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WSA\02_STI\451_SCIENCE_TECHNOLOGIE\451_1_INDICATEURS\451_11_PRODUCTION_STATISTIQUE\INDICATEURS_ST\20_201_FE_PERS\"/>
    </mc:Choice>
  </mc:AlternateContent>
  <xr:revisionPtr revIDLastSave="0" documentId="8_{462D6D27-2ACF-40EC-976F-535D39DDB0DB}" xr6:coauthVersionLast="47" xr6:coauthVersionMax="47" xr10:uidLastSave="{00000000-0000-0000-0000-000000000000}"/>
  <bookViews>
    <workbookView xWindow="-120" yWindow="-120" windowWidth="29040" windowHeight="15840" tabRatio="924" xr2:uid="{00000000-000D-0000-FFFF-FFFF00000000}"/>
  </bookViews>
  <sheets>
    <sheet name="Index" sheetId="54798" r:id="rId1"/>
    <sheet name="G8" sheetId="54800" r:id="rId2"/>
    <sheet name="G220" sheetId="54802" r:id="rId3"/>
    <sheet name="T221" sheetId="54804" r:id="rId4"/>
    <sheet name="T3" sheetId="54806" r:id="rId5"/>
    <sheet name="G201" sheetId="54807" r:id="rId6"/>
    <sheet name="T206" sheetId="54808" r:id="rId7"/>
    <sheet name="T207" sheetId="54809" r:id="rId8"/>
    <sheet name="T252" sheetId="54811" r:id="rId9"/>
    <sheet name="G253" sheetId="54813" r:id="rId10"/>
    <sheet name="T6" sheetId="54815" r:id="rId11"/>
    <sheet name="T7" sheetId="54816" r:id="rId12"/>
    <sheet name="G257" sheetId="54840" r:id="rId13"/>
    <sheet name="G258" sheetId="54841" r:id="rId14"/>
    <sheet name="T204" sheetId="54845" r:id="rId15"/>
    <sheet name="G254" sheetId="54819" r:id="rId16"/>
    <sheet name="T254" sheetId="54820" r:id="rId17"/>
    <sheet name="T9" sheetId="54821" r:id="rId18"/>
    <sheet name="T11" sheetId="54823" r:id="rId19"/>
    <sheet name="T21" sheetId="54846" r:id="rId20"/>
    <sheet name="T12" sheetId="54835" r:id="rId21"/>
    <sheet name="G259" sheetId="54843" r:id="rId22"/>
    <sheet name="G255" sheetId="54842" r:id="rId23"/>
    <sheet name="T13" sheetId="54825" r:id="rId24"/>
    <sheet name="T14" sheetId="54836" r:id="rId25"/>
    <sheet name="T15" sheetId="54837" r:id="rId26"/>
    <sheet name="G2" sheetId="54828" r:id="rId27"/>
    <sheet name="T2" sheetId="54827" r:id="rId28"/>
    <sheet name="T16" sheetId="54829" r:id="rId29"/>
    <sheet name="T17" sheetId="54830" r:id="rId30"/>
    <sheet name="T238" sheetId="54832" r:id="rId31"/>
    <sheet name="T19" sheetId="54834" r:id="rId32"/>
  </sheets>
  <externalReferences>
    <externalReference r:id="rId33"/>
  </externalReferences>
  <definedNames>
    <definedName name="AkademikerAusländer">#REF!</definedName>
    <definedName name="AkademikerFrauen">#REF!</definedName>
    <definedName name="AkademikerPersJahre">#REF!</definedName>
    <definedName name="_xlnm.Database">#REF!</definedName>
    <definedName name="br_sexe" localSheetId="22" hidden="1">{"'tabcourt_207'!$A$2:$H$9"}</definedName>
    <definedName name="br_sexe" localSheetId="12" hidden="1">{"'tabcourt_207'!$A$2:$H$9"}</definedName>
    <definedName name="br_sexe" localSheetId="13" hidden="1">{"'tabcourt_207'!$A$2:$H$9"}</definedName>
    <definedName name="br_sexe" localSheetId="21" hidden="1">{"'tabcourt_207'!$A$2:$H$9"}</definedName>
    <definedName name="br_sexe" localSheetId="0" hidden="1">{"'tabcourt_207'!$A$2:$H$9"}</definedName>
    <definedName name="br_sexe" localSheetId="14" hidden="1">{"'tabcourt_207'!$A$2:$H$9"}</definedName>
    <definedName name="br_sexe" localSheetId="19" hidden="1">{"'tabcourt_207'!$A$2:$H$9"}</definedName>
    <definedName name="br_sexe" hidden="1">{"'tabcourt_207'!$A$2:$H$9"}</definedName>
    <definedName name="HTML_CodePage" hidden="1">1252</definedName>
    <definedName name="HTML_Control" localSheetId="2" hidden="1">{"'tabcourt_207'!$A$2:$H$9"}</definedName>
    <definedName name="HTML_Control" localSheetId="22" hidden="1">{"'tablong5'!$A$2:$O$38"}</definedName>
    <definedName name="HTML_Control" localSheetId="12" hidden="1">{"'tablong5'!$A$2:$O$38"}</definedName>
    <definedName name="HTML_Control" localSheetId="13" hidden="1">{"'tablong5'!$A$2:$O$38"}</definedName>
    <definedName name="HTML_Control" localSheetId="21" hidden="1">{"'tablong5'!$A$2:$O$38"}</definedName>
    <definedName name="HTML_Control" localSheetId="1" hidden="1">{"'tabcourt_207'!$A$2:$H$9"}</definedName>
    <definedName name="HTML_Control" localSheetId="0" hidden="1">{"'tabcourt_3'!$A$2:$O$11"}</definedName>
    <definedName name="HTML_Control" localSheetId="20" hidden="1">{"'tabcourt_207'!$A$2:$H$9"}</definedName>
    <definedName name="HTML_Control" localSheetId="23" hidden="1">{"'tabkurz_2'!$A$2:$F$24"}</definedName>
    <definedName name="HTML_Control" localSheetId="24" hidden="1">{"'tabcourt_207'!$A$2:$H$9"}</definedName>
    <definedName name="HTML_Control" localSheetId="14" hidden="1">{"'tablong5'!$A$2:$O$38"}</definedName>
    <definedName name="HTML_Control" localSheetId="19" hidden="1">{"'tablong5'!$A$2:$O$38"}</definedName>
    <definedName name="HTML_Control" localSheetId="3" hidden="1">{"'tabcourt_207'!$A$2:$H$9"}</definedName>
    <definedName name="HTML_Control" localSheetId="4" hidden="1">{"'tabcourt_207'!$A$2:$H$9"}</definedName>
    <definedName name="HTML_Control" localSheetId="11" hidden="1">{"'tabcourt_207'!$A$2:$H$9"}</definedName>
    <definedName name="HTML_Control" hidden="1">{"'tablong5'!$A$2:$O$38"}</definedName>
    <definedName name="HTML_Description" hidden="1">""</definedName>
    <definedName name="HTML_Email" hidden="1">""</definedName>
    <definedName name="HTML_Header" localSheetId="0" hidden="1">"tabcourt_3"</definedName>
    <definedName name="HTML_Header" localSheetId="23" hidden="1">"tabkurz_2"</definedName>
    <definedName name="HTML_Header" localSheetId="14" hidden="1">"tablong_5"</definedName>
    <definedName name="HTML_Header" hidden="1">"tabcourt_207"</definedName>
    <definedName name="HTML_LastUpdate" hidden="1">"25.11.00"</definedName>
    <definedName name="HTML_LineAfter" hidden="1">FALSE</definedName>
    <definedName name="HTML_LineBefore" hidden="1">FALSE</definedName>
    <definedName name="HTML_Name" hidden="1">"Elisabeth Pastor"</definedName>
    <definedName name="HTML_OBDlg2" hidden="1">TRUE</definedName>
    <definedName name="HTML_OBDlg4" hidden="1">TRUE</definedName>
    <definedName name="HTML_OS" hidden="1">0</definedName>
    <definedName name="HTML_PathFile" localSheetId="0" hidden="1">"T:\PROGRAMME SCIENCE\E_EP_SCIENCE ET TECHNOLOGIE\A_EP-INDICATEURS\Tableaux\Tableaux htm\ind 20402\ind20402_3_ftabk.htm"</definedName>
    <definedName name="HTML_PathFile" localSheetId="23" hidden="1">"T:\PROGRAMME SCIENCE\E_EP_SCIENCE ET TECHNOLOGIE\A_EP-INDICATEURS\Tableaux\Tableaux htm\ind 20201\ind20201_2_dtabk.htm"</definedName>
    <definedName name="HTML_PathFile" localSheetId="14" hidden="1">"T:\PROGRAMME SCIENCE\E_EP_SCIENCE ET TECHNOLOGIE\A_EP-INDICATEURS\Tableaux\Tableaux htm\ind 20202\ind20202_5_ftabl.htm"</definedName>
    <definedName name="HTML_PathFile" hidden="1">"T:\PROGRAMME SCIENCE\E_EP_SCIENCE ET TECHNOLOGIE\A_EP-INDICATEURS\Tableaux\Tableaux htm\ind 20201\ind20201_207_ftabk.htm"</definedName>
    <definedName name="HTML_Title" localSheetId="0" hidden="1">"20402 Tableaux"</definedName>
    <definedName name="HTML_Title" localSheetId="23" hidden="1">"20201 Tabellen"</definedName>
    <definedName name="HTML_Title" localSheetId="14" hidden="1">"20202 Tableaux"</definedName>
    <definedName name="HTML_Title" hidden="1">"20201 Tableaux"</definedName>
    <definedName name="_xlnm.Print_Titles" localSheetId="15">'G254'!$1:$1</definedName>
    <definedName name="_xlnm.Print_Titles" localSheetId="18">'T11'!$B:$B,'T11'!$1:$1</definedName>
    <definedName name="_xlnm.Print_Titles" localSheetId="28">'T16'!$B:$B</definedName>
    <definedName name="_xlnm.Print_Titles" localSheetId="29">'T17'!$B:$B</definedName>
    <definedName name="_xlnm.Print_Titles" localSheetId="31">'T19'!$B:$B</definedName>
    <definedName name="_xlnm.Print_Titles" localSheetId="27">'T2'!$B:$B</definedName>
    <definedName name="_xlnm.Print_Titles" localSheetId="16">'T254'!$B:$B</definedName>
    <definedName name="_xlnm.Print_Titles" localSheetId="17">'T9'!$B:$B,'T9'!$1:$1</definedName>
    <definedName name="T15_tabcourt_3" localSheetId="22" hidden="1">{"'tabcourt_207'!$A$2:$H$9"}</definedName>
    <definedName name="T15_tabcourt_3" localSheetId="12" hidden="1">{"'tabcourt_207'!$A$2:$H$9"}</definedName>
    <definedName name="T15_tabcourt_3" localSheetId="13" hidden="1">{"'tabcourt_207'!$A$2:$H$9"}</definedName>
    <definedName name="T15_tabcourt_3" localSheetId="21" hidden="1">{"'tabcourt_207'!$A$2:$H$9"}</definedName>
    <definedName name="T15_tabcourt_3" localSheetId="0" hidden="1">{"'tabcourt_207'!$A$2:$H$9"}</definedName>
    <definedName name="T15_tabcourt_3" localSheetId="14" hidden="1">{"'tabcourt_207'!$A$2:$H$9"}</definedName>
    <definedName name="T15_tabcourt_3" localSheetId="19" hidden="1">{"'tabcourt_207'!$A$2:$H$9"}</definedName>
    <definedName name="T15_tabcourt_3" hidden="1">{"'tabcourt_207'!$A$2:$H$9"}</definedName>
    <definedName name="tabcourt_2182" localSheetId="22" hidden="1">{"'tabcourt_5'!$A$2:$C$10"}</definedName>
    <definedName name="tabcourt_2182" localSheetId="12" hidden="1">{"'tabcourt_5'!$A$2:$C$10"}</definedName>
    <definedName name="tabcourt_2182" localSheetId="13" hidden="1">{"'tabcourt_5'!$A$2:$C$10"}</definedName>
    <definedName name="tabcourt_2182" localSheetId="21" hidden="1">{"'tabcourt_5'!$A$2:$C$10"}</definedName>
    <definedName name="tabcourt_2182" localSheetId="14" hidden="1">{"'tabcourt_5'!$A$2:$C$10"}</definedName>
    <definedName name="tabcourt_2182" localSheetId="19" hidden="1">{"'tabcourt_5'!$A$2:$C$10"}</definedName>
    <definedName name="tabcourt_2182" hidden="1">{"'tabcourt_5'!$A$2:$C$10"}</definedName>
    <definedName name="tabcourt2172" localSheetId="22" hidden="1">{"'tabcourt_5'!$A$2:$C$10"}</definedName>
    <definedName name="tabcourt2172" localSheetId="12" hidden="1">{"'tabcourt_5'!$A$2:$C$10"}</definedName>
    <definedName name="tabcourt2172" localSheetId="13" hidden="1">{"'tabcourt_5'!$A$2:$C$10"}</definedName>
    <definedName name="tabcourt2172" localSheetId="21" hidden="1">{"'tabcourt_5'!$A$2:$C$10"}</definedName>
    <definedName name="tabcourt2172" localSheetId="14" hidden="1">{"'tabcourt_5'!$A$2:$C$10"}</definedName>
    <definedName name="tabcourt2172" localSheetId="19" hidden="1">{"'tabcourt_5'!$A$2:$C$10"}</definedName>
    <definedName name="tabcourt2172" hidden="1">{"'tabcourt_5'!$A$2:$C$10"}</definedName>
    <definedName name="tabcourt218" localSheetId="22" hidden="1">{"'tabcourt_5'!$A$2:$C$10"}</definedName>
    <definedName name="tabcourt218" localSheetId="12" hidden="1">{"'tabcourt_5'!$A$2:$C$10"}</definedName>
    <definedName name="tabcourt218" localSheetId="13" hidden="1">{"'tabcourt_5'!$A$2:$C$10"}</definedName>
    <definedName name="tabcourt218" localSheetId="21" hidden="1">{"'tabcourt_5'!$A$2:$C$10"}</definedName>
    <definedName name="tabcourt218" localSheetId="14" hidden="1">{"'tabcourt_5'!$A$2:$C$10"}</definedName>
    <definedName name="tabcourt218" localSheetId="19" hidden="1">{"'tabcourt_5'!$A$2:$C$10"}</definedName>
    <definedName name="tabcourt218" hidden="1">{"'tabcourt_5'!$A$2:$C$10"}</definedName>
    <definedName name="TABLE1" localSheetId="26">#REF!</definedName>
    <definedName name="TABLE1" localSheetId="5">#REF!</definedName>
    <definedName name="TABLE1" localSheetId="2">#REF!</definedName>
    <definedName name="TABLE1" localSheetId="9">#REF!</definedName>
    <definedName name="TABLE1" localSheetId="15">#REF!</definedName>
    <definedName name="TABLE1" localSheetId="12">#REF!</definedName>
    <definedName name="TABLE1" localSheetId="13">#REF!</definedName>
    <definedName name="TABLE1" localSheetId="21">#REF!</definedName>
    <definedName name="TABLE1" localSheetId="1">#REF!</definedName>
    <definedName name="TABLE1" localSheetId="0">#REF!</definedName>
    <definedName name="TABLE1" localSheetId="18">#REF!</definedName>
    <definedName name="TABLE1" localSheetId="20">#REF!</definedName>
    <definedName name="TABLE1" localSheetId="23">#REF!</definedName>
    <definedName name="TABLE1" localSheetId="24">#REF!</definedName>
    <definedName name="TABLE1" localSheetId="28">#REF!</definedName>
    <definedName name="TABLE1" localSheetId="29">#REF!</definedName>
    <definedName name="TABLE1" localSheetId="31">#REF!</definedName>
    <definedName name="TABLE1" localSheetId="27">#REF!</definedName>
    <definedName name="TABLE1" localSheetId="6">#REF!</definedName>
    <definedName name="TABLE1" localSheetId="7">#REF!</definedName>
    <definedName name="TABLE1" localSheetId="3">#REF!</definedName>
    <definedName name="TABLE1" localSheetId="30">#REF!</definedName>
    <definedName name="TABLE1" localSheetId="8">#REF!</definedName>
    <definedName name="TABLE1" localSheetId="16">#REF!</definedName>
    <definedName name="TABLE1" localSheetId="4">#REF!</definedName>
    <definedName name="TABLE1" localSheetId="10">#REF!</definedName>
    <definedName name="TABLE1" localSheetId="11">#REF!</definedName>
    <definedName name="TABLE1" localSheetId="17">#REF!</definedName>
    <definedName name="TABLE1">#REF!</definedName>
    <definedName name="TABLE10" localSheetId="26">[1]TCHE!#REF!</definedName>
    <definedName name="TABLE10" localSheetId="5">[1]TCHE!#REF!</definedName>
    <definedName name="TABLE10" localSheetId="2">[1]TCHE!#REF!</definedName>
    <definedName name="TABLE10" localSheetId="9">[1]TCHE!#REF!</definedName>
    <definedName name="TABLE10" localSheetId="15">[1]TCHE!#REF!</definedName>
    <definedName name="TABLE10" localSheetId="12">[1]TCHE!#REF!</definedName>
    <definedName name="TABLE10" localSheetId="13">[1]TCHE!#REF!</definedName>
    <definedName name="TABLE10" localSheetId="21">[1]TCHE!#REF!</definedName>
    <definedName name="TABLE10" localSheetId="1">[1]TCHE!#REF!</definedName>
    <definedName name="TABLE10" localSheetId="0">[1]TCHE!#REF!</definedName>
    <definedName name="TABLE10" localSheetId="18">[1]TCHE!#REF!</definedName>
    <definedName name="TABLE10" localSheetId="20">[1]TCHE!#REF!</definedName>
    <definedName name="TABLE10" localSheetId="23">[1]TCHE!#REF!</definedName>
    <definedName name="TABLE10" localSheetId="24">[1]TCHE!#REF!</definedName>
    <definedName name="TABLE10" localSheetId="28">[1]TCHE!#REF!</definedName>
    <definedName name="TABLE10" localSheetId="29">[1]TCHE!#REF!</definedName>
    <definedName name="TABLE10" localSheetId="31">[1]TCHE!#REF!</definedName>
    <definedName name="TABLE10" localSheetId="27">[1]TCHE!#REF!</definedName>
    <definedName name="TABLE10" localSheetId="6">[1]TCHE!#REF!</definedName>
    <definedName name="TABLE10" localSheetId="7">[1]TCHE!#REF!</definedName>
    <definedName name="TABLE10" localSheetId="3">[1]TCHE!#REF!</definedName>
    <definedName name="TABLE10" localSheetId="30">[1]TCHE!#REF!</definedName>
    <definedName name="TABLE10" localSheetId="8">[1]TCHE!#REF!</definedName>
    <definedName name="TABLE10" localSheetId="16">[1]TCHE!#REF!</definedName>
    <definedName name="TABLE10" localSheetId="4">[1]TCHE!#REF!</definedName>
    <definedName name="TABLE10" localSheetId="10">[1]TCHE!#REF!</definedName>
    <definedName name="TABLE10" localSheetId="11">[1]TCHE!#REF!</definedName>
    <definedName name="TABLE10" localSheetId="17">[1]TCHE!#REF!</definedName>
    <definedName name="TABLE10">[1]TCHE!#REF!</definedName>
    <definedName name="TABLE11" localSheetId="26">[1]TCHE!#REF!</definedName>
    <definedName name="TABLE11" localSheetId="5">[1]TCHE!#REF!</definedName>
    <definedName name="TABLE11" localSheetId="2">[1]TCHE!#REF!</definedName>
    <definedName name="TABLE11" localSheetId="9">[1]TCHE!#REF!</definedName>
    <definedName name="TABLE11" localSheetId="15">[1]TCHE!#REF!</definedName>
    <definedName name="TABLE11" localSheetId="12">[1]TCHE!#REF!</definedName>
    <definedName name="TABLE11" localSheetId="13">[1]TCHE!#REF!</definedName>
    <definedName name="TABLE11" localSheetId="21">[1]TCHE!#REF!</definedName>
    <definedName name="TABLE11" localSheetId="1">[1]TCHE!#REF!</definedName>
    <definedName name="TABLE11" localSheetId="0">[1]TCHE!#REF!</definedName>
    <definedName name="TABLE11" localSheetId="18">[1]TCHE!#REF!</definedName>
    <definedName name="TABLE11" localSheetId="20">[1]TCHE!#REF!</definedName>
    <definedName name="TABLE11" localSheetId="23">[1]TCHE!#REF!</definedName>
    <definedName name="TABLE11" localSheetId="24">[1]TCHE!#REF!</definedName>
    <definedName name="TABLE11" localSheetId="28">[1]TCHE!#REF!</definedName>
    <definedName name="TABLE11" localSheetId="29">[1]TCHE!#REF!</definedName>
    <definedName name="TABLE11" localSheetId="31">[1]TCHE!#REF!</definedName>
    <definedName name="TABLE11" localSheetId="27">[1]TCHE!#REF!</definedName>
    <definedName name="TABLE11" localSheetId="6">[1]TCHE!#REF!</definedName>
    <definedName name="TABLE11" localSheetId="7">[1]TCHE!#REF!</definedName>
    <definedName name="TABLE11" localSheetId="3">[1]TCHE!#REF!</definedName>
    <definedName name="TABLE11" localSheetId="30">[1]TCHE!#REF!</definedName>
    <definedName name="TABLE11" localSheetId="8">[1]TCHE!#REF!</definedName>
    <definedName name="TABLE11" localSheetId="16">[1]TCHE!#REF!</definedName>
    <definedName name="TABLE11" localSheetId="4">[1]TCHE!#REF!</definedName>
    <definedName name="TABLE11" localSheetId="10">[1]TCHE!#REF!</definedName>
    <definedName name="TABLE11" localSheetId="11">[1]TCHE!#REF!</definedName>
    <definedName name="TABLE11" localSheetId="17">[1]TCHE!#REF!</definedName>
    <definedName name="TABLE11">[1]TCHE!#REF!</definedName>
    <definedName name="TABLE2" localSheetId="26">#REF!</definedName>
    <definedName name="TABLE2" localSheetId="5">#REF!</definedName>
    <definedName name="TABLE2" localSheetId="2">#REF!</definedName>
    <definedName name="TABLE2" localSheetId="9">#REF!</definedName>
    <definedName name="TABLE2" localSheetId="15">#REF!</definedName>
    <definedName name="TABLE2" localSheetId="12">#REF!</definedName>
    <definedName name="TABLE2" localSheetId="13">#REF!</definedName>
    <definedName name="TABLE2" localSheetId="21">#REF!</definedName>
    <definedName name="TABLE2" localSheetId="1">#REF!</definedName>
    <definedName name="TABLE2" localSheetId="0">#REF!</definedName>
    <definedName name="TABLE2" localSheetId="18">#REF!</definedName>
    <definedName name="TABLE2" localSheetId="20">#REF!</definedName>
    <definedName name="TABLE2" localSheetId="23">#REF!</definedName>
    <definedName name="TABLE2" localSheetId="24">#REF!</definedName>
    <definedName name="TABLE2" localSheetId="28">#REF!</definedName>
    <definedName name="TABLE2" localSheetId="29">#REF!</definedName>
    <definedName name="TABLE2" localSheetId="31">#REF!</definedName>
    <definedName name="TABLE2" localSheetId="27">#REF!</definedName>
    <definedName name="TABLE2" localSheetId="6">#REF!</definedName>
    <definedName name="TABLE2" localSheetId="7">#REF!</definedName>
    <definedName name="TABLE2" localSheetId="3">#REF!</definedName>
    <definedName name="TABLE2" localSheetId="30">#REF!</definedName>
    <definedName name="TABLE2" localSheetId="8">#REF!</definedName>
    <definedName name="TABLE2" localSheetId="16">#REF!</definedName>
    <definedName name="TABLE2" localSheetId="4">#REF!</definedName>
    <definedName name="TABLE2" localSheetId="10">#REF!</definedName>
    <definedName name="TABLE2" localSheetId="11">#REF!</definedName>
    <definedName name="TABLE2" localSheetId="17">#REF!</definedName>
    <definedName name="TABLE2">#REF!</definedName>
    <definedName name="TABLE3" localSheetId="26">#REF!</definedName>
    <definedName name="TABLE3" localSheetId="5">#REF!</definedName>
    <definedName name="TABLE3" localSheetId="2">#REF!</definedName>
    <definedName name="TABLE3" localSheetId="9">#REF!</definedName>
    <definedName name="TABLE3" localSheetId="15">#REF!</definedName>
    <definedName name="TABLE3" localSheetId="12">#REF!</definedName>
    <definedName name="TABLE3" localSheetId="13">#REF!</definedName>
    <definedName name="TABLE3" localSheetId="21">#REF!</definedName>
    <definedName name="TABLE3" localSheetId="1">#REF!</definedName>
    <definedName name="TABLE3" localSheetId="0">#REF!</definedName>
    <definedName name="TABLE3" localSheetId="18">#REF!</definedName>
    <definedName name="TABLE3" localSheetId="20">#REF!</definedName>
    <definedName name="TABLE3" localSheetId="23">#REF!</definedName>
    <definedName name="TABLE3" localSheetId="24">#REF!</definedName>
    <definedName name="TABLE3" localSheetId="28">#REF!</definedName>
    <definedName name="TABLE3" localSheetId="29">#REF!</definedName>
    <definedName name="TABLE3" localSheetId="31">#REF!</definedName>
    <definedName name="TABLE3" localSheetId="27">#REF!</definedName>
    <definedName name="TABLE3" localSheetId="6">#REF!</definedName>
    <definedName name="TABLE3" localSheetId="7">#REF!</definedName>
    <definedName name="TABLE3" localSheetId="3">#REF!</definedName>
    <definedName name="TABLE3" localSheetId="30">#REF!</definedName>
    <definedName name="TABLE3" localSheetId="8">#REF!</definedName>
    <definedName name="TABLE3" localSheetId="16">#REF!</definedName>
    <definedName name="TABLE3" localSheetId="4">#REF!</definedName>
    <definedName name="TABLE3" localSheetId="10">#REF!</definedName>
    <definedName name="TABLE3" localSheetId="11">#REF!</definedName>
    <definedName name="TABLE3" localSheetId="17">#REF!</definedName>
    <definedName name="TABLE3">#REF!</definedName>
    <definedName name="TABLE4" localSheetId="26">#REF!</definedName>
    <definedName name="TABLE4" localSheetId="5">#REF!</definedName>
    <definedName name="TABLE4" localSheetId="2">#REF!</definedName>
    <definedName name="TABLE4" localSheetId="9">#REF!</definedName>
    <definedName name="TABLE4" localSheetId="15">#REF!</definedName>
    <definedName name="TABLE4" localSheetId="12">#REF!</definedName>
    <definedName name="TABLE4" localSheetId="13">#REF!</definedName>
    <definedName name="TABLE4" localSheetId="21">#REF!</definedName>
    <definedName name="TABLE4" localSheetId="1">#REF!</definedName>
    <definedName name="TABLE4" localSheetId="0">#REF!</definedName>
    <definedName name="TABLE4" localSheetId="18">#REF!</definedName>
    <definedName name="TABLE4" localSheetId="20">#REF!</definedName>
    <definedName name="TABLE4" localSheetId="23">#REF!</definedName>
    <definedName name="TABLE4" localSheetId="24">#REF!</definedName>
    <definedName name="TABLE4" localSheetId="28">#REF!</definedName>
    <definedName name="TABLE4" localSheetId="29">#REF!</definedName>
    <definedName name="TABLE4" localSheetId="31">#REF!</definedName>
    <definedName name="TABLE4" localSheetId="27">#REF!</definedName>
    <definedName name="TABLE4" localSheetId="6">#REF!</definedName>
    <definedName name="TABLE4" localSheetId="7">#REF!</definedName>
    <definedName name="TABLE4" localSheetId="3">#REF!</definedName>
    <definedName name="TABLE4" localSheetId="30">#REF!</definedName>
    <definedName name="TABLE4" localSheetId="8">#REF!</definedName>
    <definedName name="TABLE4" localSheetId="16">#REF!</definedName>
    <definedName name="TABLE4" localSheetId="4">#REF!</definedName>
    <definedName name="TABLE4" localSheetId="10">#REF!</definedName>
    <definedName name="TABLE4" localSheetId="11">#REF!</definedName>
    <definedName name="TABLE4" localSheetId="17">#REF!</definedName>
    <definedName name="TABLE4">#REF!</definedName>
    <definedName name="TABLE5" localSheetId="26">#REF!</definedName>
    <definedName name="TABLE5" localSheetId="5">#REF!</definedName>
    <definedName name="TABLE5" localSheetId="2">#REF!</definedName>
    <definedName name="TABLE5" localSheetId="9">#REF!</definedName>
    <definedName name="TABLE5" localSheetId="15">#REF!</definedName>
    <definedName name="TABLE5" localSheetId="12">#REF!</definedName>
    <definedName name="TABLE5" localSheetId="13">#REF!</definedName>
    <definedName name="TABLE5" localSheetId="21">#REF!</definedName>
    <definedName name="TABLE5" localSheetId="1">#REF!</definedName>
    <definedName name="TABLE5" localSheetId="0">#REF!</definedName>
    <definedName name="TABLE5" localSheetId="18">#REF!</definedName>
    <definedName name="TABLE5" localSheetId="20">#REF!</definedName>
    <definedName name="TABLE5" localSheetId="23">#REF!</definedName>
    <definedName name="TABLE5" localSheetId="24">#REF!</definedName>
    <definedName name="TABLE5" localSheetId="28">#REF!</definedName>
    <definedName name="TABLE5" localSheetId="29">#REF!</definedName>
    <definedName name="TABLE5" localSheetId="31">#REF!</definedName>
    <definedName name="TABLE5" localSheetId="27">#REF!</definedName>
    <definedName name="TABLE5" localSheetId="6">#REF!</definedName>
    <definedName name="TABLE5" localSheetId="7">#REF!</definedName>
    <definedName name="TABLE5" localSheetId="3">#REF!</definedName>
    <definedName name="TABLE5" localSheetId="30">#REF!</definedName>
    <definedName name="TABLE5" localSheetId="8">#REF!</definedName>
    <definedName name="TABLE5" localSheetId="16">#REF!</definedName>
    <definedName name="TABLE5" localSheetId="4">#REF!</definedName>
    <definedName name="TABLE5" localSheetId="10">#REF!</definedName>
    <definedName name="TABLE5" localSheetId="11">#REF!</definedName>
    <definedName name="TABLE5" localSheetId="17">#REF!</definedName>
    <definedName name="TABLE5">#REF!</definedName>
    <definedName name="TABLE6">#REF!</definedName>
    <definedName name="TABLE6_1" localSheetId="26">[1]TCHE!#REF!</definedName>
    <definedName name="TABLE6_1" localSheetId="5">[1]TCHE!#REF!</definedName>
    <definedName name="TABLE6_1" localSheetId="2">[1]TCHE!#REF!</definedName>
    <definedName name="TABLE6_1" localSheetId="9">[1]TCHE!#REF!</definedName>
    <definedName name="TABLE6_1" localSheetId="15">[1]TCHE!#REF!</definedName>
    <definedName name="TABLE6_1" localSheetId="12">[1]TCHE!#REF!</definedName>
    <definedName name="TABLE6_1" localSheetId="13">[1]TCHE!#REF!</definedName>
    <definedName name="TABLE6_1" localSheetId="21">[1]TCHE!#REF!</definedName>
    <definedName name="TABLE6_1" localSheetId="1">[1]TCHE!#REF!</definedName>
    <definedName name="TABLE6_1" localSheetId="0">[1]TCHE!#REF!</definedName>
    <definedName name="TABLE6_1" localSheetId="18">[1]TCHE!#REF!</definedName>
    <definedName name="TABLE6_1" localSheetId="20">[1]TCHE!#REF!</definedName>
    <definedName name="TABLE6_1" localSheetId="23">[1]TCHE!#REF!</definedName>
    <definedName name="TABLE6_1" localSheetId="24">[1]TCHE!#REF!</definedName>
    <definedName name="TABLE6_1" localSheetId="28">[1]TCHE!#REF!</definedName>
    <definedName name="TABLE6_1" localSheetId="29">[1]TCHE!#REF!</definedName>
    <definedName name="TABLE6_1" localSheetId="31">[1]TCHE!#REF!</definedName>
    <definedName name="TABLE6_1" localSheetId="27">[1]TCHE!#REF!</definedName>
    <definedName name="TABLE6_1" localSheetId="6">[1]TCHE!#REF!</definedName>
    <definedName name="TABLE6_1" localSheetId="7">[1]TCHE!#REF!</definedName>
    <definedName name="TABLE6_1" localSheetId="3">[1]TCHE!#REF!</definedName>
    <definedName name="TABLE6_1" localSheetId="30">[1]TCHE!#REF!</definedName>
    <definedName name="TABLE6_1" localSheetId="8">[1]TCHE!#REF!</definedName>
    <definedName name="TABLE6_1" localSheetId="16">[1]TCHE!#REF!</definedName>
    <definedName name="TABLE6_1" localSheetId="4">[1]TCHE!#REF!</definedName>
    <definedName name="TABLE6_1" localSheetId="10">[1]TCHE!#REF!</definedName>
    <definedName name="TABLE6_1" localSheetId="11">[1]TCHE!#REF!</definedName>
    <definedName name="TABLE6_1" localSheetId="17">[1]TCHE!#REF!</definedName>
    <definedName name="TABLE6_1">[1]TCHE!#REF!</definedName>
    <definedName name="TABLE6_2" localSheetId="26">[1]TCHE!#REF!</definedName>
    <definedName name="TABLE6_2" localSheetId="5">[1]TCHE!#REF!</definedName>
    <definedName name="TABLE6_2" localSheetId="2">[1]TCHE!#REF!</definedName>
    <definedName name="TABLE6_2" localSheetId="9">[1]TCHE!#REF!</definedName>
    <definedName name="TABLE6_2" localSheetId="15">[1]TCHE!#REF!</definedName>
    <definedName name="TABLE6_2" localSheetId="12">[1]TCHE!#REF!</definedName>
    <definedName name="TABLE6_2" localSheetId="13">[1]TCHE!#REF!</definedName>
    <definedName name="TABLE6_2" localSheetId="21">[1]TCHE!#REF!</definedName>
    <definedName name="TABLE6_2" localSheetId="1">[1]TCHE!#REF!</definedName>
    <definedName name="TABLE6_2" localSheetId="0">[1]TCHE!#REF!</definedName>
    <definedName name="TABLE6_2" localSheetId="18">[1]TCHE!#REF!</definedName>
    <definedName name="TABLE6_2" localSheetId="20">[1]TCHE!#REF!</definedName>
    <definedName name="TABLE6_2" localSheetId="23">[1]TCHE!#REF!</definedName>
    <definedName name="TABLE6_2" localSheetId="24">[1]TCHE!#REF!</definedName>
    <definedName name="TABLE6_2" localSheetId="28">[1]TCHE!#REF!</definedName>
    <definedName name="TABLE6_2" localSheetId="29">[1]TCHE!#REF!</definedName>
    <definedName name="TABLE6_2" localSheetId="31">[1]TCHE!#REF!</definedName>
    <definedName name="TABLE6_2" localSheetId="27">[1]TCHE!#REF!</definedName>
    <definedName name="TABLE6_2" localSheetId="6">[1]TCHE!#REF!</definedName>
    <definedName name="TABLE6_2" localSheetId="7">[1]TCHE!#REF!</definedName>
    <definedName name="TABLE6_2" localSheetId="3">[1]TCHE!#REF!</definedName>
    <definedName name="TABLE6_2" localSheetId="30">[1]TCHE!#REF!</definedName>
    <definedName name="TABLE6_2" localSheetId="8">[1]TCHE!#REF!</definedName>
    <definedName name="TABLE6_2" localSheetId="16">[1]TCHE!#REF!</definedName>
    <definedName name="TABLE6_2" localSheetId="4">[1]TCHE!#REF!</definedName>
    <definedName name="TABLE6_2" localSheetId="10">[1]TCHE!#REF!</definedName>
    <definedName name="TABLE6_2" localSheetId="11">[1]TCHE!#REF!</definedName>
    <definedName name="TABLE6_2" localSheetId="17">[1]TCHE!#REF!</definedName>
    <definedName name="TABLE6_2">[1]TCHE!#REF!</definedName>
    <definedName name="TABLE6AND7">#REF!</definedName>
    <definedName name="TABLE7">#REF!</definedName>
    <definedName name="TABLE8" localSheetId="26">[1]TCHE!#REF!</definedName>
    <definedName name="TABLE8" localSheetId="5">[1]TCHE!#REF!</definedName>
    <definedName name="TABLE8" localSheetId="2">[1]TCHE!#REF!</definedName>
    <definedName name="TABLE8" localSheetId="9">[1]TCHE!#REF!</definedName>
    <definedName name="TABLE8" localSheetId="15">[1]TCHE!#REF!</definedName>
    <definedName name="TABLE8" localSheetId="12">[1]TCHE!#REF!</definedName>
    <definedName name="TABLE8" localSheetId="13">[1]TCHE!#REF!</definedName>
    <definedName name="TABLE8" localSheetId="21">[1]TCHE!#REF!</definedName>
    <definedName name="TABLE8" localSheetId="1">[1]TCHE!#REF!</definedName>
    <definedName name="TABLE8" localSheetId="0">[1]TCHE!#REF!</definedName>
    <definedName name="TABLE8" localSheetId="18">[1]TCHE!#REF!</definedName>
    <definedName name="TABLE8" localSheetId="20">[1]TCHE!#REF!</definedName>
    <definedName name="TABLE8" localSheetId="23">[1]TCHE!#REF!</definedName>
    <definedName name="TABLE8" localSheetId="24">[1]TCHE!#REF!</definedName>
    <definedName name="TABLE8" localSheetId="28">[1]TCHE!#REF!</definedName>
    <definedName name="TABLE8" localSheetId="29">[1]TCHE!#REF!</definedName>
    <definedName name="TABLE8" localSheetId="31">[1]TCHE!#REF!</definedName>
    <definedName name="TABLE8" localSheetId="27">[1]TCHE!#REF!</definedName>
    <definedName name="TABLE8" localSheetId="6">[1]TCHE!#REF!</definedName>
    <definedName name="TABLE8" localSheetId="7">[1]TCHE!#REF!</definedName>
    <definedName name="TABLE8" localSheetId="3">[1]TCHE!#REF!</definedName>
    <definedName name="TABLE8" localSheetId="30">[1]TCHE!#REF!</definedName>
    <definedName name="TABLE8" localSheetId="8">[1]TCHE!#REF!</definedName>
    <definedName name="TABLE8" localSheetId="16">[1]TCHE!#REF!</definedName>
    <definedName name="TABLE8" localSheetId="4">[1]TCHE!#REF!</definedName>
    <definedName name="TABLE8" localSheetId="10">[1]TCHE!#REF!</definedName>
    <definedName name="TABLE8" localSheetId="11">[1]TCHE!#REF!</definedName>
    <definedName name="TABLE8" localSheetId="17">[1]TCHE!#REF!</definedName>
    <definedName name="TABLE8">[1]TCHE!#REF!</definedName>
    <definedName name="TABLE9" localSheetId="26">[1]TCHE!#REF!</definedName>
    <definedName name="TABLE9" localSheetId="5">[1]TCHE!#REF!</definedName>
    <definedName name="TABLE9" localSheetId="2">[1]TCHE!#REF!</definedName>
    <definedName name="TABLE9" localSheetId="9">[1]TCHE!#REF!</definedName>
    <definedName name="TABLE9" localSheetId="15">[1]TCHE!#REF!</definedName>
    <definedName name="TABLE9" localSheetId="12">[1]TCHE!#REF!</definedName>
    <definedName name="TABLE9" localSheetId="13">[1]TCHE!#REF!</definedName>
    <definedName name="TABLE9" localSheetId="21">[1]TCHE!#REF!</definedName>
    <definedName name="TABLE9" localSheetId="1">[1]TCHE!#REF!</definedName>
    <definedName name="TABLE9" localSheetId="0">[1]TCHE!#REF!</definedName>
    <definedName name="TABLE9" localSheetId="18">[1]TCHE!#REF!</definedName>
    <definedName name="TABLE9" localSheetId="20">[1]TCHE!#REF!</definedName>
    <definedName name="TABLE9" localSheetId="23">[1]TCHE!#REF!</definedName>
    <definedName name="TABLE9" localSheetId="24">[1]TCHE!#REF!</definedName>
    <definedName name="TABLE9" localSheetId="28">[1]TCHE!#REF!</definedName>
    <definedName name="TABLE9" localSheetId="29">[1]TCHE!#REF!</definedName>
    <definedName name="TABLE9" localSheetId="31">[1]TCHE!#REF!</definedName>
    <definedName name="TABLE9" localSheetId="27">[1]TCHE!#REF!</definedName>
    <definedName name="TABLE9" localSheetId="6">[1]TCHE!#REF!</definedName>
    <definedName name="TABLE9" localSheetId="7">[1]TCHE!#REF!</definedName>
    <definedName name="TABLE9" localSheetId="3">[1]TCHE!#REF!</definedName>
    <definedName name="TABLE9" localSheetId="30">[1]TCHE!#REF!</definedName>
    <definedName name="TABLE9" localSheetId="8">[1]TCHE!#REF!</definedName>
    <definedName name="TABLE9" localSheetId="16">[1]TCHE!#REF!</definedName>
    <definedName name="TABLE9" localSheetId="4">[1]TCHE!#REF!</definedName>
    <definedName name="TABLE9" localSheetId="10">[1]TCHE!#REF!</definedName>
    <definedName name="TABLE9" localSheetId="11">[1]TCHE!#REF!</definedName>
    <definedName name="TABLE9" localSheetId="17">[1]TCHE!#REF!</definedName>
    <definedName name="TABLE9">[1]TCHE!#REF!</definedName>
    <definedName name="tablong30" localSheetId="22" hidden="1">{"'tabcourt_5'!$A$2:$C$10"}</definedName>
    <definedName name="tablong30" localSheetId="12" hidden="1">{"'tabcourt_5'!$A$2:$C$10"}</definedName>
    <definedName name="tablong30" localSheetId="13" hidden="1">{"'tabcourt_5'!$A$2:$C$10"}</definedName>
    <definedName name="tablong30" localSheetId="21" hidden="1">{"'tabcourt_5'!$A$2:$C$10"}</definedName>
    <definedName name="tablong30" localSheetId="14" hidden="1">{"'tabcourt_5'!$A$2:$C$10"}</definedName>
    <definedName name="tablong30" localSheetId="19" hidden="1">{"'tabcourt_5'!$A$2:$C$10"}</definedName>
    <definedName name="tablong30" hidden="1">{"'tabcourt_5'!$A$2:$C$10"}</definedName>
    <definedName name="TotalAkademiker">#REF!</definedName>
    <definedName name="xx" localSheetId="26">#REF!</definedName>
    <definedName name="xx" localSheetId="5">#REF!</definedName>
    <definedName name="xx" localSheetId="2">#REF!</definedName>
    <definedName name="xx" localSheetId="9">#REF!</definedName>
    <definedName name="xx" localSheetId="15">#REF!</definedName>
    <definedName name="xx" localSheetId="12">#REF!</definedName>
    <definedName name="xx" localSheetId="13">#REF!</definedName>
    <definedName name="xx" localSheetId="21">#REF!</definedName>
    <definedName name="xx" localSheetId="1">#REF!</definedName>
    <definedName name="xx" localSheetId="18">#REF!</definedName>
    <definedName name="xx" localSheetId="20">#REF!</definedName>
    <definedName name="xx" localSheetId="23">#REF!</definedName>
    <definedName name="xx" localSheetId="24">#REF!</definedName>
    <definedName name="xx" localSheetId="28">#REF!</definedName>
    <definedName name="xx" localSheetId="29">#REF!</definedName>
    <definedName name="xx" localSheetId="31">#REF!</definedName>
    <definedName name="xx" localSheetId="27">#REF!</definedName>
    <definedName name="xx" localSheetId="6">#REF!</definedName>
    <definedName name="xx" localSheetId="7">#REF!</definedName>
    <definedName name="xx" localSheetId="3">#REF!</definedName>
    <definedName name="xx" localSheetId="30">#REF!</definedName>
    <definedName name="xx" localSheetId="8">#REF!</definedName>
    <definedName name="xx" localSheetId="16">#REF!</definedName>
    <definedName name="xx" localSheetId="4">#REF!</definedName>
    <definedName name="xx" localSheetId="10">#REF!</definedName>
    <definedName name="xx" localSheetId="11">#REF!</definedName>
    <definedName name="xx" localSheetId="17">#REF!</definedName>
    <definedName name="xx">#REF!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54807" l="1"/>
  <c r="I18" i="54807"/>
  <c r="H18" i="54807"/>
  <c r="F6" i="54807"/>
  <c r="J6" i="54807" s="1"/>
  <c r="H6" i="54806"/>
  <c r="I6" i="54806" s="1"/>
  <c r="G6" i="54806"/>
  <c r="H7" i="54804"/>
  <c r="G7" i="54804"/>
  <c r="J6" i="54802"/>
  <c r="I6" i="54802"/>
  <c r="H6" i="54802"/>
  <c r="J17" i="54800"/>
  <c r="I17" i="54800"/>
  <c r="H17" i="54800"/>
  <c r="F5" i="54800"/>
  <c r="J5" i="54800" s="1"/>
  <c r="K6" i="54802"/>
  <c r="I6" i="54807" l="1"/>
  <c r="K18" i="54807"/>
  <c r="I7" i="54804"/>
  <c r="K17" i="54800"/>
  <c r="I5" i="54800"/>
  <c r="H5" i="54800"/>
  <c r="H6" i="54807"/>
  <c r="K6" i="54807" s="1"/>
  <c r="K5" i="54800" l="1"/>
</calcChain>
</file>

<file path=xl/sharedStrings.xml><?xml version="1.0" encoding="utf-8"?>
<sst xmlns="http://schemas.openxmlformats.org/spreadsheetml/2006/main" count="2278" uniqueCount="327">
  <si>
    <t>Total</t>
  </si>
  <si>
    <t xml:space="preserve">Total </t>
  </si>
  <si>
    <t>Portugal</t>
  </si>
  <si>
    <t>1998</t>
  </si>
  <si>
    <t>1999</t>
  </si>
  <si>
    <t>TOTAL</t>
  </si>
  <si>
    <t>2000</t>
  </si>
  <si>
    <t>..</t>
  </si>
  <si>
    <t>Total OCDE</t>
  </si>
  <si>
    <t>%</t>
  </si>
  <si>
    <t>2001</t>
  </si>
  <si>
    <t>2002</t>
  </si>
  <si>
    <t xml:space="preserve"> </t>
  </si>
  <si>
    <t xml:space="preserve"> Total </t>
  </si>
  <si>
    <t>2003</t>
  </si>
  <si>
    <t>2004</t>
  </si>
  <si>
    <t>2005</t>
  </si>
  <si>
    <t>G201</t>
  </si>
  <si>
    <t>G8</t>
  </si>
  <si>
    <t>G220</t>
  </si>
  <si>
    <t>T221</t>
  </si>
  <si>
    <t>T3</t>
  </si>
  <si>
    <t>T206</t>
  </si>
  <si>
    <t>T207</t>
  </si>
  <si>
    <t>T252</t>
  </si>
  <si>
    <t>G253</t>
  </si>
  <si>
    <t>T6</t>
  </si>
  <si>
    <t>T7</t>
  </si>
  <si>
    <t>T204</t>
  </si>
  <si>
    <t>G254</t>
  </si>
  <si>
    <t>T254</t>
  </si>
  <si>
    <t>T9</t>
  </si>
  <si>
    <t>T11</t>
  </si>
  <si>
    <t>T12</t>
  </si>
  <si>
    <t>T13</t>
  </si>
  <si>
    <t>T14</t>
  </si>
  <si>
    <t>T15</t>
  </si>
  <si>
    <t>T2</t>
  </si>
  <si>
    <t>G2</t>
  </si>
  <si>
    <t>T16</t>
  </si>
  <si>
    <t>T17</t>
  </si>
  <si>
    <t>T19</t>
  </si>
  <si>
    <t>T238</t>
  </si>
  <si>
    <t>Retour à l'index</t>
  </si>
  <si>
    <t>.</t>
  </si>
  <si>
    <t>Indikator 20201 : Personal Forschung+Entwicklung (F+E)</t>
  </si>
  <si>
    <t>Personal Forschung und Entwicklung (F+E) in der Schweiz</t>
  </si>
  <si>
    <t>Forscher/innen in der Schweiz</t>
  </si>
  <si>
    <t>Forscher/innen in der Schweiz, nach Sektor</t>
  </si>
  <si>
    <t>Personal Forschung+Entwicklung (F+E) in der Schweiz, detailliert nach Sektor</t>
  </si>
  <si>
    <t>Personal Forschung+Entwicklung (F+E) in der Schweiz, im Sektor Privatwirtschaft</t>
  </si>
  <si>
    <t>Personal Forschung+Entwicklung (F+E) in der Schweiz, im Sektor Bund</t>
  </si>
  <si>
    <t>Personal Forschung+Entwicklung (F+E) in der Schweiz, im Sektor Hochschulen</t>
  </si>
  <si>
    <t>Definitionen und Kommentare: Siehe Indikator im Internet</t>
  </si>
  <si>
    <t>Tertiärstufe Hochschulen</t>
  </si>
  <si>
    <t>Tertiärstufe 
Höhere Berufsbildung</t>
  </si>
  <si>
    <t>Andere Ausbildungen</t>
  </si>
  <si>
    <t>Personen</t>
  </si>
  <si>
    <t>© BFS</t>
  </si>
  <si>
    <t>In %</t>
  </si>
  <si>
    <t>In Personen und in %</t>
  </si>
  <si>
    <t>Forscher/innen</t>
  </si>
  <si>
    <t>Technisches Personal</t>
  </si>
  <si>
    <t>Anderes F+E-Personal</t>
  </si>
  <si>
    <t>Zurück zum Index</t>
  </si>
  <si>
    <r>
      <t xml:space="preserve">Ind20101_G8 - </t>
    </r>
    <r>
      <rPr>
        <b/>
        <sz val="9"/>
        <rFont val="Arial"/>
        <family val="2"/>
      </rPr>
      <t>F+E-Personal</t>
    </r>
  </si>
  <si>
    <r>
      <t>Ind20101_T221 -</t>
    </r>
    <r>
      <rPr>
        <b/>
        <sz val="10"/>
        <rFont val="Arial"/>
        <family val="2"/>
      </rPr>
      <t xml:space="preserve"> F+E</t>
    </r>
    <r>
      <rPr>
        <sz val="10"/>
        <rFont val="Arial"/>
        <family val="2"/>
      </rPr>
      <t>-</t>
    </r>
    <r>
      <rPr>
        <b/>
        <sz val="9"/>
        <rFont val="Arial"/>
        <family val="2"/>
      </rPr>
      <t>Personal</t>
    </r>
  </si>
  <si>
    <t>Ausländer/innen</t>
  </si>
  <si>
    <t>Ausländer/
innen</t>
  </si>
  <si>
    <t>Schweizer/
innen</t>
  </si>
  <si>
    <r>
      <t xml:space="preserve">Ind20101_T3 - </t>
    </r>
    <r>
      <rPr>
        <b/>
        <sz val="10"/>
        <rFont val="Arial"/>
        <family val="2"/>
      </rPr>
      <t>F+E</t>
    </r>
    <r>
      <rPr>
        <sz val="10"/>
        <rFont val="Arial"/>
        <family val="2"/>
      </rPr>
      <t>-</t>
    </r>
    <r>
      <rPr>
        <b/>
        <sz val="9"/>
        <rFont val="Arial"/>
        <family val="2"/>
      </rPr>
      <t>Personal</t>
    </r>
  </si>
  <si>
    <t>Bund</t>
  </si>
  <si>
    <t>Total Sektoren</t>
  </si>
  <si>
    <t>Privatwirtschaft</t>
  </si>
  <si>
    <t>Hochschulen</t>
  </si>
  <si>
    <r>
      <t xml:space="preserve">Ind20201_T206 - </t>
    </r>
    <r>
      <rPr>
        <b/>
        <sz val="10"/>
        <rFont val="Arial"/>
        <family val="2"/>
      </rPr>
      <t>F+E</t>
    </r>
    <r>
      <rPr>
        <sz val="10"/>
        <rFont val="Arial"/>
        <family val="2"/>
      </rPr>
      <t>-</t>
    </r>
    <r>
      <rPr>
        <b/>
        <sz val="9"/>
        <rFont val="Arial"/>
        <family val="2"/>
      </rPr>
      <t>Personal</t>
    </r>
  </si>
  <si>
    <r>
      <t xml:space="preserve">Ind20201_T207 - </t>
    </r>
    <r>
      <rPr>
        <b/>
        <sz val="10"/>
        <rFont val="Arial"/>
        <family val="2"/>
      </rPr>
      <t>F+E</t>
    </r>
    <r>
      <rPr>
        <sz val="10"/>
        <rFont val="Arial"/>
        <family val="2"/>
      </rPr>
      <t>-</t>
    </r>
    <r>
      <rPr>
        <b/>
        <sz val="9"/>
        <rFont val="Arial"/>
        <family val="2"/>
      </rPr>
      <t>Personal</t>
    </r>
  </si>
  <si>
    <r>
      <t xml:space="preserve">Ind20201_T252 - </t>
    </r>
    <r>
      <rPr>
        <b/>
        <sz val="10"/>
        <rFont val="Arial"/>
        <family val="2"/>
      </rPr>
      <t>F+E</t>
    </r>
    <r>
      <rPr>
        <sz val="10"/>
        <rFont val="Arial"/>
        <family val="2"/>
      </rPr>
      <t>-</t>
    </r>
    <r>
      <rPr>
        <b/>
        <sz val="9"/>
        <rFont val="Arial"/>
        <family val="2"/>
      </rPr>
      <t>Personal</t>
    </r>
  </si>
  <si>
    <t>Schweizer/innen</t>
  </si>
  <si>
    <r>
      <t xml:space="preserve">Ind20201_G253 - </t>
    </r>
    <r>
      <rPr>
        <b/>
        <sz val="10"/>
        <rFont val="Arial"/>
        <family val="2"/>
      </rPr>
      <t>F+E</t>
    </r>
    <r>
      <rPr>
        <sz val="10"/>
        <rFont val="Arial"/>
        <family val="2"/>
      </rPr>
      <t>-</t>
    </r>
    <r>
      <rPr>
        <b/>
        <sz val="9"/>
        <rFont val="Arial"/>
        <family val="2"/>
      </rPr>
      <t>Personal</t>
    </r>
  </si>
  <si>
    <r>
      <t xml:space="preserve">Ind20201_T6 - </t>
    </r>
    <r>
      <rPr>
        <b/>
        <sz val="10"/>
        <rFont val="Arial"/>
        <family val="2"/>
      </rPr>
      <t>F+E</t>
    </r>
    <r>
      <rPr>
        <sz val="10"/>
        <rFont val="Arial"/>
        <family val="2"/>
      </rPr>
      <t>-</t>
    </r>
    <r>
      <rPr>
        <b/>
        <sz val="9"/>
        <rFont val="Arial"/>
        <family val="2"/>
      </rPr>
      <t>Personal</t>
    </r>
  </si>
  <si>
    <r>
      <t xml:space="preserve">Ind20101_T7 - </t>
    </r>
    <r>
      <rPr>
        <b/>
        <sz val="10"/>
        <rFont val="Arial"/>
        <family val="2"/>
      </rPr>
      <t>F+E</t>
    </r>
    <r>
      <rPr>
        <sz val="10"/>
        <rFont val="Arial"/>
        <family val="2"/>
      </rPr>
      <t>-</t>
    </r>
    <r>
      <rPr>
        <b/>
        <sz val="9"/>
        <rFont val="Arial"/>
        <family val="2"/>
      </rPr>
      <t>Personal</t>
    </r>
  </si>
  <si>
    <t>Sektor Privatwirtschaft</t>
  </si>
  <si>
    <t>Davon Frauen</t>
  </si>
  <si>
    <t>Davon Ausländer/innen</t>
  </si>
  <si>
    <t>Nahrungsmittel</t>
  </si>
  <si>
    <t>Chemie</t>
  </si>
  <si>
    <t>Pharma</t>
  </si>
  <si>
    <t>Metall</t>
  </si>
  <si>
    <t>Maschinen</t>
  </si>
  <si>
    <t>Hochtechnologieinstrumente</t>
  </si>
  <si>
    <r>
      <t>IKT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-Fabrikation</t>
    </r>
  </si>
  <si>
    <r>
      <t>IKT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-Dienstleistungen</t>
    </r>
  </si>
  <si>
    <t>Forschung und Entwicklung</t>
  </si>
  <si>
    <t>Andere</t>
  </si>
  <si>
    <r>
      <t>Ind20201_G254 -</t>
    </r>
    <r>
      <rPr>
        <b/>
        <sz val="9"/>
        <rFont val="Arial"/>
        <family val="2"/>
      </rPr>
      <t xml:space="preserve"> F+E-Personal</t>
    </r>
  </si>
  <si>
    <t>Wirtschaftszweig</t>
  </si>
  <si>
    <r>
      <t>1</t>
    </r>
    <r>
      <rPr>
        <sz val="8"/>
        <rFont val="Arial"/>
        <family val="2"/>
      </rPr>
      <t xml:space="preserve">   IKT: Informations- und Kommunikationstechnologien</t>
    </r>
  </si>
  <si>
    <r>
      <t>Ind20201_T254 -</t>
    </r>
    <r>
      <rPr>
        <b/>
        <sz val="9"/>
        <rFont val="Arial"/>
        <family val="2"/>
      </rPr>
      <t xml:space="preserve"> F+E-Personal</t>
    </r>
  </si>
  <si>
    <t>Forscher/
innen</t>
  </si>
  <si>
    <r>
      <t>Ind20201_T9 -</t>
    </r>
    <r>
      <rPr>
        <b/>
        <sz val="9"/>
        <rFont val="Arial"/>
        <family val="2"/>
      </rPr>
      <t xml:space="preserve"> F+E-Personal</t>
    </r>
  </si>
  <si>
    <t>Tertiärstufe 
Höhere Berufs-bildung</t>
  </si>
  <si>
    <t>Andere Aus-bildungen</t>
  </si>
  <si>
    <r>
      <t>Ind20201_T11 -</t>
    </r>
    <r>
      <rPr>
        <b/>
        <sz val="9"/>
        <rFont val="Arial"/>
        <family val="2"/>
      </rPr>
      <t xml:space="preserve"> F+E-Personal</t>
    </r>
  </si>
  <si>
    <t>Anteil Ausländer in %</t>
  </si>
  <si>
    <t>Sektor Bund</t>
  </si>
  <si>
    <t>Davon Ausländer</t>
  </si>
  <si>
    <t>Departement</t>
  </si>
  <si>
    <t>Bundeskanzlei</t>
  </si>
  <si>
    <t>EDA</t>
  </si>
  <si>
    <t>EDI</t>
  </si>
  <si>
    <t>EJPD</t>
  </si>
  <si>
    <t>VBS (EMD)</t>
  </si>
  <si>
    <t>EFD</t>
  </si>
  <si>
    <t>WBF</t>
  </si>
  <si>
    <t>UVEK (BEW)</t>
  </si>
  <si>
    <t>Total Bundesverwaltung</t>
  </si>
  <si>
    <r>
      <t xml:space="preserve">Selbstständige Bundesanstalten </t>
    </r>
    <r>
      <rPr>
        <vertAlign val="superscript"/>
        <sz val="8"/>
        <rFont val="Arial"/>
        <family val="2"/>
      </rPr>
      <t>1</t>
    </r>
  </si>
  <si>
    <t>Sektor Hochschulen</t>
  </si>
  <si>
    <t>Universitäre Hochschulen (UH)</t>
  </si>
  <si>
    <t>Forschungsanstalten des ETH-Bereichs (FA-ETH)</t>
  </si>
  <si>
    <t>Land</t>
  </si>
  <si>
    <t>Australien</t>
  </si>
  <si>
    <t>Österreich</t>
  </si>
  <si>
    <t>Belgien</t>
  </si>
  <si>
    <t>Kanada</t>
  </si>
  <si>
    <t>Tschechische Republik</t>
  </si>
  <si>
    <t>Dänemark</t>
  </si>
  <si>
    <t>Estland</t>
  </si>
  <si>
    <t>Finnland</t>
  </si>
  <si>
    <t>Frankreich</t>
  </si>
  <si>
    <t>Deutschland</t>
  </si>
  <si>
    <t>Griechenland</t>
  </si>
  <si>
    <t>Ungarn</t>
  </si>
  <si>
    <t>Island</t>
  </si>
  <si>
    <t>Irland</t>
  </si>
  <si>
    <t>Italien</t>
  </si>
  <si>
    <t>Japan</t>
  </si>
  <si>
    <t>Korea</t>
  </si>
  <si>
    <t>Luxemburg</t>
  </si>
  <si>
    <t>Mexiko</t>
  </si>
  <si>
    <t>Niederlande</t>
  </si>
  <si>
    <t>Neuseeland</t>
  </si>
  <si>
    <t>Norwegen</t>
  </si>
  <si>
    <t>Polen</t>
  </si>
  <si>
    <t>Slovakische Republik</t>
  </si>
  <si>
    <t>Slowenien</t>
  </si>
  <si>
    <t>Spanien</t>
  </si>
  <si>
    <t>Schweden</t>
  </si>
  <si>
    <t>Schweiz</t>
  </si>
  <si>
    <t>Türkei</t>
  </si>
  <si>
    <t>Vereinigtes Königreich</t>
  </si>
  <si>
    <t>Vereinigte Staaten</t>
  </si>
  <si>
    <t>Israel</t>
  </si>
  <si>
    <r>
      <t>Ind20201_G2 -</t>
    </r>
    <r>
      <rPr>
        <b/>
        <sz val="10"/>
        <rFont val="Arial"/>
        <family val="2"/>
      </rPr>
      <t xml:space="preserve"> F+E-</t>
    </r>
    <r>
      <rPr>
        <b/>
        <sz val="9"/>
        <rFont val="Arial"/>
        <family val="2"/>
      </rPr>
      <t>Personal</t>
    </r>
  </si>
  <si>
    <r>
      <t>Ind20201-T2 -</t>
    </r>
    <r>
      <rPr>
        <b/>
        <sz val="9"/>
        <rFont val="Arial"/>
        <family val="2"/>
      </rPr>
      <t xml:space="preserve"> F+E-Personal</t>
    </r>
  </si>
  <si>
    <r>
      <t>Ind20201_T238 -</t>
    </r>
    <r>
      <rPr>
        <b/>
        <sz val="9"/>
        <rFont val="Arial"/>
        <family val="2"/>
      </rPr>
      <t xml:space="preserve"> F+E-Personal</t>
    </r>
  </si>
  <si>
    <t xml:space="preserve">Japan </t>
  </si>
  <si>
    <t>G257</t>
  </si>
  <si>
    <t>G258</t>
  </si>
  <si>
    <t>G255</t>
  </si>
  <si>
    <t>G259</t>
  </si>
  <si>
    <r>
      <t xml:space="preserve">Ind20101_G220 - </t>
    </r>
    <r>
      <rPr>
        <b/>
        <sz val="9"/>
        <rFont val="Arial"/>
        <family val="2"/>
      </rPr>
      <t>F+E-Personal</t>
    </r>
  </si>
  <si>
    <r>
      <t xml:space="preserve">Ind20201_G201 - </t>
    </r>
    <r>
      <rPr>
        <b/>
        <sz val="10"/>
        <rFont val="Arial"/>
        <family val="2"/>
      </rPr>
      <t>F+E</t>
    </r>
    <r>
      <rPr>
        <sz val="10"/>
        <rFont val="Arial"/>
        <family val="2"/>
      </rPr>
      <t>-</t>
    </r>
    <r>
      <rPr>
        <b/>
        <sz val="9"/>
        <rFont val="Arial"/>
        <family val="2"/>
      </rPr>
      <t>Personal</t>
    </r>
  </si>
  <si>
    <t xml:space="preserve">Total  </t>
  </si>
  <si>
    <t xml:space="preserve">    Ausbildung</t>
  </si>
  <si>
    <t>in %</t>
  </si>
  <si>
    <t>Tertiärstufe Höhere Berufsbildung</t>
  </si>
  <si>
    <t xml:space="preserve">Fachhochschulen (FH/PH) </t>
  </si>
  <si>
    <t>Fachhochschulen (FH/PH)</t>
  </si>
  <si>
    <t>Im allgemeinen ist ohne Rücksicht auf die Endsumme auf-bzw. abgerundet worden. Die Totalbeträge können deshalb geringfügig von der Summe der Einzelwerte abweichen.</t>
  </si>
  <si>
    <t>Privat-
wirtschaft</t>
  </si>
  <si>
    <t>Tertiärstufe 
Hoch-
schulen</t>
  </si>
  <si>
    <t>Total OECD</t>
  </si>
  <si>
    <t>Forscher/
innen 
in %</t>
  </si>
  <si>
    <t>Anderes Personal 
in %</t>
  </si>
  <si>
    <t>Privat-
wirtschaft 
in %</t>
  </si>
  <si>
    <t>Bund 
in %</t>
  </si>
  <si>
    <t>Tschechische Rep.</t>
  </si>
  <si>
    <r>
      <t>1</t>
    </r>
    <r>
      <rPr>
        <sz val="8"/>
        <rFont val="Arial"/>
        <family val="2"/>
      </rPr>
      <t xml:space="preserve">  IKT: Informations- und Kommunikationstechnologien</t>
    </r>
  </si>
  <si>
    <t>Chile</t>
  </si>
  <si>
    <t>F+E-Wirtschaftszweig</t>
  </si>
  <si>
    <t>Anteile in %</t>
  </si>
  <si>
    <t>Entwicklungsrate</t>
  </si>
  <si>
    <t>2000-2004</t>
  </si>
  <si>
    <t>2004-2008</t>
  </si>
  <si>
    <t>2008-2012</t>
  </si>
  <si>
    <t>2012-2015</t>
  </si>
  <si>
    <t>In Personen, Anteile in % und Entwicklungsrate</t>
  </si>
  <si>
    <t>In Personen</t>
  </si>
  <si>
    <t>T21</t>
  </si>
  <si>
    <t>Espace Mittelland</t>
  </si>
  <si>
    <t>Nordwestschweiz</t>
  </si>
  <si>
    <t>Zürich</t>
  </si>
  <si>
    <t>Ostschweiz</t>
  </si>
  <si>
    <t>Zentralschweiz</t>
  </si>
  <si>
    <t>Ticino</t>
  </si>
  <si>
    <r>
      <t>Ind20201_T21 -</t>
    </r>
    <r>
      <rPr>
        <b/>
        <sz val="9"/>
        <rFont val="Arial"/>
        <family val="2"/>
      </rPr>
      <t xml:space="preserve"> F+E-Personal</t>
    </r>
  </si>
  <si>
    <t>Genferseeregion</t>
  </si>
  <si>
    <t>Quelle: BFS - Forschung und Entwicklung (F+E) in der Privatwirtschaft (RD Priv)</t>
  </si>
  <si>
    <t>Lettland</t>
  </si>
  <si>
    <t>In Vollzeitäquivalenten (VZÄ) und in %</t>
  </si>
  <si>
    <t>In VZÄ</t>
  </si>
  <si>
    <t>In Personen (P) und in %</t>
  </si>
  <si>
    <t>In P</t>
  </si>
  <si>
    <t>VZÄ</t>
  </si>
  <si>
    <t>Total F+E-Personal 
in VZÄ</t>
  </si>
  <si>
    <t>Total F+E-Personal
in VZÄ</t>
  </si>
  <si>
    <t>Total Forscher/-
innen
in VZÄ</t>
  </si>
  <si>
    <t>Quelle: BFS - Forschung und Entwicklung (F+E) Synthese Schweiz (FE Schweiz)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</si>
  <si>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 IKT: Informations- und Kommunikationstechnologien.</t>
    </r>
  </si>
  <si>
    <t>Quelle: BFS - Forschung und Entwicklung (F+E) im Bund (RD Bund)</t>
  </si>
  <si>
    <t>Quelle: BFS - Forschung und Entwicklung (F+E) in den Hochschulen</t>
  </si>
  <si>
    <t>Personal Forschung und Entwicklung (F+E) in der Schweiz nach Sektor</t>
  </si>
  <si>
    <t>in VZÄ</t>
  </si>
  <si>
    <t>In Vollzeitäquivalenten (VZÄ), in Personen und in %</t>
  </si>
  <si>
    <t>In Vollzeitäquivalenten (VZÄ)</t>
  </si>
  <si>
    <t>In Vollzeitäquivalenten (VZÄ) pro Tausend Erwerbstätige</t>
  </si>
  <si>
    <t>VZÄ pro Tausend Erwerbstätige</t>
  </si>
  <si>
    <r>
      <t xml:space="preserve">Ind20101_G258 - </t>
    </r>
    <r>
      <rPr>
        <b/>
        <sz val="10"/>
        <rFont val="Arial"/>
        <family val="2"/>
      </rPr>
      <t>F+E-</t>
    </r>
    <r>
      <rPr>
        <b/>
        <sz val="9"/>
        <rFont val="Arial"/>
        <family val="2"/>
      </rPr>
      <t>Personal</t>
    </r>
  </si>
  <si>
    <r>
      <t xml:space="preserve">Ind20205_T204 - </t>
    </r>
    <r>
      <rPr>
        <b/>
        <sz val="9"/>
        <rFont val="Arial"/>
        <family val="2"/>
      </rPr>
      <t>F+E-Personal</t>
    </r>
  </si>
  <si>
    <r>
      <t xml:space="preserve">Ind20101_G255 - </t>
    </r>
    <r>
      <rPr>
        <b/>
        <sz val="10"/>
        <rFont val="Arial"/>
        <family val="2"/>
      </rPr>
      <t>F+E-</t>
    </r>
    <r>
      <rPr>
        <b/>
        <sz val="9"/>
        <rFont val="Arial"/>
        <family val="2"/>
      </rPr>
      <t>Personal</t>
    </r>
  </si>
  <si>
    <r>
      <t xml:space="preserve">Ind20101_G259 - </t>
    </r>
    <r>
      <rPr>
        <b/>
        <sz val="10"/>
        <rFont val="Arial"/>
        <family val="2"/>
      </rPr>
      <t>F+E-</t>
    </r>
    <r>
      <rPr>
        <b/>
        <sz val="9"/>
        <rFont val="Arial"/>
        <family val="2"/>
      </rPr>
      <t>Personal</t>
    </r>
  </si>
  <si>
    <r>
      <t>Ind20201_T13 -</t>
    </r>
    <r>
      <rPr>
        <b/>
        <sz val="10"/>
        <rFont val="Arial"/>
        <family val="2"/>
      </rPr>
      <t xml:space="preserve"> F+E-</t>
    </r>
    <r>
      <rPr>
        <b/>
        <sz val="9"/>
        <rFont val="Arial"/>
        <family val="2"/>
      </rPr>
      <t>Personal</t>
    </r>
  </si>
  <si>
    <r>
      <t>Ind20101_T15 -</t>
    </r>
    <r>
      <rPr>
        <b/>
        <sz val="10"/>
        <rFont val="Arial"/>
        <family val="2"/>
      </rPr>
      <t xml:space="preserve"> F+E-</t>
    </r>
    <r>
      <rPr>
        <b/>
        <sz val="9"/>
        <rFont val="Arial"/>
        <family val="2"/>
      </rPr>
      <t>Personal</t>
    </r>
  </si>
  <si>
    <r>
      <t xml:space="preserve">Ind20201_T19 - </t>
    </r>
    <r>
      <rPr>
        <b/>
        <sz val="10"/>
        <rFont val="Arial"/>
        <family val="2"/>
      </rPr>
      <t>F+E-</t>
    </r>
    <r>
      <rPr>
        <b/>
        <sz val="9"/>
        <rFont val="Arial"/>
        <family val="2"/>
      </rPr>
      <t>Personal</t>
    </r>
  </si>
  <si>
    <r>
      <t xml:space="preserve">Ind20201_T17 - </t>
    </r>
    <r>
      <rPr>
        <b/>
        <sz val="10"/>
        <rFont val="Arial"/>
        <family val="2"/>
      </rPr>
      <t>F+E-</t>
    </r>
    <r>
      <rPr>
        <b/>
        <sz val="9"/>
        <rFont val="Arial"/>
        <family val="2"/>
      </rPr>
      <t>Personal</t>
    </r>
  </si>
  <si>
    <r>
      <t xml:space="preserve">Ind20201_T16 - </t>
    </r>
    <r>
      <rPr>
        <b/>
        <sz val="10"/>
        <rFont val="Arial"/>
        <family val="2"/>
      </rPr>
      <t>F+E-</t>
    </r>
    <r>
      <rPr>
        <b/>
        <sz val="9"/>
        <rFont val="Arial"/>
        <family val="2"/>
      </rPr>
      <t>Personal</t>
    </r>
  </si>
  <si>
    <r>
      <t xml:space="preserve">Ind20101_T14 - </t>
    </r>
    <r>
      <rPr>
        <b/>
        <sz val="10"/>
        <rFont val="Arial"/>
        <family val="2"/>
      </rPr>
      <t>F+E-</t>
    </r>
    <r>
      <rPr>
        <b/>
        <sz val="9"/>
        <rFont val="Arial"/>
        <family val="2"/>
      </rPr>
      <t>Personal</t>
    </r>
  </si>
  <si>
    <r>
      <t xml:space="preserve">Ind20101_T12 - </t>
    </r>
    <r>
      <rPr>
        <b/>
        <sz val="10"/>
        <rFont val="Arial"/>
        <family val="2"/>
      </rPr>
      <t>F+E-</t>
    </r>
    <r>
      <rPr>
        <b/>
        <sz val="9"/>
        <rFont val="Arial"/>
        <family val="2"/>
      </rPr>
      <t>Personal</t>
    </r>
  </si>
  <si>
    <r>
      <t>Ind20101_G257 -</t>
    </r>
    <r>
      <rPr>
        <b/>
        <sz val="10"/>
        <rFont val="Arial"/>
        <family val="2"/>
      </rPr>
      <t>F+E-Personal</t>
    </r>
  </si>
  <si>
    <t>Personal Forschung+Entwicklung (F+E) im internationalen Vergleich</t>
  </si>
  <si>
    <t>Forscher/innen im internationalen Vergleich</t>
  </si>
  <si>
    <t xml:space="preserve">In Vollzeitäquivalenten (VZÄ) </t>
  </si>
  <si>
    <t>In Personen (P)</t>
  </si>
  <si>
    <t>P</t>
  </si>
  <si>
    <t>Quelle: BFS - Forschung und Entwicklung (F+E) im Bund</t>
  </si>
  <si>
    <t>F+E-Techniker/
innen</t>
  </si>
  <si>
    <t>F+E-Hilfspersonal</t>
  </si>
  <si>
    <t>Forscher/ innen</t>
  </si>
  <si>
    <t>F+E-Techniker/ innen</t>
  </si>
  <si>
    <t>2015-2017</t>
  </si>
  <si>
    <t>In Vollzeitäquivalenten (VZÄ), Anteile in % und Entwicklungsrate</t>
  </si>
  <si>
    <t>Litauen</t>
  </si>
  <si>
    <t>Set 202 : Input S-T</t>
  </si>
  <si>
    <t>Nota bene:</t>
  </si>
  <si>
    <t>Link zur Indikator</t>
  </si>
  <si>
    <t>Die Tabellen, die Informationen nach dem Geschlecht enthalten befinden sich von nun an im neuen Indikator "Frauen und Wissenschaft"
Femmes et science</t>
  </si>
  <si>
    <t>nach Ausbildung, 2000-2019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</si>
  <si>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Siehe Erklärungen unter Methodologie</t>
    </r>
  </si>
  <si>
    <t>Hochschulen 
in %</t>
  </si>
  <si>
    <t>2017-2019</t>
  </si>
  <si>
    <t>Kolumbien</t>
  </si>
  <si>
    <r>
      <t>In Vollzeitäquivalenten (VZÄ)</t>
    </r>
    <r>
      <rPr>
        <sz val="8"/>
        <rFont val="Arial"/>
        <family val="2"/>
      </rPr>
      <t>, in Personen und in %</t>
    </r>
  </si>
  <si>
    <r>
      <t xml:space="preserve">Personal Forschung+Entwicklung (F+E) in der Schweiz nach Ausbildung, 2000-2019 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</si>
  <si>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 einige Unternehmen bei der letzten Datenerhebung ihre Antworten für die vorherige Erhebung berichtigt haben, mussten die Daten von 2017 revidiert werden. </t>
    </r>
  </si>
  <si>
    <t>nach Nationalität, 2000-2019</t>
  </si>
  <si>
    <t>nach Sektor, 2000-2019</t>
  </si>
  <si>
    <t>nach Sektor und Ausbildung, 2000-2019</t>
  </si>
  <si>
    <t>nach Sektor und Nationalität, 2000-2019</t>
  </si>
  <si>
    <t>nach Institutionstyp, 2000-2019</t>
  </si>
  <si>
    <r>
      <t xml:space="preserve">Personal Forschung+Entwicklung (F+E) in der Schweiz nach Nationalität, 2000-2019 </t>
    </r>
    <r>
      <rPr>
        <b/>
        <vertAlign val="superscript"/>
        <sz val="9"/>
        <rFont val="Arial"/>
        <family val="2"/>
      </rPr>
      <t>1</t>
    </r>
  </si>
  <si>
    <r>
      <t xml:space="preserve">Forscher/innen in der Schweiz nach Nationalität, 2000-2019 </t>
    </r>
    <r>
      <rPr>
        <b/>
        <vertAlign val="superscript"/>
        <sz val="9"/>
        <rFont val="Arial"/>
        <family val="2"/>
      </rPr>
      <t>1</t>
    </r>
  </si>
  <si>
    <r>
      <t xml:space="preserve">Personal Forschung+Entwicklung (F+E) in der Schweiz nach Sektor, 2000-2019 </t>
    </r>
    <r>
      <rPr>
        <b/>
        <vertAlign val="superscript"/>
        <sz val="9"/>
        <rFont val="Arial"/>
        <family val="2"/>
      </rPr>
      <t>1</t>
    </r>
  </si>
  <si>
    <r>
      <t xml:space="preserve">Personal Forschung+Entwicklung (F+E) in der Schweiz nach Sektor und Ausbildung, 2000-2019 </t>
    </r>
    <r>
      <rPr>
        <b/>
        <vertAlign val="superscript"/>
        <sz val="9"/>
        <rFont val="Arial"/>
        <family val="2"/>
      </rPr>
      <t>1</t>
    </r>
  </si>
  <si>
    <r>
      <t xml:space="preserve">Personal Forschung+Entwicklung (F+E) in der Schweiz nach Sektor und Ausbildung, 2000 - 2019 </t>
    </r>
    <r>
      <rPr>
        <b/>
        <vertAlign val="superscript"/>
        <sz val="9"/>
        <rFont val="Arial"/>
        <family val="2"/>
      </rPr>
      <t>1</t>
    </r>
  </si>
  <si>
    <r>
      <t xml:space="preserve">Personal Forschung+Entwicklung (F+E) in der Schweiz nach Sektor und Nationalität, 2000-2019 </t>
    </r>
    <r>
      <rPr>
        <b/>
        <vertAlign val="superscript"/>
        <sz val="9"/>
        <rFont val="Arial"/>
        <family val="2"/>
      </rPr>
      <t>1</t>
    </r>
  </si>
  <si>
    <r>
      <t xml:space="preserve">Forscher/innen in der Schweiz nach Sektor, 2000-2019 </t>
    </r>
    <r>
      <rPr>
        <b/>
        <vertAlign val="superscript"/>
        <sz val="9"/>
        <rFont val="Arial"/>
        <family val="2"/>
      </rPr>
      <t>1</t>
    </r>
  </si>
  <si>
    <r>
      <t xml:space="preserve">Forscher/innen in der Schweiz, nach Sektor, 2000-2019 </t>
    </r>
    <r>
      <rPr>
        <b/>
        <vertAlign val="superscript"/>
        <sz val="9"/>
        <rFont val="Arial"/>
        <family val="2"/>
      </rPr>
      <t>1</t>
    </r>
  </si>
  <si>
    <r>
      <t xml:space="preserve">Forscher/innen in der Schweiz nach Sektor und Nationalität, 2000-2019 </t>
    </r>
    <r>
      <rPr>
        <b/>
        <vertAlign val="superscript"/>
        <sz val="9"/>
        <rFont val="Arial"/>
        <family val="2"/>
      </rPr>
      <t>1</t>
    </r>
  </si>
  <si>
    <t>Personal Forschung+Entwicklung (F+E) in der Schweiz nach Institutionstyp, 2000-2019</t>
  </si>
  <si>
    <t>Personal Forschung+Entwicklung (F+E) nach Sektor im internationalen Vergleich, 2000-2019</t>
  </si>
  <si>
    <t>Forscher/innen nach Sektor im internationalen Vergleich, 2000-2019</t>
  </si>
  <si>
    <r>
      <t xml:space="preserve">EU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</si>
  <si>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Zusammensetzung der EU am 1.2.2020</t>
    </r>
  </si>
  <si>
    <t>in VZÄ, pro Tausend Erwerbstätige 2020</t>
  </si>
  <si>
    <t>© 2022 OFS-BFS-UST / WSA</t>
  </si>
  <si>
    <t>Personal Forschung+Entwicklung (F+E) im internationalen Vergleich, 1998-2020</t>
  </si>
  <si>
    <t>Personal Forschung+Entwicklung (F+E) im internationalen Vergleich, 2020</t>
  </si>
  <si>
    <t>Sweden</t>
  </si>
  <si>
    <t>Schweiz (2019)</t>
  </si>
  <si>
    <t>Ver. Königreich (2019)</t>
  </si>
  <si>
    <t>Forscher/innen (oder Absolvent/inn/en der universitären Tertiärstufe) im internationalen Vergleich, 1998-2020</t>
  </si>
  <si>
    <t>in VZÄ, pro Tausend Erberbstätige, 1999-2020</t>
  </si>
  <si>
    <t>in VZÄ, pro Tausend Erwerbstätige, 1998-2020</t>
  </si>
  <si>
    <t>nach Ausbildung, 2000-2021</t>
  </si>
  <si>
    <t>nach Departement, 2000-2021</t>
  </si>
  <si>
    <t>Personal Forschung und Entwicklung (F+E) in der Schweiz nach Ausbildung, 2000-2021</t>
  </si>
  <si>
    <t>Personal Forschung+Entwicklung (F+E) in der Schweiz nach Departement, 2000-2021</t>
  </si>
  <si>
    <t>nach F+E-Wirtschaftszweig, 2000-2021</t>
  </si>
  <si>
    <t>nach Region, 2008-2021</t>
  </si>
  <si>
    <r>
      <t xml:space="preserve">Personal Forschung+Entwicklung (F+E) in der Schweiz nach Ausbildung, 2000-2021 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</si>
  <si>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 einige Unternehmen bei der letzten Datenerhebung ihre Antworten für die vorherige Erhebung berichtigt haben, mussten die Daten von 2019 revidiert werden. </t>
    </r>
  </si>
  <si>
    <r>
      <t xml:space="preserve">Personal Forschung+Entwicklung (F+E) in der Schweiz, nach F+E-Wirtschaftszweigen, 2000-2021 </t>
    </r>
    <r>
      <rPr>
        <b/>
        <vertAlign val="superscript"/>
        <sz val="9"/>
        <rFont val="Arial"/>
        <family val="2"/>
      </rPr>
      <t>2</t>
    </r>
  </si>
  <si>
    <t>2019-2021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</si>
  <si>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Da einige Unternehmen bei der letzten Datenerhebung ihre Antworten für die vorherige Erhebung berichtigt haben, mussten die Daten von 2019 revidiert werden. </t>
    </r>
  </si>
  <si>
    <r>
      <t>2</t>
    </r>
    <r>
      <rPr>
        <sz val="8"/>
        <rFont val="Arial"/>
        <family val="2"/>
      </rPr>
      <t xml:space="preserve">  Da einige Unternehmen bei der letzten Datenerhebung ihre Antworten für die vorherige Erhebung berichtigt haben, mussten die Daten von 2019 revidiert werden. </t>
    </r>
  </si>
  <si>
    <r>
      <t xml:space="preserve">Personal Forschung+Entwicklung (F+E) in der Schweiz nach F+E-Wirtschaftszweig und Ausbildung, 2000-2021 </t>
    </r>
    <r>
      <rPr>
        <b/>
        <vertAlign val="superscript"/>
        <sz val="9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</si>
  <si>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Da einige Unternehmen bei der letzten Datenerhebung ihre Antworten für die vorherige Erhebung berichtigt haben, mussten die Daten von 2019 revidiert erden.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</si>
  <si>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Da einige Unternehmen bei der letzten Datenerhebung ihre Antworten für die vorherige Erhebung berichtigt haben, mussten die Daten von 2019 revidiert werden. </t>
    </r>
  </si>
  <si>
    <r>
      <t xml:space="preserve">Personal Forschung+Entwicklung (F+E) in der Schweiz nach F+E-Wirtschaftszweig und Nationalität, 2000-2021 </t>
    </r>
    <r>
      <rPr>
        <b/>
        <vertAlign val="superscript"/>
        <sz val="9"/>
        <rFont val="Arial"/>
        <family val="2"/>
      </rPr>
      <t>2</t>
    </r>
  </si>
  <si>
    <r>
      <t xml:space="preserve">Personal Forschung+Entwicklung (F+E) in der Schweiz nach Region, 2008-2021 </t>
    </r>
    <r>
      <rPr>
        <b/>
        <vertAlign val="superscript"/>
        <sz val="9"/>
        <rFont val="Arial"/>
        <family val="2"/>
      </rPr>
      <t>1</t>
    </r>
  </si>
  <si>
    <t>Quelle : OECD, MSTI Datenbank, Abteilung STI / EAS, Paris, September 2022</t>
  </si>
  <si>
    <t>Personal Forschung+Entwicklung (F+E) in der Schweiz nach Funktion, 2000-2019 1</t>
  </si>
  <si>
    <t>Personal Forschung+Entwicklung (F+E) in der Schweiz nach Sektor und Funktion, 2000-2019 1</t>
  </si>
  <si>
    <t>Funktion</t>
  </si>
  <si>
    <t>Personal Forschung+Entwicklung (F+E) in der Schweiz nach Funktion, Geschlecht und Nationalität, 2000-2021 1</t>
  </si>
  <si>
    <t>Personal Forschung+Entwicklung (F+E) in der Schweiz, nach Funktion, 2000-2021 1</t>
  </si>
  <si>
    <t xml:space="preserve">    Funktion</t>
  </si>
  <si>
    <t>Personal Forschung+Entwicklung (F+E) in der Schweiz nach F+E-Wirtschaftszweig und Funktion, 2000-2021 2</t>
  </si>
  <si>
    <t>Personal Forschung+Entwicklung (F+E) in der Schweiz nach Funktion, Geschlecht und Nationalität, 2000-2021</t>
  </si>
  <si>
    <t>Personal Forschung und Entwicklung (F+E) in der Schweiz nach Funktion, 2000-2021</t>
  </si>
  <si>
    <t>Personal Forschung+Entwicklung (F+E) in der Schweiz nach Funktion, Geschlecht und Nationalität, 2000-2019</t>
  </si>
  <si>
    <t>Personal Forschung+Entwicklung (F+E) nach Funktion im internationalen Vergleich, 2000-2019</t>
  </si>
  <si>
    <t>nach Funktion, 2000-2019</t>
  </si>
  <si>
    <t>nach Sektor und Funktion, 2000-2019</t>
  </si>
  <si>
    <t>nach Funktion, Geschlecht und Nationalität, 2000-2021</t>
  </si>
  <si>
    <t>nach Funktion, 2000-2021</t>
  </si>
  <si>
    <t>nach F+E-Wirtschaftszweig und Funktion, 2021</t>
  </si>
  <si>
    <t>nach F+E-Wirtschaftszweig und Funktion, 2000-2021</t>
  </si>
  <si>
    <t>nach F+E-Wirtschaftszweig, Funktion und Ausbildung, 2000-2021</t>
  </si>
  <si>
    <t>nach F+E-Wirtschaftszweig, Funktion und Nationalität, 2000-2021</t>
  </si>
  <si>
    <t>nach Funktion und Nationalität, 2000-2019</t>
  </si>
  <si>
    <r>
      <t xml:space="preserve">Personal Forschung+Entwicklung (F+E) in der Schweiz nach F+E-Wirtschaftszweig und Funktion, 2021 </t>
    </r>
    <r>
      <rPr>
        <b/>
        <vertAlign val="superscript"/>
        <sz val="9"/>
        <rFont val="Arial"/>
        <family val="2"/>
      </rPr>
      <t>2</t>
    </r>
  </si>
  <si>
    <r>
      <t>Personal Forschung+Entwicklung (F+E) in der Schweiz nach F+E-Wirtschaftszweig und Funktion, 2021</t>
    </r>
    <r>
      <rPr>
        <b/>
        <vertAlign val="superscript"/>
        <sz val="9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</si>
  <si>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 einige Unternehmen bei der letzten Datenerhebung ihre Antworten für die vorherige Erhebung berichtigt haben, mussten die Daten von 2019 revidiert werden
  revidiert werden. </t>
    </r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</si>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</sst>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###\ ##0"/>
    <numFmt numFmtId="167" formatCode="#\ ##0"/>
    <numFmt numFmtId="168" formatCode="\ #\ ###\ ##0"/>
    <numFmt numFmtId="169" formatCode="#\ ###\ ##0"/>
    <numFmt numFmtId="170" formatCode="#\ ###\ ##0__;\-#\ ###\ ##0__;..__;@__"/>
    <numFmt numFmtId="171" formatCode="0.0_ ;\-0.0\ "/>
  </numFmts>
  <fonts count="57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  <font>
      <i/>
      <sz val="8"/>
      <name val="Times New Roman"/>
      <family val="1"/>
    </font>
    <font>
      <i/>
      <sz val="8"/>
      <color indexed="10"/>
      <name val="Arial"/>
      <family val="2"/>
    </font>
    <font>
      <sz val="8"/>
      <name val="Helvetica"/>
      <family val="2"/>
    </font>
    <font>
      <sz val="8"/>
      <name val="Courier"/>
      <family val="3"/>
    </font>
    <font>
      <b/>
      <sz val="8"/>
      <name val="Helvetica"/>
      <family val="2"/>
    </font>
    <font>
      <sz val="9"/>
      <name val="Helvetica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vertAlign val="superscript"/>
      <sz val="8"/>
      <name val="Arial"/>
      <family val="2"/>
    </font>
    <font>
      <b/>
      <sz val="8"/>
      <name val="Helvetica"/>
    </font>
    <font>
      <b/>
      <u/>
      <sz val="7"/>
      <color indexed="10"/>
      <name val="Arial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name val="Arial"/>
      <family val="2"/>
    </font>
    <font>
      <u/>
      <sz val="10"/>
      <color indexed="12"/>
      <name val="Times New Roman"/>
      <family val="1"/>
    </font>
    <font>
      <b/>
      <u/>
      <sz val="9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name val="Helv"/>
    </font>
    <font>
      <b/>
      <i/>
      <sz val="10"/>
      <name val="Arial"/>
      <family val="2"/>
    </font>
    <font>
      <sz val="10"/>
      <name val="Syntax LT Std"/>
      <family val="2"/>
    </font>
    <font>
      <sz val="9"/>
      <name val="Syntax LT Std"/>
      <family val="2"/>
    </font>
    <font>
      <sz val="10"/>
      <color rgb="FFFF0000"/>
      <name val="Arial"/>
      <family val="2"/>
    </font>
    <font>
      <sz val="11"/>
      <color theme="1"/>
      <name val="Syntax LT Std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Syntax LT St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vertAlign val="superscript"/>
      <sz val="9"/>
      <name val="Arial"/>
      <family val="2"/>
    </font>
    <font>
      <sz val="10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BFE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22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 style="dashed">
        <color indexed="22"/>
      </right>
      <top/>
      <bottom style="thin">
        <color indexed="64"/>
      </bottom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/>
      <right style="dashed">
        <color indexed="22"/>
      </right>
      <top/>
      <bottom/>
      <diagonal/>
    </border>
    <border>
      <left style="dashed">
        <color indexed="22"/>
      </left>
      <right/>
      <top/>
      <bottom/>
      <diagonal/>
    </border>
    <border>
      <left/>
      <right/>
      <top/>
      <bottom style="dashed">
        <color indexed="22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 style="thin">
        <color indexed="64"/>
      </bottom>
      <diagonal/>
    </border>
    <border>
      <left style="dashed">
        <color indexed="55"/>
      </left>
      <right style="dashed">
        <color indexed="22"/>
      </right>
      <top/>
      <bottom/>
      <diagonal/>
    </border>
    <border>
      <left style="dashed">
        <color indexed="55"/>
      </left>
      <right style="dashed">
        <color indexed="22"/>
      </right>
      <top/>
      <bottom style="thin">
        <color indexed="64"/>
      </bottom>
      <diagonal/>
    </border>
    <border>
      <left style="dashed">
        <color indexed="55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/>
      <top style="thin">
        <color indexed="64"/>
      </top>
      <bottom/>
      <diagonal/>
    </border>
    <border>
      <left/>
      <right style="dashed">
        <color indexed="23"/>
      </right>
      <top/>
      <bottom/>
      <diagonal/>
    </border>
    <border>
      <left/>
      <right style="dashed">
        <color indexed="23"/>
      </right>
      <top/>
      <bottom style="thin">
        <color indexed="64"/>
      </bottom>
      <diagonal/>
    </border>
    <border>
      <left/>
      <right style="dashed">
        <color indexed="23"/>
      </right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23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22"/>
      </bottom>
      <diagonal/>
    </border>
    <border>
      <left/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dashed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3"/>
      </left>
      <right/>
      <top/>
      <bottom style="dashed">
        <color indexed="22"/>
      </bottom>
      <diagonal/>
    </border>
    <border>
      <left style="thin">
        <color indexed="64"/>
      </left>
      <right style="dashed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23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55"/>
      </left>
      <right/>
      <top style="thin">
        <color indexed="64"/>
      </top>
      <bottom/>
      <diagonal/>
    </border>
    <border>
      <left style="dashed">
        <color indexed="55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55"/>
      </right>
      <top style="thin">
        <color indexed="55"/>
      </top>
      <bottom style="thin">
        <color indexed="64"/>
      </bottom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thin">
        <color indexed="64"/>
      </bottom>
      <diagonal/>
    </border>
    <border>
      <left style="dashed">
        <color indexed="64"/>
      </left>
      <right style="dashed">
        <color indexed="55"/>
      </right>
      <top style="thin">
        <color indexed="64"/>
      </top>
      <bottom/>
      <diagonal/>
    </border>
    <border>
      <left style="dashed">
        <color indexed="64"/>
      </left>
      <right style="dashed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thin">
        <color indexed="64"/>
      </left>
      <right style="dashed">
        <color indexed="23"/>
      </right>
      <top/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55"/>
      </left>
      <right style="dashed">
        <color indexed="64"/>
      </right>
      <top style="thin">
        <color indexed="55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ashed">
        <color indexed="23"/>
      </left>
      <right/>
      <top/>
      <bottom/>
      <diagonal/>
    </border>
    <border>
      <left style="dashed">
        <color indexed="23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55"/>
      </right>
      <top/>
      <bottom/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55"/>
      </bottom>
      <diagonal/>
    </border>
    <border>
      <left/>
      <right style="dashed">
        <color indexed="22"/>
      </right>
      <top style="thin">
        <color indexed="64"/>
      </top>
      <bottom style="thin">
        <color indexed="55"/>
      </bottom>
      <diagonal/>
    </border>
    <border>
      <left style="dashed">
        <color indexed="22"/>
      </left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dashed">
        <color indexed="64"/>
      </right>
      <top style="thin">
        <color indexed="64"/>
      </top>
      <bottom style="thin">
        <color indexed="55"/>
      </bottom>
      <diagonal/>
    </border>
    <border>
      <left style="dashed">
        <color indexed="64"/>
      </left>
      <right/>
      <top style="thin">
        <color indexed="64"/>
      </top>
      <bottom style="thin">
        <color indexed="55"/>
      </bottom>
      <diagonal/>
    </border>
    <border>
      <left style="dashed">
        <color theme="0" tint="-0.499984740745262"/>
      </left>
      <right style="dashed">
        <color indexed="22"/>
      </right>
      <top style="thin">
        <color indexed="64"/>
      </top>
      <bottom/>
      <diagonal/>
    </border>
    <border>
      <left style="dashed">
        <color theme="0" tint="-0.499984740745262"/>
      </left>
      <right style="dashed">
        <color indexed="22"/>
      </right>
      <top/>
      <bottom/>
      <diagonal/>
    </border>
    <border>
      <left style="dashed">
        <color theme="0" tint="-0.499984740745262"/>
      </left>
      <right style="dashed">
        <color indexed="22"/>
      </right>
      <top/>
      <bottom style="thin">
        <color indexed="64"/>
      </bottom>
      <diagonal/>
    </border>
    <border>
      <left style="dashed">
        <color indexed="22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indexed="22"/>
      </left>
      <right style="dashed">
        <color theme="0" tint="-0.499984740745262"/>
      </right>
      <top/>
      <bottom/>
      <diagonal/>
    </border>
    <border>
      <left style="dashed">
        <color indexed="55"/>
      </left>
      <right style="dashed">
        <color theme="0" tint="-0.499984740745262"/>
      </right>
      <top/>
      <bottom style="thin">
        <color indexed="64"/>
      </bottom>
      <diagonal/>
    </border>
    <border>
      <left style="medium">
        <color rgb="FFC1C1C1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dotted">
        <color theme="0"/>
      </left>
      <right/>
      <top/>
      <bottom/>
      <diagonal/>
    </border>
    <border>
      <left/>
      <right style="dotted">
        <color theme="0"/>
      </right>
      <top/>
      <bottom/>
      <diagonal/>
    </border>
    <border>
      <left style="thin">
        <color indexed="64"/>
      </left>
      <right style="dashed">
        <color indexed="23"/>
      </right>
      <top style="thin">
        <color indexed="64"/>
      </top>
      <bottom/>
      <diagonal/>
    </border>
    <border>
      <left/>
      <right style="dashed">
        <color indexed="55"/>
      </right>
      <top style="thin">
        <color indexed="64"/>
      </top>
      <bottom/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3" borderId="0" applyNumberFormat="0" applyBorder="0" applyAlignment="0" applyProtection="0"/>
    <xf numFmtId="0" fontId="35" fillId="16" borderId="1" applyNumberFormat="0" applyAlignment="0" applyProtection="0"/>
    <xf numFmtId="0" fontId="36" fillId="17" borderId="3" applyNumberFormat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39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0" fillId="0" borderId="2" applyNumberFormat="0" applyFill="0" applyAlignment="0" applyProtection="0"/>
    <xf numFmtId="0" fontId="41" fillId="19" borderId="0" applyNumberFormat="0" applyBorder="0" applyAlignment="0" applyProtection="0"/>
    <xf numFmtId="0" fontId="5" fillId="0" borderId="0"/>
    <xf numFmtId="0" fontId="5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3" fillId="0" borderId="0"/>
    <xf numFmtId="164" fontId="2" fillId="0" borderId="0"/>
    <xf numFmtId="0" fontId="5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5" fillId="18" borderId="4" applyNumberFormat="0" applyFont="0" applyAlignment="0" applyProtection="0"/>
    <xf numFmtId="0" fontId="42" fillId="16" borderId="8" applyNumberForma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3" fillId="0" borderId="0"/>
    <xf numFmtId="0" fontId="2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71">
    <xf numFmtId="0" fontId="0" fillId="0" borderId="0" xfId="0"/>
    <xf numFmtId="0" fontId="4" fillId="0" borderId="0" xfId="0" applyFont="1" applyBorder="1"/>
    <xf numFmtId="0" fontId="6" fillId="0" borderId="0" xfId="0" applyFont="1"/>
    <xf numFmtId="0" fontId="5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1" fontId="4" fillId="0" borderId="0" xfId="0" applyNumberFormat="1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3" fillId="0" borderId="0" xfId="0" applyFont="1"/>
    <xf numFmtId="0" fontId="3" fillId="0" borderId="0" xfId="0" applyFont="1" applyBorder="1"/>
    <xf numFmtId="0" fontId="10" fillId="0" borderId="0" xfId="0" applyFont="1"/>
    <xf numFmtId="0" fontId="11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9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8" fillId="0" borderId="0" xfId="0" applyFont="1" applyBorder="1"/>
    <xf numFmtId="0" fontId="4" fillId="0" borderId="0" xfId="0" applyFont="1" applyBorder="1" applyAlignment="1">
      <alignment horizontal="left" indent="1"/>
    </xf>
    <xf numFmtId="166" fontId="4" fillId="0" borderId="0" xfId="0" applyNumberFormat="1" applyFont="1" applyBorder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0" fontId="3" fillId="0" borderId="9" xfId="0" applyFont="1" applyBorder="1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Alignment="1"/>
    <xf numFmtId="0" fontId="3" fillId="0" borderId="9" xfId="0" applyFont="1" applyBorder="1" applyAlignment="1"/>
    <xf numFmtId="0" fontId="3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1" fontId="7" fillId="0" borderId="0" xfId="0" applyNumberFormat="1" applyFont="1" applyBorder="1" applyAlignment="1">
      <alignment horizontal="left" wrapText="1" indent="1"/>
    </xf>
    <xf numFmtId="1" fontId="7" fillId="0" borderId="0" xfId="44" applyNumberFormat="1" applyFont="1" applyBorder="1" applyAlignment="1" applyProtection="1">
      <alignment horizontal="left"/>
    </xf>
    <xf numFmtId="1" fontId="7" fillId="0" borderId="0" xfId="0" applyNumberFormat="1" applyFont="1" applyBorder="1" applyAlignment="1"/>
    <xf numFmtId="1" fontId="5" fillId="0" borderId="0" xfId="0" applyNumberFormat="1" applyFont="1"/>
    <xf numFmtId="164" fontId="13" fillId="0" borderId="0" xfId="51" applyFont="1" applyAlignment="1" applyProtection="1">
      <alignment horizontal="right"/>
    </xf>
    <xf numFmtId="164" fontId="13" fillId="0" borderId="0" xfId="51" applyFont="1" applyAlignment="1" applyProtection="1">
      <alignment horizontal="left"/>
    </xf>
    <xf numFmtId="164" fontId="14" fillId="0" borderId="0" xfId="51" applyFont="1" applyAlignment="1">
      <alignment horizontal="right"/>
    </xf>
    <xf numFmtId="164" fontId="14" fillId="0" borderId="0" xfId="51" applyFont="1" applyAlignment="1">
      <alignment horizontal="left"/>
    </xf>
    <xf numFmtId="1" fontId="4" fillId="0" borderId="0" xfId="44" applyNumberFormat="1" applyFont="1" applyBorder="1" applyAlignment="1" applyProtection="1"/>
    <xf numFmtId="164" fontId="14" fillId="0" borderId="0" xfId="51" applyFont="1" applyAlignment="1"/>
    <xf numFmtId="164" fontId="2" fillId="0" borderId="0" xfId="51" applyAlignment="1"/>
    <xf numFmtId="164" fontId="16" fillId="0" borderId="0" xfId="50" applyFont="1" applyAlignment="1" applyProtection="1">
      <alignment horizontal="left"/>
    </xf>
    <xf numFmtId="1" fontId="5" fillId="0" borderId="0" xfId="0" applyNumberFormat="1" applyFont="1" applyAlignment="1"/>
    <xf numFmtId="1" fontId="4" fillId="0" borderId="0" xfId="0" applyNumberFormat="1" applyFont="1" applyAlignment="1"/>
    <xf numFmtId="164" fontId="2" fillId="0" borderId="0" xfId="50" applyAlignment="1"/>
    <xf numFmtId="164" fontId="7" fillId="0" borderId="0" xfId="47" applyFont="1" applyBorder="1" applyAlignment="1">
      <alignment horizontal="right"/>
    </xf>
    <xf numFmtId="164" fontId="7" fillId="0" borderId="0" xfId="47" applyFont="1" applyBorder="1" applyAlignment="1">
      <alignment horizontal="left"/>
    </xf>
    <xf numFmtId="1" fontId="7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/>
    <xf numFmtId="165" fontId="8" fillId="0" borderId="9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5"/>
    </xf>
    <xf numFmtId="0" fontId="9" fillId="0" borderId="9" xfId="0" applyFont="1" applyBorder="1"/>
    <xf numFmtId="0" fontId="8" fillId="0" borderId="9" xfId="0" applyFont="1" applyBorder="1"/>
    <xf numFmtId="1" fontId="4" fillId="0" borderId="0" xfId="0" applyNumberFormat="1" applyFont="1" applyBorder="1"/>
    <xf numFmtId="1" fontId="5" fillId="0" borderId="0" xfId="0" applyNumberFormat="1" applyFont="1" applyBorder="1"/>
    <xf numFmtId="0" fontId="3" fillId="0" borderId="0" xfId="0" applyFont="1" applyBorder="1" applyAlignment="1">
      <alignment horizontal="left" vertical="top" wrapText="1" indent="1"/>
    </xf>
    <xf numFmtId="164" fontId="4" fillId="0" borderId="0" xfId="51" applyFont="1" applyBorder="1" applyAlignment="1"/>
    <xf numFmtId="164" fontId="4" fillId="0" borderId="0" xfId="50" applyFont="1" applyBorder="1" applyAlignment="1"/>
    <xf numFmtId="164" fontId="4" fillId="0" borderId="0" xfId="50" applyFont="1" applyAlignment="1"/>
    <xf numFmtId="164" fontId="3" fillId="0" borderId="0" xfId="50" applyFont="1" applyAlignment="1"/>
    <xf numFmtId="164" fontId="4" fillId="0" borderId="0" xfId="51" applyFont="1" applyAlignment="1"/>
    <xf numFmtId="164" fontId="3" fillId="0" borderId="0" xfId="51" applyFont="1" applyAlignment="1"/>
    <xf numFmtId="164" fontId="4" fillId="0" borderId="0" xfId="51" applyFont="1" applyAlignment="1">
      <alignment horizontal="right"/>
    </xf>
    <xf numFmtId="164" fontId="4" fillId="0" borderId="0" xfId="51" applyFont="1" applyBorder="1" applyAlignment="1">
      <alignment horizontal="left"/>
    </xf>
    <xf numFmtId="0" fontId="8" fillId="0" borderId="9" xfId="0" applyFont="1" applyBorder="1" applyAlignment="1">
      <alignment horizontal="left" indent="5"/>
    </xf>
    <xf numFmtId="164" fontId="4" fillId="0" borderId="0" xfId="40" applyFont="1"/>
    <xf numFmtId="164" fontId="4" fillId="0" borderId="0" xfId="38" applyFont="1"/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right" vertical="top"/>
    </xf>
    <xf numFmtId="0" fontId="17" fillId="0" borderId="0" xfId="0" applyFont="1"/>
    <xf numFmtId="1" fontId="18" fillId="0" borderId="0" xfId="45" applyNumberFormat="1" applyFont="1" applyFill="1" applyAlignment="1"/>
    <xf numFmtId="0" fontId="7" fillId="0" borderId="0" xfId="0" applyFont="1"/>
    <xf numFmtId="1" fontId="4" fillId="0" borderId="0" xfId="0" applyNumberFormat="1" applyFont="1" applyBorder="1" applyAlignment="1">
      <alignment wrapText="1"/>
    </xf>
    <xf numFmtId="168" fontId="4" fillId="0" borderId="0" xfId="0" applyNumberFormat="1" applyFont="1" applyBorder="1"/>
    <xf numFmtId="0" fontId="4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166" fontId="8" fillId="0" borderId="0" xfId="0" applyNumberFormat="1" applyFont="1"/>
    <xf numFmtId="0" fontId="4" fillId="0" borderId="0" xfId="0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 indent="5"/>
    </xf>
    <xf numFmtId="1" fontId="3" fillId="0" borderId="0" xfId="0" applyNumberFormat="1" applyFont="1" applyBorder="1" applyAlignment="1">
      <alignment horizontal="left" vertical="center" wrapText="1" indent="5"/>
    </xf>
    <xf numFmtId="0" fontId="4" fillId="0" borderId="0" xfId="0" applyFont="1" applyAlignment="1">
      <alignment horizontal="right" indent="1"/>
    </xf>
    <xf numFmtId="0" fontId="8" fillId="0" borderId="0" xfId="0" applyFont="1" applyAlignment="1">
      <alignment horizontal="right" indent="1"/>
    </xf>
    <xf numFmtId="0" fontId="4" fillId="0" borderId="0" xfId="0" applyFont="1" applyBorder="1" applyAlignment="1">
      <alignment horizontal="right" vertical="center" wrapText="1" indent="1"/>
    </xf>
    <xf numFmtId="0" fontId="5" fillId="0" borderId="0" xfId="0" applyFont="1" applyAlignment="1">
      <alignment horizontal="right" indent="1"/>
    </xf>
    <xf numFmtId="164" fontId="4" fillId="0" borderId="0" xfId="50" applyFont="1" applyBorder="1" applyAlignment="1">
      <alignment vertical="center"/>
    </xf>
    <xf numFmtId="0" fontId="0" fillId="0" borderId="0" xfId="0" applyAlignment="1">
      <alignment horizontal="right" indent="1"/>
    </xf>
    <xf numFmtId="165" fontId="13" fillId="0" borderId="0" xfId="38" applyNumberFormat="1" applyFont="1" applyBorder="1" applyAlignment="1" applyProtection="1">
      <alignment horizontal="right"/>
    </xf>
    <xf numFmtId="164" fontId="2" fillId="0" borderId="0" xfId="50" applyBorder="1" applyAlignment="1"/>
    <xf numFmtId="0" fontId="9" fillId="0" borderId="9" xfId="0" applyFont="1" applyBorder="1" applyAlignment="1">
      <alignment horizontal="right" indent="1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justify"/>
    </xf>
    <xf numFmtId="0" fontId="22" fillId="0" borderId="0" xfId="29" applyFont="1" applyAlignment="1" applyProtection="1"/>
    <xf numFmtId="0" fontId="3" fillId="0" borderId="1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64" fontId="2" fillId="0" borderId="0" xfId="51" applyBorder="1" applyAlignment="1"/>
    <xf numFmtId="164" fontId="13" fillId="0" borderId="0" xfId="51" applyFont="1" applyBorder="1" applyAlignment="1" applyProtection="1">
      <alignment horizontal="right"/>
    </xf>
    <xf numFmtId="164" fontId="13" fillId="0" borderId="0" xfId="51" applyFont="1" applyBorder="1" applyAlignment="1" applyProtection="1">
      <alignment horizontal="left"/>
    </xf>
    <xf numFmtId="164" fontId="14" fillId="0" borderId="0" xfId="51" applyFont="1" applyBorder="1" applyAlignment="1"/>
    <xf numFmtId="164" fontId="3" fillId="0" borderId="11" xfId="51" applyFont="1" applyBorder="1" applyAlignment="1" applyProtection="1">
      <alignment horizontal="left" vertical="center" indent="1"/>
    </xf>
    <xf numFmtId="164" fontId="4" fillId="0" borderId="0" xfId="51" applyFont="1" applyBorder="1" applyAlignment="1">
      <alignment horizontal="left" vertical="center" indent="1"/>
    </xf>
    <xf numFmtId="1" fontId="4" fillId="0" borderId="0" xfId="0" applyNumberFormat="1" applyFont="1" applyBorder="1" applyAlignment="1">
      <alignment horizontal="right" vertical="center" indent="1"/>
    </xf>
    <xf numFmtId="1" fontId="3" fillId="0" borderId="0" xfId="0" applyNumberFormat="1" applyFont="1" applyBorder="1" applyAlignment="1">
      <alignment horizontal="right" vertical="center" indent="1"/>
    </xf>
    <xf numFmtId="164" fontId="4" fillId="0" borderId="0" xfId="46" applyFont="1" applyFill="1" applyBorder="1" applyAlignment="1" applyProtection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166" fontId="3" fillId="0" borderId="0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5" fontId="4" fillId="0" borderId="0" xfId="40" applyNumberFormat="1" applyFont="1" applyBorder="1" applyAlignment="1" applyProtection="1">
      <alignment horizontal="right" indent="1"/>
    </xf>
    <xf numFmtId="164" fontId="3" fillId="0" borderId="11" xfId="51" applyFont="1" applyBorder="1" applyAlignment="1">
      <alignment horizontal="center" vertical="center"/>
    </xf>
    <xf numFmtId="164" fontId="3" fillId="0" borderId="11" xfId="40" applyFont="1" applyBorder="1" applyAlignment="1" applyProtection="1">
      <alignment horizontal="center" vertical="center"/>
    </xf>
    <xf numFmtId="165" fontId="13" fillId="0" borderId="0" xfId="38" applyNumberFormat="1" applyFont="1" applyBorder="1" applyAlignment="1" applyProtection="1">
      <alignment horizontal="right" indent="1"/>
    </xf>
    <xf numFmtId="1" fontId="4" fillId="0" borderId="0" xfId="49" applyNumberFormat="1" applyFont="1" applyBorder="1" applyAlignment="1" applyProtection="1">
      <alignment horizontal="left" vertical="center" wrapText="1" indent="1"/>
    </xf>
    <xf numFmtId="0" fontId="3" fillId="0" borderId="11" xfId="0" applyNumberFormat="1" applyFont="1" applyBorder="1" applyAlignment="1">
      <alignment horizontal="center" vertical="center"/>
    </xf>
    <xf numFmtId="164" fontId="3" fillId="0" borderId="11" xfId="38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4" fillId="0" borderId="0" xfId="44" applyNumberFormat="1" applyFont="1" applyBorder="1" applyAlignment="1" applyProtection="1">
      <alignment horizontal="left" vertical="center"/>
    </xf>
    <xf numFmtId="0" fontId="17" fillId="0" borderId="0" xfId="0" applyFont="1" applyAlignment="1">
      <alignment horizontal="left" vertical="center"/>
    </xf>
    <xf numFmtId="2" fontId="9" fillId="0" borderId="0" xfId="46" applyNumberFormat="1" applyFont="1" applyFill="1" applyAlignment="1" applyProtection="1">
      <alignment horizontal="left" vertical="center"/>
    </xf>
    <xf numFmtId="2" fontId="9" fillId="0" borderId="0" xfId="48" applyNumberFormat="1" applyFont="1" applyFill="1" applyBorder="1" applyAlignment="1" applyProtection="1">
      <alignment horizontal="left" vertical="center" indent="1"/>
    </xf>
    <xf numFmtId="1" fontId="9" fillId="0" borderId="0" xfId="45" applyNumberFormat="1" applyFont="1" applyFill="1" applyBorder="1" applyAlignment="1" applyProtection="1">
      <alignment horizontal="left" vertical="center"/>
    </xf>
    <xf numFmtId="1" fontId="9" fillId="0" borderId="0" xfId="47" applyNumberFormat="1" applyFont="1" applyFill="1" applyBorder="1" applyAlignment="1" applyProtection="1">
      <alignment horizontal="left" vertical="center" indent="1"/>
    </xf>
    <xf numFmtId="10" fontId="9" fillId="0" borderId="0" xfId="54" applyNumberFormat="1" applyFont="1" applyFill="1" applyBorder="1" applyAlignment="1" applyProtection="1">
      <alignment horizontal="left" vertical="center"/>
    </xf>
    <xf numFmtId="164" fontId="4" fillId="0" borderId="0" xfId="48" applyFont="1" applyFill="1" applyBorder="1" applyAlignment="1">
      <alignment horizontal="left" vertical="center"/>
    </xf>
    <xf numFmtId="164" fontId="4" fillId="0" borderId="0" xfId="48" applyFont="1" applyFill="1" applyBorder="1" applyAlignment="1">
      <alignment horizontal="left" vertical="center" indent="1"/>
    </xf>
    <xf numFmtId="164" fontId="4" fillId="0" borderId="0" xfId="46" applyFont="1" applyAlignment="1">
      <alignment horizontal="left" vertical="center"/>
    </xf>
    <xf numFmtId="164" fontId="4" fillId="0" borderId="0" xfId="48" applyFont="1" applyFill="1" applyBorder="1" applyAlignment="1" applyProtection="1">
      <alignment horizontal="left" vertical="center"/>
    </xf>
    <xf numFmtId="2" fontId="4" fillId="0" borderId="0" xfId="48" applyNumberFormat="1" applyFont="1" applyFill="1" applyBorder="1" applyAlignment="1" applyProtection="1">
      <alignment horizontal="left" vertical="center" indent="1"/>
    </xf>
    <xf numFmtId="165" fontId="8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 indent="5"/>
    </xf>
    <xf numFmtId="164" fontId="18" fillId="0" borderId="0" xfId="45" applyFont="1" applyFill="1" applyAlignment="1">
      <alignment horizontal="left" vertical="center"/>
    </xf>
    <xf numFmtId="164" fontId="4" fillId="0" borderId="0" xfId="51" applyFont="1" applyBorder="1" applyAlignment="1" applyProtection="1">
      <alignment horizontal="left" vertical="center"/>
    </xf>
    <xf numFmtId="164" fontId="4" fillId="0" borderId="0" xfId="50" applyFont="1" applyBorder="1" applyAlignment="1">
      <alignment horizontal="left" vertical="center"/>
    </xf>
    <xf numFmtId="170" fontId="4" fillId="0" borderId="0" xfId="0" applyNumberFormat="1" applyFont="1" applyFill="1" applyBorder="1" applyAlignment="1">
      <alignment horizontal="right" vertical="center" indent="1"/>
    </xf>
    <xf numFmtId="170" fontId="4" fillId="0" borderId="0" xfId="0" applyNumberFormat="1" applyFont="1" applyBorder="1" applyAlignment="1">
      <alignment horizontal="right" vertical="center" indent="1"/>
    </xf>
    <xf numFmtId="164" fontId="15" fillId="0" borderId="11" xfId="38" applyFont="1" applyBorder="1" applyAlignment="1" applyProtection="1">
      <alignment horizontal="center" vertical="center"/>
    </xf>
    <xf numFmtId="166" fontId="4" fillId="0" borderId="0" xfId="0" applyNumberFormat="1" applyFont="1" applyBorder="1" applyAlignment="1">
      <alignment vertical="center" wrapText="1"/>
    </xf>
    <xf numFmtId="170" fontId="4" fillId="0" borderId="15" xfId="0" applyNumberFormat="1" applyFont="1" applyFill="1" applyBorder="1" applyAlignment="1">
      <alignment horizontal="right" vertical="center" indent="1"/>
    </xf>
    <xf numFmtId="170" fontId="3" fillId="0" borderId="12" xfId="0" applyNumberFormat="1" applyFont="1" applyBorder="1" applyAlignment="1">
      <alignment horizontal="right" vertical="center" indent="1"/>
    </xf>
    <xf numFmtId="170" fontId="4" fillId="0" borderId="13" xfId="0" applyNumberFormat="1" applyFont="1" applyBorder="1" applyAlignment="1">
      <alignment horizontal="right" vertical="center" indent="1"/>
    </xf>
    <xf numFmtId="170" fontId="3" fillId="0" borderId="12" xfId="0" applyNumberFormat="1" applyFont="1" applyBorder="1" applyAlignment="1">
      <alignment horizontal="right" vertical="center" wrapText="1" indent="1"/>
    </xf>
    <xf numFmtId="170" fontId="4" fillId="0" borderId="9" xfId="0" applyNumberFormat="1" applyFont="1" applyBorder="1" applyAlignment="1">
      <alignment horizontal="right" vertical="center" indent="1"/>
    </xf>
    <xf numFmtId="165" fontId="4" fillId="0" borderId="0" xfId="40" applyNumberFormat="1" applyFont="1" applyBorder="1" applyAlignment="1" applyProtection="1">
      <alignment horizontal="right" vertical="center" indent="2"/>
    </xf>
    <xf numFmtId="164" fontId="3" fillId="0" borderId="0" xfId="46" applyFont="1" applyFill="1" applyBorder="1" applyAlignment="1" applyProtection="1">
      <alignment horizontal="left" vertical="center" indent="1"/>
    </xf>
    <xf numFmtId="165" fontId="3" fillId="0" borderId="0" xfId="40" applyNumberFormat="1" applyFont="1" applyFill="1" applyBorder="1" applyAlignment="1" applyProtection="1">
      <alignment horizontal="right" vertical="center" indent="2"/>
    </xf>
    <xf numFmtId="165" fontId="4" fillId="0" borderId="0" xfId="38" applyNumberFormat="1" applyFont="1" applyFill="1" applyBorder="1" applyAlignment="1" applyProtection="1">
      <alignment horizontal="right" vertical="center" indent="2"/>
    </xf>
    <xf numFmtId="165" fontId="4" fillId="0" borderId="0" xfId="38" applyNumberFormat="1" applyFont="1" applyBorder="1" applyAlignment="1" applyProtection="1">
      <alignment horizontal="right" vertical="center" indent="2"/>
    </xf>
    <xf numFmtId="165" fontId="3" fillId="0" borderId="0" xfId="38" applyNumberFormat="1" applyFont="1" applyFill="1" applyBorder="1" applyAlignment="1" applyProtection="1">
      <alignment horizontal="right" vertical="center" indent="2"/>
    </xf>
    <xf numFmtId="170" fontId="4" fillId="0" borderId="0" xfId="0" applyNumberFormat="1" applyFont="1" applyBorder="1" applyAlignment="1">
      <alignment horizontal="right" vertical="center" wrapText="1" indent="1"/>
    </xf>
    <xf numFmtId="170" fontId="3" fillId="0" borderId="9" xfId="0" applyNumberFormat="1" applyFont="1" applyBorder="1" applyAlignment="1">
      <alignment horizontal="right" vertical="center" wrapText="1" indent="1"/>
    </xf>
    <xf numFmtId="170" fontId="4" fillId="0" borderId="16" xfId="0" applyNumberFormat="1" applyFont="1" applyBorder="1" applyAlignment="1">
      <alignment horizontal="right" vertical="center" indent="1"/>
    </xf>
    <xf numFmtId="170" fontId="3" fillId="0" borderId="0" xfId="0" applyNumberFormat="1" applyFont="1" applyFill="1" applyBorder="1" applyAlignment="1">
      <alignment horizontal="right" vertical="center" indent="1"/>
    </xf>
    <xf numFmtId="170" fontId="3" fillId="0" borderId="0" xfId="0" applyNumberFormat="1" applyFont="1" applyBorder="1" applyAlignment="1">
      <alignment horizontal="right" vertical="center" indent="1"/>
    </xf>
    <xf numFmtId="170" fontId="4" fillId="0" borderId="9" xfId="0" applyNumberFormat="1" applyFont="1" applyFill="1" applyBorder="1" applyAlignment="1">
      <alignment horizontal="right" vertical="center" indent="1"/>
    </xf>
    <xf numFmtId="170" fontId="4" fillId="0" borderId="0" xfId="0" applyNumberFormat="1" applyFont="1" applyFill="1" applyBorder="1" applyAlignment="1">
      <alignment horizontal="right" vertical="center" wrapText="1" indent="1"/>
    </xf>
    <xf numFmtId="170" fontId="4" fillId="0" borderId="17" xfId="0" applyNumberFormat="1" applyFont="1" applyBorder="1" applyAlignment="1">
      <alignment horizontal="right" vertical="center" wrapText="1" indent="1"/>
    </xf>
    <xf numFmtId="170" fontId="4" fillId="0" borderId="18" xfId="0" applyNumberFormat="1" applyFont="1" applyBorder="1" applyAlignment="1">
      <alignment horizontal="right" vertical="center" wrapText="1" indent="1"/>
    </xf>
    <xf numFmtId="170" fontId="3" fillId="0" borderId="11" xfId="0" applyNumberFormat="1" applyFont="1" applyBorder="1" applyAlignment="1">
      <alignment horizontal="right" vertical="center" wrapText="1" indent="1"/>
    </xf>
    <xf numFmtId="170" fontId="3" fillId="0" borderId="0" xfId="0" applyNumberFormat="1" applyFont="1" applyBorder="1" applyAlignment="1">
      <alignment horizontal="right" vertical="center" wrapText="1" indent="1"/>
    </xf>
    <xf numFmtId="170" fontId="4" fillId="0" borderId="17" xfId="0" applyNumberFormat="1" applyFont="1" applyFill="1" applyBorder="1" applyAlignment="1">
      <alignment horizontal="right" vertical="center" wrapText="1" indent="1"/>
    </xf>
    <xf numFmtId="170" fontId="4" fillId="0" borderId="18" xfId="0" applyNumberFormat="1" applyFont="1" applyFill="1" applyBorder="1" applyAlignment="1">
      <alignment horizontal="right" vertical="center" wrapText="1" indent="1"/>
    </xf>
    <xf numFmtId="170" fontId="3" fillId="0" borderId="11" xfId="0" applyNumberFormat="1" applyFont="1" applyFill="1" applyBorder="1" applyAlignment="1">
      <alignment horizontal="right" vertical="center" wrapText="1" indent="1"/>
    </xf>
    <xf numFmtId="170" fontId="4" fillId="0" borderId="15" xfId="0" applyNumberFormat="1" applyFont="1" applyBorder="1" applyAlignment="1">
      <alignment horizontal="right" vertical="center" wrapText="1" indent="1"/>
    </xf>
    <xf numFmtId="170" fontId="4" fillId="0" borderId="13" xfId="0" applyNumberFormat="1" applyFont="1" applyBorder="1" applyAlignment="1">
      <alignment horizontal="right" vertical="center" wrapText="1" indent="1"/>
    </xf>
    <xf numFmtId="170" fontId="4" fillId="0" borderId="14" xfId="0" applyNumberFormat="1" applyFont="1" applyBorder="1" applyAlignment="1">
      <alignment horizontal="right" vertical="center" wrapText="1" indent="1"/>
    </xf>
    <xf numFmtId="170" fontId="3" fillId="0" borderId="10" xfId="0" applyNumberFormat="1" applyFont="1" applyBorder="1" applyAlignment="1">
      <alignment horizontal="right" vertical="center" wrapText="1" inden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70" fontId="4" fillId="0" borderId="21" xfId="0" applyNumberFormat="1" applyFont="1" applyBorder="1" applyAlignment="1">
      <alignment horizontal="right" vertical="center" indent="1"/>
    </xf>
    <xf numFmtId="170" fontId="3" fillId="0" borderId="22" xfId="0" applyNumberFormat="1" applyFont="1" applyBorder="1" applyAlignment="1">
      <alignment horizontal="right" vertical="center" indent="1"/>
    </xf>
    <xf numFmtId="0" fontId="3" fillId="0" borderId="22" xfId="0" applyFont="1" applyBorder="1" applyAlignment="1">
      <alignment horizontal="center" vertical="center" wrapText="1"/>
    </xf>
    <xf numFmtId="170" fontId="4" fillId="0" borderId="23" xfId="0" applyNumberFormat="1" applyFont="1" applyBorder="1" applyAlignment="1">
      <alignment horizontal="right" vertical="center" wrapText="1" indent="1"/>
    </xf>
    <xf numFmtId="170" fontId="4" fillId="0" borderId="21" xfId="0" applyNumberFormat="1" applyFont="1" applyBorder="1" applyAlignment="1">
      <alignment horizontal="right" vertical="center" wrapText="1" indent="1"/>
    </xf>
    <xf numFmtId="170" fontId="3" fillId="0" borderId="22" xfId="0" applyNumberFormat="1" applyFont="1" applyBorder="1" applyAlignment="1">
      <alignment horizontal="right" vertical="center" wrapText="1" indent="1"/>
    </xf>
    <xf numFmtId="164" fontId="4" fillId="0" borderId="25" xfId="46" applyFont="1" applyFill="1" applyBorder="1" applyAlignment="1" applyProtection="1">
      <alignment horizontal="left" vertical="center" indent="1"/>
    </xf>
    <xf numFmtId="164" fontId="3" fillId="0" borderId="25" xfId="46" applyFont="1" applyFill="1" applyBorder="1" applyAlignment="1" applyProtection="1">
      <alignment horizontal="left" vertical="center" indent="1"/>
    </xf>
    <xf numFmtId="164" fontId="4" fillId="0" borderId="26" xfId="46" applyFont="1" applyFill="1" applyBorder="1" applyAlignment="1" applyProtection="1">
      <alignment horizontal="left" vertical="center" indent="1"/>
    </xf>
    <xf numFmtId="170" fontId="12" fillId="0" borderId="0" xfId="0" applyNumberFormat="1" applyFont="1" applyBorder="1" applyAlignment="1">
      <alignment horizontal="right" vertical="center" indent="1"/>
    </xf>
    <xf numFmtId="0" fontId="3" fillId="0" borderId="27" xfId="0" applyNumberFormat="1" applyFont="1" applyBorder="1" applyAlignment="1">
      <alignment horizontal="left" vertical="center" wrapText="1" indent="1"/>
    </xf>
    <xf numFmtId="0" fontId="3" fillId="0" borderId="25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170" fontId="4" fillId="0" borderId="28" xfId="0" applyNumberFormat="1" applyFont="1" applyBorder="1" applyAlignment="1">
      <alignment horizontal="right" vertical="center" indent="1"/>
    </xf>
    <xf numFmtId="170" fontId="4" fillId="0" borderId="16" xfId="0" applyNumberFormat="1" applyFont="1" applyBorder="1" applyAlignment="1">
      <alignment horizontal="right" vertical="center" wrapText="1" indent="1"/>
    </xf>
    <xf numFmtId="0" fontId="5" fillId="0" borderId="0" xfId="34" applyFont="1"/>
    <xf numFmtId="0" fontId="17" fillId="0" borderId="0" xfId="34" applyFont="1"/>
    <xf numFmtId="0" fontId="6" fillId="0" borderId="0" xfId="34" applyFont="1"/>
    <xf numFmtId="0" fontId="28" fillId="0" borderId="0" xfId="34" applyFont="1"/>
    <xf numFmtId="0" fontId="5" fillId="0" borderId="0" xfId="34" applyFont="1" applyAlignment="1"/>
    <xf numFmtId="0" fontId="30" fillId="0" borderId="0" xfId="31" applyFont="1" applyAlignment="1" applyProtection="1">
      <alignment horizontal="left"/>
    </xf>
    <xf numFmtId="0" fontId="3" fillId="0" borderId="0" xfId="34" applyFont="1" applyAlignment="1">
      <alignment horizontal="left"/>
    </xf>
    <xf numFmtId="0" fontId="31" fillId="0" borderId="0" xfId="34" applyFont="1" applyAlignment="1">
      <alignment vertical="center"/>
    </xf>
    <xf numFmtId="170" fontId="4" fillId="0" borderId="29" xfId="40" applyNumberFormat="1" applyFont="1" applyBorder="1" applyAlignment="1" applyProtection="1">
      <alignment horizontal="right" vertical="center" indent="1"/>
    </xf>
    <xf numFmtId="170" fontId="4" fillId="0" borderId="0" xfId="40" applyNumberFormat="1" applyFont="1" applyBorder="1" applyAlignment="1" applyProtection="1">
      <alignment horizontal="right" vertical="center" indent="1"/>
    </xf>
    <xf numFmtId="170" fontId="4" fillId="20" borderId="0" xfId="40" applyNumberFormat="1" applyFont="1" applyFill="1" applyBorder="1" applyAlignment="1" applyProtection="1">
      <alignment horizontal="right" vertical="center" indent="1"/>
    </xf>
    <xf numFmtId="164" fontId="3" fillId="0" borderId="30" xfId="40" applyFont="1" applyBorder="1" applyAlignment="1" applyProtection="1">
      <alignment horizontal="center" vertical="center"/>
    </xf>
    <xf numFmtId="170" fontId="4" fillId="0" borderId="31" xfId="40" applyNumberFormat="1" applyFont="1" applyBorder="1" applyAlignment="1" applyProtection="1">
      <alignment horizontal="right" vertical="center" indent="1"/>
    </xf>
    <xf numFmtId="170" fontId="4" fillId="20" borderId="32" xfId="40" applyNumberFormat="1" applyFont="1" applyFill="1" applyBorder="1" applyAlignment="1" applyProtection="1">
      <alignment horizontal="right" vertical="center" indent="1"/>
    </xf>
    <xf numFmtId="170" fontId="4" fillId="0" borderId="32" xfId="40" applyNumberFormat="1" applyFont="1" applyBorder="1" applyAlignment="1" applyProtection="1">
      <alignment horizontal="right" vertical="center" indent="1"/>
    </xf>
    <xf numFmtId="164" fontId="3" fillId="0" borderId="30" xfId="51" applyFont="1" applyBorder="1" applyAlignment="1">
      <alignment horizontal="center" vertical="center"/>
    </xf>
    <xf numFmtId="170" fontId="13" fillId="0" borderId="29" xfId="38" applyNumberFormat="1" applyFont="1" applyBorder="1" applyAlignment="1" applyProtection="1">
      <alignment horizontal="right" vertical="center" indent="1"/>
    </xf>
    <xf numFmtId="170" fontId="13" fillId="0" borderId="0" xfId="38" applyNumberFormat="1" applyFont="1" applyBorder="1" applyAlignment="1" applyProtection="1">
      <alignment horizontal="right" vertical="center" indent="1"/>
    </xf>
    <xf numFmtId="170" fontId="13" fillId="20" borderId="0" xfId="38" applyNumberFormat="1" applyFont="1" applyFill="1" applyBorder="1" applyAlignment="1" applyProtection="1">
      <alignment horizontal="right" vertical="center" indent="1"/>
    </xf>
    <xf numFmtId="164" fontId="3" fillId="0" borderId="30" xfId="38" applyFont="1" applyBorder="1" applyAlignment="1" applyProtection="1">
      <alignment horizontal="center" vertical="center"/>
    </xf>
    <xf numFmtId="170" fontId="13" fillId="0" borderId="31" xfId="38" applyNumberFormat="1" applyFont="1" applyBorder="1" applyAlignment="1" applyProtection="1">
      <alignment horizontal="right" vertical="center" indent="1"/>
    </xf>
    <xf numFmtId="170" fontId="13" fillId="20" borderId="32" xfId="38" applyNumberFormat="1" applyFont="1" applyFill="1" applyBorder="1" applyAlignment="1" applyProtection="1">
      <alignment horizontal="right" vertical="center" indent="1"/>
    </xf>
    <xf numFmtId="170" fontId="13" fillId="0" borderId="32" xfId="38" applyNumberFormat="1" applyFont="1" applyBorder="1" applyAlignment="1" applyProtection="1">
      <alignment horizontal="right" vertical="center" indent="1"/>
    </xf>
    <xf numFmtId="164" fontId="15" fillId="0" borderId="30" xfId="38" applyFont="1" applyBorder="1" applyAlignment="1" applyProtection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170" fontId="4" fillId="0" borderId="32" xfId="0" applyNumberFormat="1" applyFont="1" applyFill="1" applyBorder="1" applyAlignment="1">
      <alignment horizontal="right" vertical="center" wrapText="1" indent="1"/>
    </xf>
    <xf numFmtId="0" fontId="47" fillId="0" borderId="0" xfId="0" applyFont="1"/>
    <xf numFmtId="0" fontId="4" fillId="0" borderId="9" xfId="0" applyFont="1" applyBorder="1" applyAlignment="1">
      <alignment horizontal="left" vertical="center" indent="1"/>
    </xf>
    <xf numFmtId="2" fontId="4" fillId="0" borderId="0" xfId="0" applyNumberFormat="1" applyFont="1" applyBorder="1" applyAlignment="1">
      <alignment horizontal="right" indent="1"/>
    </xf>
    <xf numFmtId="1" fontId="4" fillId="0" borderId="0" xfId="0" applyNumberFormat="1" applyFont="1" applyBorder="1" applyAlignment="1">
      <alignment horizontal="right" indent="1"/>
    </xf>
    <xf numFmtId="0" fontId="3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3" fillId="0" borderId="35" xfId="45" applyFont="1" applyFill="1" applyBorder="1" applyAlignment="1">
      <alignment horizontal="left" vertical="center" indent="1"/>
    </xf>
    <xf numFmtId="0" fontId="3" fillId="0" borderId="36" xfId="0" applyFont="1" applyBorder="1" applyAlignment="1">
      <alignment horizontal="center" vertical="center" wrapText="1"/>
    </xf>
    <xf numFmtId="170" fontId="4" fillId="0" borderId="37" xfId="0" applyNumberFormat="1" applyFont="1" applyFill="1" applyBorder="1" applyAlignment="1">
      <alignment horizontal="righ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1" fontId="4" fillId="0" borderId="9" xfId="0" applyNumberFormat="1" applyFont="1" applyBorder="1" applyAlignment="1">
      <alignment horizontal="right" vertical="center" indent="1"/>
    </xf>
    <xf numFmtId="166" fontId="4" fillId="0" borderId="9" xfId="0" applyNumberFormat="1" applyFont="1" applyBorder="1" applyAlignment="1">
      <alignment horizontal="right" vertical="center" indent="1"/>
    </xf>
    <xf numFmtId="166" fontId="4" fillId="0" borderId="0" xfId="0" applyNumberFormat="1" applyFont="1" applyBorder="1" applyAlignment="1">
      <alignment horizontal="right" vertical="center" indent="1"/>
    </xf>
    <xf numFmtId="0" fontId="4" fillId="0" borderId="34" xfId="0" applyFont="1" applyBorder="1" applyAlignment="1">
      <alignment horizontal="left" vertical="center" indent="1"/>
    </xf>
    <xf numFmtId="170" fontId="3" fillId="0" borderId="32" xfId="0" applyNumberFormat="1" applyFont="1" applyBorder="1" applyAlignment="1">
      <alignment horizontal="right" vertical="center" wrapText="1" indent="1"/>
    </xf>
    <xf numFmtId="170" fontId="3" fillId="0" borderId="30" xfId="0" applyNumberFormat="1" applyFont="1" applyBorder="1" applyAlignment="1">
      <alignment horizontal="right" vertical="center" wrapText="1" indent="1"/>
    </xf>
    <xf numFmtId="170" fontId="4" fillId="0" borderId="39" xfId="0" applyNumberFormat="1" applyFont="1" applyFill="1" applyBorder="1" applyAlignment="1">
      <alignment horizontal="right" vertical="center" wrapText="1" indent="1"/>
    </xf>
    <xf numFmtId="170" fontId="4" fillId="0" borderId="40" xfId="0" applyNumberFormat="1" applyFont="1" applyFill="1" applyBorder="1" applyAlignment="1">
      <alignment horizontal="right" vertical="center" wrapText="1" indent="1"/>
    </xf>
    <xf numFmtId="170" fontId="3" fillId="0" borderId="30" xfId="0" applyNumberFormat="1" applyFont="1" applyFill="1" applyBorder="1" applyAlignment="1">
      <alignment horizontal="right" vertical="center" wrapText="1" indent="1"/>
    </xf>
    <xf numFmtId="170" fontId="4" fillId="0" borderId="41" xfId="0" applyNumberFormat="1" applyFont="1" applyBorder="1" applyAlignment="1">
      <alignment horizontal="right" vertical="center" wrapText="1" indent="1"/>
    </xf>
    <xf numFmtId="170" fontId="4" fillId="0" borderId="11" xfId="0" applyNumberFormat="1" applyFont="1" applyBorder="1" applyAlignment="1">
      <alignment horizontal="right" vertical="center" wrapText="1" indent="1"/>
    </xf>
    <xf numFmtId="170" fontId="4" fillId="0" borderId="42" xfId="0" applyNumberFormat="1" applyFont="1" applyBorder="1" applyAlignment="1">
      <alignment horizontal="right" vertical="center" wrapText="1" indent="1"/>
    </xf>
    <xf numFmtId="170" fontId="4" fillId="0" borderId="43" xfId="0" applyNumberFormat="1" applyFont="1" applyBorder="1" applyAlignment="1">
      <alignment horizontal="right" vertical="center" wrapText="1" indent="1"/>
    </xf>
    <xf numFmtId="0" fontId="3" fillId="0" borderId="44" xfId="0" applyNumberFormat="1" applyFont="1" applyBorder="1" applyAlignment="1">
      <alignment horizontal="left" vertical="center" wrapText="1" indent="1"/>
    </xf>
    <xf numFmtId="0" fontId="3" fillId="0" borderId="45" xfId="0" applyFont="1" applyBorder="1" applyAlignment="1">
      <alignment horizontal="right" vertical="center" wrapText="1"/>
    </xf>
    <xf numFmtId="0" fontId="4" fillId="0" borderId="45" xfId="0" applyFont="1" applyBorder="1" applyAlignment="1">
      <alignment horizontal="left" vertical="center" wrapText="1" indent="1"/>
    </xf>
    <xf numFmtId="0" fontId="3" fillId="0" borderId="44" xfId="0" applyFont="1" applyBorder="1" applyAlignment="1">
      <alignment horizontal="left" vertical="center" wrapText="1" indent="1"/>
    </xf>
    <xf numFmtId="170" fontId="4" fillId="0" borderId="11" xfId="0" applyNumberFormat="1" applyFont="1" applyFill="1" applyBorder="1" applyAlignment="1">
      <alignment horizontal="right" vertical="center" wrapText="1" indent="1"/>
    </xf>
    <xf numFmtId="0" fontId="44" fillId="0" borderId="0" xfId="34" applyFont="1"/>
    <xf numFmtId="170" fontId="4" fillId="0" borderId="9" xfId="0" applyNumberFormat="1" applyFont="1" applyFill="1" applyBorder="1" applyAlignment="1">
      <alignment horizontal="right" vertical="center" wrapText="1" indent="1"/>
    </xf>
    <xf numFmtId="170" fontId="4" fillId="0" borderId="46" xfId="0" applyNumberFormat="1" applyFont="1" applyFill="1" applyBorder="1" applyAlignment="1">
      <alignment horizontal="right" vertical="center" wrapText="1" indent="1"/>
    </xf>
    <xf numFmtId="170" fontId="4" fillId="0" borderId="24" xfId="0" applyNumberFormat="1" applyFont="1" applyBorder="1" applyAlignment="1">
      <alignment horizontal="right" vertical="center" wrapText="1" indent="1"/>
    </xf>
    <xf numFmtId="170" fontId="3" fillId="0" borderId="28" xfId="0" applyNumberFormat="1" applyFont="1" applyBorder="1" applyAlignment="1">
      <alignment horizontal="right" vertical="center" wrapText="1" indent="1"/>
    </xf>
    <xf numFmtId="170" fontId="4" fillId="0" borderId="47" xfId="0" applyNumberFormat="1" applyFont="1" applyBorder="1" applyAlignment="1">
      <alignment horizontal="right" vertical="center" wrapText="1" indent="1"/>
    </xf>
    <xf numFmtId="170" fontId="4" fillId="0" borderId="48" xfId="0" applyNumberFormat="1" applyFont="1" applyBorder="1" applyAlignment="1">
      <alignment horizontal="right" vertical="center" wrapText="1" indent="1"/>
    </xf>
    <xf numFmtId="170" fontId="3" fillId="0" borderId="20" xfId="0" applyNumberFormat="1" applyFont="1" applyBorder="1" applyAlignment="1">
      <alignment horizontal="right" vertical="center" wrapText="1" indent="1"/>
    </xf>
    <xf numFmtId="170" fontId="4" fillId="0" borderId="29" xfId="0" applyNumberFormat="1" applyFont="1" applyBorder="1" applyAlignment="1">
      <alignment horizontal="right" vertical="center" wrapText="1" indent="1"/>
    </xf>
    <xf numFmtId="0" fontId="3" fillId="0" borderId="46" xfId="0" applyFont="1" applyBorder="1" applyAlignment="1">
      <alignment horizontal="center" vertical="center" wrapText="1"/>
    </xf>
    <xf numFmtId="170" fontId="4" fillId="0" borderId="49" xfId="0" applyNumberFormat="1" applyFont="1" applyBorder="1" applyAlignment="1">
      <alignment horizontal="right" vertical="center" wrapText="1" indent="1"/>
    </xf>
    <xf numFmtId="170" fontId="4" fillId="0" borderId="37" xfId="0" applyNumberFormat="1" applyFont="1" applyBorder="1" applyAlignment="1">
      <alignment horizontal="right" vertical="center" wrapText="1" indent="1"/>
    </xf>
    <xf numFmtId="170" fontId="4" fillId="0" borderId="34" xfId="0" applyNumberFormat="1" applyFont="1" applyBorder="1" applyAlignment="1">
      <alignment horizontal="right" vertical="center" wrapText="1" indent="1"/>
    </xf>
    <xf numFmtId="170" fontId="3" fillId="0" borderId="38" xfId="0" applyNumberFormat="1" applyFont="1" applyBorder="1" applyAlignment="1">
      <alignment horizontal="right" vertical="center" wrapText="1" indent="1"/>
    </xf>
    <xf numFmtId="170" fontId="3" fillId="0" borderId="46" xfId="0" applyNumberFormat="1" applyFont="1" applyBorder="1" applyAlignment="1">
      <alignment horizontal="right" vertical="center" wrapText="1" indent="1"/>
    </xf>
    <xf numFmtId="0" fontId="3" fillId="0" borderId="3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70" fontId="4" fillId="0" borderId="51" xfId="0" applyNumberFormat="1" applyFont="1" applyBorder="1" applyAlignment="1">
      <alignment horizontal="right" vertical="center" wrapText="1" indent="1"/>
    </xf>
    <xf numFmtId="170" fontId="3" fillId="0" borderId="52" xfId="0" applyNumberFormat="1" applyFont="1" applyBorder="1" applyAlignment="1">
      <alignment horizontal="right" vertical="center" wrapText="1" indent="1"/>
    </xf>
    <xf numFmtId="171" fontId="4" fillId="0" borderId="0" xfId="40" applyNumberFormat="1" applyFont="1" applyBorder="1" applyAlignment="1" applyProtection="1">
      <alignment horizontal="right" vertical="center" indent="2"/>
    </xf>
    <xf numFmtId="0" fontId="3" fillId="0" borderId="0" xfId="0" applyFont="1" applyBorder="1" applyAlignment="1">
      <alignment horizontal="right" indent="1"/>
    </xf>
    <xf numFmtId="170" fontId="4" fillId="0" borderId="0" xfId="54" applyNumberFormat="1" applyFont="1" applyFill="1" applyBorder="1" applyAlignment="1" applyProtection="1">
      <alignment horizontal="right" vertical="center" indent="2"/>
    </xf>
    <xf numFmtId="170" fontId="4" fillId="0" borderId="0" xfId="37" applyNumberFormat="1" applyFont="1" applyBorder="1" applyAlignment="1" applyProtection="1">
      <alignment horizontal="right" vertical="center" indent="2"/>
    </xf>
    <xf numFmtId="1" fontId="4" fillId="0" borderId="0" xfId="38" applyNumberFormat="1" applyFont="1" applyFill="1" applyBorder="1" applyAlignment="1" applyProtection="1">
      <alignment horizontal="right" vertical="center" indent="2"/>
    </xf>
    <xf numFmtId="1" fontId="4" fillId="0" borderId="9" xfId="38" applyNumberFormat="1" applyFont="1" applyFill="1" applyBorder="1" applyAlignment="1" applyProtection="1">
      <alignment horizontal="right" vertical="center" indent="2"/>
    </xf>
    <xf numFmtId="1" fontId="4" fillId="0" borderId="34" xfId="36" applyNumberFormat="1" applyFont="1" applyBorder="1" applyAlignment="1" applyProtection="1">
      <alignment horizontal="right"/>
    </xf>
    <xf numFmtId="170" fontId="4" fillId="0" borderId="10" xfId="0" applyNumberFormat="1" applyFont="1" applyFill="1" applyBorder="1" applyAlignment="1">
      <alignment horizontal="right" vertical="center" indent="1"/>
    </xf>
    <xf numFmtId="170" fontId="4" fillId="0" borderId="77" xfId="0" applyNumberFormat="1" applyFont="1" applyFill="1" applyBorder="1" applyAlignment="1">
      <alignment horizontal="right" vertical="center" indent="1"/>
    </xf>
    <xf numFmtId="170" fontId="4" fillId="0" borderId="78" xfId="0" applyNumberFormat="1" applyFont="1" applyFill="1" applyBorder="1" applyAlignment="1">
      <alignment horizontal="right" vertical="center" indent="1"/>
    </xf>
    <xf numFmtId="170" fontId="4" fillId="0" borderId="79" xfId="0" applyNumberFormat="1" applyFont="1" applyFill="1" applyBorder="1" applyAlignment="1">
      <alignment horizontal="right" vertical="center" indent="1"/>
    </xf>
    <xf numFmtId="0" fontId="22" fillId="0" borderId="0" xfId="29" applyFont="1" applyAlignment="1" applyProtection="1">
      <alignment horizontal="center"/>
    </xf>
    <xf numFmtId="1" fontId="4" fillId="0" borderId="0" xfId="36" applyNumberFormat="1" applyFont="1" applyBorder="1" applyAlignment="1" applyProtection="1">
      <alignment horizontal="right"/>
    </xf>
    <xf numFmtId="1" fontId="4" fillId="0" borderId="49" xfId="36" applyNumberFormat="1" applyFont="1" applyBorder="1" applyAlignment="1" applyProtection="1">
      <alignment horizontal="right"/>
    </xf>
    <xf numFmtId="1" fontId="4" fillId="0" borderId="0" xfId="36" applyNumberFormat="1" applyFont="1" applyFill="1" applyBorder="1" applyAlignment="1" applyProtection="1">
      <alignment horizontal="right"/>
    </xf>
    <xf numFmtId="1" fontId="4" fillId="0" borderId="34" xfId="36" applyNumberFormat="1" applyFont="1" applyFill="1" applyBorder="1" applyAlignment="1" applyProtection="1">
      <alignment horizontal="right"/>
    </xf>
    <xf numFmtId="0" fontId="4" fillId="0" borderId="0" xfId="0" applyFont="1" applyFill="1" applyAlignment="1"/>
    <xf numFmtId="0" fontId="3" fillId="0" borderId="0" xfId="0" applyFont="1" applyFill="1" applyAlignment="1"/>
    <xf numFmtId="1" fontId="4" fillId="0" borderId="9" xfId="41" applyNumberFormat="1" applyFont="1" applyFill="1" applyBorder="1" applyAlignment="1" applyProtection="1">
      <alignment horizontal="right"/>
    </xf>
    <xf numFmtId="0" fontId="19" fillId="0" borderId="0" xfId="29" applyAlignment="1" applyProtection="1"/>
    <xf numFmtId="0" fontId="19" fillId="0" borderId="0" xfId="29" applyAlignment="1" applyProtection="1">
      <alignment horizontal="right"/>
    </xf>
    <xf numFmtId="1" fontId="4" fillId="0" borderId="9" xfId="0" applyNumberFormat="1" applyFont="1" applyBorder="1" applyAlignment="1">
      <alignment horizontal="right" indent="1"/>
    </xf>
    <xf numFmtId="0" fontId="3" fillId="0" borderId="80" xfId="0" applyFont="1" applyBorder="1" applyAlignment="1">
      <alignment horizontal="center" vertical="center" wrapText="1"/>
    </xf>
    <xf numFmtId="170" fontId="4" fillId="0" borderId="81" xfId="0" applyNumberFormat="1" applyFont="1" applyBorder="1" applyAlignment="1">
      <alignment horizontal="right" vertical="center" indent="1"/>
    </xf>
    <xf numFmtId="170" fontId="3" fillId="0" borderId="82" xfId="0" applyNumberFormat="1" applyFont="1" applyBorder="1" applyAlignment="1">
      <alignment horizontal="right" vertical="center" indent="1"/>
    </xf>
    <xf numFmtId="1" fontId="6" fillId="0" borderId="0" xfId="0" applyNumberFormat="1" applyFont="1"/>
    <xf numFmtId="1" fontId="4" fillId="20" borderId="0" xfId="49" applyNumberFormat="1" applyFont="1" applyFill="1" applyBorder="1" applyAlignment="1" applyProtection="1">
      <alignment horizontal="left" vertical="center" wrapText="1" indent="1"/>
    </xf>
    <xf numFmtId="1" fontId="3" fillId="0" borderId="34" xfId="36" applyNumberFormat="1" applyFont="1" applyFill="1" applyBorder="1" applyAlignment="1" applyProtection="1">
      <alignment horizontal="right"/>
    </xf>
    <xf numFmtId="1" fontId="4" fillId="0" borderId="34" xfId="38" applyNumberFormat="1" applyFont="1" applyFill="1" applyBorder="1" applyAlignment="1" applyProtection="1">
      <alignment horizontal="right" vertical="center" indent="2"/>
    </xf>
    <xf numFmtId="1" fontId="4" fillId="0" borderId="38" xfId="38" applyNumberFormat="1" applyFont="1" applyFill="1" applyBorder="1" applyAlignment="1" applyProtection="1">
      <alignment horizontal="right" vertical="center" indent="2"/>
    </xf>
    <xf numFmtId="0" fontId="6" fillId="0" borderId="0" xfId="34" applyFont="1" applyFill="1"/>
    <xf numFmtId="0" fontId="3" fillId="0" borderId="29" xfId="0" applyFont="1" applyBorder="1" applyAlignment="1">
      <alignment horizontal="left" vertical="top" wrapText="1" indent="1"/>
    </xf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1" fontId="4" fillId="0" borderId="9" xfId="0" applyNumberFormat="1" applyFont="1" applyBorder="1"/>
    <xf numFmtId="0" fontId="4" fillId="0" borderId="11" xfId="0" applyFont="1" applyBorder="1" applyAlignment="1"/>
    <xf numFmtId="0" fontId="3" fillId="0" borderId="53" xfId="0" applyFont="1" applyBorder="1" applyAlignment="1">
      <alignment horizontal="left" vertical="top" wrapText="1" indent="1"/>
    </xf>
    <xf numFmtId="0" fontId="3" fillId="0" borderId="54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1" fontId="4" fillId="0" borderId="11" xfId="0" applyNumberFormat="1" applyFont="1" applyBorder="1"/>
    <xf numFmtId="171" fontId="4" fillId="0" borderId="55" xfId="0" applyNumberFormat="1" applyFont="1" applyFill="1" applyBorder="1" applyAlignment="1">
      <alignment horizontal="right" vertical="center" indent="1"/>
    </xf>
    <xf numFmtId="171" fontId="4" fillId="0" borderId="0" xfId="0" applyNumberFormat="1" applyFont="1" applyBorder="1" applyAlignment="1">
      <alignment horizontal="right" vertical="center" indent="1"/>
    </xf>
    <xf numFmtId="171" fontId="4" fillId="0" borderId="0" xfId="0" applyNumberFormat="1" applyFont="1" applyFill="1" applyBorder="1" applyAlignment="1">
      <alignment horizontal="right" vertical="center" indent="1"/>
    </xf>
    <xf numFmtId="171" fontId="4" fillId="0" borderId="56" xfId="0" applyNumberFormat="1" applyFont="1" applyBorder="1" applyAlignment="1">
      <alignment horizontal="right" vertical="center" indent="1"/>
    </xf>
    <xf numFmtId="171" fontId="4" fillId="0" borderId="18" xfId="0" applyNumberFormat="1" applyFont="1" applyFill="1" applyBorder="1" applyAlignment="1">
      <alignment horizontal="right" vertical="center" indent="1"/>
    </xf>
    <xf numFmtId="171" fontId="3" fillId="0" borderId="11" xfId="0" applyNumberFormat="1" applyFont="1" applyBorder="1" applyAlignment="1">
      <alignment horizontal="right" vertical="center" indent="1"/>
    </xf>
    <xf numFmtId="0" fontId="4" fillId="0" borderId="57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indent="1"/>
    </xf>
    <xf numFmtId="0" fontId="20" fillId="0" borderId="0" xfId="0" applyFont="1" applyBorder="1" applyAlignment="1">
      <alignment horizontal="left" vertical="center"/>
    </xf>
    <xf numFmtId="1" fontId="4" fillId="0" borderId="29" xfId="49" applyNumberFormat="1" applyFont="1" applyBorder="1" applyAlignment="1" applyProtection="1">
      <alignment horizontal="left" vertical="center" wrapText="1" indent="1"/>
    </xf>
    <xf numFmtId="1" fontId="4" fillId="0" borderId="0" xfId="49" applyNumberFormat="1" applyFont="1" applyFill="1" applyBorder="1" applyAlignment="1" applyProtection="1">
      <alignment horizontal="left" vertical="center" wrapText="1" indent="1"/>
    </xf>
    <xf numFmtId="164" fontId="4" fillId="20" borderId="0" xfId="49" applyFont="1" applyFill="1" applyBorder="1" applyAlignment="1" applyProtection="1">
      <alignment horizontal="left" vertical="center" wrapText="1" indent="1"/>
    </xf>
    <xf numFmtId="0" fontId="3" fillId="0" borderId="11" xfId="0" applyFont="1" applyBorder="1" applyAlignment="1">
      <alignment horizontal="left" vertical="center"/>
    </xf>
    <xf numFmtId="1" fontId="16" fillId="0" borderId="0" xfId="36" applyNumberFormat="1" applyFont="1" applyBorder="1" applyAlignment="1" applyProtection="1">
      <alignment horizontal="right"/>
    </xf>
    <xf numFmtId="0" fontId="5" fillId="0" borderId="0" xfId="34" applyFont="1" applyAlignment="1">
      <alignment horizontal="left" indent="1"/>
    </xf>
    <xf numFmtId="0" fontId="5" fillId="0" borderId="0" xfId="34"/>
    <xf numFmtId="0" fontId="6" fillId="0" borderId="0" xfId="34" applyFont="1" applyAlignment="1">
      <alignment horizontal="left" indent="1"/>
    </xf>
    <xf numFmtId="0" fontId="18" fillId="0" borderId="0" xfId="34" applyFont="1" applyAlignment="1">
      <alignment horizontal="left" vertical="center" indent="1"/>
    </xf>
    <xf numFmtId="0" fontId="5" fillId="0" borderId="0" xfId="34" applyAlignment="1">
      <alignment horizontal="left" vertical="center"/>
    </xf>
    <xf numFmtId="0" fontId="4" fillId="0" borderId="0" xfId="34" applyFont="1" applyBorder="1" applyAlignment="1">
      <alignment horizontal="left" vertical="center" indent="1"/>
    </xf>
    <xf numFmtId="0" fontId="3" fillId="0" borderId="0" xfId="34" applyFont="1" applyAlignment="1">
      <alignment horizontal="left" vertical="center"/>
    </xf>
    <xf numFmtId="0" fontId="3" fillId="0" borderId="0" xfId="34" applyFont="1" applyBorder="1" applyAlignment="1">
      <alignment horizontal="left" vertical="center"/>
    </xf>
    <xf numFmtId="0" fontId="48" fillId="0" borderId="0" xfId="34" applyFont="1"/>
    <xf numFmtId="0" fontId="49" fillId="0" borderId="29" xfId="34" applyFont="1" applyBorder="1"/>
    <xf numFmtId="0" fontId="49" fillId="0" borderId="59" xfId="34" applyFont="1" applyBorder="1"/>
    <xf numFmtId="0" fontId="4" fillId="0" borderId="29" xfId="34" applyFont="1" applyBorder="1"/>
    <xf numFmtId="0" fontId="5" fillId="0" borderId="29" xfId="34" applyBorder="1"/>
    <xf numFmtId="0" fontId="50" fillId="0" borderId="9" xfId="34" applyFont="1" applyFill="1" applyBorder="1"/>
    <xf numFmtId="0" fontId="50" fillId="0" borderId="46" xfId="34" applyFont="1" applyFill="1" applyBorder="1"/>
    <xf numFmtId="0" fontId="49" fillId="0" borderId="0" xfId="34" applyFont="1" applyAlignment="1">
      <alignment horizontal="left" indent="1"/>
    </xf>
    <xf numFmtId="1" fontId="49" fillId="0" borderId="0" xfId="34" applyNumberFormat="1" applyFont="1"/>
    <xf numFmtId="1" fontId="5" fillId="0" borderId="0" xfId="34" applyNumberFormat="1"/>
    <xf numFmtId="0" fontId="4" fillId="0" borderId="0" xfId="34" applyFont="1" applyAlignment="1">
      <alignment horizontal="left" vertical="center"/>
    </xf>
    <xf numFmtId="0" fontId="4" fillId="0" borderId="0" xfId="34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 indent="1"/>
    </xf>
    <xf numFmtId="0" fontId="18" fillId="0" borderId="0" xfId="34" applyFont="1" applyAlignment="1">
      <alignment horizontal="left" vertical="center"/>
    </xf>
    <xf numFmtId="1" fontId="4" fillId="0" borderId="29" xfId="36" applyNumberFormat="1" applyFont="1" applyBorder="1" applyAlignment="1" applyProtection="1">
      <alignment horizontal="right"/>
    </xf>
    <xf numFmtId="1" fontId="49" fillId="0" borderId="0" xfId="0" applyNumberFormat="1" applyFont="1"/>
    <xf numFmtId="1" fontId="4" fillId="0" borderId="0" xfId="34" applyNumberFormat="1" applyFont="1"/>
    <xf numFmtId="0" fontId="4" fillId="0" borderId="0" xfId="34" applyFont="1"/>
    <xf numFmtId="164" fontId="3" fillId="0" borderId="59" xfId="45" applyFont="1" applyFill="1" applyBorder="1" applyAlignment="1">
      <alignment horizontal="left" vertical="center" indent="1"/>
    </xf>
    <xf numFmtId="164" fontId="4" fillId="0" borderId="37" xfId="46" applyFont="1" applyFill="1" applyBorder="1" applyAlignment="1" applyProtection="1">
      <alignment horizontal="left" vertical="center" indent="1"/>
    </xf>
    <xf numFmtId="1" fontId="4" fillId="0" borderId="37" xfId="49" applyNumberFormat="1" applyFont="1" applyBorder="1" applyAlignment="1" applyProtection="1">
      <alignment horizontal="left" vertical="center" wrapText="1" indent="1"/>
    </xf>
    <xf numFmtId="164" fontId="3" fillId="0" borderId="37" xfId="46" applyFont="1" applyFill="1" applyBorder="1" applyAlignment="1" applyProtection="1">
      <alignment horizontal="left" vertical="center" indent="1"/>
    </xf>
    <xf numFmtId="164" fontId="4" fillId="0" borderId="46" xfId="46" applyFont="1" applyFill="1" applyBorder="1" applyAlignment="1" applyProtection="1">
      <alignment horizontal="left" vertical="center" indent="1"/>
    </xf>
    <xf numFmtId="1" fontId="49" fillId="0" borderId="0" xfId="34" applyNumberFormat="1" applyFont="1" applyBorder="1"/>
    <xf numFmtId="1" fontId="4" fillId="0" borderId="0" xfId="0" applyNumberFormat="1" applyFont="1" applyAlignment="1">
      <alignment vertical="center"/>
    </xf>
    <xf numFmtId="1" fontId="49" fillId="0" borderId="37" xfId="0" applyNumberFormat="1" applyFont="1" applyBorder="1"/>
    <xf numFmtId="1" fontId="49" fillId="0" borderId="29" xfId="34" applyNumberFormat="1" applyFont="1" applyBorder="1"/>
    <xf numFmtId="0" fontId="3" fillId="0" borderId="59" xfId="0" applyFont="1" applyBorder="1" applyAlignment="1">
      <alignment horizontal="left" vertical="top" wrapText="1" indent="1"/>
    </xf>
    <xf numFmtId="170" fontId="4" fillId="0" borderId="12" xfId="0" applyNumberFormat="1" applyFont="1" applyFill="1" applyBorder="1" applyAlignment="1">
      <alignment horizontal="right" vertical="center" indent="1"/>
    </xf>
    <xf numFmtId="170" fontId="4" fillId="0" borderId="15" xfId="0" applyNumberFormat="1" applyFont="1" applyBorder="1" applyAlignment="1">
      <alignment horizontal="right" vertical="center" indent="1"/>
    </xf>
    <xf numFmtId="164" fontId="4" fillId="0" borderId="0" xfId="46" applyFont="1" applyFill="1" applyBorder="1" applyAlignment="1" applyProtection="1">
      <alignment horizontal="left" indent="1"/>
    </xf>
    <xf numFmtId="0" fontId="4" fillId="0" borderId="9" xfId="0" applyFont="1" applyBorder="1" applyAlignment="1">
      <alignment horizontal="left" vertical="center" wrapText="1" indent="1"/>
    </xf>
    <xf numFmtId="1" fontId="49" fillId="0" borderId="9" xfId="0" applyNumberFormat="1" applyFont="1" applyBorder="1"/>
    <xf numFmtId="1" fontId="49" fillId="0" borderId="46" xfId="0" applyNumberFormat="1" applyFont="1" applyBorder="1"/>
    <xf numFmtId="1" fontId="49" fillId="0" borderId="9" xfId="34" applyNumberFormat="1" applyFont="1" applyBorder="1"/>
    <xf numFmtId="0" fontId="3" fillId="0" borderId="60" xfId="0" applyFont="1" applyBorder="1" applyAlignment="1">
      <alignment horizontal="center" vertical="center" wrapText="1"/>
    </xf>
    <xf numFmtId="170" fontId="4" fillId="0" borderId="37" xfId="0" applyNumberFormat="1" applyFont="1" applyBorder="1" applyAlignment="1">
      <alignment horizontal="right" vertical="center" indent="1"/>
    </xf>
    <xf numFmtId="170" fontId="4" fillId="0" borderId="29" xfId="0" applyNumberFormat="1" applyFont="1" applyBorder="1" applyAlignment="1">
      <alignment horizontal="right" vertical="center" indent="1"/>
    </xf>
    <xf numFmtId="1" fontId="4" fillId="0" borderId="0" xfId="0" applyNumberFormat="1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69" fontId="4" fillId="0" borderId="37" xfId="38" applyNumberFormat="1" applyFont="1" applyFill="1" applyBorder="1" applyAlignment="1" applyProtection="1">
      <alignment horizontal="right" vertical="center" indent="1"/>
    </xf>
    <xf numFmtId="169" fontId="4" fillId="0" borderId="46" xfId="38" applyNumberFormat="1" applyFont="1" applyFill="1" applyBorder="1" applyAlignment="1" applyProtection="1">
      <alignment horizontal="right" vertical="center" indent="1"/>
    </xf>
    <xf numFmtId="169" fontId="4" fillId="0" borderId="29" xfId="38" applyNumberFormat="1" applyFont="1" applyFill="1" applyBorder="1" applyAlignment="1" applyProtection="1">
      <alignment horizontal="right" vertical="center" indent="1"/>
    </xf>
    <xf numFmtId="169" fontId="4" fillId="0" borderId="0" xfId="38" applyNumberFormat="1" applyFont="1" applyFill="1" applyBorder="1" applyAlignment="1" applyProtection="1">
      <alignment horizontal="right" vertical="center" indent="1"/>
    </xf>
    <xf numFmtId="169" fontId="4" fillId="0" borderId="9" xfId="38" applyNumberFormat="1" applyFont="1" applyFill="1" applyBorder="1" applyAlignment="1" applyProtection="1">
      <alignment horizontal="right" vertical="center" indent="1"/>
    </xf>
    <xf numFmtId="168" fontId="4" fillId="0" borderId="59" xfId="36" applyNumberFormat="1" applyFont="1" applyBorder="1" applyAlignment="1" applyProtection="1">
      <alignment horizontal="right"/>
    </xf>
    <xf numFmtId="168" fontId="4" fillId="0" borderId="37" xfId="36" applyNumberFormat="1" applyFont="1" applyBorder="1" applyAlignment="1" applyProtection="1">
      <alignment horizontal="right"/>
    </xf>
    <xf numFmtId="168" fontId="4" fillId="0" borderId="37" xfId="39" applyNumberFormat="1" applyFont="1" applyBorder="1" applyAlignment="1" applyProtection="1">
      <alignment horizontal="right" vertical="center" indent="2"/>
    </xf>
    <xf numFmtId="168" fontId="4" fillId="0" borderId="37" xfId="36" applyNumberFormat="1" applyFont="1" applyFill="1" applyBorder="1" applyAlignment="1" applyProtection="1">
      <alignment horizontal="right"/>
    </xf>
    <xf numFmtId="168" fontId="4" fillId="0" borderId="46" xfId="36" applyNumberFormat="1" applyFont="1" applyFill="1" applyBorder="1" applyAlignment="1" applyProtection="1">
      <alignment horizontal="right"/>
    </xf>
    <xf numFmtId="168" fontId="4" fillId="0" borderId="29" xfId="36" applyNumberFormat="1" applyFont="1" applyBorder="1" applyAlignment="1" applyProtection="1">
      <alignment horizontal="right"/>
    </xf>
    <xf numFmtId="168" fontId="4" fillId="0" borderId="0" xfId="36" applyNumberFormat="1" applyFont="1" applyBorder="1" applyAlignment="1" applyProtection="1">
      <alignment horizontal="right"/>
    </xf>
    <xf numFmtId="168" fontId="4" fillId="0" borderId="0" xfId="36" applyNumberFormat="1" applyFont="1" applyFill="1" applyBorder="1" applyAlignment="1" applyProtection="1">
      <alignment horizontal="right"/>
    </xf>
    <xf numFmtId="168" fontId="4" fillId="0" borderId="9" xfId="36" applyNumberFormat="1" applyFont="1" applyFill="1" applyBorder="1" applyAlignment="1" applyProtection="1">
      <alignment horizontal="right"/>
    </xf>
    <xf numFmtId="170" fontId="4" fillId="0" borderId="0" xfId="40" applyNumberFormat="1" applyFont="1" applyFill="1" applyBorder="1" applyAlignment="1" applyProtection="1">
      <alignment horizontal="right" vertical="center" indent="1"/>
    </xf>
    <xf numFmtId="170" fontId="4" fillId="0" borderId="32" xfId="40" applyNumberFormat="1" applyFont="1" applyFill="1" applyBorder="1" applyAlignment="1" applyProtection="1">
      <alignment horizontal="right" vertical="center" indent="1"/>
    </xf>
    <xf numFmtId="164" fontId="4" fillId="0" borderId="0" xfId="49" applyFont="1" applyFill="1" applyBorder="1" applyAlignment="1" applyProtection="1">
      <alignment horizontal="left" vertical="center" wrapText="1" indent="1"/>
    </xf>
    <xf numFmtId="170" fontId="13" fillId="0" borderId="0" xfId="38" applyNumberFormat="1" applyFont="1" applyFill="1" applyBorder="1" applyAlignment="1" applyProtection="1">
      <alignment horizontal="right" vertical="center" indent="1"/>
    </xf>
    <xf numFmtId="170" fontId="13" fillId="0" borderId="32" xfId="38" applyNumberFormat="1" applyFont="1" applyFill="1" applyBorder="1" applyAlignment="1" applyProtection="1">
      <alignment horizontal="right" vertical="center" indent="1"/>
    </xf>
    <xf numFmtId="1" fontId="49" fillId="0" borderId="0" xfId="0" applyNumberFormat="1" applyFont="1" applyBorder="1"/>
    <xf numFmtId="1" fontId="49" fillId="0" borderId="29" xfId="0" applyNumberFormat="1" applyFont="1" applyBorder="1"/>
    <xf numFmtId="170" fontId="4" fillId="0" borderId="16" xfId="0" applyNumberFormat="1" applyFont="1" applyFill="1" applyBorder="1" applyAlignment="1">
      <alignment horizontal="right" vertical="center" wrapText="1" indent="1"/>
    </xf>
    <xf numFmtId="170" fontId="4" fillId="0" borderId="59" xfId="0" applyNumberFormat="1" applyFont="1" applyBorder="1" applyAlignment="1">
      <alignment horizontal="right" vertical="center" wrapText="1" indent="1"/>
    </xf>
    <xf numFmtId="1" fontId="3" fillId="0" borderId="34" xfId="38" applyNumberFormat="1" applyFont="1" applyFill="1" applyBorder="1" applyAlignment="1" applyProtection="1">
      <alignment horizontal="right" vertical="center" indent="2"/>
    </xf>
    <xf numFmtId="1" fontId="3" fillId="0" borderId="0" xfId="38" applyNumberFormat="1" applyFont="1" applyFill="1" applyBorder="1" applyAlignment="1" applyProtection="1">
      <alignment horizontal="right" vertical="center" indent="2"/>
    </xf>
    <xf numFmtId="169" fontId="3" fillId="0" borderId="37" xfId="38" applyNumberFormat="1" applyFont="1" applyFill="1" applyBorder="1" applyAlignment="1" applyProtection="1">
      <alignment horizontal="right" vertical="center" indent="1"/>
    </xf>
    <xf numFmtId="169" fontId="3" fillId="0" borderId="0" xfId="38" applyNumberFormat="1" applyFont="1" applyFill="1" applyBorder="1" applyAlignment="1" applyProtection="1">
      <alignment horizontal="right" vertical="center" indent="1"/>
    </xf>
    <xf numFmtId="1" fontId="3" fillId="0" borderId="0" xfId="36" applyNumberFormat="1" applyFont="1" applyFill="1" applyBorder="1" applyAlignment="1" applyProtection="1">
      <alignment horizontal="right"/>
    </xf>
    <xf numFmtId="168" fontId="3" fillId="0" borderId="37" xfId="36" applyNumberFormat="1" applyFont="1" applyFill="1" applyBorder="1" applyAlignment="1" applyProtection="1">
      <alignment horizontal="right"/>
    </xf>
    <xf numFmtId="1" fontId="3" fillId="0" borderId="0" xfId="36" applyNumberFormat="1" applyFont="1" applyBorder="1" applyAlignment="1" applyProtection="1">
      <alignment horizontal="right"/>
    </xf>
    <xf numFmtId="168" fontId="3" fillId="0" borderId="0" xfId="36" applyNumberFormat="1" applyFont="1" applyFill="1" applyBorder="1" applyAlignment="1" applyProtection="1">
      <alignment horizontal="right"/>
    </xf>
    <xf numFmtId="0" fontId="18" fillId="0" borderId="0" xfId="34" applyFont="1" applyAlignment="1">
      <alignment horizontal="left"/>
    </xf>
    <xf numFmtId="0" fontId="45" fillId="0" borderId="0" xfId="35" applyFont="1"/>
    <xf numFmtId="0" fontId="45" fillId="0" borderId="0" xfId="35" applyFont="1" applyAlignment="1">
      <alignment vertical="center"/>
    </xf>
    <xf numFmtId="0" fontId="51" fillId="0" borderId="0" xfId="34" applyFont="1"/>
    <xf numFmtId="164" fontId="4" fillId="0" borderId="0" xfId="42" applyFont="1" applyBorder="1"/>
    <xf numFmtId="1" fontId="5" fillId="0" borderId="0" xfId="34" applyNumberFormat="1" applyFont="1" applyBorder="1"/>
    <xf numFmtId="0" fontId="18" fillId="0" borderId="0" xfId="34" applyFont="1" applyBorder="1"/>
    <xf numFmtId="0" fontId="4" fillId="0" borderId="11" xfId="34" applyFont="1" applyBorder="1"/>
    <xf numFmtId="0" fontId="5" fillId="0" borderId="11" xfId="34" applyBorder="1"/>
    <xf numFmtId="0" fontId="52" fillId="21" borderId="11" xfId="34" applyFont="1" applyFill="1" applyBorder="1" applyAlignment="1">
      <alignment horizontal="right" vertical="top" wrapText="1"/>
    </xf>
    <xf numFmtId="1" fontId="4" fillId="0" borderId="29" xfId="34" applyNumberFormat="1" applyFont="1" applyBorder="1"/>
    <xf numFmtId="1" fontId="4" fillId="0" borderId="0" xfId="34" applyNumberFormat="1" applyFont="1" applyBorder="1"/>
    <xf numFmtId="1" fontId="4" fillId="0" borderId="62" xfId="34" applyNumberFormat="1" applyFont="1" applyBorder="1"/>
    <xf numFmtId="0" fontId="52" fillId="21" borderId="83" xfId="34" applyFont="1" applyFill="1" applyBorder="1" applyAlignment="1">
      <alignment horizontal="center" vertical="top" wrapText="1"/>
    </xf>
    <xf numFmtId="0" fontId="52" fillId="21" borderId="11" xfId="34" applyFont="1" applyFill="1" applyBorder="1" applyAlignment="1">
      <alignment horizontal="right" vertical="top" wrapText="1"/>
    </xf>
    <xf numFmtId="0" fontId="52" fillId="21" borderId="61" xfId="34" applyFont="1" applyFill="1" applyBorder="1" applyAlignment="1">
      <alignment horizontal="right" vertical="top" wrapText="1"/>
    </xf>
    <xf numFmtId="0" fontId="53" fillId="21" borderId="0" xfId="34" applyFont="1" applyFill="1" applyAlignment="1">
      <alignment vertical="top"/>
    </xf>
    <xf numFmtId="170" fontId="4" fillId="0" borderId="63" xfId="0" applyNumberFormat="1" applyFont="1" applyBorder="1" applyAlignment="1">
      <alignment horizontal="right" vertical="center" wrapText="1" indent="1"/>
    </xf>
    <xf numFmtId="170" fontId="4" fillId="0" borderId="64" xfId="0" applyNumberFormat="1" applyFont="1" applyBorder="1" applyAlignment="1">
      <alignment horizontal="right" vertical="center" wrapText="1" indent="1"/>
    </xf>
    <xf numFmtId="170" fontId="4" fillId="0" borderId="9" xfId="0" applyNumberFormat="1" applyFont="1" applyBorder="1" applyAlignment="1">
      <alignment horizontal="right" vertical="center" wrapText="1" indent="1"/>
    </xf>
    <xf numFmtId="1" fontId="4" fillId="0" borderId="38" xfId="41" applyNumberFormat="1" applyFont="1" applyFill="1" applyBorder="1" applyAlignment="1" applyProtection="1">
      <alignment horizontal="right"/>
    </xf>
    <xf numFmtId="0" fontId="3" fillId="0" borderId="11" xfId="0" applyFont="1" applyBorder="1" applyAlignment="1">
      <alignment horizontal="right" vertical="center" wrapText="1" indent="1"/>
    </xf>
    <xf numFmtId="0" fontId="3" fillId="0" borderId="36" xfId="0" applyFont="1" applyBorder="1" applyAlignment="1">
      <alignment horizontal="right" vertical="center" wrapText="1" indent="1"/>
    </xf>
    <xf numFmtId="167" fontId="3" fillId="0" borderId="0" xfId="38" applyNumberFormat="1" applyFont="1" applyFill="1" applyBorder="1" applyAlignment="1" applyProtection="1">
      <alignment horizontal="right" vertical="center" indent="1"/>
    </xf>
    <xf numFmtId="0" fontId="17" fillId="20" borderId="84" xfId="43" applyFont="1" applyFill="1" applyBorder="1" applyAlignment="1">
      <alignment horizontal="left" vertical="center" wrapText="1"/>
    </xf>
    <xf numFmtId="0" fontId="17" fillId="20" borderId="0" xfId="43" applyFont="1" applyFill="1" applyBorder="1" applyAlignment="1">
      <alignment horizontal="left" vertical="center" wrapText="1"/>
    </xf>
    <xf numFmtId="0" fontId="17" fillId="20" borderId="0" xfId="35" applyFont="1" applyFill="1" applyAlignment="1">
      <alignment vertical="center"/>
    </xf>
    <xf numFmtId="0" fontId="18" fillId="20" borderId="85" xfId="43" applyFont="1" applyFill="1" applyBorder="1" applyAlignment="1">
      <alignment horizontal="left" vertical="center" wrapText="1"/>
    </xf>
    <xf numFmtId="0" fontId="4" fillId="0" borderId="0" xfId="43" applyFont="1" applyFill="1" applyBorder="1" applyAlignment="1">
      <alignment horizontal="left" wrapText="1"/>
    </xf>
    <xf numFmtId="1" fontId="49" fillId="0" borderId="0" xfId="34" applyNumberFormat="1" applyFont="1" applyBorder="1" applyAlignment="1">
      <alignment vertical="center"/>
    </xf>
    <xf numFmtId="9" fontId="49" fillId="0" borderId="0" xfId="55" applyFont="1" applyBorder="1" applyAlignment="1">
      <alignment vertical="center"/>
    </xf>
    <xf numFmtId="9" fontId="4" fillId="0" borderId="0" xfId="55" applyFont="1" applyBorder="1" applyAlignment="1">
      <alignment horizontal="right" indent="1"/>
    </xf>
    <xf numFmtId="1" fontId="49" fillId="0" borderId="0" xfId="0" applyNumberFormat="1" applyFont="1" applyBorder="1" applyAlignment="1">
      <alignment vertical="center"/>
    </xf>
    <xf numFmtId="9" fontId="4" fillId="0" borderId="66" xfId="55" applyFont="1" applyBorder="1"/>
    <xf numFmtId="9" fontId="4" fillId="0" borderId="0" xfId="55" applyFont="1" applyBorder="1"/>
    <xf numFmtId="0" fontId="3" fillId="0" borderId="9" xfId="43" applyFont="1" applyFill="1" applyBorder="1" applyAlignment="1">
      <alignment horizontal="left" vertical="center" wrapText="1"/>
    </xf>
    <xf numFmtId="169" fontId="3" fillId="0" borderId="9" xfId="43" applyNumberFormat="1" applyFont="1" applyFill="1" applyBorder="1" applyAlignment="1">
      <alignment vertical="center"/>
    </xf>
    <xf numFmtId="9" fontId="50" fillId="0" borderId="9" xfId="55" applyFont="1" applyBorder="1" applyAlignment="1">
      <alignment vertical="center"/>
    </xf>
    <xf numFmtId="9" fontId="3" fillId="0" borderId="9" xfId="55" applyFont="1" applyFill="1" applyBorder="1" applyAlignment="1">
      <alignment vertical="center"/>
    </xf>
    <xf numFmtId="9" fontId="3" fillId="0" borderId="67" xfId="55" applyFont="1" applyBorder="1" applyAlignment="1">
      <alignment vertical="center"/>
    </xf>
    <xf numFmtId="9" fontId="3" fillId="0" borderId="9" xfId="55" applyFont="1" applyBorder="1" applyAlignment="1">
      <alignment vertical="center"/>
    </xf>
    <xf numFmtId="0" fontId="54" fillId="0" borderId="0" xfId="34" applyFont="1"/>
    <xf numFmtId="0" fontId="17" fillId="0" borderId="0" xfId="35" applyFont="1"/>
    <xf numFmtId="0" fontId="3" fillId="0" borderId="11" xfId="0" applyFont="1" applyBorder="1" applyAlignment="1">
      <alignment horizontal="left" indent="1"/>
    </xf>
    <xf numFmtId="0" fontId="20" fillId="0" borderId="0" xfId="0" applyFont="1" applyFill="1" applyBorder="1" applyAlignment="1">
      <alignment horizontal="left" vertical="center"/>
    </xf>
    <xf numFmtId="0" fontId="53" fillId="0" borderId="0" xfId="34" applyFont="1" applyFill="1" applyAlignment="1">
      <alignment vertical="top"/>
    </xf>
    <xf numFmtId="1" fontId="3" fillId="0" borderId="9" xfId="34" applyNumberFormat="1" applyFont="1" applyBorder="1"/>
    <xf numFmtId="1" fontId="3" fillId="0" borderId="68" xfId="34" applyNumberFormat="1" applyFont="1" applyBorder="1"/>
    <xf numFmtId="0" fontId="4" fillId="0" borderId="0" xfId="0" applyFont="1" applyFill="1" applyAlignment="1">
      <alignment horizontal="left" vertical="center"/>
    </xf>
    <xf numFmtId="166" fontId="8" fillId="0" borderId="0" xfId="0" applyNumberFormat="1" applyFont="1" applyFill="1"/>
    <xf numFmtId="0" fontId="8" fillId="0" borderId="0" xfId="0" applyFont="1" applyFill="1" applyAlignment="1">
      <alignment horizontal="right" indent="1"/>
    </xf>
    <xf numFmtId="0" fontId="8" fillId="0" borderId="0" xfId="0" applyFont="1" applyFill="1"/>
    <xf numFmtId="0" fontId="0" fillId="0" borderId="0" xfId="0" applyFill="1"/>
    <xf numFmtId="0" fontId="0" fillId="0" borderId="0" xfId="0" applyFill="1" applyAlignment="1">
      <alignment horizontal="right" indent="1"/>
    </xf>
    <xf numFmtId="0" fontId="0" fillId="0" borderId="0" xfId="0" applyFill="1" applyAlignment="1">
      <alignment horizontal="left" vertical="center"/>
    </xf>
    <xf numFmtId="0" fontId="3" fillId="0" borderId="69" xfId="0" applyFont="1" applyBorder="1" applyAlignment="1">
      <alignment horizontal="left" vertical="top" wrapText="1" indent="1"/>
    </xf>
    <xf numFmtId="0" fontId="48" fillId="0" borderId="0" xfId="34" applyFont="1" applyFill="1"/>
    <xf numFmtId="0" fontId="5" fillId="0" borderId="0" xfId="34" applyFill="1"/>
    <xf numFmtId="1" fontId="5" fillId="0" borderId="0" xfId="34" applyNumberFormat="1" applyFill="1"/>
    <xf numFmtId="0" fontId="4" fillId="0" borderId="0" xfId="35" applyFont="1" applyFill="1"/>
    <xf numFmtId="0" fontId="46" fillId="0" borderId="0" xfId="35" applyFont="1" applyFill="1"/>
    <xf numFmtId="0" fontId="45" fillId="0" borderId="0" xfId="35" applyFont="1" applyFill="1"/>
    <xf numFmtId="0" fontId="51" fillId="0" borderId="0" xfId="34" applyFont="1" applyFill="1"/>
    <xf numFmtId="168" fontId="4" fillId="0" borderId="0" xfId="0" applyNumberFormat="1" applyFont="1" applyFill="1" applyBorder="1"/>
    <xf numFmtId="1" fontId="4" fillId="0" borderId="0" xfId="0" applyNumberFormat="1" applyFont="1" applyFill="1" applyBorder="1"/>
    <xf numFmtId="166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wrapText="1"/>
    </xf>
    <xf numFmtId="0" fontId="8" fillId="0" borderId="0" xfId="0" applyFont="1" applyFill="1" applyBorder="1"/>
    <xf numFmtId="165" fontId="8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1" fontId="4" fillId="0" borderId="0" xfId="44" applyNumberFormat="1" applyFont="1" applyFill="1" applyBorder="1" applyAlignment="1" applyProtection="1">
      <alignment horizontal="left" vertical="center"/>
    </xf>
    <xf numFmtId="164" fontId="4" fillId="0" borderId="0" xfId="51" applyFont="1" applyFill="1" applyAlignment="1">
      <alignment horizontal="right"/>
    </xf>
    <xf numFmtId="164" fontId="4" fillId="0" borderId="0" xfId="51" applyFont="1" applyFill="1" applyBorder="1" applyAlignment="1">
      <alignment horizontal="left"/>
    </xf>
    <xf numFmtId="164" fontId="4" fillId="0" borderId="0" xfId="51" applyFont="1" applyFill="1" applyAlignment="1"/>
    <xf numFmtId="164" fontId="4" fillId="0" borderId="0" xfId="46" applyFont="1" applyFill="1" applyAlignment="1">
      <alignment horizontal="left" vertical="center"/>
    </xf>
    <xf numFmtId="0" fontId="19" fillId="0" borderId="0" xfId="29" applyAlignment="1" applyProtection="1"/>
    <xf numFmtId="0" fontId="3" fillId="0" borderId="19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left" vertical="center" wrapText="1" indent="1"/>
    </xf>
    <xf numFmtId="166" fontId="4" fillId="0" borderId="0" xfId="0" applyNumberFormat="1" applyFont="1" applyBorder="1" applyAlignment="1">
      <alignment vertical="center"/>
    </xf>
    <xf numFmtId="166" fontId="4" fillId="0" borderId="9" xfId="0" applyNumberFormat="1" applyFont="1" applyBorder="1" applyAlignment="1">
      <alignment vertical="center"/>
    </xf>
    <xf numFmtId="1" fontId="4" fillId="0" borderId="9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/>
    </xf>
    <xf numFmtId="0" fontId="19" fillId="0" borderId="0" xfId="29" applyAlignment="1" applyProtection="1"/>
    <xf numFmtId="0" fontId="3" fillId="0" borderId="1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" fontId="4" fillId="0" borderId="34" xfId="36" applyNumberFormat="1" applyFont="1" applyBorder="1" applyAlignment="1" applyProtection="1">
      <alignment horizontal="center"/>
    </xf>
    <xf numFmtId="1" fontId="4" fillId="0" borderId="38" xfId="41" applyNumberFormat="1" applyFont="1" applyBorder="1" applyAlignment="1" applyProtection="1">
      <alignment horizontal="center"/>
    </xf>
    <xf numFmtId="0" fontId="19" fillId="0" borderId="0" xfId="29" applyAlignment="1" applyProtection="1"/>
    <xf numFmtId="0" fontId="3" fillId="0" borderId="11" xfId="0" applyFont="1" applyBorder="1" applyAlignment="1">
      <alignment horizontal="center" vertical="center" wrapText="1"/>
    </xf>
    <xf numFmtId="0" fontId="17" fillId="20" borderId="0" xfId="43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/>
    <xf numFmtId="0" fontId="19" fillId="0" borderId="0" xfId="29" applyAlignment="1" applyProtection="1">
      <alignment horizontal="right"/>
    </xf>
    <xf numFmtId="0" fontId="3" fillId="0" borderId="11" xfId="0" applyFont="1" applyBorder="1" applyAlignment="1">
      <alignment vertical="center"/>
    </xf>
    <xf numFmtId="0" fontId="3" fillId="0" borderId="36" xfId="0" applyFont="1" applyBorder="1" applyAlignment="1">
      <alignment horizontal="left" vertical="center" wrapText="1" indent="1"/>
    </xf>
    <xf numFmtId="166" fontId="4" fillId="0" borderId="37" xfId="0" applyNumberFormat="1" applyFont="1" applyBorder="1" applyAlignment="1">
      <alignment horizontal="right" vertical="center" indent="1"/>
    </xf>
    <xf numFmtId="166" fontId="4" fillId="0" borderId="46" xfId="0" applyNumberFormat="1" applyFont="1" applyBorder="1" applyAlignment="1">
      <alignment horizontal="right" vertical="center" indent="1"/>
    </xf>
    <xf numFmtId="170" fontId="4" fillId="0" borderId="34" xfId="0" applyNumberFormat="1" applyFont="1" applyFill="1" applyBorder="1" applyAlignment="1">
      <alignment horizontal="right" vertical="center" wrapText="1" indent="1"/>
    </xf>
    <xf numFmtId="9" fontId="4" fillId="0" borderId="0" xfId="55" applyFont="1" applyBorder="1" applyAlignment="1"/>
    <xf numFmtId="0" fontId="9" fillId="0" borderId="0" xfId="0" quotePrefix="1" applyFont="1" applyAlignment="1"/>
    <xf numFmtId="0" fontId="19" fillId="0" borderId="0" xfId="29" applyAlignment="1" applyProtection="1"/>
    <xf numFmtId="0" fontId="19" fillId="0" borderId="0" xfId="29" applyAlignment="1" applyProtection="1"/>
    <xf numFmtId="0" fontId="19" fillId="0" borderId="0" xfId="29" applyAlignment="1" applyProtection="1"/>
    <xf numFmtId="0" fontId="17" fillId="20" borderId="0" xfId="43" applyFont="1" applyFill="1" applyBorder="1" applyAlignment="1">
      <alignment horizontal="left" vertical="center" wrapText="1"/>
    </xf>
    <xf numFmtId="0" fontId="19" fillId="0" borderId="0" xfId="29" applyAlignment="1" applyProtection="1"/>
    <xf numFmtId="0" fontId="3" fillId="0" borderId="1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70" fontId="3" fillId="20" borderId="0" xfId="40" applyNumberFormat="1" applyFont="1" applyFill="1" applyBorder="1" applyAlignment="1" applyProtection="1">
      <alignment horizontal="right" vertical="center" indent="1"/>
    </xf>
    <xf numFmtId="170" fontId="3" fillId="20" borderId="32" xfId="40" applyNumberFormat="1" applyFont="1" applyFill="1" applyBorder="1" applyAlignment="1" applyProtection="1">
      <alignment horizontal="right" vertical="center" indent="1"/>
    </xf>
    <xf numFmtId="170" fontId="4" fillId="0" borderId="9" xfId="40" applyNumberFormat="1" applyFont="1" applyFill="1" applyBorder="1" applyAlignment="1" applyProtection="1">
      <alignment horizontal="right" vertical="center" indent="1"/>
    </xf>
    <xf numFmtId="170" fontId="4" fillId="0" borderId="65" xfId="40" applyNumberFormat="1" applyFont="1" applyFill="1" applyBorder="1" applyAlignment="1" applyProtection="1">
      <alignment horizontal="right" vertical="center" indent="1"/>
    </xf>
    <xf numFmtId="164" fontId="4" fillId="0" borderId="9" xfId="36" applyFont="1" applyFill="1" applyBorder="1" applyAlignment="1" applyProtection="1">
      <alignment horizontal="left" vertical="center" indent="1"/>
    </xf>
    <xf numFmtId="170" fontId="21" fillId="20" borderId="0" xfId="38" applyNumberFormat="1" applyFont="1" applyFill="1" applyBorder="1" applyAlignment="1" applyProtection="1">
      <alignment horizontal="right" vertical="center" indent="1"/>
    </xf>
    <xf numFmtId="170" fontId="21" fillId="20" borderId="32" xfId="38" applyNumberFormat="1" applyFont="1" applyFill="1" applyBorder="1" applyAlignment="1" applyProtection="1">
      <alignment horizontal="right" vertical="center" indent="1"/>
    </xf>
    <xf numFmtId="170" fontId="13" fillId="0" borderId="9" xfId="38" applyNumberFormat="1" applyFont="1" applyFill="1" applyBorder="1" applyAlignment="1" applyProtection="1">
      <alignment horizontal="right" vertical="center" indent="1"/>
    </xf>
    <xf numFmtId="170" fontId="13" fillId="0" borderId="65" xfId="38" applyNumberFormat="1" applyFont="1" applyFill="1" applyBorder="1" applyAlignment="1" applyProtection="1">
      <alignment horizontal="right" vertical="center" indent="1"/>
    </xf>
    <xf numFmtId="0" fontId="49" fillId="0" borderId="11" xfId="34" applyFont="1" applyBorder="1" applyAlignment="1">
      <alignment horizontal="left" indent="1"/>
    </xf>
    <xf numFmtId="1" fontId="50" fillId="0" borderId="11" xfId="34" applyNumberFormat="1" applyFont="1" applyBorder="1"/>
    <xf numFmtId="1" fontId="50" fillId="0" borderId="36" xfId="34" applyNumberFormat="1" applyFont="1" applyBorder="1"/>
    <xf numFmtId="0" fontId="50" fillId="0" borderId="11" xfId="34" applyFont="1" applyBorder="1" applyAlignment="1">
      <alignment horizontal="left" indent="1"/>
    </xf>
    <xf numFmtId="171" fontId="3" fillId="0" borderId="0" xfId="40" applyNumberFormat="1" applyFont="1" applyFill="1" applyBorder="1" applyAlignment="1" applyProtection="1">
      <alignment horizontal="right" vertical="center" indent="2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50" fillId="0" borderId="46" xfId="34" applyFont="1" applyFill="1" applyBorder="1" applyAlignment="1">
      <alignment horizontal="right"/>
    </xf>
    <xf numFmtId="0" fontId="50" fillId="0" borderId="9" xfId="34" applyFont="1" applyFill="1" applyBorder="1" applyAlignment="1">
      <alignment horizontal="right"/>
    </xf>
    <xf numFmtId="0" fontId="4" fillId="0" borderId="29" xfId="35" applyFont="1" applyBorder="1"/>
    <xf numFmtId="0" fontId="46" fillId="0" borderId="29" xfId="35" applyFont="1" applyBorder="1"/>
    <xf numFmtId="0" fontId="45" fillId="0" borderId="29" xfId="35" applyFont="1" applyBorder="1"/>
    <xf numFmtId="0" fontId="3" fillId="0" borderId="36" xfId="0" applyFont="1" applyBorder="1"/>
    <xf numFmtId="0" fontId="0" fillId="0" borderId="29" xfId="0" applyBorder="1" applyAlignment="1">
      <alignment wrapText="1"/>
    </xf>
    <xf numFmtId="1" fontId="4" fillId="0" borderId="49" xfId="36" applyNumberFormat="1" applyFont="1" applyBorder="1" applyAlignment="1" applyProtection="1">
      <alignment horizont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0" xfId="0" applyNumberFormat="1" applyFont="1" applyBorder="1" applyAlignment="1">
      <alignment horizontal="center" vertical="center"/>
    </xf>
    <xf numFmtId="1" fontId="3" fillId="0" borderId="34" xfId="36" applyNumberFormat="1" applyFont="1" applyFill="1" applyBorder="1" applyAlignment="1" applyProtection="1">
      <alignment horizontal="center"/>
    </xf>
    <xf numFmtId="1" fontId="3" fillId="20" borderId="0" xfId="49" applyNumberFormat="1" applyFont="1" applyFill="1" applyBorder="1" applyAlignment="1" applyProtection="1">
      <alignment horizontal="left" vertical="center" wrapText="1" indent="1"/>
    </xf>
    <xf numFmtId="0" fontId="4" fillId="0" borderId="29" xfId="0" applyFont="1" applyBorder="1" applyAlignment="1"/>
    <xf numFmtId="0" fontId="0" fillId="0" borderId="29" xfId="0" applyBorder="1" applyAlignment="1"/>
    <xf numFmtId="0" fontId="0" fillId="0" borderId="0" xfId="0" applyAlignment="1"/>
    <xf numFmtId="0" fontId="19" fillId="0" borderId="0" xfId="29" applyAlignment="1" applyProtection="1"/>
    <xf numFmtId="0" fontId="4" fillId="0" borderId="29" xfId="0" applyFont="1" applyBorder="1" applyAlignment="1">
      <alignment horizontal="left" indent="1"/>
    </xf>
    <xf numFmtId="0" fontId="4" fillId="0" borderId="29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/>
    </xf>
    <xf numFmtId="0" fontId="0" fillId="0" borderId="0" xfId="0" applyBorder="1" applyAlignment="1"/>
    <xf numFmtId="0" fontId="4" fillId="0" borderId="29" xfId="0" applyFont="1" applyBorder="1" applyAlignment="1">
      <alignment horizontal="left"/>
    </xf>
    <xf numFmtId="0" fontId="6" fillId="0" borderId="11" xfId="0" applyFont="1" applyBorder="1" applyAlignment="1">
      <alignment horizontal="left" indent="1"/>
    </xf>
    <xf numFmtId="170" fontId="4" fillId="0" borderId="19" xfId="0" applyNumberFormat="1" applyFont="1" applyBorder="1" applyAlignment="1">
      <alignment horizontal="right" vertical="center" indent="1"/>
    </xf>
    <xf numFmtId="170" fontId="4" fillId="0" borderId="11" xfId="0" applyNumberFormat="1" applyFont="1" applyBorder="1" applyAlignment="1">
      <alignment horizontal="right" vertical="center" indent="1"/>
    </xf>
    <xf numFmtId="170" fontId="4" fillId="0" borderId="36" xfId="0" applyNumberFormat="1" applyFont="1" applyBorder="1" applyAlignment="1">
      <alignment horizontal="right" vertical="center" indent="1"/>
    </xf>
    <xf numFmtId="170" fontId="4" fillId="0" borderId="59" xfId="0" applyNumberFormat="1" applyFont="1" applyBorder="1" applyAlignment="1">
      <alignment horizontal="right" vertical="center" indent="1"/>
    </xf>
    <xf numFmtId="170" fontId="3" fillId="0" borderId="37" xfId="0" applyNumberFormat="1" applyFont="1" applyBorder="1" applyAlignment="1">
      <alignment horizontal="right" vertical="center" indent="1"/>
    </xf>
    <xf numFmtId="170" fontId="4" fillId="0" borderId="46" xfId="0" applyNumberFormat="1" applyFont="1" applyBorder="1" applyAlignment="1">
      <alignment horizontal="right" vertical="center" indent="1"/>
    </xf>
    <xf numFmtId="169" fontId="4" fillId="0" borderId="59" xfId="38" applyNumberFormat="1" applyFont="1" applyFill="1" applyBorder="1" applyAlignment="1" applyProtection="1">
      <alignment horizontal="right" vertical="center" indent="1"/>
    </xf>
    <xf numFmtId="167" fontId="3" fillId="0" borderId="37" xfId="38" applyNumberFormat="1" applyFont="1" applyFill="1" applyBorder="1" applyAlignment="1" applyProtection="1">
      <alignment horizontal="right" vertical="center" indent="1"/>
    </xf>
    <xf numFmtId="0" fontId="19" fillId="0" borderId="0" xfId="29" applyAlignment="1" applyProtection="1"/>
    <xf numFmtId="0" fontId="17" fillId="20" borderId="0" xfId="43" applyFont="1" applyFill="1" applyBorder="1" applyAlignment="1">
      <alignment horizontal="left" vertical="center" wrapText="1"/>
    </xf>
    <xf numFmtId="0" fontId="4" fillId="0" borderId="34" xfId="0" applyFont="1" applyBorder="1" applyAlignment="1">
      <alignment horizontal="left" indent="1"/>
    </xf>
    <xf numFmtId="0" fontId="4" fillId="0" borderId="29" xfId="0" applyFont="1" applyBorder="1" applyAlignment="1">
      <alignment horizontal="right" vertical="center" wrapText="1" indent="1"/>
    </xf>
    <xf numFmtId="0" fontId="3" fillId="0" borderId="33" xfId="0" applyFont="1" applyBorder="1"/>
    <xf numFmtId="0" fontId="3" fillId="0" borderId="89" xfId="0" applyFont="1" applyBorder="1" applyAlignment="1">
      <alignment horizontal="left" vertical="top" wrapText="1" indent="1"/>
    </xf>
    <xf numFmtId="0" fontId="4" fillId="0" borderId="11" xfId="0" applyFont="1" applyBorder="1" applyAlignment="1">
      <alignment horizontal="left" indent="1"/>
    </xf>
    <xf numFmtId="0" fontId="3" fillId="0" borderId="90" xfId="0" applyFont="1" applyBorder="1" applyAlignment="1">
      <alignment horizontal="left" vertical="top" wrapText="1" indent="1"/>
    </xf>
    <xf numFmtId="0" fontId="17" fillId="20" borderId="86" xfId="43" applyFont="1" applyFill="1" applyBorder="1" applyAlignment="1">
      <alignment horizontal="left" vertical="center"/>
    </xf>
    <xf numFmtId="0" fontId="17" fillId="20" borderId="0" xfId="43" applyFont="1" applyFill="1" applyBorder="1" applyAlignment="1">
      <alignment horizontal="left" vertical="center"/>
    </xf>
    <xf numFmtId="0" fontId="54" fillId="20" borderId="0" xfId="34" applyFont="1" applyFill="1" applyBorder="1" applyAlignment="1">
      <alignment horizontal="left" vertical="center"/>
    </xf>
    <xf numFmtId="0" fontId="54" fillId="20" borderId="87" xfId="34" applyFont="1" applyFill="1" applyBorder="1" applyAlignment="1">
      <alignment horizontal="left" vertical="center"/>
    </xf>
    <xf numFmtId="0" fontId="4" fillId="0" borderId="0" xfId="35" applyFont="1" applyBorder="1"/>
    <xf numFmtId="0" fontId="17" fillId="20" borderId="66" xfId="43" applyFont="1" applyFill="1" applyBorder="1" applyAlignment="1">
      <alignment horizontal="left" vertical="center" wrapText="1"/>
    </xf>
    <xf numFmtId="0" fontId="17" fillId="20" borderId="32" xfId="43" applyFont="1" applyFill="1" applyBorder="1" applyAlignment="1">
      <alignment horizontal="left" vertical="center" wrapText="1"/>
    </xf>
    <xf numFmtId="0" fontId="17" fillId="20" borderId="32" xfId="43" applyFont="1" applyFill="1" applyBorder="1" applyAlignment="1">
      <alignment horizontal="left" vertical="center"/>
    </xf>
    <xf numFmtId="9" fontId="49" fillId="0" borderId="32" xfId="55" applyFont="1" applyBorder="1" applyAlignment="1">
      <alignment vertical="center"/>
    </xf>
    <xf numFmtId="9" fontId="50" fillId="0" borderId="65" xfId="55" applyFont="1" applyBorder="1" applyAlignment="1">
      <alignment vertical="center"/>
    </xf>
    <xf numFmtId="0" fontId="5" fillId="0" borderId="0" xfId="34" applyAlignment="1"/>
    <xf numFmtId="0" fontId="49" fillId="0" borderId="91" xfId="34" applyFont="1" applyBorder="1"/>
    <xf numFmtId="0" fontId="50" fillId="0" borderId="93" xfId="34" applyFont="1" applyFill="1" applyBorder="1"/>
    <xf numFmtId="1" fontId="49" fillId="0" borderId="92" xfId="34" applyNumberFormat="1" applyFont="1" applyBorder="1"/>
    <xf numFmtId="1" fontId="49" fillId="0" borderId="46" xfId="34" applyNumberFormat="1" applyFont="1" applyBorder="1"/>
    <xf numFmtId="0" fontId="5" fillId="0" borderId="95" xfId="34" applyBorder="1"/>
    <xf numFmtId="1" fontId="49" fillId="0" borderId="92" xfId="0" applyNumberFormat="1" applyFont="1" applyBorder="1"/>
    <xf numFmtId="0" fontId="3" fillId="0" borderId="95" xfId="0" applyFont="1" applyBorder="1" applyAlignment="1">
      <alignment horizontal="left" vertical="top" wrapText="1" indent="1"/>
    </xf>
    <xf numFmtId="0" fontId="4" fillId="0" borderId="36" xfId="0" applyFont="1" applyBorder="1" applyAlignment="1">
      <alignment horizontal="left" indent="1"/>
    </xf>
    <xf numFmtId="168" fontId="3" fillId="0" borderId="34" xfId="36" applyNumberFormat="1" applyFont="1" applyBorder="1" applyAlignment="1" applyProtection="1">
      <alignment horizontal="right"/>
    </xf>
    <xf numFmtId="168" fontId="3" fillId="0" borderId="0" xfId="36" applyNumberFormat="1" applyFont="1" applyBorder="1" applyAlignment="1" applyProtection="1">
      <alignment horizontal="right"/>
    </xf>
    <xf numFmtId="170" fontId="4" fillId="0" borderId="92" xfId="0" applyNumberFormat="1" applyFont="1" applyFill="1" applyBorder="1" applyAlignment="1">
      <alignment horizontal="right" vertical="center" wrapText="1" indent="1"/>
    </xf>
    <xf numFmtId="1" fontId="4" fillId="0" borderId="29" xfId="0" applyNumberFormat="1" applyFont="1" applyBorder="1" applyAlignment="1">
      <alignment horizontal="right" vertical="center" wrapText="1" indent="1"/>
    </xf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1" fontId="56" fillId="0" borderId="0" xfId="0" applyNumberFormat="1" applyFont="1" applyFill="1"/>
    <xf numFmtId="0" fontId="3" fillId="0" borderId="93" xfId="0" applyFont="1" applyBorder="1" applyAlignment="1">
      <alignment horizontal="center" vertical="center" wrapText="1"/>
    </xf>
    <xf numFmtId="164" fontId="4" fillId="0" borderId="0" xfId="46" applyFont="1" applyFill="1" applyBorder="1" applyAlignment="1" applyProtection="1">
      <alignment horizontal="left"/>
    </xf>
    <xf numFmtId="164" fontId="4" fillId="0" borderId="0" xfId="36" applyFont="1" applyFill="1" applyBorder="1" applyAlignment="1" applyProtection="1">
      <alignment horizontal="left" vertical="center" indent="1"/>
    </xf>
    <xf numFmtId="0" fontId="49" fillId="0" borderId="96" xfId="34" applyFont="1" applyBorder="1"/>
    <xf numFmtId="0" fontId="19" fillId="0" borderId="0" xfId="29" applyAlignment="1" applyProtection="1"/>
    <xf numFmtId="1" fontId="49" fillId="0" borderId="94" xfId="0" applyNumberFormat="1" applyFont="1" applyBorder="1"/>
    <xf numFmtId="1" fontId="49" fillId="0" borderId="93" xfId="0" applyNumberFormat="1" applyFont="1" applyBorder="1"/>
    <xf numFmtId="0" fontId="17" fillId="20" borderId="97" xfId="43" applyFont="1" applyFill="1" applyBorder="1" applyAlignment="1">
      <alignment horizontal="left" vertical="center" wrapText="1"/>
    </xf>
    <xf numFmtId="0" fontId="17" fillId="20" borderId="85" xfId="35" applyFont="1" applyFill="1" applyBorder="1" applyAlignment="1">
      <alignment horizontal="left" vertical="center" wrapText="1"/>
    </xf>
    <xf numFmtId="0" fontId="19" fillId="0" borderId="0" xfId="29" applyAlignment="1" applyProtection="1">
      <alignment horizontal="right"/>
    </xf>
    <xf numFmtId="0" fontId="20" fillId="0" borderId="0" xfId="0" applyFont="1" applyFill="1" applyBorder="1" applyAlignment="1">
      <alignment horizontal="left"/>
    </xf>
    <xf numFmtId="164" fontId="3" fillId="0" borderId="11" xfId="50" applyFont="1" applyBorder="1" applyAlignment="1" applyProtection="1">
      <alignment horizontal="left" vertical="center" indent="1"/>
    </xf>
    <xf numFmtId="1" fontId="50" fillId="0" borderId="98" xfId="34" applyNumberFormat="1" applyFont="1" applyBorder="1"/>
    <xf numFmtId="1" fontId="50" fillId="0" borderId="99" xfId="34" applyNumberFormat="1" applyFont="1" applyBorder="1"/>
    <xf numFmtId="1" fontId="50" fillId="0" borderId="98" xfId="0" applyNumberFormat="1" applyFont="1" applyBorder="1"/>
    <xf numFmtId="1" fontId="50" fillId="0" borderId="11" xfId="0" applyNumberFormat="1" applyFont="1" applyBorder="1"/>
    <xf numFmtId="1" fontId="50" fillId="0" borderId="99" xfId="0" applyNumberFormat="1" applyFont="1" applyBorder="1"/>
    <xf numFmtId="0" fontId="19" fillId="0" borderId="0" xfId="29" applyAlignment="1" applyProtection="1">
      <alignment horizontal="left"/>
    </xf>
    <xf numFmtId="0" fontId="5" fillId="0" borderId="0" xfId="34" applyFont="1" applyAlignment="1">
      <alignment horizontal="right"/>
    </xf>
    <xf numFmtId="0" fontId="0" fillId="0" borderId="0" xfId="0" applyAlignment="1"/>
    <xf numFmtId="0" fontId="19" fillId="0" borderId="0" xfId="29" applyAlignment="1" applyProtection="1"/>
    <xf numFmtId="0" fontId="1" fillId="0" borderId="0" xfId="34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29" xfId="0" applyFont="1" applyBorder="1" applyAlignment="1">
      <alignment horizontal="left" wrapText="1"/>
    </xf>
    <xf numFmtId="0" fontId="0" fillId="0" borderId="29" xfId="0" applyBorder="1" applyAlignment="1">
      <alignment wrapText="1"/>
    </xf>
    <xf numFmtId="0" fontId="19" fillId="0" borderId="0" xfId="29" applyAlignment="1" applyProtection="1">
      <alignment horizontal="right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0" fillId="0" borderId="29" xfId="34" applyFont="1" applyFill="1" applyBorder="1" applyAlignment="1">
      <alignment horizontal="left" vertical="center"/>
    </xf>
    <xf numFmtId="0" fontId="5" fillId="0" borderId="9" xfId="34" applyBorder="1" applyAlignment="1">
      <alignment vertical="center"/>
    </xf>
    <xf numFmtId="0" fontId="18" fillId="20" borderId="0" xfId="35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3" fillId="0" borderId="33" xfId="0" applyFont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6" xfId="0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4" fillId="0" borderId="11" xfId="34" applyFont="1" applyBorder="1" applyAlignment="1"/>
    <xf numFmtId="0" fontId="0" fillId="0" borderId="11" xfId="0" applyBorder="1" applyAlignment="1"/>
    <xf numFmtId="0" fontId="19" fillId="0" borderId="0" xfId="29" applyBorder="1" applyAlignment="1" applyProtection="1">
      <alignment horizontal="right"/>
    </xf>
    <xf numFmtId="0" fontId="18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164" fontId="19" fillId="0" borderId="0" xfId="29" applyNumberFormat="1" applyAlignment="1" applyProtection="1">
      <alignment horizontal="right"/>
    </xf>
    <xf numFmtId="0" fontId="3" fillId="0" borderId="3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19" fillId="0" borderId="0" xfId="29" applyNumberFormat="1" applyAlignment="1" applyProtection="1">
      <alignment horizontal="right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Bad" xfId="19" xr:uid="{00000000-0005-0000-0000-000012000000}"/>
    <cellStyle name="Calculation" xfId="20" xr:uid="{00000000-0005-0000-0000-000013000000}"/>
    <cellStyle name="Check Cell" xfId="21" xr:uid="{00000000-0005-0000-0000-000014000000}"/>
    <cellStyle name="Explanatory Text" xfId="22" xr:uid="{00000000-0005-0000-0000-000015000000}"/>
    <cellStyle name="Good" xfId="23" xr:uid="{00000000-0005-0000-0000-000016000000}"/>
    <cellStyle name="Heading 1" xfId="24" xr:uid="{00000000-0005-0000-0000-000017000000}"/>
    <cellStyle name="Heading 2" xfId="25" xr:uid="{00000000-0005-0000-0000-000018000000}"/>
    <cellStyle name="Heading 3" xfId="26" xr:uid="{00000000-0005-0000-0000-000019000000}"/>
    <cellStyle name="Heading 4" xfId="27" xr:uid="{00000000-0005-0000-0000-00001A000000}"/>
    <cellStyle name="Input" xfId="28" xr:uid="{00000000-0005-0000-0000-00001B000000}"/>
    <cellStyle name="Lien hypertexte" xfId="29" builtinId="8"/>
    <cellStyle name="Lien hypertexte 2" xfId="30" xr:uid="{00000000-0005-0000-0000-00001D000000}"/>
    <cellStyle name="Lien hypertexte 2 2" xfId="31" xr:uid="{00000000-0005-0000-0000-00001E000000}"/>
    <cellStyle name="Linked Cell" xfId="32" xr:uid="{00000000-0005-0000-0000-00001F000000}"/>
    <cellStyle name="Neutral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_02-G_XGDP" xfId="36" xr:uid="{00000000-0005-0000-0000-000024000000}"/>
    <cellStyle name="Normal_07-TP_RS" xfId="37" xr:uid="{00000000-0005-0000-0000-000025000000}"/>
    <cellStyle name="Normal_08A-TP_RSXLF" xfId="38" xr:uid="{00000000-0005-0000-0000-000026000000}"/>
    <cellStyle name="Normal_09-TP_TT" xfId="39" xr:uid="{00000000-0005-0000-0000-000027000000}"/>
    <cellStyle name="Normal_10A-TP_TTXLF" xfId="40" xr:uid="{00000000-0005-0000-0000-000028000000}"/>
    <cellStyle name="Normal_22A-BH_RS" xfId="41" xr:uid="{00000000-0005-0000-0000-000029000000}"/>
    <cellStyle name="Normal_59-C_PPP" xfId="42" xr:uid="{00000000-0005-0000-0000-00002A000000}"/>
    <cellStyle name="Normal_Feuil1" xfId="43" xr:uid="{00000000-0005-0000-0000-00002B000000}"/>
    <cellStyle name="Normal_MS01" xfId="44" xr:uid="{00000000-0005-0000-0000-00002C000000}"/>
    <cellStyle name="Normal_MS07" xfId="45" xr:uid="{00000000-0005-0000-0000-00002D000000}"/>
    <cellStyle name="Normal_MS09" xfId="46" xr:uid="{00000000-0005-0000-0000-00002E000000}"/>
    <cellStyle name="Normal_MS10" xfId="47" xr:uid="{00000000-0005-0000-0000-00002F000000}"/>
    <cellStyle name="Normal_MS12" xfId="48" xr:uid="{00000000-0005-0000-0000-000030000000}"/>
    <cellStyle name="Normal_MS75" xfId="49" xr:uid="{00000000-0005-0000-0000-000031000000}"/>
    <cellStyle name="Normal_ST08" xfId="50" xr:uid="{00000000-0005-0000-0000-000032000000}"/>
    <cellStyle name="Normal_ST10" xfId="51" xr:uid="{00000000-0005-0000-0000-000033000000}"/>
    <cellStyle name="Note" xfId="52" xr:uid="{00000000-0005-0000-0000-000034000000}"/>
    <cellStyle name="Output" xfId="53" xr:uid="{00000000-0005-0000-0000-000035000000}"/>
    <cellStyle name="Pourcentage" xfId="54" builtinId="5"/>
    <cellStyle name="Pourcentage 2" xfId="55" xr:uid="{00000000-0005-0000-0000-000037000000}"/>
    <cellStyle name="Pourcentage 3" xfId="59" xr:uid="{00000000-0005-0000-0000-000038000000}"/>
    <cellStyle name="Standard_G3-REALF" xfId="56" xr:uid="{00000000-0005-0000-0000-000039000000}"/>
    <cellStyle name="Title" xfId="57" xr:uid="{00000000-0005-0000-0000-00003A000000}"/>
    <cellStyle name="Warning Text" xfId="58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5454015</xdr:colOff>
      <xdr:row>3</xdr:row>
      <xdr:rowOff>95250</xdr:rowOff>
    </xdr:from>
    <xdr:ext cx="5208804" cy="2321484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78855" y="750570"/>
          <a:ext cx="5208804" cy="2321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200"/>
            </a:lnSpc>
          </a:pP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Bemerkung zu den Tabellen, Zeichenerklärung</a:t>
          </a:r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  <a:b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Folgende Zeichen wurden benutzt:</a:t>
          </a:r>
          <a:b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zwei Punkten (..) ersetzen eine Zahl, wenn diese nicht verfügbar ist </a:t>
          </a:r>
          <a:endParaRPr lang="en-US">
            <a:effectLst/>
          </a:endParaRPr>
        </a:p>
        <a:p>
          <a:pPr>
            <a:lnSpc>
              <a:spcPts val="1200"/>
            </a:lnSpc>
          </a:pP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((noch) nicht erhoben oder (noch) nicht berechnet.</a:t>
          </a:r>
          <a:endParaRPr lang="en-US">
            <a:effectLst/>
          </a:endParaRPr>
        </a:p>
        <a:p>
          <a:pPr>
            <a:lnSpc>
              <a:spcPts val="1100"/>
            </a:lnSpc>
          </a:pPr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Wenn die Tabellen gerundete Zahlen</a:t>
          </a:r>
          <a:r>
            <a:rPr lang="fr-F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enthalten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wird folgende Unterscheidung gemacht: </a:t>
          </a:r>
          <a:endParaRPr lang="en-US">
            <a:effectLst/>
          </a:endParaRPr>
        </a:p>
        <a:p>
          <a:pPr>
            <a:lnSpc>
              <a:spcPts val="1200"/>
            </a:lnSpc>
          </a:pP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Ein Trennungsstrich (-) anstelle</a:t>
          </a:r>
          <a:r>
            <a:rPr lang="fr-F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eine Zahl bedeutet, dass die entsprechende Angabe nicht vorhanden ist 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(Wert</a:t>
          </a:r>
          <a:r>
            <a:rPr lang="fr-F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absolut null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en-US">
            <a:effectLst/>
          </a:endParaRPr>
        </a:p>
        <a:p>
          <a:pPr>
            <a:lnSpc>
              <a:spcPts val="1000"/>
            </a:lnSpc>
          </a:pP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Eine Null (0) weist auf ein Wert grösser als null hin, das aber wenn gerundet gleich 0 ist.</a:t>
          </a:r>
          <a:endParaRPr lang="en-US">
            <a:effectLst/>
          </a:endParaRP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 allgemeinen ist ohne Rücksicht auf die Endsumme auf-bzw. abgerundet worden. Die Totalbeträge können deshalb geringfügig von der Summe der Einzelwerte abweichen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>
            <a:lnSpc>
              <a:spcPts val="1100"/>
            </a:lnSpc>
          </a:pPr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13</xdr:row>
      <xdr:rowOff>0</xdr:rowOff>
    </xdr:from>
    <xdr:to>
      <xdr:col>4</xdr:col>
      <xdr:colOff>409125</xdr:colOff>
      <xdr:row>32</xdr:row>
      <xdr:rowOff>12358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162175"/>
          <a:ext cx="3600000" cy="36318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21</xdr:row>
      <xdr:rowOff>133350</xdr:rowOff>
    </xdr:from>
    <xdr:to>
      <xdr:col>4</xdr:col>
      <xdr:colOff>9075</xdr:colOff>
      <xdr:row>44</xdr:row>
      <xdr:rowOff>77455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819525"/>
          <a:ext cx="3600000" cy="3668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24</xdr:row>
      <xdr:rowOff>142875</xdr:rowOff>
    </xdr:from>
    <xdr:to>
      <xdr:col>5</xdr:col>
      <xdr:colOff>304350</xdr:colOff>
      <xdr:row>49</xdr:row>
      <xdr:rowOff>108442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5029200"/>
          <a:ext cx="3600000" cy="40136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26</xdr:row>
      <xdr:rowOff>0</xdr:rowOff>
    </xdr:from>
    <xdr:to>
      <xdr:col>5</xdr:col>
      <xdr:colOff>221800</xdr:colOff>
      <xdr:row>52</xdr:row>
      <xdr:rowOff>32500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709090-7F1C-4DFF-9391-98C3D067E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419600"/>
          <a:ext cx="3600000" cy="41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25</xdr:row>
      <xdr:rowOff>57150</xdr:rowOff>
    </xdr:from>
    <xdr:to>
      <xdr:col>4</xdr:col>
      <xdr:colOff>723450</xdr:colOff>
      <xdr:row>49</xdr:row>
      <xdr:rowOff>131384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4714875"/>
          <a:ext cx="3600000" cy="39604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19</xdr:row>
      <xdr:rowOff>38101</xdr:rowOff>
    </xdr:from>
    <xdr:to>
      <xdr:col>5</xdr:col>
      <xdr:colOff>218625</xdr:colOff>
      <xdr:row>42</xdr:row>
      <xdr:rowOff>100677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171826"/>
          <a:ext cx="3600000" cy="37868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14</xdr:row>
      <xdr:rowOff>0</xdr:rowOff>
    </xdr:from>
    <xdr:to>
      <xdr:col>2</xdr:col>
      <xdr:colOff>475800</xdr:colOff>
      <xdr:row>35</xdr:row>
      <xdr:rowOff>17084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333625"/>
          <a:ext cx="3600000" cy="39604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14</xdr:row>
      <xdr:rowOff>0</xdr:rowOff>
    </xdr:from>
    <xdr:to>
      <xdr:col>4</xdr:col>
      <xdr:colOff>475800</xdr:colOff>
      <xdr:row>35</xdr:row>
      <xdr:rowOff>114921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8F54505-0BA7-466B-ABDF-0E7EE8B99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2349500"/>
          <a:ext cx="3600000" cy="39566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41</xdr:row>
      <xdr:rowOff>31750</xdr:rowOff>
    </xdr:from>
    <xdr:to>
      <xdr:col>4</xdr:col>
      <xdr:colOff>272600</xdr:colOff>
      <xdr:row>67</xdr:row>
      <xdr:rowOff>105091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A5BBE9-C4AD-413D-B1A1-A3A8026D8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175500"/>
          <a:ext cx="3600000" cy="42008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19048</xdr:colOff>
      <xdr:row>13</xdr:row>
      <xdr:rowOff>9524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2180"/>
          <a:ext cx="19048" cy="95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13</xdr:row>
      <xdr:rowOff>0</xdr:rowOff>
    </xdr:from>
    <xdr:to>
      <xdr:col>5</xdr:col>
      <xdr:colOff>12250</xdr:colOff>
      <xdr:row>32</xdr:row>
      <xdr:rowOff>122915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4B4333-617D-4778-9762-42B21556E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127250"/>
          <a:ext cx="3600000" cy="3621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1AGBS\hsw\PROGRAMME%20SCIENCE\A_DOSSIERS%20GENERAUX\Publications\BFSsynt%20Bu&amp;HS98\OECD%20FB\CHT3%20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HE"/>
      <sheetName val="Sektor H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bildung-wissenschaft/technologie/indikatorsystem/zugang-indikatoren/w-t-input/frauen-und-wissenschaft.html" TargetMode="External"/><Relationship Id="rId2" Type="http://schemas.openxmlformats.org/officeDocument/2006/relationships/hyperlink" Target="https://www.bfs.admin.ch/bfs/de/home/statistiken/bildung-wissenschaft/technologie/indikatorsystem/zugang-indikatoren/w-t-input/f-e-personal.html" TargetMode="External"/><Relationship Id="rId1" Type="http://schemas.openxmlformats.org/officeDocument/2006/relationships/hyperlink" Target="http://www.bfs.admin.ch/bfs/portal/fr/index/themen/16/04/key/approche_globale.indicator.30101.30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showGridLines="0" tabSelected="1" zoomScaleNormal="100" workbookViewId="0">
      <selection activeCell="B3" sqref="B3"/>
    </sheetView>
  </sheetViews>
  <sheetFormatPr baseColWidth="10" defaultColWidth="11.42578125" defaultRowHeight="12.75" x14ac:dyDescent="0.2"/>
  <cols>
    <col min="1" max="1" width="1.140625" style="211" customWidth="1"/>
    <col min="2" max="2" width="8" style="213" customWidth="1"/>
    <col min="3" max="3" width="81" style="211" customWidth="1"/>
    <col min="4" max="16384" width="11.42578125" style="211"/>
  </cols>
  <sheetData>
    <row r="1" spans="1:14" x14ac:dyDescent="0.2">
      <c r="A1" s="211" t="s">
        <v>12</v>
      </c>
      <c r="B1" s="212"/>
      <c r="M1" s="627"/>
      <c r="N1" s="628"/>
    </row>
    <row r="2" spans="1:14" s="213" customFormat="1" ht="15.75" x14ac:dyDescent="0.25">
      <c r="B2" s="214" t="s">
        <v>244</v>
      </c>
      <c r="C2" s="214"/>
    </row>
    <row r="3" spans="1:14" s="213" customFormat="1" ht="21" customHeight="1" x14ac:dyDescent="0.25">
      <c r="B3" s="214" t="s">
        <v>45</v>
      </c>
      <c r="C3" s="214"/>
    </row>
    <row r="4" spans="1:14" s="213" customFormat="1" ht="11.25" customHeight="1" x14ac:dyDescent="0.25">
      <c r="B4" s="214"/>
      <c r="C4" s="214"/>
    </row>
    <row r="5" spans="1:14" s="213" customFormat="1" ht="15.75" x14ac:dyDescent="0.25">
      <c r="B5" s="213" t="s">
        <v>46</v>
      </c>
      <c r="C5" s="214"/>
    </row>
    <row r="6" spans="1:14" s="213" customFormat="1" x14ac:dyDescent="0.2">
      <c r="B6" s="213" t="s">
        <v>18</v>
      </c>
      <c r="C6" s="303" t="s">
        <v>248</v>
      </c>
    </row>
    <row r="7" spans="1:14" s="213" customFormat="1" x14ac:dyDescent="0.2">
      <c r="B7" s="213" t="s">
        <v>19</v>
      </c>
      <c r="C7" s="303" t="s">
        <v>314</v>
      </c>
    </row>
    <row r="8" spans="1:14" s="213" customFormat="1" x14ac:dyDescent="0.2">
      <c r="B8" s="213" t="s">
        <v>20</v>
      </c>
      <c r="C8" s="303" t="s">
        <v>256</v>
      </c>
    </row>
    <row r="9" spans="1:14" s="213" customFormat="1" x14ac:dyDescent="0.2">
      <c r="C9" s="523"/>
    </row>
    <row r="10" spans="1:14" s="213" customFormat="1" x14ac:dyDescent="0.2">
      <c r="B10" s="213" t="s">
        <v>47</v>
      </c>
      <c r="C10" s="211"/>
    </row>
    <row r="11" spans="1:14" s="213" customFormat="1" x14ac:dyDescent="0.2">
      <c r="B11" s="213" t="s">
        <v>21</v>
      </c>
      <c r="C11" s="303" t="s">
        <v>256</v>
      </c>
    </row>
    <row r="12" spans="1:14" s="213" customFormat="1" x14ac:dyDescent="0.2">
      <c r="C12" s="211"/>
    </row>
    <row r="13" spans="1:14" s="213" customFormat="1" x14ac:dyDescent="0.2">
      <c r="B13" s="213" t="s">
        <v>213</v>
      </c>
      <c r="C13" s="211"/>
    </row>
    <row r="14" spans="1:14" s="213" customFormat="1" x14ac:dyDescent="0.2">
      <c r="B14" s="213" t="s">
        <v>17</v>
      </c>
      <c r="C14" s="303" t="s">
        <v>257</v>
      </c>
    </row>
    <row r="15" spans="1:14" s="213" customFormat="1" x14ac:dyDescent="0.2">
      <c r="B15" s="213" t="s">
        <v>22</v>
      </c>
      <c r="C15" s="303" t="s">
        <v>258</v>
      </c>
    </row>
    <row r="16" spans="1:14" s="213" customFormat="1" x14ac:dyDescent="0.2">
      <c r="B16" s="213" t="s">
        <v>23</v>
      </c>
      <c r="C16" s="303" t="s">
        <v>315</v>
      </c>
    </row>
    <row r="17" spans="2:9" s="213" customFormat="1" x14ac:dyDescent="0.2">
      <c r="B17" s="213" t="s">
        <v>24</v>
      </c>
      <c r="C17" s="303" t="s">
        <v>259</v>
      </c>
    </row>
    <row r="18" spans="2:9" s="213" customFormat="1" x14ac:dyDescent="0.2">
      <c r="C18" s="523"/>
    </row>
    <row r="19" spans="2:9" s="213" customFormat="1" x14ac:dyDescent="0.2">
      <c r="B19" s="213" t="s">
        <v>48</v>
      </c>
      <c r="C19" s="211"/>
    </row>
    <row r="20" spans="2:9" s="213" customFormat="1" x14ac:dyDescent="0.2">
      <c r="B20" s="213" t="s">
        <v>25</v>
      </c>
      <c r="C20" s="303" t="s">
        <v>257</v>
      </c>
    </row>
    <row r="21" spans="2:9" s="213" customFormat="1" x14ac:dyDescent="0.2">
      <c r="B21" s="213" t="s">
        <v>26</v>
      </c>
      <c r="C21" s="303" t="s">
        <v>259</v>
      </c>
      <c r="D21" s="213" t="s">
        <v>245</v>
      </c>
    </row>
    <row r="22" spans="2:9" s="213" customFormat="1" x14ac:dyDescent="0.2">
      <c r="C22" s="211"/>
      <c r="D22" s="630" t="s">
        <v>247</v>
      </c>
      <c r="E22" s="631"/>
      <c r="F22" s="631"/>
      <c r="G22" s="631"/>
      <c r="H22" s="631"/>
      <c r="I22" s="631"/>
    </row>
    <row r="23" spans="2:9" s="213" customFormat="1" x14ac:dyDescent="0.2">
      <c r="B23" s="213" t="s">
        <v>49</v>
      </c>
      <c r="C23" s="211"/>
      <c r="D23" s="632"/>
      <c r="E23" s="632"/>
      <c r="F23" s="632"/>
      <c r="G23" s="632"/>
      <c r="H23" s="632"/>
      <c r="I23" s="632"/>
    </row>
    <row r="24" spans="2:9" s="213" customFormat="1" x14ac:dyDescent="0.2">
      <c r="B24" s="265" t="s">
        <v>50</v>
      </c>
      <c r="C24" s="211"/>
      <c r="D24" s="629" t="s">
        <v>246</v>
      </c>
      <c r="E24" s="629"/>
    </row>
    <row r="25" spans="2:9" s="213" customFormat="1" x14ac:dyDescent="0.2">
      <c r="B25" s="213" t="s">
        <v>27</v>
      </c>
      <c r="C25" s="303" t="s">
        <v>316</v>
      </c>
    </row>
    <row r="26" spans="2:9" s="213" customFormat="1" x14ac:dyDescent="0.2">
      <c r="B26" s="213" t="s">
        <v>158</v>
      </c>
      <c r="C26" s="303" t="s">
        <v>285</v>
      </c>
    </row>
    <row r="27" spans="2:9" s="213" customFormat="1" x14ac:dyDescent="0.2">
      <c r="B27" s="213" t="s">
        <v>159</v>
      </c>
      <c r="C27" s="303" t="s">
        <v>317</v>
      </c>
    </row>
    <row r="28" spans="2:9" s="213" customFormat="1" x14ac:dyDescent="0.2">
      <c r="B28" s="213" t="s">
        <v>28</v>
      </c>
      <c r="C28" s="303" t="s">
        <v>289</v>
      </c>
    </row>
    <row r="29" spans="2:9" s="213" customFormat="1" x14ac:dyDescent="0.2">
      <c r="B29" s="213" t="s">
        <v>29</v>
      </c>
      <c r="C29" s="303" t="s">
        <v>318</v>
      </c>
    </row>
    <row r="30" spans="2:9" s="213" customFormat="1" x14ac:dyDescent="0.2">
      <c r="B30" s="213" t="s">
        <v>30</v>
      </c>
      <c r="C30" s="303" t="s">
        <v>319</v>
      </c>
    </row>
    <row r="31" spans="2:9" s="213" customFormat="1" x14ac:dyDescent="0.2">
      <c r="B31" s="213" t="s">
        <v>31</v>
      </c>
      <c r="C31" s="303" t="s">
        <v>320</v>
      </c>
    </row>
    <row r="32" spans="2:9" s="213" customFormat="1" x14ac:dyDescent="0.2">
      <c r="B32" s="213" t="s">
        <v>32</v>
      </c>
      <c r="C32" s="303" t="s">
        <v>321</v>
      </c>
    </row>
    <row r="33" spans="2:3" s="213" customFormat="1" x14ac:dyDescent="0.2">
      <c r="B33" s="213" t="s">
        <v>190</v>
      </c>
      <c r="C33" s="303" t="s">
        <v>290</v>
      </c>
    </row>
    <row r="34" spans="2:3" s="213" customFormat="1" x14ac:dyDescent="0.2">
      <c r="C34" s="211"/>
    </row>
    <row r="35" spans="2:3" s="213" customFormat="1" x14ac:dyDescent="0.2">
      <c r="B35" s="265" t="s">
        <v>51</v>
      </c>
      <c r="C35" s="211"/>
    </row>
    <row r="36" spans="2:3" s="213" customFormat="1" x14ac:dyDescent="0.2">
      <c r="B36" s="213" t="s">
        <v>33</v>
      </c>
      <c r="C36" s="303" t="s">
        <v>316</v>
      </c>
    </row>
    <row r="37" spans="2:3" s="213" customFormat="1" x14ac:dyDescent="0.2">
      <c r="B37" s="213" t="s">
        <v>161</v>
      </c>
      <c r="C37" s="303" t="s">
        <v>317</v>
      </c>
    </row>
    <row r="38" spans="2:3" s="213" customFormat="1" x14ac:dyDescent="0.2">
      <c r="B38" s="213" t="s">
        <v>160</v>
      </c>
      <c r="C38" s="303" t="s">
        <v>285</v>
      </c>
    </row>
    <row r="39" spans="2:3" s="213" customFormat="1" x14ac:dyDescent="0.2">
      <c r="B39" s="213" t="s">
        <v>34</v>
      </c>
      <c r="C39" s="303" t="s">
        <v>286</v>
      </c>
    </row>
    <row r="40" spans="2:3" s="213" customFormat="1" x14ac:dyDescent="0.2">
      <c r="C40" s="211"/>
    </row>
    <row r="41" spans="2:3" s="213" customFormat="1" x14ac:dyDescent="0.2">
      <c r="B41" s="265" t="s">
        <v>52</v>
      </c>
      <c r="C41" s="211"/>
    </row>
    <row r="42" spans="2:3" s="213" customFormat="1" x14ac:dyDescent="0.2">
      <c r="B42" s="314" t="s">
        <v>35</v>
      </c>
      <c r="C42" s="303" t="s">
        <v>322</v>
      </c>
    </row>
    <row r="43" spans="2:3" s="213" customFormat="1" x14ac:dyDescent="0.2">
      <c r="B43" s="314" t="s">
        <v>36</v>
      </c>
      <c r="C43" s="303" t="s">
        <v>260</v>
      </c>
    </row>
    <row r="44" spans="2:3" s="213" customFormat="1" x14ac:dyDescent="0.2">
      <c r="C44" s="211"/>
    </row>
    <row r="45" spans="2:3" s="213" customFormat="1" x14ac:dyDescent="0.2">
      <c r="B45" s="213" t="s">
        <v>231</v>
      </c>
      <c r="C45" s="211"/>
    </row>
    <row r="46" spans="2:3" s="213" customFormat="1" x14ac:dyDescent="0.2">
      <c r="B46" s="213" t="s">
        <v>38</v>
      </c>
      <c r="C46" s="303" t="s">
        <v>275</v>
      </c>
    </row>
    <row r="47" spans="2:3" s="213" customFormat="1" x14ac:dyDescent="0.2">
      <c r="B47" s="213" t="s">
        <v>37</v>
      </c>
      <c r="C47" s="303" t="s">
        <v>284</v>
      </c>
    </row>
    <row r="48" spans="2:3" s="213" customFormat="1" x14ac:dyDescent="0.2">
      <c r="B48" s="213" t="s">
        <v>39</v>
      </c>
      <c r="C48" s="303" t="s">
        <v>314</v>
      </c>
    </row>
    <row r="49" spans="2:8" s="213" customFormat="1" x14ac:dyDescent="0.2">
      <c r="B49" s="213" t="s">
        <v>40</v>
      </c>
      <c r="C49" s="303" t="s">
        <v>257</v>
      </c>
    </row>
    <row r="50" spans="2:8" s="213" customFormat="1" ht="15.75" x14ac:dyDescent="0.25">
      <c r="C50" s="214"/>
    </row>
    <row r="51" spans="2:8" s="213" customFormat="1" ht="15.75" x14ac:dyDescent="0.25">
      <c r="B51" s="213" t="s">
        <v>232</v>
      </c>
      <c r="C51" s="214"/>
    </row>
    <row r="52" spans="2:8" s="213" customFormat="1" x14ac:dyDescent="0.2">
      <c r="B52" s="213" t="s">
        <v>42</v>
      </c>
      <c r="C52" s="303" t="s">
        <v>283</v>
      </c>
    </row>
    <row r="53" spans="2:8" s="213" customFormat="1" x14ac:dyDescent="0.2">
      <c r="B53" s="213" t="s">
        <v>41</v>
      </c>
      <c r="C53" s="303" t="s">
        <v>257</v>
      </c>
    </row>
    <row r="54" spans="2:8" s="213" customFormat="1" x14ac:dyDescent="0.2">
      <c r="B54" s="211"/>
      <c r="C54" s="215"/>
      <c r="D54" s="211"/>
      <c r="E54" s="211"/>
      <c r="F54" s="211"/>
      <c r="G54" s="211"/>
      <c r="H54" s="211"/>
    </row>
    <row r="55" spans="2:8" x14ac:dyDescent="0.2">
      <c r="B55" s="626" t="s">
        <v>53</v>
      </c>
      <c r="C55" s="626"/>
      <c r="D55" s="626"/>
    </row>
    <row r="56" spans="2:8" x14ac:dyDescent="0.2">
      <c r="B56" s="216"/>
      <c r="C56" s="216"/>
      <c r="D56" s="216"/>
    </row>
    <row r="57" spans="2:8" x14ac:dyDescent="0.2">
      <c r="B57" s="217" t="s">
        <v>276</v>
      </c>
      <c r="C57" s="216"/>
      <c r="D57" s="216"/>
    </row>
    <row r="58" spans="2:8" x14ac:dyDescent="0.2">
      <c r="C58" s="218"/>
    </row>
  </sheetData>
  <mergeCells count="4">
    <mergeCell ref="B55:D55"/>
    <mergeCell ref="M1:N1"/>
    <mergeCell ref="D24:E24"/>
    <mergeCell ref="D22:I23"/>
  </mergeCells>
  <hyperlinks>
    <hyperlink ref="B55" r:id="rId1" display="Vers l'indicateur complet dans internet" xr:uid="{00000000-0004-0000-0000-000000000000}"/>
    <hyperlink ref="B55:D55" r:id="rId2" display="Definitionen und Kommentare: Siehe Indikator im Internet" xr:uid="{00000000-0004-0000-0000-000001000000}"/>
    <hyperlink ref="C6" location="'G8'!A1" display="nach Ausbildung, Entwicklung 2000 - 2012" xr:uid="{00000000-0004-0000-0000-000002000000}"/>
    <hyperlink ref="C7" location="'G220'!A1" display="nach Tätigkeit, Entwicklung 2000 - 2012" xr:uid="{00000000-0004-0000-0000-000003000000}"/>
    <hyperlink ref="C8" location="'T221'!A1" display="selon la nationalité, évolution 1996 - 2012" xr:uid="{00000000-0004-0000-0000-000004000000}"/>
    <hyperlink ref="C11" location="'T3'!A1" display="selon la nationalité, évolution 1996 - 2012" xr:uid="{00000000-0004-0000-0000-000005000000}"/>
    <hyperlink ref="C14" location="'G201'!A1" display="nach Sektor, Entwicklung 2000 - 2012" xr:uid="{00000000-0004-0000-0000-000006000000}"/>
    <hyperlink ref="C15" location="'T206'!A1" display="selon le secteur d'activité et la formation, évolution 1996 - 2012" xr:uid="{00000000-0004-0000-0000-000007000000}"/>
    <hyperlink ref="C16" location="'T207'!A1" display="selon le secteur d'activité et la fonction, évolution 1996 - 2012" xr:uid="{00000000-0004-0000-0000-000008000000}"/>
    <hyperlink ref="C17" location="'T252'!A1" display="selon le secteur d'activité et la nationalité, évolution 1996 - 2012" xr:uid="{00000000-0004-0000-0000-000009000000}"/>
    <hyperlink ref="C20" location="'G253'!A1" display="nach Sektor, Entwicklung 2000 - 2012" xr:uid="{00000000-0004-0000-0000-00000A000000}"/>
    <hyperlink ref="C21" location="'T6'!A1" display="selon le secteur d'activité et la nationalité, évolution 1996 - 2012" xr:uid="{00000000-0004-0000-0000-00000B000000}"/>
    <hyperlink ref="C25" location="'T7'!A1" display="selon la fonction, le sexe et la nationalité, évolution 1996 - 2012" xr:uid="{00000000-0004-0000-0000-00000C000000}"/>
    <hyperlink ref="C28" location="'T204'!A1" display="selon la branche d'activité de R-D, évolution 1996 - 2012" xr:uid="{00000000-0004-0000-0000-00000D000000}"/>
    <hyperlink ref="C29" location="'G254'!A1" display="selon la branche d'activité de R-D et la fonction, 2012" xr:uid="{00000000-0004-0000-0000-00000E000000}"/>
    <hyperlink ref="C30" location="'T254'!A1" display="selon la branche d'activité de R-D et la fonction, évolution 1996 - 2012" xr:uid="{00000000-0004-0000-0000-00000F000000}"/>
    <hyperlink ref="C31" location="'T9'!A1" display="selon la branche d'activité de R-D et la formation, 1996 - 2012" xr:uid="{00000000-0004-0000-0000-000010000000}"/>
    <hyperlink ref="C32" location="'T11'!A1" display="selon la branche d'activité de R-D et la nationalité, évolution 1996 - 2012" xr:uid="{00000000-0004-0000-0000-000011000000}"/>
    <hyperlink ref="C36" location="'T12'!A1" display="selon la fonction, le sexe et la nationalité, évolution 1996 - 2012" xr:uid="{00000000-0004-0000-0000-000012000000}"/>
    <hyperlink ref="C39" location="'T13'!A1" display="selon le département, évolution 1996 - 2012" xr:uid="{00000000-0004-0000-0000-000013000000}"/>
    <hyperlink ref="C42" location="'T14'!A1" display="selon la fonction, le sexe et la nationalité, évolution 1996 - 2012" xr:uid="{00000000-0004-0000-0000-000014000000}"/>
    <hyperlink ref="C43" location="'T15'!A1" display="selon le type d'institutions, évolution 1996 - 2012" xr:uid="{00000000-0004-0000-0000-000015000000}"/>
    <hyperlink ref="C46" location="'G2'!A1" display="en EPT, par millier d'actifs, 2012" xr:uid="{00000000-0004-0000-0000-000016000000}"/>
    <hyperlink ref="C47" location="'T2'!A1" display="en EPT, par millier d'actifs, évolution 1992 - 2012" xr:uid="{00000000-0004-0000-0000-000017000000}"/>
    <hyperlink ref="C48" location="'T16'!A1" display="nach Tätigkeit, Entwicklung 1996 - 2012" xr:uid="{00000000-0004-0000-0000-000018000000}"/>
    <hyperlink ref="C49" location="'T17'!A1" display="nach Sektor, Entwicklung 1996 - 2012" xr:uid="{00000000-0004-0000-0000-000019000000}"/>
    <hyperlink ref="C52" location="'T238'!A1" display="en EPT, par millier d'actifs, évolution 1996 - 2012" xr:uid="{00000000-0004-0000-0000-00001A000000}"/>
    <hyperlink ref="C53" location="'T19'!A1" display="nach Sektor, Entwicklung 1996 - 2012" xr:uid="{00000000-0004-0000-0000-00001B000000}"/>
    <hyperlink ref="C26" location="'G257'!A1" display="nach Ausbildung, Entwicklung 2000 - 2012" xr:uid="{00000000-0004-0000-0000-00001C000000}"/>
    <hyperlink ref="C27" location="'G258'!A1" display="nach Tätigkeit, Entwicklung 2000 - 2012" xr:uid="{00000000-0004-0000-0000-00001D000000}"/>
    <hyperlink ref="C38" location="'G255'!A1" display="nach Ausbildung, Entwicklung 2000 - 2012" xr:uid="{00000000-0004-0000-0000-00001E000000}"/>
    <hyperlink ref="C37" location="'G259'!A1" display="nach Tätigkeit, Entwicklung 2000 - 2012" xr:uid="{00000000-0004-0000-0000-00001F000000}"/>
    <hyperlink ref="C33" location="'T21'!A1" display="nach Region, Entwicklung 2008-2015" xr:uid="{00000000-0004-0000-0000-000020000000}"/>
    <hyperlink ref="D24:E24" r:id="rId3" display="Link zur Indikator" xr:uid="{00000000-0004-0000-0000-000021000000}"/>
  </hyperlinks>
  <pageMargins left="0" right="0" top="0" bottom="0" header="0.51181102362204722" footer="0.51181102362204722"/>
  <pageSetup paperSize="9" scale="67" orientation="landscape" r:id="rId4"/>
  <headerFooter alignWithMargins="0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32">
    <pageSetUpPr fitToPage="1"/>
  </sheetPr>
  <dimension ref="B1:Q45"/>
  <sheetViews>
    <sheetView showGridLines="0" zoomScaleNormal="100" workbookViewId="0">
      <selection activeCell="B2" sqref="B2"/>
    </sheetView>
  </sheetViews>
  <sheetFormatPr baseColWidth="10" defaultRowHeight="12.75" customHeight="1" x14ac:dyDescent="0.2"/>
  <cols>
    <col min="1" max="1" width="0.85546875" customWidth="1"/>
    <col min="2" max="2" width="19.140625" customWidth="1"/>
    <col min="3" max="4" width="10.5703125" customWidth="1"/>
    <col min="5" max="5" width="10.5703125" style="103" customWidth="1"/>
    <col min="6" max="9" width="10.5703125" customWidth="1"/>
    <col min="10" max="10" width="15" customWidth="1"/>
    <col min="11" max="17" width="6.5703125" customWidth="1"/>
  </cols>
  <sheetData>
    <row r="1" spans="2:17" ht="12.75" customHeight="1" x14ac:dyDescent="0.2">
      <c r="B1" s="8" t="s">
        <v>79</v>
      </c>
      <c r="C1" s="8"/>
      <c r="F1" s="87"/>
      <c r="G1" s="109"/>
      <c r="H1" s="109"/>
      <c r="I1" s="109"/>
      <c r="O1" s="513"/>
      <c r="P1" s="635" t="s">
        <v>43</v>
      </c>
      <c r="Q1" s="628"/>
    </row>
    <row r="2" spans="2:17" ht="12.75" customHeight="1" x14ac:dyDescent="0.2">
      <c r="B2" s="8"/>
      <c r="C2" s="8"/>
    </row>
    <row r="3" spans="2:17" s="12" customFormat="1" ht="12.75" customHeight="1" x14ac:dyDescent="0.2">
      <c r="B3" s="140" t="s">
        <v>267</v>
      </c>
      <c r="C3" s="140"/>
      <c r="D3" s="141"/>
      <c r="E3" s="126"/>
      <c r="F3" s="141"/>
      <c r="G3" s="141"/>
      <c r="H3" s="141"/>
      <c r="I3" s="141"/>
      <c r="J3" s="141"/>
      <c r="K3" s="141"/>
    </row>
    <row r="4" spans="2:17" s="13" customFormat="1" ht="20.100000000000001" customHeight="1" x14ac:dyDescent="0.2">
      <c r="B4" s="139" t="s">
        <v>201</v>
      </c>
      <c r="C4" s="139"/>
      <c r="D4" s="28"/>
      <c r="E4" s="29"/>
      <c r="F4" s="28"/>
      <c r="G4" s="28"/>
      <c r="H4" s="28"/>
      <c r="I4" s="28"/>
      <c r="J4" s="28"/>
      <c r="K4" s="28"/>
    </row>
    <row r="5" spans="2:17" s="10" customFormat="1" ht="12.6" customHeight="1" x14ac:dyDescent="0.2">
      <c r="B5" s="110" t="s">
        <v>202</v>
      </c>
      <c r="C5" s="319">
        <v>2019</v>
      </c>
      <c r="D5" s="319">
        <v>2017</v>
      </c>
      <c r="E5" s="319">
        <v>2015</v>
      </c>
      <c r="F5" s="319">
        <v>2012</v>
      </c>
      <c r="G5" s="319">
        <v>2008</v>
      </c>
      <c r="H5" s="319">
        <v>2004</v>
      </c>
      <c r="I5" s="319">
        <v>2000</v>
      </c>
      <c r="J5" s="579" t="s">
        <v>59</v>
      </c>
      <c r="K5" s="316">
        <v>2019</v>
      </c>
      <c r="L5" s="316">
        <v>2017</v>
      </c>
      <c r="M5" s="316">
        <v>2015</v>
      </c>
      <c r="N5" s="316">
        <v>2012</v>
      </c>
      <c r="O5" s="316">
        <v>2008</v>
      </c>
      <c r="P5" s="316">
        <v>2004</v>
      </c>
      <c r="Q5" s="316">
        <v>2000</v>
      </c>
    </row>
    <row r="6" spans="2:17" s="10" customFormat="1" ht="12.6" customHeight="1" x14ac:dyDescent="0.2">
      <c r="B6" s="90" t="s">
        <v>73</v>
      </c>
      <c r="C6" s="500">
        <v>23029.645099999998</v>
      </c>
      <c r="D6" s="500">
        <v>21094.155699999999</v>
      </c>
      <c r="E6" s="500">
        <v>21893.002400000001</v>
      </c>
      <c r="F6" s="500">
        <v>16595.462100000001</v>
      </c>
      <c r="G6" s="500">
        <v>10331.5298</v>
      </c>
      <c r="H6" s="500">
        <v>12635.5625</v>
      </c>
      <c r="I6" s="500">
        <v>16194.087299999999</v>
      </c>
      <c r="J6" s="250" t="s">
        <v>73</v>
      </c>
      <c r="K6" s="503">
        <v>48.280993110510579</v>
      </c>
      <c r="L6" s="503">
        <v>47.645583451336059</v>
      </c>
      <c r="M6" s="503">
        <v>50.053158355089103</v>
      </c>
      <c r="N6" s="503">
        <v>46.375260376422887</v>
      </c>
      <c r="O6" s="503">
        <v>41.093203252709273</v>
      </c>
      <c r="P6" s="503">
        <v>49.757117515586309</v>
      </c>
      <c r="Q6" s="503">
        <v>62.276981376917874</v>
      </c>
    </row>
    <row r="7" spans="2:17" s="10" customFormat="1" ht="12.6" customHeight="1" x14ac:dyDescent="0.2">
      <c r="B7" s="90" t="s">
        <v>74</v>
      </c>
      <c r="C7" s="500">
        <v>24024.45</v>
      </c>
      <c r="D7" s="500">
        <v>22724</v>
      </c>
      <c r="E7" s="500">
        <v>21374.6</v>
      </c>
      <c r="F7" s="500">
        <v>18760</v>
      </c>
      <c r="G7" s="500">
        <v>14322.47</v>
      </c>
      <c r="H7" s="500">
        <v>12335.52</v>
      </c>
      <c r="I7" s="500">
        <v>9420.74</v>
      </c>
      <c r="J7" s="250" t="s">
        <v>74</v>
      </c>
      <c r="K7" s="503">
        <v>50.366573166766081</v>
      </c>
      <c r="L7" s="503">
        <v>51.326929304317247</v>
      </c>
      <c r="M7" s="503">
        <v>48.867954199680142</v>
      </c>
      <c r="N7" s="503">
        <v>52.423962612146447</v>
      </c>
      <c r="O7" s="503">
        <v>56.966991547643893</v>
      </c>
      <c r="P7" s="503">
        <v>48.575591174185178</v>
      </c>
      <c r="Q7" s="503">
        <v>36.228979050692487</v>
      </c>
    </row>
    <row r="8" spans="2:17" s="10" customFormat="1" ht="12.6" customHeight="1" x14ac:dyDescent="0.2">
      <c r="B8" s="90" t="s">
        <v>71</v>
      </c>
      <c r="C8" s="500">
        <v>645.1</v>
      </c>
      <c r="D8" s="500">
        <v>454.9</v>
      </c>
      <c r="E8" s="500">
        <v>471.9</v>
      </c>
      <c r="F8" s="500">
        <v>429.7</v>
      </c>
      <c r="G8" s="500">
        <v>487.7</v>
      </c>
      <c r="H8" s="500">
        <v>423.4</v>
      </c>
      <c r="I8" s="500">
        <v>388.5</v>
      </c>
      <c r="J8" s="250" t="s">
        <v>71</v>
      </c>
      <c r="K8" s="503">
        <v>1.3524337227233423</v>
      </c>
      <c r="L8" s="503">
        <v>1.0274872443466783</v>
      </c>
      <c r="M8" s="503">
        <v>1.078887445230744</v>
      </c>
      <c r="N8" s="503">
        <v>1.2007770114306677</v>
      </c>
      <c r="O8" s="503">
        <v>1.9398051996468435</v>
      </c>
      <c r="P8" s="503">
        <v>1.6672913102285112</v>
      </c>
      <c r="Q8" s="503">
        <v>1.4940395723896458</v>
      </c>
    </row>
    <row r="9" spans="2:17" s="10" customFormat="1" ht="12.6" customHeight="1" x14ac:dyDescent="0.2">
      <c r="B9" s="83" t="s">
        <v>72</v>
      </c>
      <c r="C9" s="501">
        <v>47699.195099999997</v>
      </c>
      <c r="D9" s="501">
        <v>44273.055700000004</v>
      </c>
      <c r="E9" s="501">
        <v>43739.502400000005</v>
      </c>
      <c r="F9" s="501">
        <v>35785.162100000001</v>
      </c>
      <c r="G9" s="501">
        <v>25141.699799999999</v>
      </c>
      <c r="H9" s="501">
        <v>25394.482500000002</v>
      </c>
      <c r="I9" s="501">
        <v>26003.327299999997</v>
      </c>
      <c r="J9" s="331" t="s">
        <v>72</v>
      </c>
      <c r="K9" s="502">
        <v>100.00000000000001</v>
      </c>
      <c r="L9" s="502">
        <v>99.999999999999972</v>
      </c>
      <c r="M9" s="502">
        <v>100</v>
      </c>
      <c r="N9" s="502">
        <v>100.00000000000001</v>
      </c>
      <c r="O9" s="502">
        <v>100.00000000000001</v>
      </c>
      <c r="P9" s="502">
        <v>100</v>
      </c>
      <c r="Q9" s="502">
        <v>100</v>
      </c>
    </row>
    <row r="10" spans="2:17" s="10" customFormat="1" ht="12.6" customHeight="1" x14ac:dyDescent="0.2">
      <c r="B10" s="633" t="s">
        <v>255</v>
      </c>
      <c r="C10" s="633"/>
      <c r="D10" s="634"/>
      <c r="E10" s="634"/>
      <c r="F10" s="634"/>
      <c r="G10" s="634"/>
      <c r="H10" s="634"/>
      <c r="I10" s="634"/>
      <c r="J10" s="634"/>
      <c r="K10" s="634"/>
      <c r="L10" s="634"/>
      <c r="M10" s="634"/>
    </row>
    <row r="11" spans="2:17" s="27" customFormat="1" ht="14.45" customHeight="1" x14ac:dyDescent="0.2">
      <c r="B11" s="29"/>
      <c r="C11" s="29"/>
      <c r="D11" s="128"/>
      <c r="E11" s="124"/>
    </row>
    <row r="12" spans="2:17" s="12" customFormat="1" ht="12.75" customHeight="1" x14ac:dyDescent="0.2">
      <c r="B12" s="140" t="s">
        <v>268</v>
      </c>
      <c r="C12" s="140"/>
      <c r="D12" s="141"/>
      <c r="E12" s="126"/>
      <c r="F12" s="141"/>
      <c r="G12" s="141"/>
      <c r="H12" s="141"/>
      <c r="I12" s="141"/>
      <c r="J12" s="141"/>
      <c r="K12" s="141"/>
    </row>
    <row r="13" spans="2:17" s="13" customFormat="1" ht="20.100000000000001" customHeight="1" x14ac:dyDescent="0.2">
      <c r="B13" s="139" t="s">
        <v>203</v>
      </c>
      <c r="C13" s="139"/>
      <c r="D13" s="28"/>
      <c r="E13" s="29"/>
      <c r="F13" s="28"/>
      <c r="G13" s="28"/>
      <c r="H13" s="28"/>
      <c r="I13" s="28"/>
      <c r="J13" s="28"/>
      <c r="K13" s="28"/>
    </row>
    <row r="14" spans="2:17" s="10" customFormat="1" ht="12" customHeight="1" x14ac:dyDescent="0.2">
      <c r="B14" s="110" t="s">
        <v>204</v>
      </c>
      <c r="C14" s="319">
        <v>2019</v>
      </c>
      <c r="D14" s="319">
        <v>2017</v>
      </c>
      <c r="E14" s="319">
        <v>2015</v>
      </c>
      <c r="F14" s="319">
        <v>2012</v>
      </c>
      <c r="G14" s="319">
        <v>2008</v>
      </c>
      <c r="H14" s="319">
        <v>2004</v>
      </c>
      <c r="I14" s="319">
        <v>2000</v>
      </c>
      <c r="J14" s="579" t="s">
        <v>59</v>
      </c>
      <c r="K14" s="319">
        <v>2019</v>
      </c>
      <c r="L14" s="319">
        <v>2017</v>
      </c>
      <c r="M14" s="319">
        <v>2015</v>
      </c>
      <c r="N14" s="319">
        <v>2012</v>
      </c>
      <c r="O14" s="319">
        <v>2008</v>
      </c>
      <c r="P14" s="319">
        <v>2004</v>
      </c>
      <c r="Q14" s="319">
        <v>2000</v>
      </c>
    </row>
    <row r="15" spans="2:17" s="10" customFormat="1" ht="12" customHeight="1" x14ac:dyDescent="0.2">
      <c r="B15" s="90" t="s">
        <v>73</v>
      </c>
      <c r="C15" s="500">
        <v>25578</v>
      </c>
      <c r="D15" s="500">
        <v>23142</v>
      </c>
      <c r="E15" s="500">
        <v>23807</v>
      </c>
      <c r="F15" s="500">
        <v>17904</v>
      </c>
      <c r="G15" s="500">
        <v>11237</v>
      </c>
      <c r="H15" s="500">
        <v>13962</v>
      </c>
      <c r="I15" s="500">
        <v>17452</v>
      </c>
      <c r="J15" s="250" t="s">
        <v>73</v>
      </c>
      <c r="K15" s="7">
        <v>33.007243244368802</v>
      </c>
      <c r="L15" s="7">
        <v>32.295851134972736</v>
      </c>
      <c r="M15" s="7">
        <v>33.609805686149109</v>
      </c>
      <c r="N15" s="7">
        <v>29.701808209342708</v>
      </c>
      <c r="O15" s="7">
        <v>24.496058164311297</v>
      </c>
      <c r="P15" s="7">
        <v>32.308054976549755</v>
      </c>
      <c r="Q15" s="7">
        <v>39.485949590479208</v>
      </c>
    </row>
    <row r="16" spans="2:17" s="10" customFormat="1" ht="12" customHeight="1" x14ac:dyDescent="0.2">
      <c r="B16" s="90" t="s">
        <v>74</v>
      </c>
      <c r="C16" s="500">
        <v>50583</v>
      </c>
      <c r="D16" s="500">
        <v>47464</v>
      </c>
      <c r="E16" s="500">
        <v>45932</v>
      </c>
      <c r="F16" s="500">
        <v>41395</v>
      </c>
      <c r="G16" s="500">
        <v>33603</v>
      </c>
      <c r="H16" s="500">
        <v>28296</v>
      </c>
      <c r="I16" s="500">
        <v>26008</v>
      </c>
      <c r="J16" s="250" t="s">
        <v>74</v>
      </c>
      <c r="K16" s="7">
        <v>65.275159205033191</v>
      </c>
      <c r="L16" s="7">
        <v>66.237446598570642</v>
      </c>
      <c r="M16" s="7">
        <v>64.844332090581972</v>
      </c>
      <c r="N16" s="7">
        <v>68.672416499687529</v>
      </c>
      <c r="O16" s="7">
        <v>73.249962684546816</v>
      </c>
      <c r="P16" s="7">
        <v>65.475192328691747</v>
      </c>
      <c r="Q16" s="7">
        <v>58.844291596904839</v>
      </c>
    </row>
    <row r="17" spans="2:17" s="10" customFormat="1" ht="12" customHeight="1" x14ac:dyDescent="0.2">
      <c r="B17" s="90" t="s">
        <v>71</v>
      </c>
      <c r="C17" s="500">
        <v>1331</v>
      </c>
      <c r="D17" s="500">
        <v>1051</v>
      </c>
      <c r="E17" s="500">
        <v>1095</v>
      </c>
      <c r="F17" s="500">
        <v>980</v>
      </c>
      <c r="G17" s="500">
        <v>1034</v>
      </c>
      <c r="H17" s="500">
        <v>958</v>
      </c>
      <c r="I17" s="500">
        <v>738</v>
      </c>
      <c r="J17" s="250" t="s">
        <v>71</v>
      </c>
      <c r="K17" s="7">
        <v>1.7175975505980106</v>
      </c>
      <c r="L17" s="7">
        <v>1.4667022664566354</v>
      </c>
      <c r="M17" s="7">
        <v>1.5458622232689032</v>
      </c>
      <c r="N17" s="7">
        <v>1.6257752909697734</v>
      </c>
      <c r="O17" s="7">
        <v>2.2539791511419041</v>
      </c>
      <c r="P17" s="7">
        <v>2.2167526947585063</v>
      </c>
      <c r="Q17" s="7">
        <v>1.6697588126159555</v>
      </c>
    </row>
    <row r="18" spans="2:17" s="10" customFormat="1" ht="12" customHeight="1" x14ac:dyDescent="0.2">
      <c r="B18" s="83" t="s">
        <v>72</v>
      </c>
      <c r="C18" s="501">
        <v>77492</v>
      </c>
      <c r="D18" s="501">
        <v>71657</v>
      </c>
      <c r="E18" s="501">
        <v>70834</v>
      </c>
      <c r="F18" s="501">
        <v>60279</v>
      </c>
      <c r="G18" s="501">
        <v>45874</v>
      </c>
      <c r="H18" s="501">
        <v>43216</v>
      </c>
      <c r="I18" s="501">
        <v>44198</v>
      </c>
      <c r="J18" s="331" t="s">
        <v>72</v>
      </c>
      <c r="K18" s="318">
        <v>100</v>
      </c>
      <c r="L18" s="318">
        <v>100.00000000000001</v>
      </c>
      <c r="M18" s="318">
        <v>99.999999999999972</v>
      </c>
      <c r="N18" s="318">
        <v>100.00000000000001</v>
      </c>
      <c r="O18" s="318">
        <v>100.00000000000001</v>
      </c>
      <c r="P18" s="318">
        <v>100.00000000000001</v>
      </c>
      <c r="Q18" s="318">
        <v>100</v>
      </c>
    </row>
    <row r="19" spans="2:17" s="10" customFormat="1" ht="12" customHeight="1" x14ac:dyDescent="0.2">
      <c r="B19" s="633" t="s">
        <v>255</v>
      </c>
      <c r="C19" s="633"/>
      <c r="D19" s="634"/>
      <c r="E19" s="634"/>
      <c r="F19" s="634"/>
      <c r="G19" s="634"/>
      <c r="H19" s="634"/>
      <c r="I19" s="634"/>
      <c r="J19" s="634"/>
      <c r="K19" s="634"/>
      <c r="L19" s="634"/>
      <c r="M19" s="634"/>
    </row>
    <row r="20" spans="2:17" s="9" customFormat="1" ht="12.75" customHeight="1" x14ac:dyDescent="0.2">
      <c r="D20" s="93"/>
      <c r="E20" s="99"/>
    </row>
    <row r="21" spans="2:17" s="9" customFormat="1" ht="12.75" customHeight="1" x14ac:dyDescent="0.2">
      <c r="E21" s="99"/>
    </row>
    <row r="37" spans="2:5" s="470" customFormat="1" ht="12.75" customHeight="1" x14ac:dyDescent="0.2">
      <c r="E37" s="471"/>
    </row>
    <row r="44" spans="2:5" ht="12.75" customHeight="1" x14ac:dyDescent="0.2">
      <c r="B44" s="466" t="s">
        <v>209</v>
      </c>
      <c r="C44" s="466"/>
    </row>
    <row r="45" spans="2:5" ht="12.75" customHeight="1" x14ac:dyDescent="0.2">
      <c r="B45" s="139" t="s">
        <v>58</v>
      </c>
      <c r="C45" s="139"/>
    </row>
  </sheetData>
  <mergeCells count="3">
    <mergeCell ref="B10:M10"/>
    <mergeCell ref="B19:M19"/>
    <mergeCell ref="P1:Q1"/>
  </mergeCells>
  <hyperlinks>
    <hyperlink ref="P1" location="Index!A1" display="Retour à l'index" xr:uid="{00000000-0004-0000-0900-000000000000}"/>
  </hyperlinks>
  <pageMargins left="0" right="0" top="0" bottom="0" header="0.51181102362204722" footer="0.51181102362204722"/>
  <pageSetup paperSize="9" scale="94" orientation="landscape" r:id="rId1"/>
  <headerFooter alignWithMargins="0"/>
  <ignoredErrors>
    <ignoredError sqref="G11:G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53">
    <pageSetUpPr fitToPage="1"/>
  </sheetPr>
  <dimension ref="B1:K39"/>
  <sheetViews>
    <sheetView showGridLines="0" zoomScaleNormal="100" workbookViewId="0">
      <selection activeCell="B2" sqref="B2"/>
    </sheetView>
  </sheetViews>
  <sheetFormatPr baseColWidth="10" defaultRowHeight="12.75" customHeight="1" x14ac:dyDescent="0.2"/>
  <cols>
    <col min="1" max="1" width="0.85546875" customWidth="1"/>
    <col min="2" max="2" width="19.42578125" customWidth="1"/>
    <col min="3" max="3" width="12.5703125" customWidth="1"/>
    <col min="4" max="4" width="12.5703125" style="103" customWidth="1"/>
    <col min="5" max="6" width="12.5703125" customWidth="1"/>
    <col min="7" max="7" width="18.85546875" customWidth="1"/>
    <col min="8" max="11" width="12.5703125" customWidth="1"/>
  </cols>
  <sheetData>
    <row r="1" spans="2:11" ht="12.75" customHeight="1" x14ac:dyDescent="0.2">
      <c r="B1" s="8" t="s">
        <v>80</v>
      </c>
      <c r="E1" s="87"/>
      <c r="F1" s="109"/>
      <c r="J1" s="635" t="s">
        <v>64</v>
      </c>
      <c r="K1" s="628"/>
    </row>
    <row r="2" spans="2:11" ht="12.75" customHeight="1" x14ac:dyDescent="0.2">
      <c r="B2" s="8"/>
    </row>
    <row r="3" spans="2:11" s="12" customFormat="1" ht="12.75" customHeight="1" x14ac:dyDescent="0.2">
      <c r="B3" s="140" t="s">
        <v>269</v>
      </c>
      <c r="C3" s="141"/>
      <c r="D3" s="126"/>
      <c r="E3" s="141"/>
      <c r="F3" s="141"/>
      <c r="G3" s="141"/>
    </row>
    <row r="4" spans="2:11" s="13" customFormat="1" ht="20.100000000000001" customHeight="1" x14ac:dyDescent="0.2">
      <c r="B4" s="139" t="s">
        <v>203</v>
      </c>
      <c r="C4" s="28"/>
      <c r="D4" s="29"/>
      <c r="E4" s="28"/>
      <c r="F4" s="28"/>
      <c r="G4" s="28"/>
    </row>
    <row r="5" spans="2:11" s="84" customFormat="1" ht="23.25" customHeight="1" x14ac:dyDescent="0.2">
      <c r="B5" s="205" t="s">
        <v>204</v>
      </c>
      <c r="C5" s="439" t="s">
        <v>171</v>
      </c>
      <c r="D5" s="439" t="s">
        <v>71</v>
      </c>
      <c r="E5" s="439" t="s">
        <v>74</v>
      </c>
      <c r="F5" s="439" t="s">
        <v>0</v>
      </c>
      <c r="G5" s="260" t="s">
        <v>59</v>
      </c>
      <c r="H5" s="439" t="s">
        <v>171</v>
      </c>
      <c r="I5" s="439" t="s">
        <v>71</v>
      </c>
      <c r="J5" s="439" t="s">
        <v>74</v>
      </c>
      <c r="K5" s="439" t="s">
        <v>0</v>
      </c>
    </row>
    <row r="6" spans="2:11" s="4" customFormat="1" ht="12.75" customHeight="1" x14ac:dyDescent="0.2">
      <c r="B6" s="206">
        <v>2019</v>
      </c>
      <c r="C6" s="204"/>
      <c r="D6" s="185"/>
      <c r="E6" s="185"/>
      <c r="F6" s="185"/>
      <c r="G6" s="261">
        <v>2019</v>
      </c>
      <c r="H6" s="175"/>
      <c r="I6" s="175"/>
      <c r="J6" s="175"/>
      <c r="K6" s="185"/>
    </row>
    <row r="7" spans="2:11" s="4" customFormat="1" ht="12.75" customHeight="1" x14ac:dyDescent="0.2">
      <c r="B7" s="207" t="s">
        <v>67</v>
      </c>
      <c r="C7" s="186">
        <v>12988</v>
      </c>
      <c r="D7" s="186">
        <v>269</v>
      </c>
      <c r="E7" s="186">
        <v>26100</v>
      </c>
      <c r="F7" s="186">
        <v>39357</v>
      </c>
      <c r="G7" s="262" t="s">
        <v>67</v>
      </c>
      <c r="H7" s="259">
        <v>50.779075825891923</v>
      </c>
      <c r="I7" s="182">
        <v>20.210368144252442</v>
      </c>
      <c r="J7" s="182">
        <v>51.598363086412434</v>
      </c>
      <c r="K7" s="182">
        <v>50.788819515153925</v>
      </c>
    </row>
    <row r="8" spans="2:11" s="4" customFormat="1" ht="11.25" x14ac:dyDescent="0.2">
      <c r="B8" s="207" t="s">
        <v>78</v>
      </c>
      <c r="C8" s="183">
        <v>12590</v>
      </c>
      <c r="D8" s="183">
        <v>1062</v>
      </c>
      <c r="E8" s="183">
        <v>24483</v>
      </c>
      <c r="F8" s="186">
        <v>38135</v>
      </c>
      <c r="G8" s="262" t="s">
        <v>78</v>
      </c>
      <c r="H8" s="259">
        <v>49.220924174108085</v>
      </c>
      <c r="I8" s="182">
        <v>79.789631855747558</v>
      </c>
      <c r="J8" s="182">
        <v>48.401636913587566</v>
      </c>
      <c r="K8" s="182">
        <v>49.211180484846061</v>
      </c>
    </row>
    <row r="9" spans="2:11" s="12" customFormat="1" ht="14.45" customHeight="1" x14ac:dyDescent="0.2">
      <c r="B9" s="208" t="s">
        <v>1</v>
      </c>
      <c r="C9" s="188">
        <v>25578</v>
      </c>
      <c r="D9" s="188">
        <v>1331</v>
      </c>
      <c r="E9" s="188">
        <v>50583</v>
      </c>
      <c r="F9" s="188">
        <v>77492</v>
      </c>
      <c r="G9" s="263" t="s">
        <v>1</v>
      </c>
      <c r="H9" s="256">
        <v>100</v>
      </c>
      <c r="I9" s="257">
        <v>100</v>
      </c>
      <c r="J9" s="257">
        <v>100</v>
      </c>
      <c r="K9" s="264">
        <v>99.999999999999986</v>
      </c>
    </row>
    <row r="10" spans="2:11" s="4" customFormat="1" ht="12.75" customHeight="1" x14ac:dyDescent="0.2">
      <c r="B10" s="206">
        <v>2017</v>
      </c>
      <c r="C10" s="204"/>
      <c r="D10" s="185"/>
      <c r="E10" s="185"/>
      <c r="F10" s="185"/>
      <c r="G10" s="261">
        <v>2017</v>
      </c>
      <c r="H10" s="175"/>
      <c r="I10" s="175"/>
      <c r="J10" s="175"/>
      <c r="K10" s="185"/>
    </row>
    <row r="11" spans="2:11" s="4" customFormat="1" ht="12.75" customHeight="1" x14ac:dyDescent="0.2">
      <c r="B11" s="207" t="s">
        <v>67</v>
      </c>
      <c r="C11" s="186">
        <v>11765</v>
      </c>
      <c r="D11" s="186">
        <v>190</v>
      </c>
      <c r="E11" s="186">
        <v>24593</v>
      </c>
      <c r="F11" s="186">
        <v>36548</v>
      </c>
      <c r="G11" s="262" t="s">
        <v>67</v>
      </c>
      <c r="H11" s="259">
        <v>50.838326214004972</v>
      </c>
      <c r="I11" s="182">
        <v>18.078020932445291</v>
      </c>
      <c r="J11" s="182">
        <v>51.814006404854204</v>
      </c>
      <c r="K11" s="182">
        <v>51.004095719328824</v>
      </c>
    </row>
    <row r="12" spans="2:11" s="4" customFormat="1" ht="11.25" x14ac:dyDescent="0.2">
      <c r="B12" s="207" t="s">
        <v>78</v>
      </c>
      <c r="C12" s="183">
        <v>11377</v>
      </c>
      <c r="D12" s="183">
        <v>861</v>
      </c>
      <c r="E12" s="183">
        <v>22871</v>
      </c>
      <c r="F12" s="186">
        <v>35109</v>
      </c>
      <c r="G12" s="262" t="s">
        <v>78</v>
      </c>
      <c r="H12" s="259">
        <v>49.161673785995028</v>
      </c>
      <c r="I12" s="182">
        <v>81.921979067554716</v>
      </c>
      <c r="J12" s="182">
        <v>48.185993595145796</v>
      </c>
      <c r="K12" s="182">
        <v>48.995904280671198</v>
      </c>
    </row>
    <row r="13" spans="2:11" s="12" customFormat="1" ht="14.45" customHeight="1" x14ac:dyDescent="0.2">
      <c r="B13" s="208" t="s">
        <v>1</v>
      </c>
      <c r="C13" s="188">
        <v>23142</v>
      </c>
      <c r="D13" s="188">
        <v>1051</v>
      </c>
      <c r="E13" s="188">
        <v>47464</v>
      </c>
      <c r="F13" s="188">
        <v>71657</v>
      </c>
      <c r="G13" s="263" t="s">
        <v>1</v>
      </c>
      <c r="H13" s="256">
        <v>100</v>
      </c>
      <c r="I13" s="257">
        <v>100</v>
      </c>
      <c r="J13" s="257">
        <v>100</v>
      </c>
      <c r="K13" s="264">
        <v>100.00000000000003</v>
      </c>
    </row>
    <row r="14" spans="2:11" s="4" customFormat="1" ht="12.75" customHeight="1" x14ac:dyDescent="0.2">
      <c r="B14" s="206">
        <v>2015</v>
      </c>
      <c r="C14" s="204"/>
      <c r="D14" s="185"/>
      <c r="E14" s="185"/>
      <c r="F14" s="185"/>
      <c r="G14" s="261">
        <v>2015</v>
      </c>
      <c r="H14" s="175"/>
      <c r="I14" s="175"/>
      <c r="J14" s="175"/>
      <c r="K14" s="185"/>
    </row>
    <row r="15" spans="2:11" s="4" customFormat="1" ht="12.75" customHeight="1" x14ac:dyDescent="0.2">
      <c r="B15" s="207" t="s">
        <v>67</v>
      </c>
      <c r="C15" s="186">
        <v>11420</v>
      </c>
      <c r="D15" s="186">
        <v>175</v>
      </c>
      <c r="E15" s="186">
        <v>23642</v>
      </c>
      <c r="F15" s="186">
        <v>35237</v>
      </c>
      <c r="G15" s="262" t="s">
        <v>67</v>
      </c>
      <c r="H15" s="259">
        <v>47.967023347424288</v>
      </c>
      <c r="I15" s="182">
        <v>15.981735159817351</v>
      </c>
      <c r="J15" s="182">
        <v>51.471740834276758</v>
      </c>
      <c r="K15" s="182">
        <v>49.745185506339688</v>
      </c>
    </row>
    <row r="16" spans="2:11" s="4" customFormat="1" ht="11.25" x14ac:dyDescent="0.2">
      <c r="B16" s="207" t="s">
        <v>78</v>
      </c>
      <c r="C16" s="183">
        <v>12388</v>
      </c>
      <c r="D16" s="183">
        <v>920</v>
      </c>
      <c r="E16" s="183">
        <v>22290</v>
      </c>
      <c r="F16" s="186">
        <v>35598</v>
      </c>
      <c r="G16" s="262" t="s">
        <v>78</v>
      </c>
      <c r="H16" s="259">
        <v>52.032976652575712</v>
      </c>
      <c r="I16" s="182">
        <v>84.018264840182653</v>
      </c>
      <c r="J16" s="182">
        <v>48.528259165723242</v>
      </c>
      <c r="K16" s="182">
        <v>50.254814493660298</v>
      </c>
    </row>
    <row r="17" spans="2:11" s="12" customFormat="1" ht="14.45" customHeight="1" x14ac:dyDescent="0.2">
      <c r="B17" s="208" t="s">
        <v>1</v>
      </c>
      <c r="C17" s="188">
        <v>23807</v>
      </c>
      <c r="D17" s="188">
        <v>1095</v>
      </c>
      <c r="E17" s="188">
        <v>45932</v>
      </c>
      <c r="F17" s="188">
        <v>70834</v>
      </c>
      <c r="G17" s="263" t="s">
        <v>1</v>
      </c>
      <c r="H17" s="256">
        <v>100</v>
      </c>
      <c r="I17" s="257">
        <v>100</v>
      </c>
      <c r="J17" s="257">
        <v>100</v>
      </c>
      <c r="K17" s="264">
        <v>99.999999999999986</v>
      </c>
    </row>
    <row r="18" spans="2:11" s="4" customFormat="1" ht="12.75" customHeight="1" x14ac:dyDescent="0.2">
      <c r="B18" s="206">
        <v>2012</v>
      </c>
      <c r="C18" s="204"/>
      <c r="D18" s="185"/>
      <c r="E18" s="185"/>
      <c r="F18" s="185"/>
      <c r="G18" s="261">
        <v>2012</v>
      </c>
      <c r="H18" s="175"/>
      <c r="I18" s="175"/>
      <c r="J18" s="175"/>
      <c r="K18" s="185"/>
    </row>
    <row r="19" spans="2:11" s="4" customFormat="1" ht="12.75" customHeight="1" x14ac:dyDescent="0.2">
      <c r="B19" s="207" t="s">
        <v>67</v>
      </c>
      <c r="C19" s="186">
        <v>8269</v>
      </c>
      <c r="D19" s="186">
        <v>154</v>
      </c>
      <c r="E19" s="186">
        <v>20984</v>
      </c>
      <c r="F19" s="186">
        <v>29407</v>
      </c>
      <c r="G19" s="262" t="s">
        <v>67</v>
      </c>
      <c r="H19" s="259">
        <v>46.184786068039998</v>
      </c>
      <c r="I19" s="182">
        <v>15.714285714285714</v>
      </c>
      <c r="J19" s="182">
        <v>50.692112573982364</v>
      </c>
      <c r="K19" s="186">
        <v>48.784694233415358</v>
      </c>
    </row>
    <row r="20" spans="2:11" s="4" customFormat="1" ht="11.25" x14ac:dyDescent="0.2">
      <c r="B20" s="207" t="s">
        <v>78</v>
      </c>
      <c r="C20" s="183">
        <v>9635</v>
      </c>
      <c r="D20" s="183">
        <v>826</v>
      </c>
      <c r="E20" s="183">
        <v>20411</v>
      </c>
      <c r="F20" s="186">
        <v>30872</v>
      </c>
      <c r="G20" s="262" t="s">
        <v>78</v>
      </c>
      <c r="H20" s="259">
        <v>53.815213931960002</v>
      </c>
      <c r="I20" s="182">
        <v>84.285714285714292</v>
      </c>
      <c r="J20" s="182">
        <v>49.307887426017636</v>
      </c>
      <c r="K20" s="186">
        <v>51.215305766584642</v>
      </c>
    </row>
    <row r="21" spans="2:11" s="12" customFormat="1" ht="14.45" customHeight="1" x14ac:dyDescent="0.2">
      <c r="B21" s="208" t="s">
        <v>1</v>
      </c>
      <c r="C21" s="188">
        <v>17904</v>
      </c>
      <c r="D21" s="188">
        <v>980</v>
      </c>
      <c r="E21" s="188">
        <v>41395</v>
      </c>
      <c r="F21" s="188">
        <v>60279</v>
      </c>
      <c r="G21" s="263" t="s">
        <v>1</v>
      </c>
      <c r="H21" s="256">
        <v>100</v>
      </c>
      <c r="I21" s="257">
        <v>100</v>
      </c>
      <c r="J21" s="257">
        <v>100</v>
      </c>
      <c r="K21" s="264">
        <v>100</v>
      </c>
    </row>
    <row r="22" spans="2:11" s="4" customFormat="1" ht="12.75" customHeight="1" x14ac:dyDescent="0.2">
      <c r="B22" s="206">
        <v>2008</v>
      </c>
      <c r="C22" s="204"/>
      <c r="D22" s="185"/>
      <c r="E22" s="185"/>
      <c r="F22" s="185"/>
      <c r="G22" s="261">
        <v>2008</v>
      </c>
      <c r="H22" s="175"/>
      <c r="I22" s="175"/>
      <c r="J22" s="175"/>
      <c r="K22" s="185"/>
    </row>
    <row r="23" spans="2:11" s="4" customFormat="1" ht="12.75" customHeight="1" x14ac:dyDescent="0.2">
      <c r="B23" s="207" t="s">
        <v>67</v>
      </c>
      <c r="C23" s="182">
        <v>4786</v>
      </c>
      <c r="D23" s="182">
        <v>124</v>
      </c>
      <c r="E23" s="186">
        <v>15461</v>
      </c>
      <c r="F23" s="186">
        <v>20371</v>
      </c>
      <c r="G23" s="262" t="s">
        <v>67</v>
      </c>
      <c r="H23" s="259">
        <v>42.58978931127298</v>
      </c>
      <c r="I23" s="182">
        <v>11.992263056092844</v>
      </c>
      <c r="J23" s="182">
        <v>46.010772847662409</v>
      </c>
      <c r="K23" s="186">
        <v>44.405996612565801</v>
      </c>
    </row>
    <row r="24" spans="2:11" s="4" customFormat="1" ht="11.25" x14ac:dyDescent="0.2">
      <c r="B24" s="207" t="s">
        <v>78</v>
      </c>
      <c r="C24" s="183">
        <v>6451</v>
      </c>
      <c r="D24" s="183">
        <v>910</v>
      </c>
      <c r="E24" s="183">
        <v>18142</v>
      </c>
      <c r="F24" s="186">
        <v>25503</v>
      </c>
      <c r="G24" s="262" t="s">
        <v>78</v>
      </c>
      <c r="H24" s="259">
        <v>57.41021068872702</v>
      </c>
      <c r="I24" s="182">
        <v>88.007736943907162</v>
      </c>
      <c r="J24" s="182">
        <v>53.989227152337591</v>
      </c>
      <c r="K24" s="186">
        <v>55.594003387434206</v>
      </c>
    </row>
    <row r="25" spans="2:11" s="12" customFormat="1" ht="14.45" customHeight="1" x14ac:dyDescent="0.2">
      <c r="B25" s="208" t="s">
        <v>1</v>
      </c>
      <c r="C25" s="184">
        <v>11237</v>
      </c>
      <c r="D25" s="184">
        <v>1034</v>
      </c>
      <c r="E25" s="184">
        <v>33603</v>
      </c>
      <c r="F25" s="188">
        <v>45874</v>
      </c>
      <c r="G25" s="263" t="s">
        <v>1</v>
      </c>
      <c r="H25" s="256">
        <v>100</v>
      </c>
      <c r="I25" s="257">
        <v>100</v>
      </c>
      <c r="J25" s="257">
        <v>100</v>
      </c>
      <c r="K25" s="264">
        <v>100</v>
      </c>
    </row>
    <row r="26" spans="2:11" s="4" customFormat="1" ht="12.75" customHeight="1" x14ac:dyDescent="0.2">
      <c r="B26" s="206">
        <v>2004</v>
      </c>
      <c r="C26" s="204"/>
      <c r="D26" s="185"/>
      <c r="E26" s="185"/>
      <c r="F26" s="185"/>
      <c r="G26" s="261">
        <v>2004</v>
      </c>
      <c r="H26" s="175"/>
      <c r="I26" s="175"/>
      <c r="J26" s="175"/>
      <c r="K26" s="185"/>
    </row>
    <row r="27" spans="2:11" s="4" customFormat="1" ht="12.75" customHeight="1" x14ac:dyDescent="0.2">
      <c r="B27" s="207" t="s">
        <v>67</v>
      </c>
      <c r="C27" s="182">
        <v>5608</v>
      </c>
      <c r="D27" s="182">
        <v>74</v>
      </c>
      <c r="E27" s="186">
        <v>11976</v>
      </c>
      <c r="F27" s="186">
        <v>17658</v>
      </c>
      <c r="G27" s="262" t="s">
        <v>67</v>
      </c>
      <c r="H27" s="259">
        <v>40.167405272281933</v>
      </c>
      <c r="I27" s="182">
        <v>7.7244258872651361</v>
      </c>
      <c r="J27" s="182">
        <v>42.324003392705684</v>
      </c>
      <c r="K27" s="186">
        <v>40.860261419609024</v>
      </c>
    </row>
    <row r="28" spans="2:11" s="4" customFormat="1" ht="11.25" x14ac:dyDescent="0.2">
      <c r="B28" s="207" t="s">
        <v>78</v>
      </c>
      <c r="C28" s="183">
        <v>8354</v>
      </c>
      <c r="D28" s="183">
        <v>884</v>
      </c>
      <c r="E28" s="183">
        <v>16320</v>
      </c>
      <c r="F28" s="186">
        <v>25558</v>
      </c>
      <c r="G28" s="262" t="s">
        <v>78</v>
      </c>
      <c r="H28" s="259">
        <v>59.83259472771806</v>
      </c>
      <c r="I28" s="182">
        <v>92.275574112734859</v>
      </c>
      <c r="J28" s="182">
        <v>57.675996607294316</v>
      </c>
      <c r="K28" s="186">
        <v>59.139738580390969</v>
      </c>
    </row>
    <row r="29" spans="2:11" s="12" customFormat="1" ht="14.45" customHeight="1" x14ac:dyDescent="0.2">
      <c r="B29" s="208" t="s">
        <v>1</v>
      </c>
      <c r="C29" s="184">
        <v>13962</v>
      </c>
      <c r="D29" s="184">
        <v>958</v>
      </c>
      <c r="E29" s="184">
        <v>28296</v>
      </c>
      <c r="F29" s="188">
        <v>43216</v>
      </c>
      <c r="G29" s="263" t="s">
        <v>1</v>
      </c>
      <c r="H29" s="256">
        <v>100</v>
      </c>
      <c r="I29" s="257">
        <v>100</v>
      </c>
      <c r="J29" s="257">
        <v>100</v>
      </c>
      <c r="K29" s="264">
        <v>100</v>
      </c>
    </row>
    <row r="30" spans="2:11" s="20" customFormat="1" ht="12.75" customHeight="1" x14ac:dyDescent="0.2">
      <c r="B30" s="206">
        <v>2000</v>
      </c>
      <c r="C30" s="204"/>
      <c r="D30" s="185"/>
      <c r="E30" s="185"/>
      <c r="F30" s="185"/>
      <c r="G30" s="261">
        <v>2000</v>
      </c>
      <c r="H30" s="204"/>
      <c r="I30" s="185"/>
      <c r="J30" s="185"/>
      <c r="K30" s="185"/>
    </row>
    <row r="31" spans="2:11" s="17" customFormat="1" ht="12.75" customHeight="1" x14ac:dyDescent="0.2">
      <c r="B31" s="207" t="s">
        <v>67</v>
      </c>
      <c r="C31" s="182">
        <v>7343</v>
      </c>
      <c r="D31" s="182">
        <v>22</v>
      </c>
      <c r="E31" s="186">
        <v>8952</v>
      </c>
      <c r="F31" s="186">
        <v>16317</v>
      </c>
      <c r="G31" s="262" t="s">
        <v>67</v>
      </c>
      <c r="H31" s="182">
        <v>42.075406830162734</v>
      </c>
      <c r="I31" s="182">
        <v>2.9810298102981028</v>
      </c>
      <c r="J31" s="182">
        <v>34.420178406644112</v>
      </c>
      <c r="K31" s="186">
        <v>36.917960088691792</v>
      </c>
    </row>
    <row r="32" spans="2:11" s="17" customFormat="1" ht="11.25" x14ac:dyDescent="0.2">
      <c r="B32" s="207" t="s">
        <v>78</v>
      </c>
      <c r="C32" s="183">
        <v>10109</v>
      </c>
      <c r="D32" s="183">
        <v>716</v>
      </c>
      <c r="E32" s="183">
        <v>17056</v>
      </c>
      <c r="F32" s="186">
        <v>27881</v>
      </c>
      <c r="G32" s="262" t="s">
        <v>78</v>
      </c>
      <c r="H32" s="182">
        <v>57.924593169837266</v>
      </c>
      <c r="I32" s="182">
        <v>97.018970189701903</v>
      </c>
      <c r="J32" s="182">
        <v>65.579821593355888</v>
      </c>
      <c r="K32" s="186">
        <v>63.082039911308208</v>
      </c>
    </row>
    <row r="33" spans="2:11" s="1" customFormat="1" ht="14.45" customHeight="1" x14ac:dyDescent="0.2">
      <c r="B33" s="208" t="s">
        <v>1</v>
      </c>
      <c r="C33" s="184">
        <v>17452</v>
      </c>
      <c r="D33" s="184">
        <v>738</v>
      </c>
      <c r="E33" s="184">
        <v>26008</v>
      </c>
      <c r="F33" s="188">
        <v>44198</v>
      </c>
      <c r="G33" s="263" t="s">
        <v>1</v>
      </c>
      <c r="H33" s="256">
        <v>100</v>
      </c>
      <c r="I33" s="257">
        <v>100</v>
      </c>
      <c r="J33" s="257">
        <v>100</v>
      </c>
      <c r="K33" s="264">
        <v>100</v>
      </c>
    </row>
    <row r="34" spans="2:11" s="4" customFormat="1" ht="12.75" customHeight="1" x14ac:dyDescent="0.2">
      <c r="B34" s="633" t="s">
        <v>255</v>
      </c>
      <c r="C34" s="634"/>
      <c r="D34" s="634"/>
      <c r="E34" s="634"/>
      <c r="F34" s="634"/>
      <c r="G34" s="634"/>
      <c r="H34" s="634"/>
      <c r="I34" s="634"/>
      <c r="J34" s="634"/>
      <c r="K34" s="634"/>
    </row>
    <row r="35" spans="2:11" s="108" customFormat="1" ht="16.5" customHeight="1" x14ac:dyDescent="0.2">
      <c r="B35" s="636" t="s">
        <v>170</v>
      </c>
      <c r="C35" s="637"/>
      <c r="D35" s="637"/>
      <c r="E35" s="637"/>
      <c r="F35" s="637"/>
      <c r="G35" s="632"/>
      <c r="H35" s="632"/>
      <c r="I35" s="632"/>
      <c r="J35" s="632"/>
      <c r="K35" s="632"/>
    </row>
    <row r="36" spans="2:11" s="469" customFormat="1" ht="12.75" customHeight="1" x14ac:dyDescent="0.2">
      <c r="B36" s="466" t="s">
        <v>209</v>
      </c>
      <c r="C36" s="467"/>
      <c r="D36" s="468"/>
    </row>
    <row r="37" spans="2:11" s="9" customFormat="1" ht="12.75" customHeight="1" x14ac:dyDescent="0.2">
      <c r="B37" s="139" t="s">
        <v>58</v>
      </c>
      <c r="D37" s="99"/>
    </row>
    <row r="39" spans="2:11" ht="12.75" customHeight="1" x14ac:dyDescent="0.2">
      <c r="B39" s="237"/>
    </row>
  </sheetData>
  <mergeCells count="3">
    <mergeCell ref="J1:K1"/>
    <mergeCell ref="B35:K35"/>
    <mergeCell ref="B34:K34"/>
  </mergeCells>
  <hyperlinks>
    <hyperlink ref="J1" location="Index!A1" display="Retour à l'index" xr:uid="{00000000-0004-0000-0A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54">
    <pageSetUpPr fitToPage="1"/>
  </sheetPr>
  <dimension ref="B1:H66"/>
  <sheetViews>
    <sheetView showGridLines="0" zoomScaleNormal="100" workbookViewId="0">
      <selection activeCell="B2" sqref="B2"/>
    </sheetView>
  </sheetViews>
  <sheetFormatPr baseColWidth="10" defaultRowHeight="12.75" x14ac:dyDescent="0.2"/>
  <cols>
    <col min="1" max="1" width="1.42578125" customWidth="1"/>
    <col min="2" max="2" width="18" customWidth="1"/>
    <col min="3" max="3" width="8.5703125" customWidth="1"/>
    <col min="4" max="15" width="13.5703125" customWidth="1"/>
  </cols>
  <sheetData>
    <row r="1" spans="2:8" s="8" customFormat="1" x14ac:dyDescent="0.2">
      <c r="B1" s="8" t="s">
        <v>81</v>
      </c>
      <c r="G1" s="635" t="s">
        <v>64</v>
      </c>
      <c r="H1" s="629"/>
    </row>
    <row r="2" spans="2:8" s="8" customFormat="1" x14ac:dyDescent="0.2"/>
    <row r="3" spans="2:8" s="8" customFormat="1" x14ac:dyDescent="0.2">
      <c r="B3" s="2" t="s">
        <v>82</v>
      </c>
      <c r="C3" s="2"/>
    </row>
    <row r="4" spans="2:8" s="142" customFormat="1" x14ac:dyDescent="0.2">
      <c r="B4" s="140" t="s">
        <v>306</v>
      </c>
      <c r="C4" s="140"/>
    </row>
    <row r="5" spans="2:8" s="141" customFormat="1" ht="20.100000000000001" customHeight="1" x14ac:dyDescent="0.2">
      <c r="B5" s="139" t="s">
        <v>253</v>
      </c>
      <c r="C5" s="139"/>
      <c r="D5" s="28"/>
      <c r="E5" s="28"/>
      <c r="F5" s="28"/>
      <c r="G5" s="28"/>
      <c r="H5" s="28"/>
    </row>
    <row r="6" spans="2:8" s="79" customFormat="1" x14ac:dyDescent="0.2">
      <c r="B6" s="66">
        <v>2021</v>
      </c>
      <c r="C6" s="320" t="s">
        <v>0</v>
      </c>
      <c r="D6" s="512" t="s">
        <v>0</v>
      </c>
      <c r="E6" s="638" t="s">
        <v>83</v>
      </c>
      <c r="F6" s="639"/>
      <c r="G6" s="640" t="s">
        <v>84</v>
      </c>
      <c r="H6" s="641"/>
    </row>
    <row r="7" spans="2:8" s="79" customFormat="1" ht="24.75" customHeight="1" x14ac:dyDescent="0.2">
      <c r="B7" s="83" t="s">
        <v>305</v>
      </c>
      <c r="C7" s="321" t="s">
        <v>205</v>
      </c>
      <c r="D7" s="197" t="s">
        <v>57</v>
      </c>
      <c r="E7" s="116" t="s">
        <v>57</v>
      </c>
      <c r="F7" s="107" t="s">
        <v>9</v>
      </c>
      <c r="G7" s="116" t="s">
        <v>57</v>
      </c>
      <c r="H7" s="82" t="s">
        <v>9</v>
      </c>
    </row>
    <row r="8" spans="2:8" s="1" customFormat="1" ht="12" customHeight="1" x14ac:dyDescent="0.2">
      <c r="B8" s="207" t="s">
        <v>239</v>
      </c>
      <c r="C8" s="375">
        <v>25428.690900000001</v>
      </c>
      <c r="D8" s="195">
        <v>28212</v>
      </c>
      <c r="E8" s="166">
        <v>8379</v>
      </c>
      <c r="F8" s="164">
        <v>29.70012760527435</v>
      </c>
      <c r="G8" s="166">
        <v>14541</v>
      </c>
      <c r="H8" s="161">
        <v>51.541897065078693</v>
      </c>
    </row>
    <row r="9" spans="2:8" s="1" customFormat="1" ht="12" customHeight="1" x14ac:dyDescent="0.2">
      <c r="B9" s="207" t="s">
        <v>240</v>
      </c>
      <c r="C9" s="375">
        <v>22096.2719</v>
      </c>
      <c r="D9" s="195">
        <v>25782</v>
      </c>
      <c r="E9" s="166">
        <v>4005</v>
      </c>
      <c r="F9" s="164">
        <v>15.534093553642077</v>
      </c>
      <c r="G9" s="166">
        <v>7889</v>
      </c>
      <c r="H9" s="161">
        <v>30.598867426886976</v>
      </c>
    </row>
    <row r="10" spans="2:8" s="4" customFormat="1" ht="12" customHeight="1" x14ac:dyDescent="0.2">
      <c r="B10" s="207" t="s">
        <v>238</v>
      </c>
      <c r="C10" s="375">
        <v>6483.6799000000001</v>
      </c>
      <c r="D10" s="195">
        <v>7886</v>
      </c>
      <c r="E10" s="166">
        <v>3076</v>
      </c>
      <c r="F10" s="164">
        <v>39.005833121988331</v>
      </c>
      <c r="G10" s="166">
        <v>1979</v>
      </c>
      <c r="H10" s="161">
        <v>25.095105249809791</v>
      </c>
    </row>
    <row r="11" spans="2:8" s="13" customFormat="1" ht="12" customHeight="1" x14ac:dyDescent="0.2">
      <c r="B11" s="83" t="s">
        <v>1</v>
      </c>
      <c r="C11" s="196">
        <v>54008.642700000004</v>
      </c>
      <c r="D11" s="196">
        <v>61879</v>
      </c>
      <c r="E11" s="165">
        <v>15461</v>
      </c>
      <c r="F11" s="291">
        <v>24.985859499991921</v>
      </c>
      <c r="G11" s="165">
        <v>24409</v>
      </c>
      <c r="H11" s="168">
        <v>39.446338822540767</v>
      </c>
    </row>
    <row r="12" spans="2:8" s="4" customFormat="1" ht="11.25" x14ac:dyDescent="0.2">
      <c r="B12" s="581"/>
      <c r="C12" s="580"/>
      <c r="D12" s="239"/>
      <c r="E12" s="239"/>
      <c r="F12" s="239"/>
      <c r="G12" s="239"/>
      <c r="H12" s="239"/>
    </row>
    <row r="13" spans="2:8" s="79" customFormat="1" x14ac:dyDescent="0.2">
      <c r="B13" s="66">
        <v>2019</v>
      </c>
      <c r="C13" s="320" t="s">
        <v>0</v>
      </c>
      <c r="D13" s="512" t="s">
        <v>0</v>
      </c>
      <c r="E13" s="638" t="s">
        <v>83</v>
      </c>
      <c r="F13" s="639"/>
      <c r="G13" s="640" t="s">
        <v>84</v>
      </c>
      <c r="H13" s="641"/>
    </row>
    <row r="14" spans="2:8" s="79" customFormat="1" ht="24.75" customHeight="1" x14ac:dyDescent="0.2">
      <c r="B14" s="83" t="s">
        <v>305</v>
      </c>
      <c r="C14" s="321" t="s">
        <v>205</v>
      </c>
      <c r="D14" s="197" t="s">
        <v>57</v>
      </c>
      <c r="E14" s="116" t="s">
        <v>57</v>
      </c>
      <c r="F14" s="107" t="s">
        <v>9</v>
      </c>
      <c r="G14" s="116" t="s">
        <v>57</v>
      </c>
      <c r="H14" s="82" t="s">
        <v>9</v>
      </c>
    </row>
    <row r="15" spans="2:8" s="1" customFormat="1" ht="12" customHeight="1" x14ac:dyDescent="0.2">
      <c r="B15" s="207" t="s">
        <v>239</v>
      </c>
      <c r="C15" s="375">
        <v>22864.833500000001</v>
      </c>
      <c r="D15" s="195">
        <v>25426</v>
      </c>
      <c r="E15" s="166">
        <v>6528</v>
      </c>
      <c r="F15" s="164">
        <v>25.674506410760639</v>
      </c>
      <c r="G15" s="166">
        <v>12814</v>
      </c>
      <c r="H15" s="161">
        <v>50.397231180681196</v>
      </c>
    </row>
    <row r="16" spans="2:8" s="1" customFormat="1" ht="12" customHeight="1" x14ac:dyDescent="0.2">
      <c r="B16" s="207" t="s">
        <v>240</v>
      </c>
      <c r="C16" s="375">
        <v>21691.7</v>
      </c>
      <c r="D16" s="195">
        <v>24724</v>
      </c>
      <c r="E16" s="166">
        <v>4197</v>
      </c>
      <c r="F16" s="164">
        <v>16.975408509949848</v>
      </c>
      <c r="G16" s="166">
        <v>8177</v>
      </c>
      <c r="H16" s="161">
        <v>33.073127325675458</v>
      </c>
    </row>
    <row r="17" spans="2:8" s="4" customFormat="1" ht="12" customHeight="1" x14ac:dyDescent="0.2">
      <c r="B17" s="207" t="s">
        <v>238</v>
      </c>
      <c r="C17" s="375">
        <v>7442.7605000000003</v>
      </c>
      <c r="D17" s="195">
        <v>8957</v>
      </c>
      <c r="E17" s="166">
        <v>3769</v>
      </c>
      <c r="F17" s="164">
        <v>42.078821033828291</v>
      </c>
      <c r="G17" s="166">
        <v>3050</v>
      </c>
      <c r="H17" s="161">
        <v>34.051579770012282</v>
      </c>
    </row>
    <row r="18" spans="2:8" s="13" customFormat="1" ht="12" customHeight="1" x14ac:dyDescent="0.2">
      <c r="B18" s="83" t="s">
        <v>1</v>
      </c>
      <c r="C18" s="196">
        <v>51999.294099999999</v>
      </c>
      <c r="D18" s="196">
        <v>59107</v>
      </c>
      <c r="E18" s="165">
        <v>14494</v>
      </c>
      <c r="F18" s="291">
        <v>24.521630263758947</v>
      </c>
      <c r="G18" s="165">
        <v>24041</v>
      </c>
      <c r="H18" s="168">
        <v>40.673693471162466</v>
      </c>
    </row>
    <row r="19" spans="2:8" s="4" customFormat="1" ht="11.25" x14ac:dyDescent="0.2">
      <c r="B19" s="581"/>
      <c r="C19" s="580"/>
      <c r="D19" s="239"/>
      <c r="E19" s="239"/>
      <c r="F19" s="239"/>
      <c r="G19" s="239"/>
      <c r="H19" s="239"/>
    </row>
    <row r="20" spans="2:8" s="79" customFormat="1" x14ac:dyDescent="0.2">
      <c r="B20" s="66">
        <v>2017</v>
      </c>
      <c r="C20" s="320" t="s">
        <v>0</v>
      </c>
      <c r="D20" s="512" t="s">
        <v>0</v>
      </c>
      <c r="E20" s="638" t="s">
        <v>83</v>
      </c>
      <c r="F20" s="639"/>
      <c r="G20" s="640" t="s">
        <v>84</v>
      </c>
      <c r="H20" s="641"/>
    </row>
    <row r="21" spans="2:8" s="79" customFormat="1" ht="24.75" customHeight="1" x14ac:dyDescent="0.2">
      <c r="B21" s="83" t="s">
        <v>305</v>
      </c>
      <c r="C21" s="321" t="s">
        <v>205</v>
      </c>
      <c r="D21" s="197" t="s">
        <v>57</v>
      </c>
      <c r="E21" s="116" t="s">
        <v>57</v>
      </c>
      <c r="F21" s="107" t="s">
        <v>9</v>
      </c>
      <c r="G21" s="116" t="s">
        <v>57</v>
      </c>
      <c r="H21" s="82" t="s">
        <v>9</v>
      </c>
    </row>
    <row r="22" spans="2:8" s="1" customFormat="1" ht="12" customHeight="1" x14ac:dyDescent="0.2">
      <c r="B22" s="207" t="s">
        <v>239</v>
      </c>
      <c r="C22" s="375">
        <v>21094.155699999999</v>
      </c>
      <c r="D22" s="195">
        <v>23142</v>
      </c>
      <c r="E22" s="166">
        <v>6250</v>
      </c>
      <c r="F22" s="164">
        <v>27.007173105176737</v>
      </c>
      <c r="G22" s="166">
        <v>11765</v>
      </c>
      <c r="H22" s="161">
        <v>50.838302653184684</v>
      </c>
    </row>
    <row r="23" spans="2:8" s="1" customFormat="1" ht="12" customHeight="1" x14ac:dyDescent="0.2">
      <c r="B23" s="207" t="s">
        <v>240</v>
      </c>
      <c r="C23" s="375">
        <v>17708.2088</v>
      </c>
      <c r="D23" s="195">
        <v>20151</v>
      </c>
      <c r="E23" s="166">
        <v>3162</v>
      </c>
      <c r="F23" s="164">
        <v>15.691528956379337</v>
      </c>
      <c r="G23" s="166">
        <v>5672</v>
      </c>
      <c r="H23" s="161">
        <v>28.14748647709791</v>
      </c>
    </row>
    <row r="24" spans="2:8" s="4" customFormat="1" ht="12" customHeight="1" x14ac:dyDescent="0.2">
      <c r="B24" s="207" t="s">
        <v>238</v>
      </c>
      <c r="C24" s="375">
        <v>7707.1918999999998</v>
      </c>
      <c r="D24" s="195">
        <v>9072</v>
      </c>
      <c r="E24" s="166">
        <v>4087</v>
      </c>
      <c r="F24" s="164">
        <v>45.050705467372133</v>
      </c>
      <c r="G24" s="166">
        <v>4460</v>
      </c>
      <c r="H24" s="161">
        <v>49.162257495590829</v>
      </c>
    </row>
    <row r="25" spans="2:8" s="13" customFormat="1" ht="12" customHeight="1" x14ac:dyDescent="0.2">
      <c r="B25" s="83" t="s">
        <v>1</v>
      </c>
      <c r="C25" s="196">
        <v>46509.556399999994</v>
      </c>
      <c r="D25" s="196">
        <v>52366</v>
      </c>
      <c r="E25" s="165">
        <v>13499</v>
      </c>
      <c r="F25" s="291">
        <v>25.778176679524883</v>
      </c>
      <c r="G25" s="165">
        <v>21898</v>
      </c>
      <c r="H25" s="168">
        <v>41.817209639842645</v>
      </c>
    </row>
    <row r="26" spans="2:8" s="4" customFormat="1" ht="11.25" x14ac:dyDescent="0.2">
      <c r="B26" s="581"/>
      <c r="C26" s="580"/>
      <c r="D26" s="239"/>
      <c r="E26" s="239"/>
      <c r="F26" s="239"/>
      <c r="G26" s="239"/>
      <c r="H26" s="239"/>
    </row>
    <row r="27" spans="2:8" s="79" customFormat="1" x14ac:dyDescent="0.2">
      <c r="B27" s="66">
        <v>2015</v>
      </c>
      <c r="C27" s="320" t="s">
        <v>0</v>
      </c>
      <c r="D27" s="193" t="s">
        <v>0</v>
      </c>
      <c r="E27" s="638" t="s">
        <v>83</v>
      </c>
      <c r="F27" s="639"/>
      <c r="G27" s="640" t="s">
        <v>84</v>
      </c>
      <c r="H27" s="641"/>
    </row>
    <row r="28" spans="2:8" s="79" customFormat="1" ht="24.75" customHeight="1" x14ac:dyDescent="0.2">
      <c r="B28" s="83" t="s">
        <v>305</v>
      </c>
      <c r="C28" s="321" t="s">
        <v>205</v>
      </c>
      <c r="D28" s="197" t="s">
        <v>57</v>
      </c>
      <c r="E28" s="116" t="s">
        <v>57</v>
      </c>
      <c r="F28" s="107" t="s">
        <v>9</v>
      </c>
      <c r="G28" s="116" t="s">
        <v>57</v>
      </c>
      <c r="H28" s="82" t="s">
        <v>9</v>
      </c>
    </row>
    <row r="29" spans="2:8" s="1" customFormat="1" ht="12" customHeight="1" x14ac:dyDescent="0.2">
      <c r="B29" s="207" t="s">
        <v>239</v>
      </c>
      <c r="C29" s="375">
        <v>21893.002400000001</v>
      </c>
      <c r="D29" s="195">
        <v>23807</v>
      </c>
      <c r="E29" s="166">
        <v>5554</v>
      </c>
      <c r="F29" s="164">
        <v>23.329272902927709</v>
      </c>
      <c r="G29" s="166">
        <v>11420</v>
      </c>
      <c r="H29" s="161">
        <v>47.969084722980639</v>
      </c>
    </row>
    <row r="30" spans="2:8" s="1" customFormat="1" ht="12" customHeight="1" x14ac:dyDescent="0.2">
      <c r="B30" s="207" t="s">
        <v>240</v>
      </c>
      <c r="C30" s="375">
        <v>20433.179100000001</v>
      </c>
      <c r="D30" s="195">
        <v>23389</v>
      </c>
      <c r="E30" s="166">
        <v>4643</v>
      </c>
      <c r="F30" s="164">
        <v>19.851212108256018</v>
      </c>
      <c r="G30" s="166">
        <v>7753</v>
      </c>
      <c r="H30" s="161">
        <v>33.148061054341781</v>
      </c>
    </row>
    <row r="31" spans="2:8" s="4" customFormat="1" ht="12" customHeight="1" x14ac:dyDescent="0.2">
      <c r="B31" s="207" t="s">
        <v>238</v>
      </c>
      <c r="C31" s="375">
        <v>8498.7554</v>
      </c>
      <c r="D31" s="195">
        <v>9736</v>
      </c>
      <c r="E31" s="166">
        <v>2612</v>
      </c>
      <c r="F31" s="164">
        <v>26.828266228430568</v>
      </c>
      <c r="G31" s="166">
        <v>2430</v>
      </c>
      <c r="H31" s="161">
        <v>24.958915365653247</v>
      </c>
    </row>
    <row r="32" spans="2:8" s="13" customFormat="1" ht="12" customHeight="1" x14ac:dyDescent="0.2">
      <c r="B32" s="83" t="s">
        <v>1</v>
      </c>
      <c r="C32" s="196">
        <v>50824.936900000008</v>
      </c>
      <c r="D32" s="196">
        <v>56933</v>
      </c>
      <c r="E32" s="165">
        <v>12809</v>
      </c>
      <c r="F32" s="291">
        <v>22.498375283227652</v>
      </c>
      <c r="G32" s="165">
        <v>21603</v>
      </c>
      <c r="H32" s="168">
        <v>37.9446015491894</v>
      </c>
    </row>
    <row r="33" spans="2:8" s="4" customFormat="1" ht="11.25" x14ac:dyDescent="0.2">
      <c r="B33" s="581"/>
      <c r="C33" s="582"/>
      <c r="D33" s="239"/>
      <c r="E33" s="239"/>
      <c r="F33" s="239"/>
      <c r="G33" s="239"/>
      <c r="H33" s="239"/>
    </row>
    <row r="34" spans="2:8" s="79" customFormat="1" x14ac:dyDescent="0.2">
      <c r="B34" s="66">
        <v>2012</v>
      </c>
      <c r="C34" s="473" t="s">
        <v>0</v>
      </c>
      <c r="D34" s="193" t="s">
        <v>0</v>
      </c>
      <c r="E34" s="638" t="s">
        <v>83</v>
      </c>
      <c r="F34" s="639"/>
      <c r="G34" s="640" t="s">
        <v>84</v>
      </c>
      <c r="H34" s="641"/>
    </row>
    <row r="35" spans="2:8" s="79" customFormat="1" ht="24.75" customHeight="1" x14ac:dyDescent="0.2">
      <c r="B35" s="83" t="s">
        <v>305</v>
      </c>
      <c r="C35" s="321" t="s">
        <v>205</v>
      </c>
      <c r="D35" s="197" t="s">
        <v>57</v>
      </c>
      <c r="E35" s="116" t="s">
        <v>57</v>
      </c>
      <c r="F35" s="107" t="s">
        <v>9</v>
      </c>
      <c r="G35" s="116" t="s">
        <v>57</v>
      </c>
      <c r="H35" s="82" t="s">
        <v>9</v>
      </c>
    </row>
    <row r="36" spans="2:8" s="1" customFormat="1" ht="12" customHeight="1" x14ac:dyDescent="0.2">
      <c r="B36" s="207" t="s">
        <v>239</v>
      </c>
      <c r="C36" s="375">
        <v>16595.462100000001</v>
      </c>
      <c r="D36" s="195">
        <v>17904</v>
      </c>
      <c r="E36" s="166">
        <v>4177</v>
      </c>
      <c r="F36" s="164">
        <v>23.329982126899019</v>
      </c>
      <c r="G36" s="166">
        <v>8269</v>
      </c>
      <c r="H36" s="161">
        <v>46.185210008936551</v>
      </c>
    </row>
    <row r="37" spans="2:8" s="1" customFormat="1" ht="12" customHeight="1" x14ac:dyDescent="0.2">
      <c r="B37" s="207" t="s">
        <v>240</v>
      </c>
      <c r="C37" s="375">
        <v>20209.936699999998</v>
      </c>
      <c r="D37" s="195">
        <v>21954</v>
      </c>
      <c r="E37" s="166">
        <v>4653</v>
      </c>
      <c r="F37" s="164">
        <v>21.194315386717683</v>
      </c>
      <c r="G37" s="166">
        <v>7724</v>
      </c>
      <c r="H37" s="161">
        <v>35.182654641523186</v>
      </c>
    </row>
    <row r="38" spans="2:8" s="4" customFormat="1" ht="12" customHeight="1" x14ac:dyDescent="0.2">
      <c r="B38" s="207" t="s">
        <v>238</v>
      </c>
      <c r="C38" s="375">
        <v>10944.8145</v>
      </c>
      <c r="D38" s="195">
        <v>11856</v>
      </c>
      <c r="E38" s="166">
        <v>4094</v>
      </c>
      <c r="F38" s="164">
        <v>34.531039136302297</v>
      </c>
      <c r="G38" s="166">
        <v>4118</v>
      </c>
      <c r="H38" s="161">
        <v>34.733468286099864</v>
      </c>
    </row>
    <row r="39" spans="2:8" s="13" customFormat="1" ht="12" customHeight="1" x14ac:dyDescent="0.2">
      <c r="B39" s="83" t="s">
        <v>1</v>
      </c>
      <c r="C39" s="196">
        <v>47750.213299999996</v>
      </c>
      <c r="D39" s="196">
        <v>51715</v>
      </c>
      <c r="E39" s="165">
        <v>12924</v>
      </c>
      <c r="F39" s="291">
        <v>24.990815043991105</v>
      </c>
      <c r="G39" s="165">
        <v>20111</v>
      </c>
      <c r="H39" s="168">
        <v>38.888136904186403</v>
      </c>
    </row>
    <row r="40" spans="2:8" s="4" customFormat="1" ht="11.25" x14ac:dyDescent="0.2">
      <c r="B40" s="24"/>
      <c r="C40" s="24"/>
      <c r="D40" s="239"/>
      <c r="E40" s="239"/>
      <c r="F40" s="239"/>
      <c r="G40" s="239"/>
      <c r="H40" s="239"/>
    </row>
    <row r="41" spans="2:8" s="79" customFormat="1" x14ac:dyDescent="0.2">
      <c r="B41" s="315">
        <v>2008</v>
      </c>
      <c r="C41" s="320" t="s">
        <v>0</v>
      </c>
      <c r="D41" s="193" t="s">
        <v>0</v>
      </c>
      <c r="E41" s="638" t="s">
        <v>83</v>
      </c>
      <c r="F41" s="639"/>
      <c r="G41" s="640" t="s">
        <v>84</v>
      </c>
      <c r="H41" s="641"/>
    </row>
    <row r="42" spans="2:8" s="79" customFormat="1" ht="24.75" customHeight="1" x14ac:dyDescent="0.2">
      <c r="B42" s="83" t="s">
        <v>305</v>
      </c>
      <c r="C42" s="321" t="s">
        <v>205</v>
      </c>
      <c r="D42" s="197" t="s">
        <v>57</v>
      </c>
      <c r="E42" s="116" t="s">
        <v>57</v>
      </c>
      <c r="F42" s="107" t="s">
        <v>9</v>
      </c>
      <c r="G42" s="116" t="s">
        <v>57</v>
      </c>
      <c r="H42" s="82" t="s">
        <v>9</v>
      </c>
    </row>
    <row r="43" spans="2:8" s="1" customFormat="1" ht="12" customHeight="1" x14ac:dyDescent="0.2">
      <c r="B43" s="207" t="s">
        <v>239</v>
      </c>
      <c r="C43" s="195">
        <v>10331.5298</v>
      </c>
      <c r="D43" s="195">
        <v>11237</v>
      </c>
      <c r="E43" s="166">
        <v>2101</v>
      </c>
      <c r="F43" s="164">
        <v>18.697161164011746</v>
      </c>
      <c r="G43" s="166">
        <v>4786</v>
      </c>
      <c r="H43" s="161">
        <v>42.591438996173359</v>
      </c>
    </row>
    <row r="44" spans="2:8" s="1" customFormat="1" ht="12" customHeight="1" x14ac:dyDescent="0.2">
      <c r="B44" s="207" t="s">
        <v>240</v>
      </c>
      <c r="C44" s="195">
        <v>20479.705900000001</v>
      </c>
      <c r="D44" s="195">
        <v>22804</v>
      </c>
      <c r="E44" s="166">
        <v>4270</v>
      </c>
      <c r="F44" s="164">
        <v>18.724785125416595</v>
      </c>
      <c r="G44" s="166">
        <v>6975</v>
      </c>
      <c r="H44" s="161">
        <v>30.586739168566918</v>
      </c>
    </row>
    <row r="45" spans="2:8" s="4" customFormat="1" ht="12" customHeight="1" x14ac:dyDescent="0.2">
      <c r="B45" s="207" t="s">
        <v>238</v>
      </c>
      <c r="C45" s="195">
        <v>9020.277</v>
      </c>
      <c r="D45" s="195">
        <v>11582</v>
      </c>
      <c r="E45" s="166">
        <v>3010</v>
      </c>
      <c r="F45" s="164">
        <v>25.988603004662409</v>
      </c>
      <c r="G45" s="166">
        <v>3035</v>
      </c>
      <c r="H45" s="161">
        <v>26.204455189086513</v>
      </c>
    </row>
    <row r="46" spans="2:8" s="13" customFormat="1" ht="12" customHeight="1" x14ac:dyDescent="0.2">
      <c r="B46" s="83" t="s">
        <v>1</v>
      </c>
      <c r="C46" s="196">
        <v>39831.512699999999</v>
      </c>
      <c r="D46" s="196">
        <v>45623</v>
      </c>
      <c r="E46" s="165">
        <v>9381</v>
      </c>
      <c r="F46" s="291">
        <v>20.561997238235101</v>
      </c>
      <c r="G46" s="165">
        <v>14796</v>
      </c>
      <c r="H46" s="168">
        <v>32.431010674440522</v>
      </c>
    </row>
    <row r="47" spans="2:8" s="4" customFormat="1" ht="11.25" x14ac:dyDescent="0.2">
      <c r="B47" s="24"/>
      <c r="C47" s="24"/>
      <c r="D47" s="239"/>
      <c r="E47" s="239"/>
      <c r="F47" s="239"/>
      <c r="G47" s="239"/>
      <c r="H47" s="239"/>
    </row>
    <row r="48" spans="2:8" s="79" customFormat="1" x14ac:dyDescent="0.2">
      <c r="B48" s="315">
        <v>2004</v>
      </c>
      <c r="C48" s="320" t="s">
        <v>0</v>
      </c>
      <c r="D48" s="193" t="s">
        <v>0</v>
      </c>
      <c r="E48" s="638" t="s">
        <v>83</v>
      </c>
      <c r="F48" s="639"/>
      <c r="G48" s="640" t="s">
        <v>84</v>
      </c>
      <c r="H48" s="641"/>
    </row>
    <row r="49" spans="2:8" s="79" customFormat="1" ht="24.75" customHeight="1" x14ac:dyDescent="0.2">
      <c r="B49" s="83" t="s">
        <v>305</v>
      </c>
      <c r="C49" s="321" t="s">
        <v>205</v>
      </c>
      <c r="D49" s="197" t="s">
        <v>57</v>
      </c>
      <c r="E49" s="306" t="s">
        <v>57</v>
      </c>
      <c r="F49" s="107" t="s">
        <v>9</v>
      </c>
      <c r="G49" s="116" t="s">
        <v>57</v>
      </c>
      <c r="H49" s="82" t="s">
        <v>9</v>
      </c>
    </row>
    <row r="50" spans="2:8" s="1" customFormat="1" ht="12" customHeight="1" x14ac:dyDescent="0.2">
      <c r="B50" s="207" t="s">
        <v>239</v>
      </c>
      <c r="C50" s="195">
        <v>12635.5625</v>
      </c>
      <c r="D50" s="195">
        <v>13962</v>
      </c>
      <c r="E50" s="307">
        <v>2938</v>
      </c>
      <c r="F50" s="164">
        <v>21.042830540037244</v>
      </c>
      <c r="G50" s="166">
        <v>5608</v>
      </c>
      <c r="H50" s="161">
        <v>40.166165305830113</v>
      </c>
    </row>
    <row r="51" spans="2:8" s="1" customFormat="1" ht="12" customHeight="1" x14ac:dyDescent="0.2">
      <c r="B51" s="207" t="s">
        <v>240</v>
      </c>
      <c r="C51" s="195">
        <v>16127.1389</v>
      </c>
      <c r="D51" s="195">
        <v>18574</v>
      </c>
      <c r="E51" s="307">
        <v>3312</v>
      </c>
      <c r="F51" s="164">
        <v>17.831377193926993</v>
      </c>
      <c r="G51" s="166">
        <v>5102</v>
      </c>
      <c r="H51" s="161">
        <v>27.468504360934642</v>
      </c>
    </row>
    <row r="52" spans="2:8" s="4" customFormat="1" ht="12" customHeight="1" x14ac:dyDescent="0.2">
      <c r="B52" s="207" t="s">
        <v>238</v>
      </c>
      <c r="C52" s="195">
        <v>4321.5321000000004</v>
      </c>
      <c r="D52" s="195">
        <v>5282</v>
      </c>
      <c r="E52" s="307">
        <v>2280</v>
      </c>
      <c r="F52" s="164">
        <v>43.165467625899282</v>
      </c>
      <c r="G52" s="166">
        <v>1325</v>
      </c>
      <c r="H52" s="161">
        <v>25.085195001893222</v>
      </c>
    </row>
    <row r="53" spans="2:8" s="13" customFormat="1" ht="12" customHeight="1" x14ac:dyDescent="0.2">
      <c r="B53" s="83" t="s">
        <v>1</v>
      </c>
      <c r="C53" s="196">
        <v>33084.233500000002</v>
      </c>
      <c r="D53" s="196">
        <v>37819</v>
      </c>
      <c r="E53" s="308">
        <v>8529</v>
      </c>
      <c r="F53" s="291">
        <v>22.552156323541077</v>
      </c>
      <c r="G53" s="196">
        <v>12035</v>
      </c>
      <c r="H53" s="168">
        <v>31.822628837356884</v>
      </c>
    </row>
    <row r="54" spans="2:8" s="13" customFormat="1" ht="12.75" customHeight="1" x14ac:dyDescent="0.2">
      <c r="B54" s="29"/>
      <c r="C54" s="29"/>
      <c r="D54" s="179"/>
      <c r="E54" s="179"/>
      <c r="F54" s="178"/>
      <c r="G54" s="179"/>
      <c r="H54" s="179"/>
    </row>
    <row r="55" spans="2:8" s="79" customFormat="1" x14ac:dyDescent="0.2">
      <c r="B55" s="315">
        <v>2000</v>
      </c>
      <c r="C55" s="320" t="s">
        <v>0</v>
      </c>
      <c r="D55" s="193" t="s">
        <v>0</v>
      </c>
      <c r="E55" s="638" t="s">
        <v>83</v>
      </c>
      <c r="F55" s="639"/>
      <c r="G55" s="640" t="s">
        <v>84</v>
      </c>
      <c r="H55" s="641"/>
    </row>
    <row r="56" spans="2:8" s="79" customFormat="1" ht="24.75" customHeight="1" x14ac:dyDescent="0.2">
      <c r="B56" s="83" t="s">
        <v>305</v>
      </c>
      <c r="C56" s="321" t="s">
        <v>205</v>
      </c>
      <c r="D56" s="197" t="s">
        <v>57</v>
      </c>
      <c r="E56" s="197" t="s">
        <v>57</v>
      </c>
      <c r="F56" s="107" t="s">
        <v>9</v>
      </c>
      <c r="G56" s="197" t="s">
        <v>57</v>
      </c>
      <c r="H56" s="82" t="s">
        <v>9</v>
      </c>
    </row>
    <row r="57" spans="2:8" s="1" customFormat="1" ht="12" customHeight="1" x14ac:dyDescent="0.2">
      <c r="B57" s="207" t="s">
        <v>239</v>
      </c>
      <c r="C57" s="195">
        <v>16194.087299999999</v>
      </c>
      <c r="D57" s="195">
        <v>17452</v>
      </c>
      <c r="E57" s="166">
        <v>2261</v>
      </c>
      <c r="F57" s="164">
        <v>12.955535182214073</v>
      </c>
      <c r="G57" s="166">
        <v>7343</v>
      </c>
      <c r="H57" s="161">
        <v>42.075406830162734</v>
      </c>
    </row>
    <row r="58" spans="2:8" s="1" customFormat="1" ht="12" customHeight="1" x14ac:dyDescent="0.2">
      <c r="B58" s="207" t="s">
        <v>240</v>
      </c>
      <c r="C58" s="195">
        <v>15409.848599999999</v>
      </c>
      <c r="D58" s="195">
        <v>19030</v>
      </c>
      <c r="E58" s="166">
        <v>3596</v>
      </c>
      <c r="F58" s="164">
        <v>18.896479243300053</v>
      </c>
      <c r="G58" s="166">
        <v>4890</v>
      </c>
      <c r="H58" s="161">
        <v>25.696269048870207</v>
      </c>
    </row>
    <row r="59" spans="2:8" s="4" customFormat="1" ht="12" customHeight="1" x14ac:dyDescent="0.2">
      <c r="B59" s="207" t="s">
        <v>238</v>
      </c>
      <c r="C59" s="195">
        <v>4578.5393999999997</v>
      </c>
      <c r="D59" s="195">
        <v>5749</v>
      </c>
      <c r="E59" s="166">
        <v>2229</v>
      </c>
      <c r="F59" s="164">
        <v>38.771960340928857</v>
      </c>
      <c r="G59" s="166">
        <v>1076</v>
      </c>
      <c r="H59" s="161">
        <v>18.716298486693336</v>
      </c>
    </row>
    <row r="60" spans="2:8" s="13" customFormat="1" ht="12" customHeight="1" x14ac:dyDescent="0.2">
      <c r="B60" s="83" t="s">
        <v>1</v>
      </c>
      <c r="C60" s="196">
        <v>36182.475299999998</v>
      </c>
      <c r="D60" s="196">
        <v>42231</v>
      </c>
      <c r="E60" s="196">
        <v>8086</v>
      </c>
      <c r="F60" s="291">
        <v>19.147072056072552</v>
      </c>
      <c r="G60" s="196">
        <v>13309</v>
      </c>
      <c r="H60" s="168">
        <v>31.514764035897802</v>
      </c>
    </row>
    <row r="61" spans="2:8" s="13" customFormat="1" ht="12" customHeight="1" x14ac:dyDescent="0.2">
      <c r="B61" s="29"/>
      <c r="C61" s="179"/>
      <c r="D61" s="179"/>
      <c r="E61" s="179"/>
      <c r="F61" s="160"/>
      <c r="G61" s="179"/>
      <c r="H61" s="161"/>
    </row>
    <row r="62" spans="2:8" s="13" customFormat="1" ht="21.75" customHeight="1" x14ac:dyDescent="0.2">
      <c r="B62" s="633" t="s">
        <v>325</v>
      </c>
      <c r="C62" s="633"/>
      <c r="D62" s="633"/>
      <c r="E62" s="633"/>
      <c r="F62" s="633"/>
      <c r="G62" s="633"/>
      <c r="H62" s="633"/>
    </row>
    <row r="63" spans="2:8" s="13" customFormat="1" ht="12" customHeight="1" x14ac:dyDescent="0.2">
      <c r="B63" s="139"/>
      <c r="C63" s="179"/>
      <c r="D63" s="179"/>
      <c r="E63" s="179"/>
      <c r="F63" s="160"/>
      <c r="G63" s="179"/>
      <c r="H63" s="161"/>
    </row>
    <row r="64" spans="2:8" s="13" customFormat="1" ht="12.75" customHeight="1" x14ac:dyDescent="0.2">
      <c r="B64" s="29"/>
      <c r="C64" s="29"/>
      <c r="D64" s="179"/>
      <c r="E64" s="179"/>
      <c r="F64" s="178"/>
      <c r="G64" s="179"/>
      <c r="H64" s="179"/>
    </row>
    <row r="65" spans="2:4" s="470" customFormat="1" x14ac:dyDescent="0.2">
      <c r="B65" s="463" t="s">
        <v>199</v>
      </c>
      <c r="C65" s="466"/>
      <c r="D65" s="472"/>
    </row>
    <row r="66" spans="2:4" s="8" customFormat="1" ht="12.75" customHeight="1" x14ac:dyDescent="0.2">
      <c r="B66" s="139" t="s">
        <v>58</v>
      </c>
      <c r="C66" s="139"/>
      <c r="D66" s="138"/>
    </row>
  </sheetData>
  <mergeCells count="18">
    <mergeCell ref="E6:F6"/>
    <mergeCell ref="G6:H6"/>
    <mergeCell ref="B62:H62"/>
    <mergeCell ref="E27:F27"/>
    <mergeCell ref="G27:H27"/>
    <mergeCell ref="G1:H1"/>
    <mergeCell ref="E55:F55"/>
    <mergeCell ref="G55:H55"/>
    <mergeCell ref="E34:F34"/>
    <mergeCell ref="G34:H34"/>
    <mergeCell ref="E41:F41"/>
    <mergeCell ref="G41:H41"/>
    <mergeCell ref="E48:F48"/>
    <mergeCell ref="G48:H48"/>
    <mergeCell ref="E20:F20"/>
    <mergeCell ref="G20:H20"/>
    <mergeCell ref="E13:F13"/>
    <mergeCell ref="G13:H13"/>
  </mergeCells>
  <hyperlinks>
    <hyperlink ref="G1:H1" location="Index!A1" display="Zurück zum Index" xr:uid="{00000000-0004-0000-0B00-000000000000}"/>
  </hyperlinks>
  <pageMargins left="0" right="0" top="0" bottom="0" header="0.51181102362204722" footer="0.51181102362204722"/>
  <pageSetup paperSize="9" scale="9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39"/>
  <sheetViews>
    <sheetView zoomScaleNormal="100" workbookViewId="0">
      <selection activeCell="A2" sqref="A2"/>
    </sheetView>
  </sheetViews>
  <sheetFormatPr baseColWidth="10" defaultColWidth="11.42578125" defaultRowHeight="12.75" x14ac:dyDescent="0.2"/>
  <cols>
    <col min="1" max="1" width="40.85546875" style="339" customWidth="1"/>
    <col min="2" max="17" width="7.5703125" style="339" customWidth="1"/>
    <col min="18" max="16384" width="11.42578125" style="339"/>
  </cols>
  <sheetData>
    <row r="1" spans="1:20" x14ac:dyDescent="0.2">
      <c r="A1" s="338" t="s">
        <v>230</v>
      </c>
      <c r="F1" s="303"/>
      <c r="G1" s="303"/>
      <c r="H1" s="509"/>
      <c r="I1" s="524"/>
      <c r="P1" s="635" t="s">
        <v>64</v>
      </c>
      <c r="Q1" s="629"/>
    </row>
    <row r="2" spans="1:20" x14ac:dyDescent="0.2">
      <c r="A2" s="211"/>
      <c r="F2" s="303"/>
      <c r="G2" s="303"/>
      <c r="H2" s="509"/>
      <c r="I2" s="524"/>
    </row>
    <row r="3" spans="1:20" s="211" customFormat="1" x14ac:dyDescent="0.2">
      <c r="A3" s="340" t="s">
        <v>82</v>
      </c>
    </row>
    <row r="4" spans="1:20" s="342" customFormat="1" ht="13.5" x14ac:dyDescent="0.2">
      <c r="A4" s="341" t="s">
        <v>291</v>
      </c>
    </row>
    <row r="5" spans="1:20" s="344" customFormat="1" ht="12.75" customHeight="1" x14ac:dyDescent="0.2">
      <c r="A5" s="343" t="s">
        <v>201</v>
      </c>
      <c r="D5" s="345"/>
      <c r="E5" s="345"/>
      <c r="F5" s="345"/>
      <c r="G5" s="345"/>
      <c r="H5" s="345"/>
      <c r="I5" s="345"/>
      <c r="J5" s="345"/>
      <c r="K5" s="345"/>
    </row>
    <row r="6" spans="1:20" ht="15" x14ac:dyDescent="0.25">
      <c r="A6" s="346"/>
      <c r="B6" s="346"/>
      <c r="C6" s="346"/>
      <c r="D6" s="346"/>
      <c r="E6" s="346"/>
      <c r="F6" s="346"/>
      <c r="G6" s="346"/>
      <c r="H6" s="346"/>
      <c r="I6" s="346"/>
    </row>
    <row r="7" spans="1:20" x14ac:dyDescent="0.2">
      <c r="A7" s="642" t="s">
        <v>165</v>
      </c>
      <c r="B7" s="347" t="s">
        <v>202</v>
      </c>
      <c r="C7" s="347"/>
      <c r="D7" s="347"/>
      <c r="E7" s="347"/>
      <c r="F7" s="347"/>
      <c r="G7" s="347"/>
      <c r="H7" s="347"/>
      <c r="I7" s="348"/>
      <c r="J7" s="349" t="s">
        <v>166</v>
      </c>
      <c r="K7" s="349"/>
      <c r="L7" s="350"/>
      <c r="M7" s="350"/>
      <c r="N7" s="350"/>
      <c r="O7" s="350"/>
      <c r="P7" s="350"/>
      <c r="Q7" s="350"/>
    </row>
    <row r="8" spans="1:20" x14ac:dyDescent="0.2">
      <c r="A8" s="643"/>
      <c r="B8" s="546">
        <v>2021</v>
      </c>
      <c r="C8" s="546">
        <v>2019</v>
      </c>
      <c r="D8" s="351">
        <v>2017</v>
      </c>
      <c r="E8" s="351">
        <v>2015</v>
      </c>
      <c r="F8" s="351">
        <v>2012</v>
      </c>
      <c r="G8" s="351">
        <v>2008</v>
      </c>
      <c r="H8" s="351">
        <v>2004</v>
      </c>
      <c r="I8" s="545">
        <v>2000</v>
      </c>
      <c r="J8" s="546">
        <v>2021</v>
      </c>
      <c r="K8" s="546">
        <v>2019</v>
      </c>
      <c r="L8" s="351">
        <v>2017</v>
      </c>
      <c r="M8" s="351">
        <v>2015</v>
      </c>
      <c r="N8" s="351">
        <v>2012</v>
      </c>
      <c r="O8" s="351">
        <v>2008</v>
      </c>
      <c r="P8" s="351">
        <v>2004</v>
      </c>
      <c r="Q8" s="546">
        <v>2000</v>
      </c>
      <c r="R8" s="38"/>
      <c r="S8" s="38"/>
      <c r="T8" s="38"/>
    </row>
    <row r="9" spans="1:20" x14ac:dyDescent="0.2">
      <c r="A9" s="358" t="s">
        <v>54</v>
      </c>
      <c r="B9" s="361">
        <v>31297.3305</v>
      </c>
      <c r="C9" s="361">
        <v>29848.3881</v>
      </c>
      <c r="D9" s="361">
        <v>26906.115900000001</v>
      </c>
      <c r="E9" s="361">
        <v>26786.023099999999</v>
      </c>
      <c r="F9" s="406">
        <v>20310.7965</v>
      </c>
      <c r="G9" s="406">
        <v>16626.943200000002</v>
      </c>
      <c r="H9" s="406">
        <v>15503.0813</v>
      </c>
      <c r="I9" s="371">
        <v>14366.597</v>
      </c>
      <c r="J9" s="354">
        <v>57.948744425961593</v>
      </c>
      <c r="K9" s="354">
        <v>57.401525571863488</v>
      </c>
      <c r="L9" s="354">
        <v>57.850725581526447</v>
      </c>
      <c r="M9" s="354">
        <v>52.702521215924072</v>
      </c>
      <c r="N9" s="354">
        <v>42.535482834985856</v>
      </c>
      <c r="O9" s="354">
        <v>41.743187820875342</v>
      </c>
      <c r="P9" s="354">
        <v>46.859422442677804</v>
      </c>
      <c r="Q9" s="354">
        <v>39.705953893911861</v>
      </c>
    </row>
    <row r="10" spans="1:20" x14ac:dyDescent="0.2">
      <c r="A10" s="38" t="s">
        <v>167</v>
      </c>
      <c r="B10" s="361">
        <v>9755.6941000000006</v>
      </c>
      <c r="C10" s="361">
        <v>10171.665499999999</v>
      </c>
      <c r="D10" s="361">
        <v>9029.5339999999997</v>
      </c>
      <c r="E10" s="361">
        <v>12124.2372</v>
      </c>
      <c r="F10" s="406">
        <v>9325.9889000000003</v>
      </c>
      <c r="G10" s="406">
        <v>8342.1003999999994</v>
      </c>
      <c r="H10" s="406">
        <v>7088.6086999999998</v>
      </c>
      <c r="I10" s="371">
        <v>8361.9956000000002</v>
      </c>
      <c r="J10" s="354">
        <v>18.063209068222655</v>
      </c>
      <c r="K10" s="354">
        <v>19.561160735064671</v>
      </c>
      <c r="L10" s="354">
        <v>19.414362723497476</v>
      </c>
      <c r="M10" s="354">
        <v>23.854898723651736</v>
      </c>
      <c r="N10" s="354">
        <v>19.530767332301252</v>
      </c>
      <c r="O10" s="354">
        <v>20.943468659819519</v>
      </c>
      <c r="P10" s="354">
        <v>21.425941280727283</v>
      </c>
      <c r="Q10" s="354">
        <v>23.110623326783223</v>
      </c>
    </row>
    <row r="11" spans="1:20" x14ac:dyDescent="0.2">
      <c r="A11" s="377" t="s">
        <v>56</v>
      </c>
      <c r="B11" s="378">
        <v>12955.618399999999</v>
      </c>
      <c r="C11" s="378">
        <v>11979.240599999999</v>
      </c>
      <c r="D11" s="378">
        <v>10573.9066</v>
      </c>
      <c r="E11" s="378">
        <v>11914.6765</v>
      </c>
      <c r="F11" s="378">
        <v>18113.4578</v>
      </c>
      <c r="G11" s="378">
        <v>14862.4692</v>
      </c>
      <c r="H11" s="378">
        <v>10492.5447</v>
      </c>
      <c r="I11" s="379">
        <v>13453.882799999999</v>
      </c>
      <c r="J11" s="380">
        <v>23.988046505815742</v>
      </c>
      <c r="K11" s="380">
        <v>23.037313885382144</v>
      </c>
      <c r="L11" s="380">
        <v>22.734911694976059</v>
      </c>
      <c r="M11" s="380">
        <v>23.442580060424199</v>
      </c>
      <c r="N11" s="380">
        <v>37.933749832712898</v>
      </c>
      <c r="O11" s="380">
        <v>37.31334351930515</v>
      </c>
      <c r="P11" s="380">
        <v>31.714636276594906</v>
      </c>
      <c r="Q11" s="380">
        <v>37.183422779304927</v>
      </c>
    </row>
    <row r="12" spans="1:20" x14ac:dyDescent="0.2">
      <c r="A12" s="538" t="s">
        <v>164</v>
      </c>
      <c r="B12" s="539">
        <v>54008.643000000004</v>
      </c>
      <c r="C12" s="539">
        <v>51999.294099999999</v>
      </c>
      <c r="D12" s="539">
        <v>46509.556500000006</v>
      </c>
      <c r="E12" s="539">
        <v>50824.936799999996</v>
      </c>
      <c r="F12" s="539">
        <v>47750.243199999997</v>
      </c>
      <c r="G12" s="539">
        <v>39831.512799999997</v>
      </c>
      <c r="H12" s="539">
        <v>33084.234700000001</v>
      </c>
      <c r="I12" s="540">
        <v>36182.475399999996</v>
      </c>
      <c r="J12" s="539">
        <v>99.999999999999986</v>
      </c>
      <c r="K12" s="539">
        <v>100.00000019231031</v>
      </c>
      <c r="L12" s="539">
        <v>99.999999999999986</v>
      </c>
      <c r="M12" s="539">
        <v>100</v>
      </c>
      <c r="N12" s="539">
        <v>100</v>
      </c>
      <c r="O12" s="539">
        <v>100.00000000000001</v>
      </c>
      <c r="P12" s="539">
        <v>99.999999999999986</v>
      </c>
      <c r="Q12" s="539">
        <v>100</v>
      </c>
    </row>
    <row r="13" spans="1:20" ht="12.75" customHeight="1" x14ac:dyDescent="0.2">
      <c r="A13" s="557" t="s">
        <v>292</v>
      </c>
      <c r="B13" s="558"/>
      <c r="C13" s="558"/>
      <c r="D13" s="558"/>
      <c r="E13" s="558"/>
      <c r="F13" s="558"/>
      <c r="G13" s="558"/>
      <c r="H13" s="558"/>
      <c r="I13" s="558"/>
      <c r="J13" s="558"/>
      <c r="K13" s="558"/>
      <c r="L13" s="558"/>
      <c r="M13" s="551"/>
      <c r="N13" s="551"/>
      <c r="O13" s="551"/>
      <c r="P13" s="551"/>
      <c r="Q13" s="551"/>
    </row>
    <row r="14" spans="1:20" ht="15" x14ac:dyDescent="0.25">
      <c r="A14" s="139"/>
      <c r="B14" s="179"/>
      <c r="C14" s="179"/>
      <c r="D14" s="179"/>
      <c r="E14" s="179"/>
      <c r="F14" s="160"/>
      <c r="G14" s="179"/>
      <c r="H14" s="161"/>
      <c r="I14" s="346"/>
    </row>
    <row r="15" spans="1:20" ht="15" x14ac:dyDescent="0.25">
      <c r="A15" s="346"/>
      <c r="B15" s="346"/>
      <c r="C15" s="346"/>
      <c r="D15" s="346"/>
      <c r="E15" s="346"/>
      <c r="F15" s="346"/>
      <c r="G15" s="346"/>
      <c r="H15" s="346"/>
      <c r="I15" s="346"/>
    </row>
    <row r="16" spans="1:20" ht="15" x14ac:dyDescent="0.25">
      <c r="A16" s="346"/>
      <c r="B16" s="346"/>
      <c r="C16" s="346"/>
      <c r="D16" s="346"/>
      <c r="E16" s="346"/>
      <c r="F16" s="346"/>
      <c r="G16" s="346"/>
      <c r="H16" s="346"/>
      <c r="I16" s="346"/>
      <c r="P16" s="355"/>
      <c r="Q16" s="355"/>
      <c r="R16" s="355"/>
    </row>
    <row r="17" spans="1:18" ht="15" x14ac:dyDescent="0.25">
      <c r="A17" s="346"/>
      <c r="B17" s="346"/>
      <c r="C17" s="346"/>
      <c r="D17" s="346"/>
      <c r="E17" s="346"/>
      <c r="F17" s="346"/>
      <c r="G17" s="346"/>
      <c r="H17" s="346"/>
      <c r="I17" s="346"/>
      <c r="P17" s="355"/>
      <c r="Q17" s="355"/>
      <c r="R17" s="355"/>
    </row>
    <row r="18" spans="1:18" ht="15" x14ac:dyDescent="0.25">
      <c r="A18" s="346"/>
      <c r="B18" s="346"/>
      <c r="C18" s="346"/>
      <c r="D18" s="346"/>
      <c r="E18" s="346"/>
      <c r="F18" s="346"/>
      <c r="G18" s="346"/>
      <c r="H18" s="346"/>
      <c r="I18" s="346"/>
      <c r="P18" s="355"/>
      <c r="Q18" s="355"/>
      <c r="R18" s="355"/>
    </row>
    <row r="19" spans="1:18" ht="15" x14ac:dyDescent="0.25">
      <c r="A19" s="346"/>
      <c r="B19" s="346"/>
      <c r="C19" s="346"/>
      <c r="D19" s="346"/>
      <c r="E19" s="346"/>
      <c r="F19" s="346"/>
      <c r="G19" s="346"/>
      <c r="H19" s="346"/>
      <c r="I19" s="346"/>
      <c r="P19" s="355"/>
      <c r="Q19" s="355"/>
      <c r="R19" s="355"/>
    </row>
    <row r="20" spans="1:18" ht="15" x14ac:dyDescent="0.25">
      <c r="A20" s="346"/>
      <c r="B20" s="346"/>
      <c r="C20" s="346"/>
      <c r="D20" s="346"/>
      <c r="E20" s="346"/>
      <c r="F20" s="346"/>
      <c r="G20" s="346"/>
      <c r="H20" s="346"/>
      <c r="I20" s="346"/>
    </row>
    <row r="21" spans="1:18" ht="15" x14ac:dyDescent="0.25">
      <c r="A21" s="346"/>
      <c r="B21" s="346"/>
      <c r="C21" s="346"/>
      <c r="D21" s="346"/>
      <c r="E21" s="346"/>
      <c r="F21" s="346"/>
      <c r="G21" s="346"/>
      <c r="H21" s="346"/>
      <c r="I21" s="346"/>
    </row>
    <row r="22" spans="1:18" ht="15" x14ac:dyDescent="0.25">
      <c r="A22" s="346"/>
      <c r="B22" s="346"/>
      <c r="C22" s="346"/>
      <c r="D22" s="346"/>
      <c r="E22" s="346"/>
      <c r="F22" s="346"/>
      <c r="G22" s="346"/>
      <c r="H22" s="346"/>
      <c r="I22" s="346"/>
    </row>
    <row r="23" spans="1:18" ht="15" x14ac:dyDescent="0.25">
      <c r="A23" s="346"/>
      <c r="B23" s="346"/>
      <c r="C23" s="346"/>
      <c r="D23" s="346"/>
      <c r="E23" s="346"/>
      <c r="F23" s="346"/>
      <c r="G23" s="346"/>
      <c r="H23" s="346"/>
      <c r="I23" s="346"/>
    </row>
    <row r="24" spans="1:18" ht="15" x14ac:dyDescent="0.25">
      <c r="A24" s="346"/>
      <c r="B24" s="346"/>
      <c r="C24" s="346"/>
      <c r="D24" s="346"/>
      <c r="E24" s="346"/>
      <c r="F24" s="346"/>
      <c r="G24" s="346"/>
      <c r="H24" s="346"/>
      <c r="I24" s="346"/>
    </row>
    <row r="25" spans="1:18" ht="15" x14ac:dyDescent="0.25">
      <c r="A25" s="346"/>
      <c r="B25" s="346"/>
      <c r="C25" s="346"/>
      <c r="D25" s="346"/>
      <c r="E25" s="346"/>
      <c r="F25" s="346"/>
      <c r="G25" s="346"/>
      <c r="H25" s="346"/>
      <c r="I25" s="346"/>
    </row>
    <row r="26" spans="1:18" ht="15" x14ac:dyDescent="0.25">
      <c r="A26" s="346"/>
      <c r="B26" s="346"/>
      <c r="C26" s="346"/>
      <c r="D26" s="346"/>
      <c r="E26" s="346"/>
      <c r="F26" s="346"/>
      <c r="G26" s="346"/>
      <c r="H26" s="346"/>
      <c r="I26" s="346"/>
      <c r="M26" s="353"/>
    </row>
    <row r="27" spans="1:18" ht="15" x14ac:dyDescent="0.25">
      <c r="A27" s="346"/>
      <c r="B27" s="346"/>
      <c r="C27" s="346"/>
      <c r="D27" s="346"/>
      <c r="E27" s="346"/>
      <c r="F27" s="346"/>
      <c r="G27" s="346"/>
      <c r="H27" s="346"/>
      <c r="I27" s="346"/>
    </row>
    <row r="28" spans="1:18" ht="15" x14ac:dyDescent="0.25">
      <c r="A28" s="346"/>
      <c r="B28" s="346"/>
      <c r="C28" s="346"/>
      <c r="D28" s="346"/>
      <c r="E28" s="346"/>
      <c r="F28" s="346"/>
      <c r="G28" s="346"/>
      <c r="H28" s="346"/>
      <c r="I28" s="346"/>
      <c r="M28" s="355"/>
    </row>
    <row r="29" spans="1:18" s="475" customFormat="1" ht="15" x14ac:dyDescent="0.25">
      <c r="B29" s="474"/>
      <c r="C29" s="474"/>
      <c r="D29" s="474"/>
      <c r="E29" s="474"/>
      <c r="F29" s="474"/>
      <c r="G29" s="474"/>
      <c r="H29" s="474"/>
      <c r="I29" s="474"/>
      <c r="M29" s="476"/>
    </row>
    <row r="30" spans="1:18" ht="15" x14ac:dyDescent="0.25">
      <c r="B30" s="346"/>
      <c r="C30" s="346"/>
      <c r="D30" s="346"/>
      <c r="E30" s="346"/>
      <c r="F30" s="346"/>
      <c r="G30" s="346"/>
      <c r="H30" s="346"/>
      <c r="I30" s="346"/>
      <c r="M30" s="355"/>
    </row>
    <row r="31" spans="1:18" ht="15" x14ac:dyDescent="0.25">
      <c r="A31" s="346"/>
      <c r="B31" s="346"/>
      <c r="C31" s="346"/>
      <c r="D31" s="346"/>
      <c r="E31" s="346"/>
      <c r="F31" s="346"/>
      <c r="G31" s="346"/>
      <c r="H31" s="346"/>
      <c r="I31" s="346"/>
      <c r="M31" s="355"/>
    </row>
    <row r="32" spans="1:18" ht="15" x14ac:dyDescent="0.25">
      <c r="B32" s="346"/>
      <c r="C32" s="346"/>
      <c r="D32" s="346"/>
      <c r="E32" s="346"/>
      <c r="F32" s="346"/>
      <c r="G32" s="346"/>
      <c r="H32" s="346"/>
      <c r="I32" s="346"/>
      <c r="M32" s="355"/>
    </row>
    <row r="33" spans="1:13" ht="15" x14ac:dyDescent="0.25">
      <c r="B33" s="346"/>
      <c r="C33" s="346"/>
      <c r="D33" s="346"/>
      <c r="E33" s="346"/>
      <c r="F33" s="346"/>
      <c r="G33" s="346"/>
      <c r="H33" s="346"/>
      <c r="I33" s="346"/>
      <c r="M33" s="355"/>
    </row>
    <row r="34" spans="1:13" x14ac:dyDescent="0.2">
      <c r="M34" s="355"/>
    </row>
    <row r="38" spans="1:13" x14ac:dyDescent="0.2">
      <c r="A38" s="463" t="s">
        <v>199</v>
      </c>
    </row>
    <row r="39" spans="1:13" x14ac:dyDescent="0.2">
      <c r="A39" s="357" t="s">
        <v>58</v>
      </c>
    </row>
  </sheetData>
  <mergeCells count="2">
    <mergeCell ref="A7:A8"/>
    <mergeCell ref="P1:Q1"/>
  </mergeCells>
  <hyperlinks>
    <hyperlink ref="F1" location="Index!A1" display="Retour à l'index" xr:uid="{00000000-0004-0000-0C00-000000000000}"/>
    <hyperlink ref="P1:Q1" location="Index!A1" display="Zurück zum Index" xr:uid="{00000000-0004-0000-0C00-000001000000}"/>
  </hyperlinks>
  <pageMargins left="0" right="0" top="0.55118110236220474" bottom="0.55118110236220474" header="0.31496062992125984" footer="0.31496062992125984"/>
  <pageSetup paperSize="9" scale="8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39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23.5703125" style="339" customWidth="1"/>
    <col min="2" max="17" width="7.5703125" style="339" customWidth="1"/>
    <col min="18" max="16384" width="11.42578125" style="339"/>
  </cols>
  <sheetData>
    <row r="1" spans="1:18" x14ac:dyDescent="0.2">
      <c r="A1" s="338" t="s">
        <v>219</v>
      </c>
      <c r="F1" s="303"/>
      <c r="G1" s="303"/>
      <c r="H1" s="509"/>
      <c r="I1" s="524"/>
      <c r="P1" s="635" t="s">
        <v>64</v>
      </c>
      <c r="Q1" s="629"/>
    </row>
    <row r="2" spans="1:18" x14ac:dyDescent="0.2">
      <c r="A2" s="211"/>
      <c r="F2" s="303"/>
      <c r="G2" s="303"/>
      <c r="H2" s="509"/>
      <c r="I2" s="524"/>
    </row>
    <row r="3" spans="1:18" s="211" customFormat="1" x14ac:dyDescent="0.2">
      <c r="A3" s="340" t="s">
        <v>82</v>
      </c>
    </row>
    <row r="4" spans="1:18" s="342" customFormat="1" x14ac:dyDescent="0.2">
      <c r="A4" s="341" t="s">
        <v>307</v>
      </c>
    </row>
    <row r="5" spans="1:18" s="344" customFormat="1" ht="12.75" customHeight="1" x14ac:dyDescent="0.2">
      <c r="A5" s="343" t="s">
        <v>201</v>
      </c>
      <c r="D5" s="345"/>
      <c r="E5" s="345"/>
      <c r="F5" s="345"/>
      <c r="G5" s="345"/>
      <c r="H5" s="345"/>
      <c r="I5" s="345"/>
      <c r="J5" s="345"/>
      <c r="K5" s="345"/>
    </row>
    <row r="6" spans="1:18" ht="15" x14ac:dyDescent="0.25">
      <c r="A6" s="346"/>
      <c r="B6" s="346"/>
      <c r="C6" s="346"/>
      <c r="D6" s="346"/>
      <c r="E6" s="346"/>
      <c r="F6" s="346"/>
      <c r="G6" s="346"/>
      <c r="H6" s="346"/>
      <c r="I6" s="346"/>
    </row>
    <row r="7" spans="1:18" x14ac:dyDescent="0.2">
      <c r="A7" s="642" t="s">
        <v>308</v>
      </c>
      <c r="B7" s="347" t="s">
        <v>214</v>
      </c>
      <c r="C7" s="347"/>
      <c r="D7" s="347"/>
      <c r="E7" s="347"/>
      <c r="F7" s="347"/>
      <c r="G7" s="347"/>
      <c r="H7" s="347"/>
      <c r="I7" s="348"/>
      <c r="J7" s="349" t="s">
        <v>166</v>
      </c>
      <c r="K7" s="349"/>
      <c r="L7" s="350"/>
      <c r="M7" s="350"/>
      <c r="N7" s="350"/>
      <c r="O7" s="350"/>
      <c r="P7" s="350"/>
      <c r="Q7" s="350"/>
    </row>
    <row r="8" spans="1:18" x14ac:dyDescent="0.2">
      <c r="A8" s="643"/>
      <c r="B8" s="546">
        <v>2021</v>
      </c>
      <c r="C8" s="546">
        <v>2019</v>
      </c>
      <c r="D8" s="351">
        <v>2017</v>
      </c>
      <c r="E8" s="351">
        <v>2015</v>
      </c>
      <c r="F8" s="351">
        <v>2012</v>
      </c>
      <c r="G8" s="351">
        <v>2008</v>
      </c>
      <c r="H8" s="351">
        <v>2004</v>
      </c>
      <c r="I8" s="545">
        <v>2000</v>
      </c>
      <c r="J8" s="546">
        <v>2021</v>
      </c>
      <c r="K8" s="546">
        <v>2019</v>
      </c>
      <c r="L8" s="351">
        <v>2017</v>
      </c>
      <c r="M8" s="351">
        <v>2015</v>
      </c>
      <c r="N8" s="351">
        <v>2012</v>
      </c>
      <c r="O8" s="351">
        <v>2008</v>
      </c>
      <c r="P8" s="351">
        <v>2004</v>
      </c>
      <c r="Q8" s="546">
        <v>2000</v>
      </c>
    </row>
    <row r="9" spans="1:18" x14ac:dyDescent="0.2">
      <c r="A9" s="207" t="s">
        <v>239</v>
      </c>
      <c r="B9" s="354">
        <v>25428.690900000001</v>
      </c>
      <c r="C9" s="354">
        <v>22864.833500000001</v>
      </c>
      <c r="D9" s="354">
        <v>21094.155699999999</v>
      </c>
      <c r="E9" s="354">
        <v>21893.002400000001</v>
      </c>
      <c r="F9" s="406">
        <v>16595.462100000001</v>
      </c>
      <c r="G9" s="406">
        <v>10331.5298</v>
      </c>
      <c r="H9" s="406">
        <v>12635.5625</v>
      </c>
      <c r="I9" s="371">
        <v>16194.087299999999</v>
      </c>
      <c r="J9" s="354">
        <v>47.082632757960425</v>
      </c>
      <c r="K9" s="354">
        <v>43.971430566016089</v>
      </c>
      <c r="L9" s="354">
        <v>45.354454724491852</v>
      </c>
      <c r="M9" s="354">
        <v>43.075316439792765</v>
      </c>
      <c r="N9" s="354">
        <v>34.754739200295887</v>
      </c>
      <c r="O9" s="354">
        <v>25.938080428464371</v>
      </c>
      <c r="P9" s="354">
        <v>38.192096848790527</v>
      </c>
      <c r="Q9" s="354">
        <v>44.756714861904435</v>
      </c>
    </row>
    <row r="10" spans="1:18" x14ac:dyDescent="0.2">
      <c r="A10" s="207" t="s">
        <v>240</v>
      </c>
      <c r="B10" s="354">
        <v>22096.2719</v>
      </c>
      <c r="C10" s="354">
        <v>21691.7</v>
      </c>
      <c r="D10" s="354">
        <v>17708.2088</v>
      </c>
      <c r="E10" s="354">
        <v>20433.179100000001</v>
      </c>
      <c r="F10" s="406">
        <v>20209.936699999998</v>
      </c>
      <c r="G10" s="406">
        <v>20479.705900000001</v>
      </c>
      <c r="H10" s="406">
        <v>16127.1389</v>
      </c>
      <c r="I10" s="371">
        <v>15409.848599999999</v>
      </c>
      <c r="J10" s="354">
        <v>40.91247399557404</v>
      </c>
      <c r="K10" s="354">
        <v>41.715373978509454</v>
      </c>
      <c r="L10" s="354">
        <v>38.074344652317528</v>
      </c>
      <c r="M10" s="354">
        <v>40.203058471480361</v>
      </c>
      <c r="N10" s="354">
        <v>42.324285701148902</v>
      </c>
      <c r="O10" s="354">
        <v>51.415837641536527</v>
      </c>
      <c r="P10" s="354">
        <v>48.745693020211569</v>
      </c>
      <c r="Q10" s="354">
        <v>42.589260331782775</v>
      </c>
    </row>
    <row r="11" spans="1:18" x14ac:dyDescent="0.2">
      <c r="A11" s="499" t="s">
        <v>238</v>
      </c>
      <c r="B11" s="380">
        <v>6483.6799000000001</v>
      </c>
      <c r="C11" s="380">
        <v>7442.7605000000003</v>
      </c>
      <c r="D11" s="380">
        <v>7707.1918999999998</v>
      </c>
      <c r="E11" s="380">
        <v>8498.7554</v>
      </c>
      <c r="F11" s="378">
        <v>10944.8145</v>
      </c>
      <c r="G11" s="378">
        <v>9020.277</v>
      </c>
      <c r="H11" s="378">
        <v>4321.5321000000004</v>
      </c>
      <c r="I11" s="379">
        <v>4578.5393999999997</v>
      </c>
      <c r="J11" s="380">
        <v>12.004893246465532</v>
      </c>
      <c r="K11" s="380">
        <v>14.313195263164159</v>
      </c>
      <c r="L11" s="380">
        <v>16.571200623190638</v>
      </c>
      <c r="M11" s="380">
        <v>16.721625088726867</v>
      </c>
      <c r="N11" s="380">
        <v>22.920975098555214</v>
      </c>
      <c r="O11" s="380">
        <v>22.646081929999109</v>
      </c>
      <c r="P11" s="380">
        <v>13.062210130997897</v>
      </c>
      <c r="Q11" s="380">
        <v>12.654024806312794</v>
      </c>
    </row>
    <row r="12" spans="1:18" x14ac:dyDescent="0.2">
      <c r="A12" s="541" t="s">
        <v>164</v>
      </c>
      <c r="B12" s="539">
        <v>54008.642700000004</v>
      </c>
      <c r="C12" s="539">
        <v>51999.294099999999</v>
      </c>
      <c r="D12" s="539">
        <v>46509.556399999994</v>
      </c>
      <c r="E12" s="539">
        <v>50824.936900000008</v>
      </c>
      <c r="F12" s="539">
        <v>47750.213299999996</v>
      </c>
      <c r="G12" s="539">
        <v>39831.512699999999</v>
      </c>
      <c r="H12" s="539">
        <v>33084.233500000002</v>
      </c>
      <c r="I12" s="540">
        <v>36182.475299999998</v>
      </c>
      <c r="J12" s="539">
        <v>99.999999999999986</v>
      </c>
      <c r="K12" s="539">
        <v>99.999999807689704</v>
      </c>
      <c r="L12" s="539">
        <v>100.00000000000001</v>
      </c>
      <c r="M12" s="539">
        <v>99.999999999999986</v>
      </c>
      <c r="N12" s="539">
        <v>100.00000000000001</v>
      </c>
      <c r="O12" s="539">
        <v>100.00000000000001</v>
      </c>
      <c r="P12" s="539">
        <v>100</v>
      </c>
      <c r="Q12" s="539">
        <v>100</v>
      </c>
    </row>
    <row r="13" spans="1:18" ht="21" customHeight="1" x14ac:dyDescent="0.2">
      <c r="A13" s="557" t="s">
        <v>292</v>
      </c>
      <c r="B13" s="558"/>
      <c r="C13" s="558"/>
      <c r="D13" s="558"/>
      <c r="E13" s="558"/>
      <c r="F13" s="558"/>
      <c r="G13" s="558"/>
      <c r="H13" s="558"/>
      <c r="I13" s="558"/>
      <c r="J13" s="558"/>
      <c r="K13" s="558"/>
      <c r="L13" s="558"/>
      <c r="M13" s="558"/>
      <c r="N13" s="558"/>
      <c r="O13" s="558"/>
      <c r="P13" s="558"/>
      <c r="Q13" s="558"/>
    </row>
    <row r="14" spans="1:18" ht="15" x14ac:dyDescent="0.25">
      <c r="A14" s="139"/>
      <c r="B14" s="179"/>
      <c r="C14" s="179"/>
      <c r="D14" s="179"/>
      <c r="E14" s="179"/>
      <c r="F14" s="160"/>
      <c r="G14" s="179"/>
      <c r="H14" s="161"/>
      <c r="I14" s="346"/>
    </row>
    <row r="15" spans="1:18" ht="15" x14ac:dyDescent="0.25">
      <c r="A15" s="346"/>
      <c r="B15" s="346"/>
      <c r="C15" s="346"/>
      <c r="D15" s="346"/>
      <c r="E15" s="346"/>
      <c r="F15" s="346"/>
      <c r="G15" s="346"/>
      <c r="H15" s="346"/>
      <c r="I15" s="346"/>
    </row>
    <row r="16" spans="1:18" ht="15" x14ac:dyDescent="0.25">
      <c r="A16" s="346"/>
      <c r="B16" s="346"/>
      <c r="C16" s="346"/>
      <c r="D16" s="346"/>
      <c r="E16" s="346"/>
      <c r="F16" s="346"/>
      <c r="G16" s="346"/>
      <c r="H16" s="346"/>
      <c r="I16" s="346"/>
      <c r="P16" s="355"/>
      <c r="Q16" s="355"/>
      <c r="R16" s="355"/>
    </row>
    <row r="17" spans="1:18" ht="15" x14ac:dyDescent="0.25">
      <c r="A17" s="346"/>
      <c r="B17" s="346"/>
      <c r="C17" s="346"/>
      <c r="D17" s="346"/>
      <c r="E17" s="346"/>
      <c r="F17" s="346"/>
      <c r="G17" s="346"/>
      <c r="H17" s="346"/>
      <c r="I17" s="346"/>
      <c r="P17" s="355"/>
      <c r="Q17" s="355"/>
      <c r="R17" s="355"/>
    </row>
    <row r="18" spans="1:18" ht="15" x14ac:dyDescent="0.25">
      <c r="A18" s="346"/>
      <c r="B18" s="346"/>
      <c r="C18" s="346"/>
      <c r="D18" s="346"/>
      <c r="E18" s="346"/>
      <c r="F18" s="346"/>
      <c r="G18" s="346"/>
      <c r="H18" s="346"/>
      <c r="I18" s="346"/>
      <c r="P18" s="355"/>
      <c r="Q18" s="355"/>
      <c r="R18" s="355"/>
    </row>
    <row r="19" spans="1:18" ht="15" x14ac:dyDescent="0.25">
      <c r="A19" s="346"/>
      <c r="B19" s="346"/>
      <c r="C19" s="346"/>
      <c r="D19" s="346"/>
      <c r="E19" s="346"/>
      <c r="F19" s="346"/>
      <c r="G19" s="346"/>
      <c r="H19" s="346"/>
      <c r="I19" s="346"/>
      <c r="O19" s="355"/>
      <c r="P19" s="355"/>
      <c r="Q19" s="355"/>
      <c r="R19" s="355"/>
    </row>
    <row r="20" spans="1:18" ht="15" x14ac:dyDescent="0.25">
      <c r="A20" s="346"/>
      <c r="B20" s="346"/>
      <c r="C20" s="346"/>
      <c r="D20" s="346"/>
      <c r="E20" s="346"/>
      <c r="F20" s="346"/>
      <c r="G20" s="346"/>
      <c r="H20" s="346"/>
      <c r="I20" s="346"/>
      <c r="O20" s="355"/>
      <c r="P20" s="355"/>
      <c r="Q20" s="355"/>
    </row>
    <row r="21" spans="1:18" ht="15" x14ac:dyDescent="0.25">
      <c r="A21" s="346"/>
      <c r="B21" s="346"/>
      <c r="C21" s="346"/>
      <c r="D21" s="346"/>
      <c r="E21" s="346"/>
      <c r="F21" s="346"/>
      <c r="G21" s="346"/>
      <c r="H21" s="346"/>
      <c r="I21" s="346"/>
      <c r="O21" s="355"/>
      <c r="P21" s="355"/>
      <c r="Q21" s="355"/>
    </row>
    <row r="22" spans="1:18" ht="15" x14ac:dyDescent="0.25">
      <c r="A22" s="346"/>
      <c r="B22" s="346"/>
      <c r="C22" s="346"/>
      <c r="D22" s="346"/>
      <c r="E22" s="346"/>
      <c r="F22" s="346"/>
      <c r="G22" s="346"/>
      <c r="H22" s="346"/>
      <c r="I22" s="346"/>
      <c r="O22" s="355"/>
      <c r="P22" s="355"/>
      <c r="Q22" s="355"/>
    </row>
    <row r="23" spans="1:18" ht="15" x14ac:dyDescent="0.25">
      <c r="A23" s="346"/>
      <c r="B23" s="346"/>
      <c r="C23" s="346"/>
      <c r="D23" s="346"/>
      <c r="E23" s="346"/>
      <c r="F23" s="346"/>
      <c r="G23" s="346"/>
      <c r="H23" s="346"/>
      <c r="I23" s="346"/>
    </row>
    <row r="24" spans="1:18" ht="15" x14ac:dyDescent="0.25">
      <c r="A24" s="346"/>
      <c r="B24" s="346"/>
      <c r="C24" s="346"/>
      <c r="D24" s="346"/>
      <c r="E24" s="346"/>
      <c r="F24" s="346"/>
      <c r="G24" s="346"/>
      <c r="H24" s="346"/>
      <c r="I24" s="346"/>
    </row>
    <row r="25" spans="1:18" ht="15" x14ac:dyDescent="0.25">
      <c r="A25" s="346"/>
      <c r="B25" s="346"/>
      <c r="C25" s="346"/>
      <c r="D25" s="346"/>
      <c r="E25" s="346"/>
      <c r="F25" s="346"/>
      <c r="G25" s="346"/>
      <c r="H25" s="346"/>
      <c r="I25" s="346"/>
    </row>
    <row r="26" spans="1:18" ht="15" x14ac:dyDescent="0.25">
      <c r="A26" s="346"/>
      <c r="B26" s="346"/>
      <c r="C26" s="346"/>
      <c r="D26" s="346"/>
      <c r="E26" s="346"/>
      <c r="F26" s="346"/>
      <c r="G26" s="346"/>
      <c r="H26" s="346"/>
      <c r="I26" s="346"/>
      <c r="M26" s="353"/>
    </row>
    <row r="27" spans="1:18" ht="15" x14ac:dyDescent="0.25">
      <c r="A27" s="346"/>
      <c r="B27" s="346"/>
      <c r="C27" s="346"/>
      <c r="D27" s="346"/>
      <c r="E27" s="346"/>
      <c r="F27" s="346"/>
      <c r="G27" s="346"/>
      <c r="H27" s="346"/>
      <c r="I27" s="346"/>
    </row>
    <row r="28" spans="1:18" ht="15" x14ac:dyDescent="0.25">
      <c r="A28" s="346"/>
      <c r="B28" s="346"/>
      <c r="C28" s="346"/>
      <c r="D28" s="346"/>
      <c r="E28" s="346"/>
      <c r="F28" s="346"/>
      <c r="G28" s="346"/>
      <c r="H28" s="346"/>
      <c r="I28" s="346"/>
      <c r="M28" s="355"/>
    </row>
    <row r="29" spans="1:18" ht="15" x14ac:dyDescent="0.25">
      <c r="A29" s="346"/>
      <c r="B29" s="346"/>
      <c r="C29" s="346"/>
      <c r="D29" s="346"/>
      <c r="E29" s="346"/>
      <c r="F29" s="346"/>
      <c r="G29" s="346"/>
      <c r="H29" s="346"/>
      <c r="I29" s="346"/>
      <c r="M29" s="355"/>
    </row>
    <row r="30" spans="1:18" s="475" customFormat="1" ht="15" x14ac:dyDescent="0.25">
      <c r="B30" s="474"/>
      <c r="C30" s="474"/>
      <c r="D30" s="474"/>
      <c r="E30" s="474"/>
      <c r="F30" s="474"/>
      <c r="G30" s="474"/>
      <c r="H30" s="474"/>
      <c r="I30" s="474"/>
      <c r="M30" s="476"/>
    </row>
    <row r="31" spans="1:18" ht="15" x14ac:dyDescent="0.25">
      <c r="B31" s="346"/>
      <c r="C31" s="346"/>
      <c r="D31" s="346"/>
      <c r="E31" s="346"/>
      <c r="F31" s="346"/>
      <c r="G31" s="346"/>
      <c r="H31" s="346"/>
      <c r="I31" s="346"/>
      <c r="M31" s="355"/>
    </row>
    <row r="32" spans="1:18" ht="15" x14ac:dyDescent="0.25">
      <c r="A32" s="346"/>
      <c r="B32" s="346"/>
      <c r="C32" s="346"/>
      <c r="D32" s="346"/>
      <c r="E32" s="346"/>
      <c r="F32" s="346"/>
      <c r="G32" s="346"/>
      <c r="H32" s="346"/>
      <c r="I32" s="346"/>
      <c r="M32" s="355"/>
    </row>
    <row r="33" spans="1:13" ht="15" x14ac:dyDescent="0.25">
      <c r="B33" s="346"/>
      <c r="C33" s="346"/>
      <c r="D33" s="346"/>
      <c r="E33" s="346"/>
      <c r="F33" s="346"/>
      <c r="G33" s="346"/>
      <c r="H33" s="346"/>
      <c r="I33" s="346"/>
      <c r="M33" s="355"/>
    </row>
    <row r="34" spans="1:13" ht="15" x14ac:dyDescent="0.25">
      <c r="B34" s="346"/>
      <c r="C34" s="346"/>
      <c r="D34" s="346"/>
      <c r="E34" s="346"/>
      <c r="F34" s="346"/>
      <c r="G34" s="346"/>
      <c r="H34" s="346"/>
      <c r="I34" s="346"/>
      <c r="M34" s="355"/>
    </row>
    <row r="35" spans="1:13" x14ac:dyDescent="0.2">
      <c r="M35" s="355"/>
    </row>
    <row r="38" spans="1:13" x14ac:dyDescent="0.2">
      <c r="A38" s="463" t="s">
        <v>199</v>
      </c>
    </row>
    <row r="39" spans="1:13" x14ac:dyDescent="0.2">
      <c r="A39" s="357" t="s">
        <v>58</v>
      </c>
    </row>
  </sheetData>
  <mergeCells count="2">
    <mergeCell ref="A7:A8"/>
    <mergeCell ref="P1:Q1"/>
  </mergeCells>
  <hyperlinks>
    <hyperlink ref="F1" location="Index!A1" display="Retour à l'index" xr:uid="{00000000-0004-0000-0D00-000000000000}"/>
    <hyperlink ref="P1:Q1" location="Index!A1" display="Zurück zum Index" xr:uid="{00000000-0004-0000-0D00-000001000000}"/>
  </hyperlinks>
  <pageMargins left="0" right="0" top="0.55118110236220474" bottom="0.55118110236220474" header="0.31496062992125984" footer="0.31496062992125984"/>
  <pageSetup paperSize="9"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48"/>
  <sheetViews>
    <sheetView zoomScaleNormal="100" workbookViewId="0">
      <selection activeCell="A2" sqref="A2"/>
    </sheetView>
  </sheetViews>
  <sheetFormatPr baseColWidth="10" defaultColWidth="11.42578125" defaultRowHeight="12.75" x14ac:dyDescent="0.2"/>
  <cols>
    <col min="1" max="1" width="25.42578125" style="339" customWidth="1"/>
    <col min="2" max="16384" width="11.42578125" style="339"/>
  </cols>
  <sheetData>
    <row r="1" spans="1:24" x14ac:dyDescent="0.2">
      <c r="A1" s="212" t="s">
        <v>220</v>
      </c>
      <c r="B1" s="593"/>
      <c r="D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635" t="s">
        <v>64</v>
      </c>
      <c r="Q1" s="629"/>
      <c r="T1" s="514"/>
      <c r="X1" s="575"/>
    </row>
    <row r="2" spans="1:24" x14ac:dyDescent="0.2">
      <c r="A2" s="211"/>
    </row>
    <row r="3" spans="1:24" x14ac:dyDescent="0.2">
      <c r="A3" s="2" t="s">
        <v>82</v>
      </c>
    </row>
    <row r="4" spans="1:24" ht="13.5" x14ac:dyDescent="0.2">
      <c r="A4" s="418" t="s">
        <v>293</v>
      </c>
    </row>
    <row r="5" spans="1:24" x14ac:dyDescent="0.2">
      <c r="A5" s="460" t="s">
        <v>242</v>
      </c>
    </row>
    <row r="6" spans="1:24" x14ac:dyDescent="0.2">
      <c r="A6" s="363"/>
    </row>
    <row r="8" spans="1:24" s="419" customFormat="1" x14ac:dyDescent="0.2">
      <c r="A8" s="445" t="s">
        <v>181</v>
      </c>
      <c r="B8" s="442" t="s">
        <v>202</v>
      </c>
      <c r="C8" s="576" t="s">
        <v>182</v>
      </c>
      <c r="D8" s="442" t="s">
        <v>202</v>
      </c>
      <c r="E8" s="525" t="s">
        <v>182</v>
      </c>
      <c r="F8" s="442" t="s">
        <v>202</v>
      </c>
      <c r="G8" s="511" t="s">
        <v>182</v>
      </c>
      <c r="H8" s="442" t="s">
        <v>202</v>
      </c>
      <c r="I8" s="443" t="s">
        <v>182</v>
      </c>
      <c r="J8" s="442" t="s">
        <v>202</v>
      </c>
      <c r="K8" s="443" t="s">
        <v>182</v>
      </c>
      <c r="L8" s="442" t="s">
        <v>202</v>
      </c>
      <c r="M8" s="443" t="s">
        <v>182</v>
      </c>
      <c r="N8" s="442" t="s">
        <v>202</v>
      </c>
      <c r="O8" s="443" t="s">
        <v>182</v>
      </c>
      <c r="P8" s="442" t="s">
        <v>202</v>
      </c>
      <c r="Q8" s="589" t="s">
        <v>182</v>
      </c>
      <c r="R8" s="588"/>
      <c r="S8" s="644" t="s">
        <v>183</v>
      </c>
      <c r="T8" s="628"/>
      <c r="U8" s="628"/>
      <c r="V8" s="628"/>
      <c r="W8" s="628"/>
      <c r="X8" s="628"/>
    </row>
    <row r="9" spans="1:24" s="420" customFormat="1" ht="25.5" customHeight="1" x14ac:dyDescent="0.2">
      <c r="A9" s="444"/>
      <c r="B9" s="584">
        <v>2021</v>
      </c>
      <c r="C9" s="585"/>
      <c r="D9" s="584">
        <v>2019</v>
      </c>
      <c r="E9" s="585"/>
      <c r="F9" s="584">
        <v>2017</v>
      </c>
      <c r="G9" s="585"/>
      <c r="H9" s="584">
        <v>2015</v>
      </c>
      <c r="I9" s="585"/>
      <c r="J9" s="584">
        <v>2012</v>
      </c>
      <c r="K9" s="586"/>
      <c r="L9" s="584">
        <v>2008</v>
      </c>
      <c r="M9" s="585"/>
      <c r="N9" s="583">
        <v>2004</v>
      </c>
      <c r="O9" s="584"/>
      <c r="P9" s="583">
        <v>2000</v>
      </c>
      <c r="Q9" s="590"/>
      <c r="R9" s="616" t="s">
        <v>294</v>
      </c>
      <c r="S9" s="442" t="s">
        <v>251</v>
      </c>
      <c r="T9" s="442" t="s">
        <v>241</v>
      </c>
      <c r="U9" s="442" t="s">
        <v>187</v>
      </c>
      <c r="V9" s="442" t="s">
        <v>186</v>
      </c>
      <c r="W9" s="442" t="s">
        <v>185</v>
      </c>
      <c r="X9" s="617" t="s">
        <v>184</v>
      </c>
    </row>
    <row r="10" spans="1:24" s="419" customFormat="1" ht="15" customHeight="1" x14ac:dyDescent="0.2">
      <c r="A10" s="446" t="s">
        <v>85</v>
      </c>
      <c r="B10" s="450">
        <v>429.28550000000001</v>
      </c>
      <c r="C10" s="448">
        <v>7.948459330565625E-3</v>
      </c>
      <c r="D10" s="450">
        <v>404.1746</v>
      </c>
      <c r="E10" s="448">
        <v>7.772693975859184E-3</v>
      </c>
      <c r="F10" s="450">
        <v>454.35509999999999</v>
      </c>
      <c r="G10" s="448">
        <v>9.7690697179621568E-3</v>
      </c>
      <c r="H10" s="450">
        <v>437.8261</v>
      </c>
      <c r="I10" s="448">
        <v>8.6143953820212033E-3</v>
      </c>
      <c r="J10" s="447">
        <v>349.88499999999999</v>
      </c>
      <c r="K10" s="449">
        <v>7.327401823354787E-3</v>
      </c>
      <c r="L10" s="447">
        <v>621.97630000000004</v>
      </c>
      <c r="M10" s="448">
        <v>1.5615181415818127E-2</v>
      </c>
      <c r="N10" s="447">
        <v>1517.3942</v>
      </c>
      <c r="O10" s="448">
        <v>4.586457019017752E-2</v>
      </c>
      <c r="P10" s="447">
        <v>1550.0395000000001</v>
      </c>
      <c r="Q10" s="591">
        <v>4.2839509656211944E-2</v>
      </c>
      <c r="R10" s="452">
        <v>6.2128842336950374E-2</v>
      </c>
      <c r="S10" s="452">
        <v>-0.11044335146672724</v>
      </c>
      <c r="T10" s="452">
        <v>3.7752431844515488E-2</v>
      </c>
      <c r="U10" s="452">
        <v>0.25134286980007725</v>
      </c>
      <c r="V10" s="452">
        <v>-0.43746248852247271</v>
      </c>
      <c r="W10" s="452">
        <v>-0.59010236100810187</v>
      </c>
      <c r="X10" s="452">
        <v>-2.1060947156508081E-2</v>
      </c>
    </row>
    <row r="11" spans="1:24" s="419" customFormat="1" ht="15" customHeight="1" x14ac:dyDescent="0.2">
      <c r="A11" s="446" t="s">
        <v>86</v>
      </c>
      <c r="B11" s="450">
        <v>2052.9144000000001</v>
      </c>
      <c r="C11" s="448">
        <v>3.8010849696839356E-2</v>
      </c>
      <c r="D11" s="450">
        <v>2276.0752000000002</v>
      </c>
      <c r="E11" s="448">
        <v>4.3771271118082357E-2</v>
      </c>
      <c r="F11" s="450">
        <v>2194.7943</v>
      </c>
      <c r="G11" s="448">
        <v>4.7190179076422714E-2</v>
      </c>
      <c r="H11" s="450">
        <v>3128.2105000000001</v>
      </c>
      <c r="I11" s="448">
        <v>6.1548733812786041E-2</v>
      </c>
      <c r="J11" s="447">
        <v>2495.2337000000002</v>
      </c>
      <c r="K11" s="449">
        <v>5.2255969713123782E-2</v>
      </c>
      <c r="L11" s="447">
        <v>2986.2968999999998</v>
      </c>
      <c r="M11" s="448">
        <v>7.4973223023120469E-2</v>
      </c>
      <c r="N11" s="447">
        <v>2698.2231000000002</v>
      </c>
      <c r="O11" s="448">
        <v>8.1556159077653248E-2</v>
      </c>
      <c r="P11" s="447">
        <v>3140.7865999999999</v>
      </c>
      <c r="Q11" s="591">
        <v>8.6804083301619775E-2</v>
      </c>
      <c r="R11" s="452">
        <v>-9.8046321140883297E-2</v>
      </c>
      <c r="S11" s="452">
        <v>3.7033493298210374E-2</v>
      </c>
      <c r="T11" s="452">
        <v>-0.29838663350819905</v>
      </c>
      <c r="U11" s="452">
        <v>0.25367435523173643</v>
      </c>
      <c r="V11" s="452">
        <v>-0.16443884062565906</v>
      </c>
      <c r="W11" s="452">
        <v>0.10676426274758355</v>
      </c>
      <c r="X11" s="452">
        <v>-0.1409084908856908</v>
      </c>
    </row>
    <row r="12" spans="1:24" s="419" customFormat="1" ht="15" customHeight="1" x14ac:dyDescent="0.2">
      <c r="A12" s="446" t="s">
        <v>87</v>
      </c>
      <c r="B12" s="450">
        <v>10912.37</v>
      </c>
      <c r="C12" s="448">
        <v>0.20204858804940865</v>
      </c>
      <c r="D12" s="450">
        <v>9812.5080999999991</v>
      </c>
      <c r="E12" s="448">
        <v>0.18870464051164879</v>
      </c>
      <c r="F12" s="450">
        <v>9620.9336000000003</v>
      </c>
      <c r="G12" s="448">
        <v>0.20685928492996919</v>
      </c>
      <c r="H12" s="450">
        <v>8790.7085000000006</v>
      </c>
      <c r="I12" s="448">
        <v>0.17296054005710154</v>
      </c>
      <c r="J12" s="447">
        <v>9737.8529999999992</v>
      </c>
      <c r="K12" s="449">
        <v>0.20393318326810489</v>
      </c>
      <c r="L12" s="447">
        <v>8462.5709000000006</v>
      </c>
      <c r="M12" s="448">
        <v>0.21245918831267893</v>
      </c>
      <c r="N12" s="447">
        <v>6020.0149000000001</v>
      </c>
      <c r="O12" s="448">
        <v>0.18196022887590091</v>
      </c>
      <c r="P12" s="447">
        <v>5023.0427</v>
      </c>
      <c r="Q12" s="591">
        <v>0.1388252920330191</v>
      </c>
      <c r="R12" s="452">
        <v>0.11208774441674119</v>
      </c>
      <c r="S12" s="452">
        <v>1.9912256748139123E-2</v>
      </c>
      <c r="T12" s="452">
        <v>9.4443479726349588E-2</v>
      </c>
      <c r="U12" s="452">
        <v>-9.7264201872835687E-2</v>
      </c>
      <c r="V12" s="452">
        <v>0.15069676993784453</v>
      </c>
      <c r="W12" s="452">
        <v>0.40573919509734102</v>
      </c>
      <c r="X12" s="452">
        <v>0.19847973818737397</v>
      </c>
    </row>
    <row r="13" spans="1:24" s="419" customFormat="1" ht="15" customHeight="1" x14ac:dyDescent="0.2">
      <c r="A13" s="446" t="s">
        <v>88</v>
      </c>
      <c r="B13" s="450">
        <v>1221.5961</v>
      </c>
      <c r="C13" s="448">
        <v>2.2618529904288819E-2</v>
      </c>
      <c r="D13" s="450">
        <v>1392.7447999999999</v>
      </c>
      <c r="E13" s="448">
        <v>2.6783917437833062E-2</v>
      </c>
      <c r="F13" s="450">
        <v>1459.6418000000001</v>
      </c>
      <c r="G13" s="448">
        <v>3.1383696380764242E-2</v>
      </c>
      <c r="H13" s="450">
        <v>1370.7295999999999</v>
      </c>
      <c r="I13" s="448">
        <v>2.6969627293210185E-2</v>
      </c>
      <c r="J13" s="447">
        <v>1598.2979</v>
      </c>
      <c r="K13" s="449">
        <v>3.3472057809634963E-2</v>
      </c>
      <c r="L13" s="447">
        <v>1358.2616</v>
      </c>
      <c r="M13" s="448">
        <v>3.4100175994068255E-2</v>
      </c>
      <c r="N13" s="447">
        <v>627.91229999999996</v>
      </c>
      <c r="O13" s="448">
        <v>1.8979199839188658E-2</v>
      </c>
      <c r="P13" s="447">
        <v>1657.3067000000001</v>
      </c>
      <c r="Q13" s="591">
        <v>4.5804127170923546E-2</v>
      </c>
      <c r="R13" s="452">
        <v>-0.12288590127925803</v>
      </c>
      <c r="S13" s="452">
        <v>-4.5831107330579379E-2</v>
      </c>
      <c r="T13" s="452">
        <v>6.4864871963077331E-2</v>
      </c>
      <c r="U13" s="452">
        <v>-0.1423816548842366</v>
      </c>
      <c r="V13" s="452">
        <v>0.17672317320904907</v>
      </c>
      <c r="W13" s="452">
        <v>1.1631390243510125</v>
      </c>
      <c r="X13" s="452">
        <v>-0.62112486481832252</v>
      </c>
    </row>
    <row r="14" spans="1:24" s="419" customFormat="1" ht="15" customHeight="1" x14ac:dyDescent="0.2">
      <c r="A14" s="446" t="s">
        <v>89</v>
      </c>
      <c r="B14" s="450">
        <v>8235.5792999999994</v>
      </c>
      <c r="C14" s="448">
        <v>0.15248632234188697</v>
      </c>
      <c r="D14" s="450">
        <v>8744.5723999999991</v>
      </c>
      <c r="E14" s="448">
        <v>0.16816713671503475</v>
      </c>
      <c r="F14" s="450">
        <v>7915.0752000000002</v>
      </c>
      <c r="G14" s="448">
        <v>0.17018169588437165</v>
      </c>
      <c r="H14" s="450">
        <v>8013.1674999999996</v>
      </c>
      <c r="I14" s="448">
        <v>0.157662124545253</v>
      </c>
      <c r="J14" s="447">
        <v>8018.5505000000003</v>
      </c>
      <c r="K14" s="449">
        <v>0.16792700902971675</v>
      </c>
      <c r="L14" s="447">
        <v>6682.1197000000002</v>
      </c>
      <c r="M14" s="448">
        <v>0.16775962582129286</v>
      </c>
      <c r="N14" s="447">
        <v>7543.3883999999998</v>
      </c>
      <c r="O14" s="448">
        <v>0.22800552865140181</v>
      </c>
      <c r="P14" s="447">
        <v>8218.2903999999999</v>
      </c>
      <c r="Q14" s="591">
        <v>0.22713455427965151</v>
      </c>
      <c r="R14" s="452">
        <v>-5.8206745477914934E-2</v>
      </c>
      <c r="S14" s="452">
        <v>0.10479966128432983</v>
      </c>
      <c r="T14" s="452">
        <v>-1.2241388938893261E-2</v>
      </c>
      <c r="U14" s="452">
        <v>-6.7131833864497725E-4</v>
      </c>
      <c r="V14" s="452">
        <v>0.20000102662034025</v>
      </c>
      <c r="W14" s="452">
        <v>-0.11417530880419724</v>
      </c>
      <c r="X14" s="452">
        <v>-8.2121945946324826E-2</v>
      </c>
    </row>
    <row r="15" spans="1:24" s="419" customFormat="1" ht="15" customHeight="1" x14ac:dyDescent="0.2">
      <c r="A15" s="446" t="s">
        <v>90</v>
      </c>
      <c r="B15" s="450">
        <v>4649.0910000000003</v>
      </c>
      <c r="C15" s="448">
        <v>8.608050059365778E-2</v>
      </c>
      <c r="D15" s="450">
        <v>4999.4780000000001</v>
      </c>
      <c r="E15" s="448">
        <v>9.6145112862214804E-2</v>
      </c>
      <c r="F15" s="450">
        <v>3603.2784000000001</v>
      </c>
      <c r="G15" s="448">
        <v>7.7473935921104742E-2</v>
      </c>
      <c r="H15" s="450">
        <v>5232.4787999999999</v>
      </c>
      <c r="I15" s="448">
        <v>0.10295101459516427</v>
      </c>
      <c r="J15" s="447">
        <v>5126.5757999999996</v>
      </c>
      <c r="K15" s="449">
        <v>0.10736236438968955</v>
      </c>
      <c r="L15" s="447">
        <v>3149.3809999999999</v>
      </c>
      <c r="M15" s="448">
        <v>7.9067571646268042E-2</v>
      </c>
      <c r="N15" s="447">
        <v>2574.5853000000002</v>
      </c>
      <c r="O15" s="448">
        <v>7.7819098163449729E-2</v>
      </c>
      <c r="P15" s="447">
        <v>1968.6010000000001</v>
      </c>
      <c r="Q15" s="591">
        <v>5.4407582225310058E-2</v>
      </c>
      <c r="R15" s="452">
        <v>-7.008471684443851E-2</v>
      </c>
      <c r="S15" s="452">
        <v>0.38748035677731707</v>
      </c>
      <c r="T15" s="452">
        <v>-0.31136301976034753</v>
      </c>
      <c r="U15" s="452">
        <v>2.0657648327369049E-2</v>
      </c>
      <c r="V15" s="452">
        <v>0.62780425740804291</v>
      </c>
      <c r="W15" s="452">
        <v>0.22325758637711468</v>
      </c>
      <c r="X15" s="452">
        <v>0.30782484617248485</v>
      </c>
    </row>
    <row r="16" spans="1:24" s="419" customFormat="1" ht="15" customHeight="1" x14ac:dyDescent="0.2">
      <c r="A16" s="446" t="s">
        <v>91</v>
      </c>
      <c r="B16" s="450">
        <v>4596.2934999999998</v>
      </c>
      <c r="C16" s="448">
        <v>8.5102925573058333E-2</v>
      </c>
      <c r="D16" s="450">
        <v>3754.3078</v>
      </c>
      <c r="E16" s="448">
        <v>7.219920702731232E-2</v>
      </c>
      <c r="F16" s="450">
        <v>3846.3229999999999</v>
      </c>
      <c r="G16" s="448">
        <v>8.2699627548587784E-2</v>
      </c>
      <c r="H16" s="450">
        <v>4298.6616000000004</v>
      </c>
      <c r="I16" s="448">
        <v>8.4577805288245461E-2</v>
      </c>
      <c r="J16" s="447">
        <v>4455.8018000000002</v>
      </c>
      <c r="K16" s="449">
        <v>9.3314804103712776E-2</v>
      </c>
      <c r="L16" s="447">
        <v>3890.4636</v>
      </c>
      <c r="M16" s="448">
        <v>9.7673006038392282E-2</v>
      </c>
      <c r="N16" s="447">
        <v>3774.8125</v>
      </c>
      <c r="O16" s="448">
        <v>0.11409701767741665</v>
      </c>
      <c r="P16" s="447">
        <v>3170.5183999999999</v>
      </c>
      <c r="Q16" s="591">
        <v>8.7625801543765577E-2</v>
      </c>
      <c r="R16" s="452">
        <v>0.22427188841575529</v>
      </c>
      <c r="S16" s="452">
        <v>-2.3922899870863601E-2</v>
      </c>
      <c r="T16" s="452">
        <v>-0.10522777601288746</v>
      </c>
      <c r="U16" s="452">
        <v>-3.5266425001219681E-2</v>
      </c>
      <c r="V16" s="452">
        <v>0.14531383869007275</v>
      </c>
      <c r="W16" s="452">
        <v>3.0637574713975768E-2</v>
      </c>
      <c r="X16" s="452">
        <v>0.19059788456045546</v>
      </c>
    </row>
    <row r="17" spans="1:24" s="419" customFormat="1" ht="15" customHeight="1" x14ac:dyDescent="0.2">
      <c r="A17" s="446" t="s">
        <v>92</v>
      </c>
      <c r="B17" s="450">
        <v>5537.9179999999997</v>
      </c>
      <c r="C17" s="448">
        <v>0.10253762589001333</v>
      </c>
      <c r="D17" s="450">
        <v>3901.6078000000002</v>
      </c>
      <c r="E17" s="448">
        <v>7.5031937789324724E-2</v>
      </c>
      <c r="F17" s="450">
        <v>3014.4357</v>
      </c>
      <c r="G17" s="448">
        <v>6.4813254024471301E-2</v>
      </c>
      <c r="H17" s="450">
        <v>3355.6669999999999</v>
      </c>
      <c r="I17" s="448">
        <v>6.6024027138630953E-2</v>
      </c>
      <c r="J17" s="447">
        <v>2023.9803999999999</v>
      </c>
      <c r="K17" s="449">
        <v>4.2386834741113086E-2</v>
      </c>
      <c r="L17" s="447">
        <v>2677.8346999999999</v>
      </c>
      <c r="M17" s="448">
        <v>6.7229048184107507E-2</v>
      </c>
      <c r="N17" s="447">
        <v>1346.9272000000001</v>
      </c>
      <c r="O17" s="448">
        <v>4.0712055644775293E-2</v>
      </c>
      <c r="P17" s="447">
        <v>2276.5704999999998</v>
      </c>
      <c r="Q17" s="591">
        <v>6.2919147491271823E-2</v>
      </c>
      <c r="R17" s="452">
        <v>0.41939382015793569</v>
      </c>
      <c r="S17" s="452">
        <v>0.29430785337368448</v>
      </c>
      <c r="T17" s="452">
        <v>-0.10168806976377576</v>
      </c>
      <c r="U17" s="452">
        <v>0.65795429639536041</v>
      </c>
      <c r="V17" s="452">
        <v>-0.24417276391257459</v>
      </c>
      <c r="W17" s="452">
        <v>0.98810648415148172</v>
      </c>
      <c r="X17" s="452">
        <v>-0.40835251972209941</v>
      </c>
    </row>
    <row r="18" spans="1:24" s="419" customFormat="1" x14ac:dyDescent="0.2">
      <c r="A18" s="446" t="s">
        <v>93</v>
      </c>
      <c r="B18" s="450">
        <v>6807.3990000000003</v>
      </c>
      <c r="C18" s="448">
        <v>0.12604277129889807</v>
      </c>
      <c r="D18" s="450">
        <v>7078.2541000000001</v>
      </c>
      <c r="E18" s="448">
        <v>0.13612211901161175</v>
      </c>
      <c r="F18" s="450">
        <v>6170.8661000000002</v>
      </c>
      <c r="G18" s="448">
        <v>0.13267953006604138</v>
      </c>
      <c r="H18" s="450">
        <v>8226.1381999999994</v>
      </c>
      <c r="I18" s="448">
        <v>0.16185240423526193</v>
      </c>
      <c r="J18" s="447">
        <v>5964.1875</v>
      </c>
      <c r="K18" s="449">
        <v>0.12490389231413131</v>
      </c>
      <c r="L18" s="447">
        <v>3609.2509</v>
      </c>
      <c r="M18" s="448">
        <v>9.0612950330591135E-2</v>
      </c>
      <c r="N18" s="447">
        <v>5591.1282000000001</v>
      </c>
      <c r="O18" s="448">
        <v>0.168996752308122</v>
      </c>
      <c r="P18" s="447">
        <v>4308.6805999999997</v>
      </c>
      <c r="Q18" s="591">
        <v>0.11908197447176866</v>
      </c>
      <c r="R18" s="452">
        <v>-3.8265806252985479E-2</v>
      </c>
      <c r="S18" s="452">
        <v>0.14704386471779052</v>
      </c>
      <c r="T18" s="452">
        <v>-0.24984653187567396</v>
      </c>
      <c r="U18" s="452">
        <v>0.37925546438638946</v>
      </c>
      <c r="V18" s="452">
        <v>0.65247240085193292</v>
      </c>
      <c r="W18" s="452">
        <v>-0.35446822700291514</v>
      </c>
      <c r="X18" s="452">
        <v>0.29764276330902795</v>
      </c>
    </row>
    <row r="19" spans="1:24" s="419" customFormat="1" ht="15" customHeight="1" x14ac:dyDescent="0.2">
      <c r="A19" s="446" t="s">
        <v>94</v>
      </c>
      <c r="B19" s="450">
        <v>9566.1959000000006</v>
      </c>
      <c r="C19" s="448">
        <v>0.17712342732138317</v>
      </c>
      <c r="D19" s="450">
        <v>9635.5712999999996</v>
      </c>
      <c r="E19" s="448">
        <v>0.18530196355107828</v>
      </c>
      <c r="F19" s="450">
        <v>8229.8533000000007</v>
      </c>
      <c r="G19" s="448">
        <v>0.17694972645030491</v>
      </c>
      <c r="H19" s="450">
        <v>7971.3489</v>
      </c>
      <c r="I19" s="448">
        <v>0.15683932765232544</v>
      </c>
      <c r="J19" s="447">
        <v>7979.8477000000003</v>
      </c>
      <c r="K19" s="449">
        <v>0.16711648280741817</v>
      </c>
      <c r="L19" s="447">
        <v>6393.3572999999997</v>
      </c>
      <c r="M19" s="448">
        <v>0.16051002923366237</v>
      </c>
      <c r="N19" s="447">
        <v>1389.8485000000001</v>
      </c>
      <c r="O19" s="448">
        <v>4.2009389571914107E-2</v>
      </c>
      <c r="P19" s="447">
        <v>4868.6388999999999</v>
      </c>
      <c r="Q19" s="591">
        <v>0.13455792782645803</v>
      </c>
      <c r="R19" s="452">
        <v>-7.1999259659880632E-3</v>
      </c>
      <c r="S19" s="452">
        <v>0.1708071758703158</v>
      </c>
      <c r="T19" s="452">
        <v>3.2429191501077259E-2</v>
      </c>
      <c r="U19" s="452">
        <v>-1.0650328577073154E-3</v>
      </c>
      <c r="V19" s="452">
        <v>0.24814668186932098</v>
      </c>
      <c r="W19" s="452">
        <v>3.6000389970561537</v>
      </c>
      <c r="X19" s="452">
        <v>-0.71453037932223729</v>
      </c>
    </row>
    <row r="20" spans="1:24" s="419" customFormat="1" ht="22.5" customHeight="1" x14ac:dyDescent="0.2">
      <c r="A20" s="453" t="s">
        <v>1</v>
      </c>
      <c r="B20" s="454">
        <v>54008.642699999997</v>
      </c>
      <c r="C20" s="456">
        <v>1</v>
      </c>
      <c r="D20" s="454">
        <v>51999.294099999999</v>
      </c>
      <c r="E20" s="456">
        <v>1</v>
      </c>
      <c r="F20" s="454">
        <v>46509.556499999999</v>
      </c>
      <c r="G20" s="456">
        <v>1</v>
      </c>
      <c r="H20" s="454">
        <v>50824.936699999998</v>
      </c>
      <c r="I20" s="456">
        <v>1</v>
      </c>
      <c r="J20" s="454">
        <v>47750.213299999996</v>
      </c>
      <c r="K20" s="455">
        <v>1</v>
      </c>
      <c r="L20" s="454">
        <v>39831.512900000002</v>
      </c>
      <c r="M20" s="456">
        <v>1</v>
      </c>
      <c r="N20" s="454">
        <v>33084.234600000003</v>
      </c>
      <c r="O20" s="455">
        <v>1</v>
      </c>
      <c r="P20" s="454">
        <v>36182.475299999998</v>
      </c>
      <c r="Q20" s="592">
        <v>1</v>
      </c>
      <c r="R20" s="458">
        <v>3.8641843793798758E-2</v>
      </c>
      <c r="S20" s="458">
        <v>0.11803461510109226</v>
      </c>
      <c r="T20" s="458">
        <v>-8.4906750115047336E-2</v>
      </c>
      <c r="U20" s="458">
        <v>6.4391825449709561E-2</v>
      </c>
      <c r="V20" s="458">
        <v>0.19880491157542735</v>
      </c>
      <c r="W20" s="458">
        <v>0.2039424028265111</v>
      </c>
      <c r="X20" s="458">
        <v>-8.5628212948714255E-2</v>
      </c>
    </row>
    <row r="21" spans="1:24" s="419" customFormat="1" ht="13.5" customHeight="1" x14ac:dyDescent="0.2">
      <c r="A21" s="547" t="s">
        <v>210</v>
      </c>
      <c r="B21" s="549"/>
      <c r="C21" s="549"/>
      <c r="D21" s="549"/>
      <c r="E21" s="549"/>
      <c r="F21" s="549"/>
      <c r="G21" s="549"/>
      <c r="H21" s="549"/>
      <c r="I21" s="549"/>
      <c r="J21" s="549"/>
      <c r="K21" s="549"/>
      <c r="L21" s="549"/>
      <c r="M21" s="549"/>
      <c r="N21" s="548"/>
      <c r="O21" s="549"/>
      <c r="P21" s="548"/>
      <c r="Q21" s="548"/>
    </row>
    <row r="22" spans="1:24" s="419" customFormat="1" ht="15" customHeight="1" x14ac:dyDescent="0.2">
      <c r="A22" s="587" t="s">
        <v>295</v>
      </c>
      <c r="B22" s="587"/>
      <c r="C22" s="587"/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</row>
    <row r="23" spans="1:24" s="419" customFormat="1" ht="15" x14ac:dyDescent="0.25">
      <c r="A23" s="139"/>
      <c r="B23" s="339"/>
      <c r="C23" s="339"/>
      <c r="D23" s="339"/>
      <c r="E23" s="339"/>
      <c r="F23" s="339"/>
      <c r="G23" s="339"/>
      <c r="H23" s="339"/>
      <c r="I23" s="339"/>
      <c r="J23" s="346"/>
      <c r="K23" s="339"/>
      <c r="L23" s="179"/>
      <c r="M23" s="161"/>
      <c r="N23" s="179"/>
      <c r="O23" s="160"/>
      <c r="P23" s="179"/>
      <c r="Q23" s="179"/>
    </row>
    <row r="24" spans="1:24" s="419" customFormat="1" x14ac:dyDescent="0.2">
      <c r="A24" s="434" t="s">
        <v>199</v>
      </c>
      <c r="N24" s="421"/>
      <c r="P24" s="421"/>
      <c r="Q24" s="421"/>
    </row>
    <row r="25" spans="1:24" x14ac:dyDescent="0.2">
      <c r="A25" s="422" t="s">
        <v>58</v>
      </c>
    </row>
    <row r="27" spans="1:24" ht="13.5" x14ac:dyDescent="0.2">
      <c r="A27" s="418" t="s">
        <v>293</v>
      </c>
    </row>
    <row r="28" spans="1:24" x14ac:dyDescent="0.2">
      <c r="A28" s="459" t="s">
        <v>188</v>
      </c>
    </row>
    <row r="30" spans="1:24" s="419" customFormat="1" x14ac:dyDescent="0.2">
      <c r="A30" s="445" t="s">
        <v>181</v>
      </c>
      <c r="B30" s="442" t="s">
        <v>189</v>
      </c>
      <c r="C30" s="576" t="s">
        <v>182</v>
      </c>
      <c r="D30" s="442" t="s">
        <v>189</v>
      </c>
      <c r="E30" s="525" t="s">
        <v>182</v>
      </c>
      <c r="F30" s="442" t="s">
        <v>189</v>
      </c>
      <c r="G30" s="511" t="s">
        <v>182</v>
      </c>
      <c r="H30" s="442" t="s">
        <v>189</v>
      </c>
      <c r="I30" s="443" t="s">
        <v>182</v>
      </c>
      <c r="J30" s="442" t="s">
        <v>189</v>
      </c>
      <c r="K30" s="443" t="s">
        <v>182</v>
      </c>
      <c r="L30" s="442" t="s">
        <v>189</v>
      </c>
      <c r="M30" s="443" t="s">
        <v>182</v>
      </c>
      <c r="N30" s="442" t="s">
        <v>189</v>
      </c>
      <c r="O30" s="443" t="s">
        <v>182</v>
      </c>
      <c r="P30" s="442" t="s">
        <v>189</v>
      </c>
      <c r="Q30" s="443" t="s">
        <v>182</v>
      </c>
      <c r="R30" s="588"/>
      <c r="S30" s="644" t="s">
        <v>183</v>
      </c>
      <c r="T30" s="628"/>
      <c r="U30" s="628"/>
      <c r="V30" s="628"/>
      <c r="W30" s="628"/>
      <c r="X30" s="628"/>
    </row>
    <row r="31" spans="1:24" s="420" customFormat="1" ht="25.5" customHeight="1" x14ac:dyDescent="0.2">
      <c r="A31" s="444"/>
      <c r="B31" s="584">
        <v>2021</v>
      </c>
      <c r="C31" s="585"/>
      <c r="D31" s="584">
        <v>2019</v>
      </c>
      <c r="E31" s="585"/>
      <c r="F31" s="584">
        <v>2017</v>
      </c>
      <c r="G31" s="585"/>
      <c r="H31" s="584">
        <v>2015</v>
      </c>
      <c r="I31" s="585"/>
      <c r="J31" s="584">
        <v>2012</v>
      </c>
      <c r="K31" s="586"/>
      <c r="L31" s="584">
        <v>2008</v>
      </c>
      <c r="M31" s="585"/>
      <c r="N31" s="583">
        <v>2004</v>
      </c>
      <c r="O31" s="584"/>
      <c r="P31" s="583">
        <v>2000</v>
      </c>
      <c r="Q31" s="584"/>
      <c r="R31" s="616" t="s">
        <v>294</v>
      </c>
      <c r="S31" s="442" t="s">
        <v>251</v>
      </c>
      <c r="T31" s="442" t="s">
        <v>241</v>
      </c>
      <c r="U31" s="442" t="s">
        <v>187</v>
      </c>
      <c r="V31" s="442" t="s">
        <v>186</v>
      </c>
      <c r="W31" s="442" t="s">
        <v>185</v>
      </c>
      <c r="X31" s="617" t="s">
        <v>184</v>
      </c>
    </row>
    <row r="32" spans="1:24" s="419" customFormat="1" ht="15" customHeight="1" x14ac:dyDescent="0.2">
      <c r="A32" s="446" t="s">
        <v>85</v>
      </c>
      <c r="B32" s="447">
        <v>543</v>
      </c>
      <c r="C32" s="520">
        <v>8.7751902907286794E-3</v>
      </c>
      <c r="D32" s="447">
        <v>535</v>
      </c>
      <c r="E32" s="520">
        <v>9.0513813930668107E-3</v>
      </c>
      <c r="F32" s="447">
        <v>579</v>
      </c>
      <c r="G32" s="520">
        <v>1.1056792575335142E-2</v>
      </c>
      <c r="H32" s="447">
        <v>515</v>
      </c>
      <c r="I32" s="520">
        <v>9.0457204081991118E-3</v>
      </c>
      <c r="J32" s="447">
        <v>389</v>
      </c>
      <c r="K32" s="449">
        <v>7.5219955525476171E-3</v>
      </c>
      <c r="L32" s="447">
        <v>683</v>
      </c>
      <c r="M32" s="448">
        <v>1.495959938545479E-2</v>
      </c>
      <c r="N32" s="447">
        <v>1661</v>
      </c>
      <c r="O32" s="448">
        <v>4.3908715589782876E-2</v>
      </c>
      <c r="P32" s="447">
        <v>1807</v>
      </c>
      <c r="Q32" s="448">
        <v>4.2778274273157314E-2</v>
      </c>
      <c r="R32" s="451">
        <v>1.495327102803734E-2</v>
      </c>
      <c r="S32" s="452">
        <v>-7.5993091537132962E-2</v>
      </c>
      <c r="T32" s="452">
        <v>0.12427184466019425</v>
      </c>
      <c r="U32" s="452">
        <v>0.32390745501285356</v>
      </c>
      <c r="V32" s="452">
        <v>-0.4304538799414348</v>
      </c>
      <c r="W32" s="452">
        <v>-0.58880192655027086</v>
      </c>
      <c r="X32" s="452">
        <v>-8.0796900940785843E-2</v>
      </c>
    </row>
    <row r="33" spans="1:24" s="419" customFormat="1" ht="15" customHeight="1" x14ac:dyDescent="0.2">
      <c r="A33" s="446" t="s">
        <v>86</v>
      </c>
      <c r="B33" s="447">
        <v>2284</v>
      </c>
      <c r="C33" s="520">
        <v>3.6910745163948995E-2</v>
      </c>
      <c r="D33" s="447">
        <v>2474</v>
      </c>
      <c r="E33" s="520">
        <v>4.1856294516723909E-2</v>
      </c>
      <c r="F33" s="447">
        <v>2405</v>
      </c>
      <c r="G33" s="520">
        <v>4.5926746362143375E-2</v>
      </c>
      <c r="H33" s="447">
        <v>3553</v>
      </c>
      <c r="I33" s="520">
        <v>6.2406688563750375E-2</v>
      </c>
      <c r="J33" s="447">
        <v>2727</v>
      </c>
      <c r="K33" s="449">
        <v>5.2731315865802958E-2</v>
      </c>
      <c r="L33" s="447">
        <v>3276</v>
      </c>
      <c r="M33" s="448">
        <v>7.1806830617355308E-2</v>
      </c>
      <c r="N33" s="447">
        <v>3333</v>
      </c>
      <c r="O33" s="448">
        <v>8.8132816617536691E-2</v>
      </c>
      <c r="P33" s="447">
        <v>3454</v>
      </c>
      <c r="Q33" s="448">
        <v>8.1791178292996786E-2</v>
      </c>
      <c r="R33" s="451">
        <v>-7.6798706548100282E-2</v>
      </c>
      <c r="S33" s="452">
        <v>2.8690228690228636E-2</v>
      </c>
      <c r="T33" s="452">
        <v>-0.32310723332395164</v>
      </c>
      <c r="U33" s="452">
        <v>0.30289695636230296</v>
      </c>
      <c r="V33" s="452">
        <v>-0.16758241758241754</v>
      </c>
      <c r="W33" s="452">
        <v>-1.7101710171017137E-2</v>
      </c>
      <c r="X33" s="452">
        <v>-3.5031847133757954E-2</v>
      </c>
    </row>
    <row r="34" spans="1:24" s="419" customFormat="1" ht="15" customHeight="1" x14ac:dyDescent="0.2">
      <c r="A34" s="446" t="s">
        <v>87</v>
      </c>
      <c r="B34" s="447">
        <v>11292</v>
      </c>
      <c r="C34" s="520">
        <v>0.18248517267570583</v>
      </c>
      <c r="D34" s="447">
        <v>10426</v>
      </c>
      <c r="E34" s="520">
        <v>0.17639196711049451</v>
      </c>
      <c r="F34" s="447">
        <v>10131</v>
      </c>
      <c r="G34" s="520">
        <v>0.19346522552801437</v>
      </c>
      <c r="H34" s="447">
        <v>9275</v>
      </c>
      <c r="I34" s="520">
        <v>0.16291078987581895</v>
      </c>
      <c r="J34" s="447">
        <v>9863</v>
      </c>
      <c r="K34" s="449">
        <v>0.19071836024364305</v>
      </c>
      <c r="L34" s="447">
        <v>9313</v>
      </c>
      <c r="M34" s="448">
        <v>0.20413662348183911</v>
      </c>
      <c r="N34" s="447">
        <v>6706</v>
      </c>
      <c r="O34" s="448">
        <v>0.17731772626822215</v>
      </c>
      <c r="P34" s="447">
        <v>5386</v>
      </c>
      <c r="Q34" s="448">
        <v>0.12753167574114399</v>
      </c>
      <c r="R34" s="451">
        <v>8.3061576827162753E-2</v>
      </c>
      <c r="S34" s="452">
        <v>2.9118547033856412E-2</v>
      </c>
      <c r="T34" s="452">
        <v>9.2291105121293793E-2</v>
      </c>
      <c r="U34" s="452">
        <v>-5.9616749467707564E-2</v>
      </c>
      <c r="V34" s="452">
        <v>5.905723182647904E-2</v>
      </c>
      <c r="W34" s="452">
        <v>0.38875633760811223</v>
      </c>
      <c r="X34" s="452">
        <v>0.24507983661344235</v>
      </c>
    </row>
    <row r="35" spans="1:24" s="419" customFormat="1" ht="15" customHeight="1" x14ac:dyDescent="0.2">
      <c r="A35" s="446" t="s">
        <v>88</v>
      </c>
      <c r="B35" s="447">
        <v>1663</v>
      </c>
      <c r="C35" s="520">
        <v>2.6875030301071447E-2</v>
      </c>
      <c r="D35" s="447">
        <v>1670</v>
      </c>
      <c r="E35" s="520">
        <v>2.8253844722283317E-2</v>
      </c>
      <c r="F35" s="447">
        <v>1729</v>
      </c>
      <c r="G35" s="520">
        <v>3.3017606844135509E-2</v>
      </c>
      <c r="H35" s="447">
        <v>1691</v>
      </c>
      <c r="I35" s="520">
        <v>2.9701579049057663E-2</v>
      </c>
      <c r="J35" s="447">
        <v>1853</v>
      </c>
      <c r="K35" s="449">
        <v>3.5830996809436334E-2</v>
      </c>
      <c r="L35" s="447">
        <v>1602</v>
      </c>
      <c r="M35" s="448">
        <v>3.5111760992778934E-2</v>
      </c>
      <c r="N35" s="447">
        <v>770</v>
      </c>
      <c r="O35" s="448">
        <v>2.0355252484215269E-2</v>
      </c>
      <c r="P35" s="447">
        <v>1952</v>
      </c>
      <c r="Q35" s="448">
        <v>4.621605908090639E-2</v>
      </c>
      <c r="R35" s="451">
        <v>-4.1916167664670656E-3</v>
      </c>
      <c r="S35" s="452">
        <v>-3.4123770965876266E-2</v>
      </c>
      <c r="T35" s="452">
        <v>2.2471910112359605E-2</v>
      </c>
      <c r="U35" s="452">
        <v>-8.7425796006475931E-2</v>
      </c>
      <c r="V35" s="452">
        <v>0.15667915106117358</v>
      </c>
      <c r="W35" s="452">
        <v>1.0805194805194804</v>
      </c>
      <c r="X35" s="452">
        <v>-0.60553278688524592</v>
      </c>
    </row>
    <row r="36" spans="1:24" s="419" customFormat="1" ht="15" customHeight="1" x14ac:dyDescent="0.2">
      <c r="A36" s="446" t="s">
        <v>89</v>
      </c>
      <c r="B36" s="447">
        <v>9262</v>
      </c>
      <c r="C36" s="520">
        <v>0.14967921265695955</v>
      </c>
      <c r="D36" s="447">
        <v>9724</v>
      </c>
      <c r="E36" s="520">
        <v>0.16451520124519939</v>
      </c>
      <c r="F36" s="447">
        <v>8714</v>
      </c>
      <c r="G36" s="520">
        <v>0.16640568307680556</v>
      </c>
      <c r="H36" s="447">
        <v>9105</v>
      </c>
      <c r="I36" s="520">
        <v>0.15992482391583088</v>
      </c>
      <c r="J36" s="447">
        <v>8526</v>
      </c>
      <c r="K36" s="449">
        <v>0.16486512617229043</v>
      </c>
      <c r="L36" s="447">
        <v>7335</v>
      </c>
      <c r="M36" s="448">
        <v>0.16077230245665636</v>
      </c>
      <c r="N36" s="447">
        <v>8463</v>
      </c>
      <c r="O36" s="448">
        <v>0.22377947607110724</v>
      </c>
      <c r="P36" s="447">
        <v>9153</v>
      </c>
      <c r="Q36" s="448">
        <v>0.21673434361644861</v>
      </c>
      <c r="R36" s="451">
        <v>-4.7511312217194623E-2</v>
      </c>
      <c r="S36" s="452">
        <v>0.11590543952260735</v>
      </c>
      <c r="T36" s="452">
        <v>-4.2943437671609019E-2</v>
      </c>
      <c r="U36" s="452">
        <v>6.7909922589725502E-2</v>
      </c>
      <c r="V36" s="452">
        <v>0.1623721881390594</v>
      </c>
      <c r="W36" s="452">
        <v>-0.13328606876993976</v>
      </c>
      <c r="X36" s="452">
        <v>-7.5385119632907283E-2</v>
      </c>
    </row>
    <row r="37" spans="1:24" s="419" customFormat="1" ht="15" customHeight="1" x14ac:dyDescent="0.2">
      <c r="A37" s="446" t="s">
        <v>90</v>
      </c>
      <c r="B37" s="447">
        <v>5216</v>
      </c>
      <c r="C37" s="520">
        <v>8.4293540619596305E-2</v>
      </c>
      <c r="D37" s="447">
        <v>5533</v>
      </c>
      <c r="E37" s="520">
        <v>9.3609893921193774E-2</v>
      </c>
      <c r="F37" s="447">
        <v>3937</v>
      </c>
      <c r="G37" s="520">
        <v>7.5182370240232207E-2</v>
      </c>
      <c r="H37" s="447">
        <v>5620</v>
      </c>
      <c r="I37" s="520">
        <v>9.871252173607574E-2</v>
      </c>
      <c r="J37" s="447">
        <v>5573</v>
      </c>
      <c r="K37" s="449">
        <v>0.10776370492120274</v>
      </c>
      <c r="L37" s="447">
        <v>3422</v>
      </c>
      <c r="M37" s="448">
        <v>7.4996300386297426E-2</v>
      </c>
      <c r="N37" s="447">
        <v>2677</v>
      </c>
      <c r="O37" s="448">
        <v>7.0796636354743717E-2</v>
      </c>
      <c r="P37" s="447">
        <v>2237</v>
      </c>
      <c r="Q37" s="448">
        <v>5.2970784160510716E-2</v>
      </c>
      <c r="R37" s="451">
        <v>-5.7292607988433053E-2</v>
      </c>
      <c r="S37" s="452">
        <v>0.40538481076962163</v>
      </c>
      <c r="T37" s="452">
        <v>-0.29946619217081849</v>
      </c>
      <c r="U37" s="452">
        <v>8.433518751121527E-3</v>
      </c>
      <c r="V37" s="452">
        <v>0.62857977790765629</v>
      </c>
      <c r="W37" s="452">
        <v>0.27829660067239437</v>
      </c>
      <c r="X37" s="452">
        <v>0.19669199821189087</v>
      </c>
    </row>
    <row r="38" spans="1:24" s="419" customFormat="1" ht="15" customHeight="1" x14ac:dyDescent="0.2">
      <c r="A38" s="446" t="s">
        <v>91</v>
      </c>
      <c r="B38" s="447">
        <v>4989</v>
      </c>
      <c r="C38" s="520">
        <v>8.0625090903214333E-2</v>
      </c>
      <c r="D38" s="447">
        <v>4072</v>
      </c>
      <c r="E38" s="520">
        <v>6.8892009406669258E-2</v>
      </c>
      <c r="F38" s="447">
        <v>4168</v>
      </c>
      <c r="G38" s="520">
        <v>7.9593629454226031E-2</v>
      </c>
      <c r="H38" s="447">
        <v>4657</v>
      </c>
      <c r="I38" s="520">
        <v>8.1797902798025748E-2</v>
      </c>
      <c r="J38" s="447">
        <v>4708</v>
      </c>
      <c r="K38" s="449">
        <v>9.1037416610267818E-2</v>
      </c>
      <c r="L38" s="447">
        <v>4098</v>
      </c>
      <c r="M38" s="448">
        <v>8.9817747982040577E-2</v>
      </c>
      <c r="N38" s="447">
        <v>3968</v>
      </c>
      <c r="O38" s="448">
        <v>0.10491508724027913</v>
      </c>
      <c r="P38" s="447">
        <v>3544</v>
      </c>
      <c r="Q38" s="448">
        <v>8.3924851321487123E-2</v>
      </c>
      <c r="R38" s="451">
        <v>0.22519646365422408</v>
      </c>
      <c r="S38" s="452">
        <v>-2.303262955854124E-2</v>
      </c>
      <c r="T38" s="452">
        <v>-0.1050032209576981</v>
      </c>
      <c r="U38" s="452">
        <v>-1.0832625318606626E-2</v>
      </c>
      <c r="V38" s="452">
        <v>0.14885309907271838</v>
      </c>
      <c r="W38" s="452">
        <v>3.2762096774193505E-2</v>
      </c>
      <c r="X38" s="452">
        <v>0.11963882618510158</v>
      </c>
    </row>
    <row r="39" spans="1:24" s="419" customFormat="1" ht="15" customHeight="1" x14ac:dyDescent="0.2">
      <c r="A39" s="446" t="s">
        <v>92</v>
      </c>
      <c r="B39" s="447">
        <v>7056</v>
      </c>
      <c r="C39" s="520">
        <v>0.11402899206515943</v>
      </c>
      <c r="D39" s="447">
        <v>5095</v>
      </c>
      <c r="E39" s="520">
        <v>8.6199604107804487E-2</v>
      </c>
      <c r="F39" s="447">
        <v>3778</v>
      </c>
      <c r="G39" s="520">
        <v>7.2146048963067644E-2</v>
      </c>
      <c r="H39" s="447">
        <v>3994</v>
      </c>
      <c r="I39" s="520">
        <v>7.0152635554072335E-2</v>
      </c>
      <c r="J39" s="447">
        <v>2285</v>
      </c>
      <c r="K39" s="449">
        <v>4.4184472590157592E-2</v>
      </c>
      <c r="L39" s="447">
        <v>3025</v>
      </c>
      <c r="M39" s="448">
        <v>6.6304461982355317E-2</v>
      </c>
      <c r="N39" s="447">
        <v>2264</v>
      </c>
      <c r="O39" s="448">
        <v>5.986504787335447E-2</v>
      </c>
      <c r="P39" s="447">
        <v>2841</v>
      </c>
      <c r="Q39" s="448">
        <v>6.7278233535425697E-2</v>
      </c>
      <c r="R39" s="451">
        <v>0.38488714425907755</v>
      </c>
      <c r="S39" s="452">
        <v>0.34859714134462672</v>
      </c>
      <c r="T39" s="452">
        <v>-5.408112168252377E-2</v>
      </c>
      <c r="U39" s="452">
        <v>0.74792122538293215</v>
      </c>
      <c r="V39" s="452">
        <v>-0.24462809917355377</v>
      </c>
      <c r="W39" s="452">
        <v>0.33613074204946991</v>
      </c>
      <c r="X39" s="452">
        <v>-0.2030975008799718</v>
      </c>
    </row>
    <row r="40" spans="1:24" s="419" customFormat="1" x14ac:dyDescent="0.2">
      <c r="A40" s="446" t="s">
        <v>93</v>
      </c>
      <c r="B40" s="447">
        <v>7965</v>
      </c>
      <c r="C40" s="520">
        <v>0.12871895150212512</v>
      </c>
      <c r="D40" s="447">
        <v>8381</v>
      </c>
      <c r="E40" s="520">
        <v>0.14179369617811766</v>
      </c>
      <c r="F40" s="447">
        <v>7291</v>
      </c>
      <c r="G40" s="520">
        <v>0.13923156246419433</v>
      </c>
      <c r="H40" s="447">
        <v>9283</v>
      </c>
      <c r="I40" s="520">
        <v>0.16305130592099484</v>
      </c>
      <c r="J40" s="447">
        <v>6891</v>
      </c>
      <c r="K40" s="449">
        <v>0.13324954075219955</v>
      </c>
      <c r="L40" s="447">
        <v>4636</v>
      </c>
      <c r="M40" s="448">
        <v>0.10162379807214152</v>
      </c>
      <c r="N40" s="447">
        <v>6116</v>
      </c>
      <c r="O40" s="448">
        <v>0.16171340406065407</v>
      </c>
      <c r="P40" s="447">
        <v>5657</v>
      </c>
      <c r="Q40" s="448">
        <v>0.13395315367346458</v>
      </c>
      <c r="R40" s="451">
        <v>-4.9636081613172678E-2</v>
      </c>
      <c r="S40" s="452">
        <v>0.14949938280071318</v>
      </c>
      <c r="T40" s="452">
        <v>-0.21458580200366262</v>
      </c>
      <c r="U40" s="452">
        <v>0.34711943114206933</v>
      </c>
      <c r="V40" s="452">
        <v>0.48641069887834343</v>
      </c>
      <c r="W40" s="452">
        <v>-0.24198822759973837</v>
      </c>
      <c r="X40" s="452">
        <v>8.1138412586176489E-2</v>
      </c>
    </row>
    <row r="41" spans="1:24" s="419" customFormat="1" ht="15" customHeight="1" x14ac:dyDescent="0.2">
      <c r="A41" s="446" t="s">
        <v>94</v>
      </c>
      <c r="B41" s="447">
        <v>11609</v>
      </c>
      <c r="C41" s="520">
        <v>0.18760807382149033</v>
      </c>
      <c r="D41" s="447">
        <v>11199</v>
      </c>
      <c r="E41" s="520">
        <v>0.18946994433823405</v>
      </c>
      <c r="F41" s="447">
        <v>9634</v>
      </c>
      <c r="G41" s="520">
        <v>0.18397433449184586</v>
      </c>
      <c r="H41" s="447">
        <v>9240</v>
      </c>
      <c r="I41" s="520">
        <v>0.16229603217817434</v>
      </c>
      <c r="J41" s="447">
        <v>8899</v>
      </c>
      <c r="K41" s="449">
        <v>0.17207773373295948</v>
      </c>
      <c r="L41" s="447">
        <v>8234</v>
      </c>
      <c r="M41" s="448">
        <v>0.18047057464308053</v>
      </c>
      <c r="N41" s="447">
        <v>1861</v>
      </c>
      <c r="O41" s="448">
        <v>4.9215837440104333E-2</v>
      </c>
      <c r="P41" s="447">
        <v>6200</v>
      </c>
      <c r="Q41" s="448">
        <v>0.14682144630445881</v>
      </c>
      <c r="R41" s="451">
        <v>3.6610411643896779E-2</v>
      </c>
      <c r="S41" s="452">
        <v>0.1624455055013494</v>
      </c>
      <c r="T41" s="452">
        <v>4.264069264069259E-2</v>
      </c>
      <c r="U41" s="452">
        <v>3.8318912237329972E-2</v>
      </c>
      <c r="V41" s="452">
        <v>8.0762691280058307E-2</v>
      </c>
      <c r="W41" s="452">
        <v>3.4245029554003228</v>
      </c>
      <c r="X41" s="452">
        <v>-0.69983870967741935</v>
      </c>
    </row>
    <row r="42" spans="1:24" s="419" customFormat="1" ht="22.5" customHeight="1" x14ac:dyDescent="0.2">
      <c r="A42" s="453" t="s">
        <v>1</v>
      </c>
      <c r="B42" s="454">
        <v>61879</v>
      </c>
      <c r="C42" s="455">
        <v>1</v>
      </c>
      <c r="D42" s="454">
        <v>59107</v>
      </c>
      <c r="E42" s="455">
        <v>1</v>
      </c>
      <c r="F42" s="454">
        <v>52366</v>
      </c>
      <c r="G42" s="455">
        <v>1</v>
      </c>
      <c r="H42" s="454">
        <v>56933</v>
      </c>
      <c r="I42" s="455">
        <v>1</v>
      </c>
      <c r="J42" s="454">
        <v>51715</v>
      </c>
      <c r="K42" s="455">
        <v>1</v>
      </c>
      <c r="L42" s="454">
        <v>45623</v>
      </c>
      <c r="M42" s="456">
        <v>1</v>
      </c>
      <c r="N42" s="454">
        <v>37819</v>
      </c>
      <c r="O42" s="455">
        <v>1</v>
      </c>
      <c r="P42" s="454">
        <v>42231</v>
      </c>
      <c r="Q42" s="455">
        <v>1</v>
      </c>
      <c r="R42" s="457">
        <v>4.6897998545011532E-2</v>
      </c>
      <c r="S42" s="458">
        <v>0.12872856433563773</v>
      </c>
      <c r="T42" s="458">
        <v>-8.0217097289796757E-2</v>
      </c>
      <c r="U42" s="458">
        <v>0.100899158851397</v>
      </c>
      <c r="V42" s="458">
        <v>0.13352914100344115</v>
      </c>
      <c r="W42" s="458">
        <v>0.2063513048996537</v>
      </c>
      <c r="X42" s="458">
        <v>-0.10447301745163506</v>
      </c>
    </row>
    <row r="43" spans="1:24" s="479" customFormat="1" ht="15" customHeight="1" x14ac:dyDescent="0.2">
      <c r="A43" s="477" t="s">
        <v>210</v>
      </c>
      <c r="N43" s="478"/>
      <c r="P43" s="478"/>
      <c r="Q43" s="478"/>
    </row>
    <row r="44" spans="1:24" s="479" customFormat="1" ht="15" customHeight="1" x14ac:dyDescent="0.2">
      <c r="A44" s="563" t="s">
        <v>295</v>
      </c>
      <c r="B44" s="564"/>
      <c r="C44" s="564"/>
      <c r="D44" s="564"/>
      <c r="E44" s="564"/>
      <c r="F44" s="564"/>
      <c r="G44" s="564"/>
      <c r="H44" s="564"/>
      <c r="I44" s="564"/>
      <c r="J44" s="564"/>
      <c r="K44" s="564"/>
      <c r="L44" s="564"/>
      <c r="M44" s="564"/>
      <c r="N44" s="564"/>
      <c r="O44" s="564"/>
      <c r="P44" s="564"/>
      <c r="Q44" s="564"/>
    </row>
    <row r="45" spans="1:24" s="479" customFormat="1" ht="15" customHeight="1" x14ac:dyDescent="0.25">
      <c r="A45" s="139"/>
      <c r="B45" s="339"/>
      <c r="C45" s="339"/>
      <c r="D45" s="339"/>
      <c r="E45" s="339"/>
      <c r="F45" s="339"/>
      <c r="G45" s="339"/>
      <c r="H45" s="339"/>
      <c r="I45" s="339"/>
      <c r="J45" s="346"/>
      <c r="K45" s="339"/>
      <c r="L45" s="179"/>
      <c r="M45" s="161"/>
      <c r="N45" s="179"/>
      <c r="O45" s="160"/>
      <c r="P45" s="179"/>
      <c r="Q45" s="179"/>
    </row>
    <row r="46" spans="1:24" s="479" customFormat="1" x14ac:dyDescent="0.2"/>
    <row r="47" spans="1:24" s="479" customFormat="1" x14ac:dyDescent="0.2">
      <c r="A47" s="463" t="s">
        <v>199</v>
      </c>
      <c r="N47" s="480"/>
      <c r="P47" s="480"/>
      <c r="Q47" s="480"/>
    </row>
    <row r="48" spans="1:24" x14ac:dyDescent="0.2">
      <c r="A48" s="422" t="s">
        <v>58</v>
      </c>
    </row>
  </sheetData>
  <mergeCells count="3">
    <mergeCell ref="S30:X30"/>
    <mergeCell ref="P1:Q1"/>
    <mergeCell ref="S8:X8"/>
  </mergeCells>
  <hyperlinks>
    <hyperlink ref="U1" location="Index!A1" display="Zurück zum Index" xr:uid="{00000000-0004-0000-0E00-000000000000}"/>
    <hyperlink ref="P1:Q1" location="Index!A1" display="Zurück zum Index" xr:uid="{557232A3-4B6C-4BD9-9BC2-3C0DF04E3631}"/>
  </hyperlinks>
  <pageMargins left="0" right="0" top="0.74803149606299213" bottom="0.74803149606299213" header="0.31496062992125984" footer="0.31496062992125984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57">
    <pageSetUpPr fitToPage="1"/>
  </sheetPr>
  <dimension ref="B1:K45"/>
  <sheetViews>
    <sheetView showGridLines="0" zoomScaleNormal="100" zoomScaleSheetLayoutView="100" workbookViewId="0">
      <selection activeCell="B2" sqref="B2"/>
    </sheetView>
  </sheetViews>
  <sheetFormatPr baseColWidth="10" defaultColWidth="11.42578125" defaultRowHeight="12.75" x14ac:dyDescent="0.2"/>
  <cols>
    <col min="1" max="1" width="0.85546875" style="8" customWidth="1"/>
    <col min="2" max="2" width="24.85546875" style="8" customWidth="1"/>
    <col min="3" max="4" width="11.5703125" style="8" customWidth="1"/>
    <col min="5" max="5" width="12" style="8" customWidth="1"/>
    <col min="6" max="10" width="11.5703125" style="8" customWidth="1"/>
    <col min="11" max="16384" width="11.42578125" style="8"/>
  </cols>
  <sheetData>
    <row r="1" spans="2:11" x14ac:dyDescent="0.2">
      <c r="B1" s="65" t="s">
        <v>95</v>
      </c>
      <c r="F1" s="87"/>
      <c r="I1" s="635" t="s">
        <v>64</v>
      </c>
      <c r="J1" s="629"/>
    </row>
    <row r="2" spans="2:11" x14ac:dyDescent="0.2">
      <c r="B2" s="65"/>
    </row>
    <row r="3" spans="2:11" x14ac:dyDescent="0.2">
      <c r="B3" s="2" t="s">
        <v>82</v>
      </c>
    </row>
    <row r="4" spans="2:11" s="85" customFormat="1" ht="12.95" customHeight="1" x14ac:dyDescent="0.2">
      <c r="B4" s="140" t="s">
        <v>323</v>
      </c>
      <c r="C4" s="144"/>
      <c r="D4" s="144"/>
      <c r="E4" s="144"/>
      <c r="F4" s="144"/>
      <c r="G4" s="144"/>
    </row>
    <row r="5" spans="2:11" s="4" customFormat="1" ht="20.100000000000001" customHeight="1" x14ac:dyDescent="0.2">
      <c r="B5" s="139" t="s">
        <v>201</v>
      </c>
      <c r="C5" s="137"/>
      <c r="D5" s="137"/>
      <c r="E5" s="137"/>
      <c r="F5" s="137"/>
      <c r="G5" s="137"/>
    </row>
    <row r="6" spans="2:11" s="80" customFormat="1" ht="22.5" customHeight="1" x14ac:dyDescent="0.2">
      <c r="B6" s="647" t="s">
        <v>96</v>
      </c>
      <c r="C6" s="649" t="s">
        <v>61</v>
      </c>
      <c r="D6" s="650"/>
      <c r="E6" s="645" t="s">
        <v>240</v>
      </c>
      <c r="F6" s="650" t="s">
        <v>62</v>
      </c>
      <c r="G6" s="645" t="s">
        <v>238</v>
      </c>
      <c r="H6" s="650" t="s">
        <v>63</v>
      </c>
      <c r="I6" s="645" t="s">
        <v>0</v>
      </c>
      <c r="J6" s="646"/>
    </row>
    <row r="7" spans="2:11" s="79" customFormat="1" ht="14.45" customHeight="1" x14ac:dyDescent="0.2">
      <c r="B7" s="648"/>
      <c r="C7" s="194" t="s">
        <v>205</v>
      </c>
      <c r="D7" s="113" t="s">
        <v>9</v>
      </c>
      <c r="E7" s="194" t="s">
        <v>205</v>
      </c>
      <c r="F7" s="113" t="s">
        <v>9</v>
      </c>
      <c r="G7" s="194" t="s">
        <v>205</v>
      </c>
      <c r="H7" s="113" t="s">
        <v>9</v>
      </c>
      <c r="I7" s="194" t="s">
        <v>205</v>
      </c>
      <c r="J7" s="112" t="s">
        <v>9</v>
      </c>
      <c r="K7" s="78"/>
    </row>
    <row r="8" spans="2:11" s="6" customFormat="1" ht="12.75" customHeight="1" x14ac:dyDescent="0.2">
      <c r="B8" s="92" t="s">
        <v>85</v>
      </c>
      <c r="C8" s="198">
        <v>182.0992</v>
      </c>
      <c r="D8" s="189">
        <v>42.419135982929767</v>
      </c>
      <c r="E8" s="191">
        <v>168.9263</v>
      </c>
      <c r="F8" s="189">
        <v>39.350572055194036</v>
      </c>
      <c r="G8" s="191">
        <v>78.260000000000005</v>
      </c>
      <c r="H8" s="189">
        <v>18.23029196187619</v>
      </c>
      <c r="I8" s="191">
        <v>429.28550000000001</v>
      </c>
      <c r="J8" s="175">
        <v>100</v>
      </c>
      <c r="K8" s="5"/>
    </row>
    <row r="9" spans="2:11" s="5" customFormat="1" ht="12.75" customHeight="1" x14ac:dyDescent="0.2">
      <c r="B9" s="92" t="s">
        <v>86</v>
      </c>
      <c r="C9" s="199">
        <v>835.97749999999996</v>
      </c>
      <c r="D9" s="189">
        <v>40.721498178394583</v>
      </c>
      <c r="E9" s="190">
        <v>945.62329999999997</v>
      </c>
      <c r="F9" s="189">
        <v>46.062480734705751</v>
      </c>
      <c r="G9" s="190">
        <v>271.31360000000001</v>
      </c>
      <c r="H9" s="189">
        <v>13.21602108689968</v>
      </c>
      <c r="I9" s="190">
        <v>2052.9143999999997</v>
      </c>
      <c r="J9" s="175">
        <v>100</v>
      </c>
    </row>
    <row r="10" spans="2:11" s="5" customFormat="1" ht="12.75" customHeight="1" x14ac:dyDescent="0.2">
      <c r="B10" s="92" t="s">
        <v>87</v>
      </c>
      <c r="C10" s="199">
        <v>8045.9215999999997</v>
      </c>
      <c r="D10" s="189">
        <v>73.732118687324572</v>
      </c>
      <c r="E10" s="190">
        <v>1773.8298</v>
      </c>
      <c r="F10" s="189">
        <v>16.255220451652576</v>
      </c>
      <c r="G10" s="190">
        <v>1092.6186</v>
      </c>
      <c r="H10" s="189">
        <v>10.012660861022859</v>
      </c>
      <c r="I10" s="190">
        <v>10912.369999999999</v>
      </c>
      <c r="J10" s="175">
        <v>100.00000000000001</v>
      </c>
    </row>
    <row r="11" spans="2:11" s="5" customFormat="1" ht="12.75" customHeight="1" x14ac:dyDescent="0.2">
      <c r="B11" s="92" t="s">
        <v>88</v>
      </c>
      <c r="C11" s="199">
        <v>305.37709999999998</v>
      </c>
      <c r="D11" s="189">
        <v>24.998205216928902</v>
      </c>
      <c r="E11" s="190">
        <v>760.0806</v>
      </c>
      <c r="F11" s="189">
        <v>62.220287049050008</v>
      </c>
      <c r="G11" s="190">
        <v>156.13839999999999</v>
      </c>
      <c r="H11" s="189">
        <v>12.781507734021089</v>
      </c>
      <c r="I11" s="190">
        <v>1221.5961</v>
      </c>
      <c r="J11" s="175">
        <v>100</v>
      </c>
    </row>
    <row r="12" spans="2:11" s="5" customFormat="1" ht="12.75" customHeight="1" x14ac:dyDescent="0.2">
      <c r="B12" s="92" t="s">
        <v>89</v>
      </c>
      <c r="C12" s="199">
        <v>2755.6579000000002</v>
      </c>
      <c r="D12" s="189">
        <v>33.460401504481901</v>
      </c>
      <c r="E12" s="190">
        <v>4580.4093000000003</v>
      </c>
      <c r="F12" s="189">
        <v>55.61732979731007</v>
      </c>
      <c r="G12" s="190">
        <v>899.51210000000003</v>
      </c>
      <c r="H12" s="189">
        <v>10.922268698208029</v>
      </c>
      <c r="I12" s="190">
        <v>8235.5793000000012</v>
      </c>
      <c r="J12" s="175">
        <v>100</v>
      </c>
    </row>
    <row r="13" spans="2:11" s="5" customFormat="1" ht="12.75" customHeight="1" x14ac:dyDescent="0.2">
      <c r="B13" s="92" t="s">
        <v>90</v>
      </c>
      <c r="C13" s="199">
        <v>2166.1563000000001</v>
      </c>
      <c r="D13" s="189">
        <v>46.593114654025911</v>
      </c>
      <c r="E13" s="190">
        <v>2061.9297999999999</v>
      </c>
      <c r="F13" s="189">
        <v>44.351246297394475</v>
      </c>
      <c r="G13" s="190">
        <v>421.00490000000002</v>
      </c>
      <c r="H13" s="189">
        <v>9.0556390485796037</v>
      </c>
      <c r="I13" s="190">
        <v>4649.0910000000003</v>
      </c>
      <c r="J13" s="175">
        <v>100</v>
      </c>
    </row>
    <row r="14" spans="2:11" s="5" customFormat="1" ht="12.75" customHeight="1" x14ac:dyDescent="0.2">
      <c r="B14" s="92" t="s">
        <v>91</v>
      </c>
      <c r="C14" s="199">
        <v>1170.6278</v>
      </c>
      <c r="D14" s="189">
        <v>25.468952319950848</v>
      </c>
      <c r="E14" s="190">
        <v>3041.8134</v>
      </c>
      <c r="F14" s="189">
        <v>66.179703276128919</v>
      </c>
      <c r="G14" s="190">
        <v>383.85230000000001</v>
      </c>
      <c r="H14" s="189">
        <v>8.3513444039202476</v>
      </c>
      <c r="I14" s="190">
        <v>4596.2934999999998</v>
      </c>
      <c r="J14" s="175">
        <v>100</v>
      </c>
    </row>
    <row r="15" spans="2:11" s="6" customFormat="1" ht="12.75" customHeight="1" x14ac:dyDescent="0.2">
      <c r="B15" s="92" t="s">
        <v>92</v>
      </c>
      <c r="C15" s="199">
        <v>1332.9717000000001</v>
      </c>
      <c r="D15" s="189">
        <v>24.06990677724011</v>
      </c>
      <c r="E15" s="190">
        <v>3647.8526000000002</v>
      </c>
      <c r="F15" s="189">
        <v>65.870469732487905</v>
      </c>
      <c r="G15" s="190">
        <v>557.09370000000001</v>
      </c>
      <c r="H15" s="189">
        <v>10.059623490271976</v>
      </c>
      <c r="I15" s="190">
        <v>5537.9180000000006</v>
      </c>
      <c r="J15" s="175">
        <v>100</v>
      </c>
    </row>
    <row r="16" spans="2:11" s="6" customFormat="1" ht="12.75" customHeight="1" x14ac:dyDescent="0.2">
      <c r="B16" s="92" t="s">
        <v>93</v>
      </c>
      <c r="C16" s="199">
        <v>4220.3230999999996</v>
      </c>
      <c r="D16" s="189">
        <v>61.996117753638352</v>
      </c>
      <c r="E16" s="190">
        <v>1535.4628</v>
      </c>
      <c r="F16" s="189">
        <v>22.555792601550166</v>
      </c>
      <c r="G16" s="190">
        <v>1051.6131</v>
      </c>
      <c r="H16" s="189">
        <v>15.448089644811477</v>
      </c>
      <c r="I16" s="190">
        <v>6807.3989999999994</v>
      </c>
      <c r="J16" s="175">
        <v>100</v>
      </c>
    </row>
    <row r="17" spans="2:11" s="6" customFormat="1" ht="12.75" customHeight="1" x14ac:dyDescent="0.2">
      <c r="B17" s="92" t="s">
        <v>94</v>
      </c>
      <c r="C17" s="199">
        <v>4413.5787</v>
      </c>
      <c r="D17" s="189">
        <v>46.137239359691556</v>
      </c>
      <c r="E17" s="190">
        <v>3580.3440000000001</v>
      </c>
      <c r="F17" s="189">
        <v>37.427040355717573</v>
      </c>
      <c r="G17" s="190">
        <v>1572.2732000000001</v>
      </c>
      <c r="H17" s="189">
        <v>16.435720284590868</v>
      </c>
      <c r="I17" s="190">
        <v>9566.1959000000006</v>
      </c>
      <c r="J17" s="175">
        <v>100</v>
      </c>
    </row>
    <row r="18" spans="2:11" s="12" customFormat="1" ht="12.75" customHeight="1" x14ac:dyDescent="0.2">
      <c r="B18" s="83" t="s">
        <v>13</v>
      </c>
      <c r="C18" s="200">
        <v>25428.690900000001</v>
      </c>
      <c r="D18" s="192">
        <v>47.082632757960432</v>
      </c>
      <c r="E18" s="167">
        <v>22096.271900000003</v>
      </c>
      <c r="F18" s="192">
        <v>40.912473995574054</v>
      </c>
      <c r="G18" s="167">
        <v>6483.6798999999992</v>
      </c>
      <c r="H18" s="192">
        <v>12.004893246465532</v>
      </c>
      <c r="I18" s="167">
        <v>54008.642699999997</v>
      </c>
      <c r="J18" s="176">
        <v>100</v>
      </c>
    </row>
    <row r="19" spans="2:11" s="4" customFormat="1" ht="20.100000000000001" customHeight="1" x14ac:dyDescent="0.2">
      <c r="B19" s="332" t="s">
        <v>97</v>
      </c>
      <c r="C19" s="89"/>
      <c r="D19" s="64"/>
      <c r="E19" s="64"/>
      <c r="F19" s="64"/>
      <c r="G19" s="25"/>
      <c r="H19" s="64"/>
      <c r="I19" s="89"/>
      <c r="J19" s="88"/>
    </row>
    <row r="20" spans="2:11" s="4" customFormat="1" ht="12.75" customHeight="1" x14ac:dyDescent="0.2">
      <c r="B20" s="563" t="s">
        <v>299</v>
      </c>
      <c r="C20" s="89"/>
      <c r="D20" s="64"/>
      <c r="E20" s="64"/>
      <c r="F20" s="64"/>
      <c r="G20" s="25"/>
      <c r="H20" s="64"/>
      <c r="I20" s="89"/>
      <c r="J20" s="88"/>
    </row>
    <row r="21" spans="2:11" s="4" customFormat="1" ht="12.75" customHeight="1" x14ac:dyDescent="0.2">
      <c r="B21" s="332"/>
      <c r="C21" s="89"/>
      <c r="D21" s="64"/>
      <c r="E21" s="64"/>
      <c r="F21" s="64"/>
      <c r="G21" s="25"/>
      <c r="H21" s="64"/>
      <c r="I21" s="89"/>
      <c r="J21" s="88"/>
    </row>
    <row r="22" spans="2:11" s="4" customFormat="1" x14ac:dyDescent="0.2">
      <c r="B22" s="2" t="s">
        <v>82</v>
      </c>
      <c r="C22" s="89"/>
      <c r="D22" s="64"/>
      <c r="E22" s="64"/>
      <c r="F22" s="64"/>
      <c r="G22" s="25"/>
      <c r="H22" s="64"/>
      <c r="I22" s="89"/>
      <c r="J22" s="88"/>
    </row>
    <row r="23" spans="2:11" s="85" customFormat="1" ht="12.95" customHeight="1" x14ac:dyDescent="0.2">
      <c r="B23" s="140" t="s">
        <v>324</v>
      </c>
      <c r="C23" s="144"/>
      <c r="D23" s="144"/>
      <c r="E23" s="144"/>
      <c r="F23" s="144"/>
      <c r="G23" s="144"/>
    </row>
    <row r="24" spans="2:11" s="4" customFormat="1" ht="20.100000000000001" customHeight="1" x14ac:dyDescent="0.2">
      <c r="B24" s="139" t="s">
        <v>60</v>
      </c>
      <c r="C24" s="137"/>
      <c r="D24" s="137"/>
      <c r="E24" s="137"/>
      <c r="F24" s="137"/>
      <c r="G24" s="137"/>
    </row>
    <row r="25" spans="2:11" s="80" customFormat="1" ht="22.5" customHeight="1" x14ac:dyDescent="0.2">
      <c r="B25" s="647" t="s">
        <v>96</v>
      </c>
      <c r="C25" s="649" t="s">
        <v>61</v>
      </c>
      <c r="D25" s="650"/>
      <c r="E25" s="645" t="s">
        <v>240</v>
      </c>
      <c r="F25" s="650" t="s">
        <v>62</v>
      </c>
      <c r="G25" s="645" t="s">
        <v>238</v>
      </c>
      <c r="H25" s="650" t="s">
        <v>63</v>
      </c>
      <c r="I25" s="645" t="s">
        <v>0</v>
      </c>
      <c r="J25" s="646"/>
    </row>
    <row r="26" spans="2:11" s="79" customFormat="1" ht="14.45" customHeight="1" x14ac:dyDescent="0.2">
      <c r="B26" s="648"/>
      <c r="C26" s="194" t="s">
        <v>57</v>
      </c>
      <c r="D26" s="113" t="s">
        <v>9</v>
      </c>
      <c r="E26" s="194" t="s">
        <v>57</v>
      </c>
      <c r="F26" s="113" t="s">
        <v>9</v>
      </c>
      <c r="G26" s="194" t="s">
        <v>57</v>
      </c>
      <c r="H26" s="113" t="s">
        <v>9</v>
      </c>
      <c r="I26" s="194" t="s">
        <v>57</v>
      </c>
      <c r="J26" s="112" t="s">
        <v>9</v>
      </c>
      <c r="K26" s="78"/>
    </row>
    <row r="27" spans="2:11" s="6" customFormat="1" ht="12.75" customHeight="1" x14ac:dyDescent="0.2">
      <c r="B27" s="92" t="s">
        <v>85</v>
      </c>
      <c r="C27" s="198">
        <v>214</v>
      </c>
      <c r="D27" s="189">
        <v>39.410681399631677</v>
      </c>
      <c r="E27" s="191">
        <v>208</v>
      </c>
      <c r="F27" s="189">
        <v>38.30570902394107</v>
      </c>
      <c r="G27" s="191">
        <v>121</v>
      </c>
      <c r="H27" s="189">
        <v>22.283609576427256</v>
      </c>
      <c r="I27" s="191">
        <v>543</v>
      </c>
      <c r="J27" s="175">
        <v>100</v>
      </c>
      <c r="K27" s="5"/>
    </row>
    <row r="28" spans="2:11" s="5" customFormat="1" ht="12.75" customHeight="1" x14ac:dyDescent="0.2">
      <c r="B28" s="92" t="s">
        <v>86</v>
      </c>
      <c r="C28" s="199">
        <v>917</v>
      </c>
      <c r="D28" s="189">
        <v>40.131291028446391</v>
      </c>
      <c r="E28" s="190">
        <v>1049</v>
      </c>
      <c r="F28" s="189">
        <v>45.908096280087527</v>
      </c>
      <c r="G28" s="190">
        <v>319</v>
      </c>
      <c r="H28" s="189">
        <v>13.960612691466084</v>
      </c>
      <c r="I28" s="190">
        <v>2285</v>
      </c>
      <c r="J28" s="175">
        <v>100</v>
      </c>
    </row>
    <row r="29" spans="2:11" s="5" customFormat="1" ht="12.75" customHeight="1" x14ac:dyDescent="0.2">
      <c r="B29" s="92" t="s">
        <v>87</v>
      </c>
      <c r="C29" s="199">
        <v>8279</v>
      </c>
      <c r="D29" s="189">
        <v>73.317392844491678</v>
      </c>
      <c r="E29" s="190">
        <v>1844</v>
      </c>
      <c r="F29" s="189">
        <v>16.330145235565002</v>
      </c>
      <c r="G29" s="190">
        <v>1169</v>
      </c>
      <c r="H29" s="189">
        <v>10.352461919943323</v>
      </c>
      <c r="I29" s="190">
        <v>11292</v>
      </c>
      <c r="J29" s="175">
        <v>100</v>
      </c>
    </row>
    <row r="30" spans="2:11" s="5" customFormat="1" ht="12.75" customHeight="1" x14ac:dyDescent="0.2">
      <c r="B30" s="92" t="s">
        <v>88</v>
      </c>
      <c r="C30" s="199">
        <v>365</v>
      </c>
      <c r="D30" s="189">
        <v>21.948286229705353</v>
      </c>
      <c r="E30" s="190">
        <v>1061</v>
      </c>
      <c r="F30" s="189">
        <v>63.800360793746243</v>
      </c>
      <c r="G30" s="190">
        <v>237</v>
      </c>
      <c r="H30" s="189">
        <v>14.251352976548407</v>
      </c>
      <c r="I30" s="190">
        <v>1663</v>
      </c>
      <c r="J30" s="175">
        <v>100</v>
      </c>
    </row>
    <row r="31" spans="2:11" s="5" customFormat="1" ht="12.75" customHeight="1" x14ac:dyDescent="0.2">
      <c r="B31" s="92" t="s">
        <v>89</v>
      </c>
      <c r="C31" s="199">
        <v>3002</v>
      </c>
      <c r="D31" s="189">
        <v>32.412006046210323</v>
      </c>
      <c r="E31" s="190">
        <v>5245</v>
      </c>
      <c r="F31" s="189">
        <v>56.629237745627293</v>
      </c>
      <c r="G31" s="190">
        <v>1015</v>
      </c>
      <c r="H31" s="189">
        <v>10.958756208162384</v>
      </c>
      <c r="I31" s="190">
        <v>9262</v>
      </c>
      <c r="J31" s="175">
        <v>100</v>
      </c>
    </row>
    <row r="32" spans="2:11" s="5" customFormat="1" ht="12.75" customHeight="1" x14ac:dyDescent="0.2">
      <c r="B32" s="92" t="s">
        <v>90</v>
      </c>
      <c r="C32" s="199">
        <v>2345</v>
      </c>
      <c r="D32" s="189">
        <v>44.957822085889568</v>
      </c>
      <c r="E32" s="190">
        <v>2389</v>
      </c>
      <c r="F32" s="189">
        <v>45.801380368098158</v>
      </c>
      <c r="G32" s="190">
        <v>482</v>
      </c>
      <c r="H32" s="189">
        <v>9.2407975460122707</v>
      </c>
      <c r="I32" s="190">
        <v>5216</v>
      </c>
      <c r="J32" s="175">
        <v>100</v>
      </c>
    </row>
    <row r="33" spans="2:10" s="5" customFormat="1" ht="12.75" customHeight="1" x14ac:dyDescent="0.2">
      <c r="B33" s="92" t="s">
        <v>91</v>
      </c>
      <c r="C33" s="199">
        <v>1305</v>
      </c>
      <c r="D33" s="189">
        <v>26.157546602525557</v>
      </c>
      <c r="E33" s="190">
        <v>3227</v>
      </c>
      <c r="F33" s="189">
        <v>64.682301062337146</v>
      </c>
      <c r="G33" s="190">
        <v>457</v>
      </c>
      <c r="H33" s="189">
        <v>9.1601523351373029</v>
      </c>
      <c r="I33" s="190">
        <v>4989</v>
      </c>
      <c r="J33" s="175">
        <v>100</v>
      </c>
    </row>
    <row r="34" spans="2:10" s="6" customFormat="1" ht="12.75" customHeight="1" x14ac:dyDescent="0.2">
      <c r="B34" s="92" t="s">
        <v>92</v>
      </c>
      <c r="C34" s="199">
        <v>1778</v>
      </c>
      <c r="D34" s="189">
        <v>25.198412698412699</v>
      </c>
      <c r="E34" s="190">
        <v>4505</v>
      </c>
      <c r="F34" s="189">
        <v>63.846371882086167</v>
      </c>
      <c r="G34" s="190">
        <v>773</v>
      </c>
      <c r="H34" s="189">
        <v>10.955215419501133</v>
      </c>
      <c r="I34" s="190">
        <v>7056</v>
      </c>
      <c r="J34" s="175">
        <v>100</v>
      </c>
    </row>
    <row r="35" spans="2:10" s="6" customFormat="1" ht="12.75" customHeight="1" x14ac:dyDescent="0.2">
      <c r="B35" s="92" t="s">
        <v>93</v>
      </c>
      <c r="C35" s="199">
        <v>4799</v>
      </c>
      <c r="D35" s="189">
        <v>60.243535023851365</v>
      </c>
      <c r="E35" s="190">
        <v>1738</v>
      </c>
      <c r="F35" s="189">
        <v>21.817725332663823</v>
      </c>
      <c r="G35" s="190">
        <v>1429</v>
      </c>
      <c r="H35" s="189">
        <v>17.938739643484812</v>
      </c>
      <c r="I35" s="190">
        <v>7966</v>
      </c>
      <c r="J35" s="175">
        <v>100</v>
      </c>
    </row>
    <row r="36" spans="2:10" s="6" customFormat="1" ht="12.75" customHeight="1" x14ac:dyDescent="0.2">
      <c r="B36" s="92" t="s">
        <v>94</v>
      </c>
      <c r="C36" s="199">
        <v>5210</v>
      </c>
      <c r="D36" s="189">
        <v>44.878973210440172</v>
      </c>
      <c r="E36" s="190">
        <v>4515</v>
      </c>
      <c r="F36" s="189">
        <v>38.892238780256697</v>
      </c>
      <c r="G36" s="190">
        <v>1884</v>
      </c>
      <c r="H36" s="189">
        <v>16.228788009303127</v>
      </c>
      <c r="I36" s="190">
        <v>11609</v>
      </c>
      <c r="J36" s="175">
        <v>100</v>
      </c>
    </row>
    <row r="37" spans="2:10" s="12" customFormat="1" ht="12.75" customHeight="1" x14ac:dyDescent="0.2">
      <c r="B37" s="83" t="s">
        <v>13</v>
      </c>
      <c r="C37" s="200">
        <v>28212</v>
      </c>
      <c r="D37" s="192">
        <v>45.590730595821015</v>
      </c>
      <c r="E37" s="167">
        <v>25782</v>
      </c>
      <c r="F37" s="192">
        <v>41.663838658069523</v>
      </c>
      <c r="G37" s="167">
        <v>7886</v>
      </c>
      <c r="H37" s="192">
        <v>12.743814741196813</v>
      </c>
      <c r="I37" s="167">
        <v>61881</v>
      </c>
      <c r="J37" s="176">
        <v>100</v>
      </c>
    </row>
    <row r="38" spans="2:10" s="485" customFormat="1" ht="21" customHeight="1" x14ac:dyDescent="0.2">
      <c r="B38" s="462" t="s">
        <v>97</v>
      </c>
      <c r="C38" s="481"/>
      <c r="D38" s="482"/>
      <c r="E38" s="482"/>
      <c r="F38" s="482"/>
      <c r="G38" s="483"/>
      <c r="H38" s="482"/>
      <c r="I38" s="481"/>
      <c r="J38" s="484"/>
    </row>
    <row r="39" spans="2:10" s="485" customFormat="1" ht="12.75" customHeight="1" x14ac:dyDescent="0.2">
      <c r="B39" s="462"/>
      <c r="C39" s="481"/>
      <c r="D39" s="482"/>
      <c r="E39" s="482"/>
      <c r="F39" s="482"/>
      <c r="G39" s="483"/>
      <c r="H39" s="482"/>
      <c r="I39" s="481"/>
      <c r="J39" s="484"/>
    </row>
    <row r="40" spans="2:10" s="485" customFormat="1" ht="12.75" customHeight="1" x14ac:dyDescent="0.2">
      <c r="B40" s="463" t="s">
        <v>199</v>
      </c>
      <c r="C40" s="481"/>
      <c r="D40" s="482"/>
      <c r="E40" s="482"/>
      <c r="F40" s="482"/>
      <c r="G40" s="483"/>
      <c r="H40" s="482"/>
      <c r="I40" s="481"/>
      <c r="J40" s="484"/>
    </row>
    <row r="41" spans="2:10" s="4" customFormat="1" ht="12.75" customHeight="1" x14ac:dyDescent="0.2">
      <c r="B41" s="422" t="s">
        <v>58</v>
      </c>
      <c r="C41" s="89"/>
      <c r="D41" s="64"/>
      <c r="E41" s="64"/>
      <c r="F41" s="64"/>
      <c r="G41" s="25"/>
      <c r="H41" s="64"/>
      <c r="I41" s="89"/>
      <c r="J41" s="88"/>
    </row>
    <row r="42" spans="2:10" s="4" customFormat="1" ht="12.75" customHeight="1" x14ac:dyDescent="0.2">
      <c r="B42" s="139"/>
      <c r="C42" s="89"/>
      <c r="D42" s="64"/>
      <c r="E42" s="64"/>
      <c r="F42" s="64"/>
      <c r="G42" s="25"/>
      <c r="H42" s="64"/>
      <c r="I42" s="89"/>
      <c r="J42" s="88"/>
    </row>
    <row r="43" spans="2:10" s="4" customFormat="1" ht="12.75" customHeight="1" x14ac:dyDescent="0.2">
      <c r="B43" s="139"/>
      <c r="C43" s="89"/>
      <c r="D43" s="64"/>
      <c r="E43" s="64"/>
      <c r="F43" s="64"/>
      <c r="G43" s="25"/>
      <c r="H43" s="64"/>
      <c r="I43" s="89"/>
      <c r="J43" s="88"/>
    </row>
    <row r="44" spans="2:10" s="4" customFormat="1" ht="12.75" customHeight="1" x14ac:dyDescent="0.2">
      <c r="B44" s="139"/>
      <c r="C44" s="89"/>
      <c r="D44" s="64"/>
      <c r="E44" s="64"/>
      <c r="F44" s="64"/>
      <c r="G44" s="25"/>
      <c r="H44" s="64"/>
      <c r="I44" s="89"/>
      <c r="J44" s="88"/>
    </row>
    <row r="45" spans="2:10" s="4" customFormat="1" ht="12.75" customHeight="1" x14ac:dyDescent="0.2">
      <c r="B45" s="139"/>
      <c r="C45" s="89"/>
      <c r="D45" s="64"/>
      <c r="E45" s="64"/>
      <c r="F45" s="64"/>
      <c r="G45" s="25"/>
      <c r="H45" s="64"/>
      <c r="I45" s="89"/>
      <c r="J45" s="88"/>
    </row>
  </sheetData>
  <mergeCells count="11">
    <mergeCell ref="I6:J6"/>
    <mergeCell ref="I1:J1"/>
    <mergeCell ref="B25:B26"/>
    <mergeCell ref="C25:D25"/>
    <mergeCell ref="E25:F25"/>
    <mergeCell ref="G25:H25"/>
    <mergeCell ref="I25:J25"/>
    <mergeCell ref="B6:B7"/>
    <mergeCell ref="C6:D6"/>
    <mergeCell ref="E6:F6"/>
    <mergeCell ref="G6:H6"/>
  </mergeCells>
  <hyperlinks>
    <hyperlink ref="I1:J1" location="Index!A1" display="Retour à l'index" xr:uid="{00000000-0004-0000-0F00-000000000000}"/>
  </hyperlinks>
  <pageMargins left="0" right="0" top="0" bottom="0" header="0.51181102362204722" footer="0.51181102362204722"/>
  <pageSetup paperSize="9" scale="85" orientation="portrait" r:id="rId1"/>
  <headerFooter alignWithMargins="0"/>
  <rowBreaks count="1" manualBreakCount="1">
    <brk id="44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58"/>
  <dimension ref="B1:AH43"/>
  <sheetViews>
    <sheetView showGridLines="0" zoomScaleNormal="100" zoomScaleSheetLayoutView="100" workbookViewId="0">
      <selection activeCell="B2" sqref="B2"/>
    </sheetView>
  </sheetViews>
  <sheetFormatPr baseColWidth="10" defaultColWidth="11.42578125" defaultRowHeight="12.75" x14ac:dyDescent="0.2"/>
  <cols>
    <col min="1" max="1" width="0.85546875" style="8" customWidth="1"/>
    <col min="2" max="2" width="24.85546875" style="8" customWidth="1"/>
    <col min="3" max="18" width="11.42578125" style="8"/>
    <col min="19" max="19" width="10.5703125" style="8" customWidth="1"/>
    <col min="20" max="21" width="11.42578125" style="8" customWidth="1"/>
    <col min="22" max="22" width="8.42578125" style="8" customWidth="1"/>
    <col min="23" max="23" width="10.5703125" style="8" customWidth="1"/>
    <col min="24" max="24" width="11.140625" style="8" customWidth="1"/>
    <col min="25" max="25" width="11.5703125" style="8" customWidth="1"/>
    <col min="26" max="26" width="8.42578125" style="8" customWidth="1"/>
    <col min="27" max="27" width="10.5703125" style="8" customWidth="1"/>
    <col min="28" max="28" width="11.140625" style="8" customWidth="1"/>
    <col min="29" max="29" width="11.5703125" style="8" customWidth="1"/>
    <col min="30" max="30" width="8.42578125" style="8" customWidth="1"/>
    <col min="31" max="31" width="10.5703125" style="8" customWidth="1"/>
    <col min="32" max="32" width="11.42578125" style="8" customWidth="1"/>
    <col min="33" max="33" width="11.85546875" style="8" customWidth="1"/>
    <col min="34" max="34" width="8.42578125" style="8" customWidth="1"/>
    <col min="35" max="16384" width="11.42578125" style="8"/>
  </cols>
  <sheetData>
    <row r="1" spans="2:34" x14ac:dyDescent="0.2">
      <c r="B1" s="65" t="s">
        <v>98</v>
      </c>
      <c r="S1" s="635" t="s">
        <v>64</v>
      </c>
      <c r="T1" s="629"/>
      <c r="U1" s="304"/>
      <c r="V1" s="303"/>
      <c r="X1" s="303"/>
      <c r="AF1" s="87"/>
      <c r="AG1" s="87"/>
      <c r="AH1" s="87"/>
    </row>
    <row r="2" spans="2:34" x14ac:dyDescent="0.2">
      <c r="B2" s="65"/>
    </row>
    <row r="3" spans="2:34" x14ac:dyDescent="0.2">
      <c r="B3" s="2" t="s">
        <v>82</v>
      </c>
    </row>
    <row r="4" spans="2:34" s="85" customFormat="1" ht="12.95" customHeight="1" x14ac:dyDescent="0.2">
      <c r="B4" s="140" t="s">
        <v>309</v>
      </c>
      <c r="AA4" s="144"/>
      <c r="AE4" s="144"/>
      <c r="AF4" s="144"/>
      <c r="AG4" s="144"/>
      <c r="AH4" s="144"/>
    </row>
    <row r="5" spans="2:34" s="4" customFormat="1" ht="20.100000000000001" customHeight="1" x14ac:dyDescent="0.2">
      <c r="B5" s="139" t="s">
        <v>233</v>
      </c>
      <c r="AA5" s="137"/>
      <c r="AE5" s="137"/>
      <c r="AF5" s="137"/>
      <c r="AG5" s="137"/>
      <c r="AH5" s="137"/>
    </row>
    <row r="6" spans="2:34" s="80" customFormat="1" ht="22.5" customHeight="1" x14ac:dyDescent="0.2">
      <c r="B6" s="647" t="s">
        <v>205</v>
      </c>
      <c r="C6" s="640">
        <v>2021</v>
      </c>
      <c r="D6" s="654"/>
      <c r="E6" s="654"/>
      <c r="F6" s="655"/>
      <c r="G6" s="640">
        <v>2019</v>
      </c>
      <c r="H6" s="654"/>
      <c r="I6" s="654"/>
      <c r="J6" s="655"/>
      <c r="K6" s="640">
        <v>2017</v>
      </c>
      <c r="L6" s="654"/>
      <c r="M6" s="654"/>
      <c r="N6" s="655"/>
      <c r="O6" s="640">
        <v>2015</v>
      </c>
      <c r="P6" s="654"/>
      <c r="Q6" s="654"/>
      <c r="R6" s="655"/>
      <c r="S6" s="640">
        <v>2012</v>
      </c>
      <c r="T6" s="654"/>
      <c r="U6" s="654"/>
      <c r="V6" s="655"/>
      <c r="W6" s="645">
        <v>2008</v>
      </c>
      <c r="X6" s="646"/>
      <c r="Y6" s="646"/>
      <c r="Z6" s="652"/>
      <c r="AA6" s="645">
        <v>2004</v>
      </c>
      <c r="AB6" s="651"/>
      <c r="AC6" s="651"/>
      <c r="AD6" s="652"/>
      <c r="AE6" s="645">
        <v>2000</v>
      </c>
      <c r="AF6" s="651"/>
      <c r="AG6" s="651"/>
      <c r="AH6" s="652"/>
    </row>
    <row r="7" spans="2:34" s="79" customFormat="1" ht="33.75" x14ac:dyDescent="0.2">
      <c r="B7" s="648"/>
      <c r="C7" s="194" t="s">
        <v>99</v>
      </c>
      <c r="D7" s="112" t="s">
        <v>240</v>
      </c>
      <c r="E7" s="112" t="s">
        <v>238</v>
      </c>
      <c r="F7" s="112" t="s">
        <v>0</v>
      </c>
      <c r="G7" s="194" t="s">
        <v>99</v>
      </c>
      <c r="H7" s="112" t="s">
        <v>240</v>
      </c>
      <c r="I7" s="112" t="s">
        <v>238</v>
      </c>
      <c r="J7" s="112" t="s">
        <v>0</v>
      </c>
      <c r="K7" s="194" t="s">
        <v>99</v>
      </c>
      <c r="L7" s="112" t="s">
        <v>240</v>
      </c>
      <c r="M7" s="112" t="s">
        <v>238</v>
      </c>
      <c r="N7" s="112" t="s">
        <v>0</v>
      </c>
      <c r="O7" s="194" t="s">
        <v>99</v>
      </c>
      <c r="P7" s="112" t="s">
        <v>240</v>
      </c>
      <c r="Q7" s="112" t="s">
        <v>238</v>
      </c>
      <c r="R7" s="112" t="s">
        <v>0</v>
      </c>
      <c r="S7" s="194" t="s">
        <v>99</v>
      </c>
      <c r="T7" s="112" t="s">
        <v>240</v>
      </c>
      <c r="U7" s="112" t="s">
        <v>238</v>
      </c>
      <c r="V7" s="112" t="s">
        <v>0</v>
      </c>
      <c r="W7" s="194" t="s">
        <v>99</v>
      </c>
      <c r="X7" s="112" t="s">
        <v>240</v>
      </c>
      <c r="Y7" s="112" t="s">
        <v>238</v>
      </c>
      <c r="Z7" s="113" t="s">
        <v>0</v>
      </c>
      <c r="AA7" s="194" t="s">
        <v>99</v>
      </c>
      <c r="AB7" s="112" t="s">
        <v>240</v>
      </c>
      <c r="AC7" s="112" t="s">
        <v>238</v>
      </c>
      <c r="AD7" s="113" t="s">
        <v>0</v>
      </c>
      <c r="AE7" s="194" t="s">
        <v>99</v>
      </c>
      <c r="AF7" s="112" t="s">
        <v>240</v>
      </c>
      <c r="AG7" s="112" t="s">
        <v>238</v>
      </c>
      <c r="AH7" s="113" t="s">
        <v>0</v>
      </c>
    </row>
    <row r="8" spans="2:34" s="6" customFormat="1" ht="12.75" customHeight="1" x14ac:dyDescent="0.2">
      <c r="B8" s="92" t="s">
        <v>85</v>
      </c>
      <c r="C8" s="268">
        <v>182.0992</v>
      </c>
      <c r="D8" s="273">
        <v>168.9263</v>
      </c>
      <c r="E8" s="273">
        <v>78.260000000000005</v>
      </c>
      <c r="F8" s="273">
        <v>429.28549999999996</v>
      </c>
      <c r="G8" s="268">
        <v>157.71559999999999</v>
      </c>
      <c r="H8" s="273">
        <v>161.86410000000001</v>
      </c>
      <c r="I8" s="273">
        <v>84.594800000000006</v>
      </c>
      <c r="J8" s="273">
        <v>404.17450000000002</v>
      </c>
      <c r="K8" s="268">
        <v>148.47450000000001</v>
      </c>
      <c r="L8" s="273">
        <v>226.0959</v>
      </c>
      <c r="M8" s="273">
        <v>79.784700000000001</v>
      </c>
      <c r="N8" s="273">
        <v>454.35509999999999</v>
      </c>
      <c r="O8" s="268">
        <v>120.0368</v>
      </c>
      <c r="P8" s="273">
        <v>207.27680000000001</v>
      </c>
      <c r="Q8" s="273">
        <v>110.5125</v>
      </c>
      <c r="R8" s="273">
        <v>437.8261</v>
      </c>
      <c r="S8" s="268">
        <v>168.3006</v>
      </c>
      <c r="T8" s="273">
        <v>148.9915</v>
      </c>
      <c r="U8" s="273">
        <v>32.5929</v>
      </c>
      <c r="V8" s="273">
        <v>349.88499999999999</v>
      </c>
      <c r="W8" s="268">
        <v>276.05450000000002</v>
      </c>
      <c r="X8" s="175">
        <v>261.98110000000003</v>
      </c>
      <c r="Y8" s="175">
        <v>83.940700000000007</v>
      </c>
      <c r="Z8" s="189">
        <v>621.97630000000004</v>
      </c>
      <c r="AA8" s="268">
        <v>675.32619999999997</v>
      </c>
      <c r="AB8" s="175">
        <v>483.51940000000002</v>
      </c>
      <c r="AC8" s="175">
        <v>358.54770000000002</v>
      </c>
      <c r="AD8" s="189">
        <v>1517.3933000000002</v>
      </c>
      <c r="AE8" s="268">
        <v>675.43619999999999</v>
      </c>
      <c r="AF8" s="175">
        <v>749.04139999999995</v>
      </c>
      <c r="AG8" s="175">
        <v>125.56189999999999</v>
      </c>
      <c r="AH8" s="189">
        <v>1550.0394999999999</v>
      </c>
    </row>
    <row r="9" spans="2:34" s="5" customFormat="1" ht="12.75" customHeight="1" x14ac:dyDescent="0.2">
      <c r="B9" s="92" t="s">
        <v>86</v>
      </c>
      <c r="C9" s="210">
        <v>835.97749999999996</v>
      </c>
      <c r="D9" s="175">
        <v>945.62329999999997</v>
      </c>
      <c r="E9" s="175">
        <v>271.31360000000001</v>
      </c>
      <c r="F9" s="175">
        <v>2052.9144000000001</v>
      </c>
      <c r="G9" s="210">
        <v>1054.0463999999999</v>
      </c>
      <c r="H9" s="175">
        <v>868.67989999999998</v>
      </c>
      <c r="I9" s="175">
        <v>353.34890000000001</v>
      </c>
      <c r="J9" s="175">
        <v>2276.0751999999998</v>
      </c>
      <c r="K9" s="210">
        <v>808.77059999999994</v>
      </c>
      <c r="L9" s="175">
        <v>817.44920000000002</v>
      </c>
      <c r="M9" s="175">
        <v>568.57449999999994</v>
      </c>
      <c r="N9" s="175">
        <v>2194.7942999999996</v>
      </c>
      <c r="O9" s="210">
        <v>1331.8577</v>
      </c>
      <c r="P9" s="175">
        <v>1485.893</v>
      </c>
      <c r="Q9" s="175">
        <v>310.45979999999997</v>
      </c>
      <c r="R9" s="175">
        <v>3128.2105000000001</v>
      </c>
      <c r="S9" s="210">
        <v>755.61800000000005</v>
      </c>
      <c r="T9" s="175">
        <v>1060.8889999999999</v>
      </c>
      <c r="U9" s="175">
        <v>678.72670000000005</v>
      </c>
      <c r="V9" s="175">
        <v>2495.2337000000002</v>
      </c>
      <c r="W9" s="210">
        <v>720.09209999999996</v>
      </c>
      <c r="X9" s="175">
        <v>1575.5144</v>
      </c>
      <c r="Y9" s="175">
        <v>690.69039999999995</v>
      </c>
      <c r="Z9" s="189">
        <v>2986.2968999999998</v>
      </c>
      <c r="AA9" s="210">
        <v>914.12729999999999</v>
      </c>
      <c r="AB9" s="175">
        <v>1298.9561000000001</v>
      </c>
      <c r="AC9" s="175">
        <v>485.1397</v>
      </c>
      <c r="AD9" s="189">
        <v>2698.2231000000002</v>
      </c>
      <c r="AE9" s="210">
        <v>1290.3232</v>
      </c>
      <c r="AF9" s="175">
        <v>1520.3807999999999</v>
      </c>
      <c r="AG9" s="175">
        <v>330.08269999999999</v>
      </c>
      <c r="AH9" s="189">
        <v>3140.7866999999997</v>
      </c>
    </row>
    <row r="10" spans="2:34" s="5" customFormat="1" ht="12.75" customHeight="1" x14ac:dyDescent="0.2">
      <c r="B10" s="92" t="s">
        <v>87</v>
      </c>
      <c r="C10" s="408">
        <v>8045.9215999999997</v>
      </c>
      <c r="D10" s="181">
        <v>1773.8298</v>
      </c>
      <c r="E10" s="175">
        <v>1092.6186</v>
      </c>
      <c r="F10" s="175">
        <v>10912.369999999999</v>
      </c>
      <c r="G10" s="408">
        <v>5313.0982999999997</v>
      </c>
      <c r="H10" s="181">
        <v>2427.3211999999999</v>
      </c>
      <c r="I10" s="175">
        <v>2072.0886</v>
      </c>
      <c r="J10" s="175">
        <v>9812.5080999999991</v>
      </c>
      <c r="K10" s="408">
        <v>4661.1455999999998</v>
      </c>
      <c r="L10" s="181">
        <v>1549.0209</v>
      </c>
      <c r="M10" s="175">
        <v>3410.7671</v>
      </c>
      <c r="N10" s="175">
        <v>9620.9336000000003</v>
      </c>
      <c r="O10" s="408">
        <v>5237.8513999999996</v>
      </c>
      <c r="P10" s="181">
        <v>2526.4187000000002</v>
      </c>
      <c r="Q10" s="175">
        <v>1026.4385</v>
      </c>
      <c r="R10" s="175">
        <v>8790.7085999999999</v>
      </c>
      <c r="S10" s="210">
        <v>1425.8887999999999</v>
      </c>
      <c r="T10" s="175">
        <v>3808.6487000000002</v>
      </c>
      <c r="U10" s="175">
        <v>4503.3154999999997</v>
      </c>
      <c r="V10" s="175">
        <v>9737.8529999999992</v>
      </c>
      <c r="W10" s="210">
        <v>1171.9282000000001</v>
      </c>
      <c r="X10" s="175">
        <v>3296.5041999999999</v>
      </c>
      <c r="Y10" s="175">
        <v>3994.1385</v>
      </c>
      <c r="Z10" s="189">
        <v>8462.5708999999988</v>
      </c>
      <c r="AA10" s="210">
        <v>3071.6961000000001</v>
      </c>
      <c r="AB10" s="175">
        <v>2144.5511000000001</v>
      </c>
      <c r="AC10" s="175">
        <v>803.76769999999999</v>
      </c>
      <c r="AD10" s="189">
        <v>6020.0149000000001</v>
      </c>
      <c r="AE10" s="210">
        <v>3143.7750000000001</v>
      </c>
      <c r="AF10" s="175">
        <v>674.73710000000005</v>
      </c>
      <c r="AG10" s="175">
        <v>1204.5306</v>
      </c>
      <c r="AH10" s="189">
        <v>5023.0427</v>
      </c>
    </row>
    <row r="11" spans="2:34" s="5" customFormat="1" ht="12.75" customHeight="1" x14ac:dyDescent="0.2">
      <c r="B11" s="92" t="s">
        <v>88</v>
      </c>
      <c r="C11" s="210">
        <v>305.37709999999998</v>
      </c>
      <c r="D11" s="175">
        <v>760.0806</v>
      </c>
      <c r="E11" s="175">
        <v>156.13839999999999</v>
      </c>
      <c r="F11" s="175">
        <v>1221.5961</v>
      </c>
      <c r="G11" s="210">
        <v>321.50200000000001</v>
      </c>
      <c r="H11" s="175">
        <v>793.33810000000005</v>
      </c>
      <c r="I11" s="175">
        <v>277.90460000000002</v>
      </c>
      <c r="J11" s="175">
        <v>1392.7447000000002</v>
      </c>
      <c r="K11" s="210">
        <v>429.33409999999998</v>
      </c>
      <c r="L11" s="175">
        <v>822.8451</v>
      </c>
      <c r="M11" s="175">
        <v>207.46260000000001</v>
      </c>
      <c r="N11" s="175">
        <v>1459.6418000000001</v>
      </c>
      <c r="O11" s="210">
        <v>241.81</v>
      </c>
      <c r="P11" s="175">
        <v>879.35199999999998</v>
      </c>
      <c r="Q11" s="175">
        <v>249.5677</v>
      </c>
      <c r="R11" s="175">
        <v>1370.7297000000001</v>
      </c>
      <c r="S11" s="210">
        <v>505.8854</v>
      </c>
      <c r="T11" s="175">
        <v>929.94309999999996</v>
      </c>
      <c r="U11" s="175">
        <v>162.46940000000001</v>
      </c>
      <c r="V11" s="175">
        <v>1598.2979</v>
      </c>
      <c r="W11" s="210">
        <v>360.6431</v>
      </c>
      <c r="X11" s="175">
        <v>821.83510000000001</v>
      </c>
      <c r="Y11" s="175">
        <v>175.7834</v>
      </c>
      <c r="Z11" s="189">
        <v>1358.2616</v>
      </c>
      <c r="AA11" s="210">
        <v>143.8528</v>
      </c>
      <c r="AB11" s="175">
        <v>375.84179999999998</v>
      </c>
      <c r="AC11" s="175">
        <v>108.21769999999999</v>
      </c>
      <c r="AD11" s="189">
        <v>627.91230000000007</v>
      </c>
      <c r="AE11" s="210">
        <v>303.56610000000001</v>
      </c>
      <c r="AF11" s="175">
        <v>918.90269999999998</v>
      </c>
      <c r="AG11" s="175">
        <v>434.83789999999999</v>
      </c>
      <c r="AH11" s="189">
        <v>1657.3067000000001</v>
      </c>
    </row>
    <row r="12" spans="2:34" s="5" customFormat="1" ht="12.75" customHeight="1" x14ac:dyDescent="0.2">
      <c r="B12" s="92" t="s">
        <v>89</v>
      </c>
      <c r="C12" s="210">
        <v>2755.6579000000002</v>
      </c>
      <c r="D12" s="175">
        <v>4580.4093000000003</v>
      </c>
      <c r="E12" s="175">
        <v>899.51210000000003</v>
      </c>
      <c r="F12" s="175">
        <v>8235.5793000000012</v>
      </c>
      <c r="G12" s="210">
        <v>2311.4043000000001</v>
      </c>
      <c r="H12" s="175">
        <v>5491.2136</v>
      </c>
      <c r="I12" s="175">
        <v>941.95450000000005</v>
      </c>
      <c r="J12" s="175">
        <v>8744.5724000000009</v>
      </c>
      <c r="K12" s="210">
        <v>2522.8454999999999</v>
      </c>
      <c r="L12" s="175">
        <v>4655.8702999999996</v>
      </c>
      <c r="M12" s="175">
        <v>736.35940000000005</v>
      </c>
      <c r="N12" s="175">
        <v>7915.0752000000002</v>
      </c>
      <c r="O12" s="210">
        <v>2486.7098000000001</v>
      </c>
      <c r="P12" s="175">
        <v>4721.4036999999998</v>
      </c>
      <c r="Q12" s="175">
        <v>805.05399999999997</v>
      </c>
      <c r="R12" s="175">
        <v>8013.1674999999996</v>
      </c>
      <c r="S12" s="210">
        <v>2404.9976999999999</v>
      </c>
      <c r="T12" s="175">
        <v>4659.4049000000005</v>
      </c>
      <c r="U12" s="175">
        <v>954.14790000000005</v>
      </c>
      <c r="V12" s="175">
        <v>8018.5505000000003</v>
      </c>
      <c r="W12" s="210">
        <v>1225.9612999999999</v>
      </c>
      <c r="X12" s="175">
        <v>4801.1284999999998</v>
      </c>
      <c r="Y12" s="175">
        <v>655.0299</v>
      </c>
      <c r="Z12" s="189">
        <v>6682.1196999999993</v>
      </c>
      <c r="AA12" s="210">
        <v>2216.3746999999998</v>
      </c>
      <c r="AB12" s="175">
        <v>4661.4146000000001</v>
      </c>
      <c r="AC12" s="175">
        <v>665.59910000000002</v>
      </c>
      <c r="AD12" s="189">
        <v>7543.3884000000007</v>
      </c>
      <c r="AE12" s="210">
        <v>2755.5185999999999</v>
      </c>
      <c r="AF12" s="175">
        <v>4813.3819999999996</v>
      </c>
      <c r="AG12" s="175">
        <v>649.38969999999995</v>
      </c>
      <c r="AH12" s="189">
        <v>8218.2902999999988</v>
      </c>
    </row>
    <row r="13" spans="2:34" s="5" customFormat="1" ht="12.75" customHeight="1" x14ac:dyDescent="0.2">
      <c r="B13" s="92" t="s">
        <v>90</v>
      </c>
      <c r="C13" s="210">
        <v>2166.1563000000001</v>
      </c>
      <c r="D13" s="175">
        <v>2061.9297999999999</v>
      </c>
      <c r="E13" s="175">
        <v>421.00490000000002</v>
      </c>
      <c r="F13" s="175">
        <v>4649.0910000000003</v>
      </c>
      <c r="G13" s="210">
        <v>2809.7280000000001</v>
      </c>
      <c r="H13" s="175">
        <v>1893.2548999999999</v>
      </c>
      <c r="I13" s="175">
        <v>296.49520000000001</v>
      </c>
      <c r="J13" s="175">
        <v>4999.4781000000003</v>
      </c>
      <c r="K13" s="210">
        <v>1834.9906000000001</v>
      </c>
      <c r="L13" s="175">
        <v>1595.2029</v>
      </c>
      <c r="M13" s="175">
        <v>173.0848</v>
      </c>
      <c r="N13" s="175">
        <v>3603.2783000000004</v>
      </c>
      <c r="O13" s="210">
        <v>2438.6927000000001</v>
      </c>
      <c r="P13" s="175">
        <v>2475.2876000000001</v>
      </c>
      <c r="Q13" s="175">
        <v>318.49849999999998</v>
      </c>
      <c r="R13" s="175">
        <v>5232.4787999999999</v>
      </c>
      <c r="S13" s="210">
        <v>2006.9869000000001</v>
      </c>
      <c r="T13" s="175">
        <v>2703.1903000000002</v>
      </c>
      <c r="U13" s="175">
        <v>416.39870000000002</v>
      </c>
      <c r="V13" s="175">
        <v>5126.5758999999998</v>
      </c>
      <c r="W13" s="210">
        <v>955.17600000000004</v>
      </c>
      <c r="X13" s="175">
        <v>1891.4526000000001</v>
      </c>
      <c r="Y13" s="175">
        <v>302.75240000000002</v>
      </c>
      <c r="Z13" s="189">
        <v>3149.3809999999999</v>
      </c>
      <c r="AA13" s="210">
        <v>661.44910000000004</v>
      </c>
      <c r="AB13" s="175">
        <v>1637.2268999999999</v>
      </c>
      <c r="AC13" s="175">
        <v>275.9092</v>
      </c>
      <c r="AD13" s="189">
        <v>2574.5852</v>
      </c>
      <c r="AE13" s="210">
        <v>514.52070000000003</v>
      </c>
      <c r="AF13" s="175">
        <v>1167.7383</v>
      </c>
      <c r="AG13" s="175">
        <v>286.34199999999998</v>
      </c>
      <c r="AH13" s="189">
        <v>1968.6010000000001</v>
      </c>
    </row>
    <row r="14" spans="2:34" s="5" customFormat="1" ht="12.75" customHeight="1" x14ac:dyDescent="0.2">
      <c r="B14" s="92" t="s">
        <v>91</v>
      </c>
      <c r="C14" s="210">
        <v>1170.6278</v>
      </c>
      <c r="D14" s="175">
        <v>3041.8134</v>
      </c>
      <c r="E14" s="175">
        <v>383.85230000000001</v>
      </c>
      <c r="F14" s="175">
        <v>4596.2934999999998</v>
      </c>
      <c r="G14" s="210">
        <v>1501.2149999999999</v>
      </c>
      <c r="H14" s="175">
        <v>1829.5835999999999</v>
      </c>
      <c r="I14" s="175">
        <v>423.50920000000002</v>
      </c>
      <c r="J14" s="175">
        <v>3754.3078</v>
      </c>
      <c r="K14" s="210">
        <v>1599.7519</v>
      </c>
      <c r="L14" s="175">
        <v>1862.1474000000001</v>
      </c>
      <c r="M14" s="175">
        <v>384.4237</v>
      </c>
      <c r="N14" s="175">
        <v>3846.3229999999999</v>
      </c>
      <c r="O14" s="210">
        <v>2074.5731000000001</v>
      </c>
      <c r="P14" s="175">
        <v>1891.3735999999999</v>
      </c>
      <c r="Q14" s="175">
        <v>332.7149</v>
      </c>
      <c r="R14" s="175">
        <v>4298.6616000000004</v>
      </c>
      <c r="S14" s="210">
        <v>2354.1251000000002</v>
      </c>
      <c r="T14" s="175">
        <v>1222.0689</v>
      </c>
      <c r="U14" s="175">
        <v>879.60789999999997</v>
      </c>
      <c r="V14" s="175">
        <v>4455.8019000000004</v>
      </c>
      <c r="W14" s="210">
        <v>958.74900000000002</v>
      </c>
      <c r="X14" s="175">
        <v>2025.2547</v>
      </c>
      <c r="Y14" s="175">
        <v>906.45989999999995</v>
      </c>
      <c r="Z14" s="189">
        <v>3890.4636</v>
      </c>
      <c r="AA14" s="210">
        <v>1287.8125</v>
      </c>
      <c r="AB14" s="175">
        <v>2175.1801</v>
      </c>
      <c r="AC14" s="175">
        <v>311.81990000000002</v>
      </c>
      <c r="AD14" s="189">
        <v>3774.8125</v>
      </c>
      <c r="AE14" s="210">
        <v>1477.9239</v>
      </c>
      <c r="AF14" s="175">
        <v>1420.1279999999999</v>
      </c>
      <c r="AG14" s="175">
        <v>272.46640000000002</v>
      </c>
      <c r="AH14" s="189">
        <v>3170.5182999999997</v>
      </c>
    </row>
    <row r="15" spans="2:34" s="6" customFormat="1" ht="12.75" customHeight="1" x14ac:dyDescent="0.2">
      <c r="B15" s="92" t="s">
        <v>92</v>
      </c>
      <c r="C15" s="210">
        <v>1332.9717000000001</v>
      </c>
      <c r="D15" s="175">
        <v>3647.8526000000002</v>
      </c>
      <c r="E15" s="175">
        <v>557.09370000000001</v>
      </c>
      <c r="F15" s="175">
        <v>5537.9180000000006</v>
      </c>
      <c r="G15" s="210">
        <v>1079.232</v>
      </c>
      <c r="H15" s="175">
        <v>2561.6064999999999</v>
      </c>
      <c r="I15" s="175">
        <v>260.76940000000002</v>
      </c>
      <c r="J15" s="175">
        <v>3901.6079</v>
      </c>
      <c r="K15" s="210">
        <v>958.07129999999995</v>
      </c>
      <c r="L15" s="175">
        <v>1725.1701</v>
      </c>
      <c r="M15" s="175">
        <v>331.1943</v>
      </c>
      <c r="N15" s="175">
        <v>3014.4357</v>
      </c>
      <c r="O15" s="210">
        <v>1230.2963</v>
      </c>
      <c r="P15" s="175">
        <v>1862.4258</v>
      </c>
      <c r="Q15" s="175">
        <v>262.94490000000002</v>
      </c>
      <c r="R15" s="175">
        <v>3355.6669999999999</v>
      </c>
      <c r="S15" s="210">
        <v>544.52760000000001</v>
      </c>
      <c r="T15" s="175">
        <v>1270.3451</v>
      </c>
      <c r="U15" s="175">
        <v>209.10759999999999</v>
      </c>
      <c r="V15" s="175">
        <v>2023.9802999999999</v>
      </c>
      <c r="W15" s="210">
        <v>886.43690000000004</v>
      </c>
      <c r="X15" s="175">
        <v>1444.5491999999999</v>
      </c>
      <c r="Y15" s="175">
        <v>346.8485</v>
      </c>
      <c r="Z15" s="189">
        <v>2677.8346000000001</v>
      </c>
      <c r="AA15" s="210">
        <v>652.92330000000004</v>
      </c>
      <c r="AB15" s="175">
        <v>505.16820000000001</v>
      </c>
      <c r="AC15" s="175">
        <v>188.8356</v>
      </c>
      <c r="AD15" s="189">
        <v>1346.9270999999999</v>
      </c>
      <c r="AE15" s="210">
        <v>1138.2853</v>
      </c>
      <c r="AF15" s="175">
        <v>979.22360000000003</v>
      </c>
      <c r="AG15" s="175">
        <v>159.0617</v>
      </c>
      <c r="AH15" s="189">
        <v>2276.5706</v>
      </c>
    </row>
    <row r="16" spans="2:34" s="6" customFormat="1" ht="12.75" customHeight="1" x14ac:dyDescent="0.2">
      <c r="B16" s="92" t="s">
        <v>93</v>
      </c>
      <c r="C16" s="210">
        <v>4220.3230999999996</v>
      </c>
      <c r="D16" s="175">
        <v>1535.4628</v>
      </c>
      <c r="E16" s="175">
        <v>1051.6131</v>
      </c>
      <c r="F16" s="175">
        <v>6807.3989999999994</v>
      </c>
      <c r="G16" s="210">
        <v>4547.0185000000001</v>
      </c>
      <c r="H16" s="175">
        <v>1547.6633999999999</v>
      </c>
      <c r="I16" s="175">
        <v>983.57219999999995</v>
      </c>
      <c r="J16" s="175">
        <v>7078.2540999999992</v>
      </c>
      <c r="K16" s="210">
        <v>4540.6799000000001</v>
      </c>
      <c r="L16" s="175">
        <v>1053.6554000000001</v>
      </c>
      <c r="M16" s="175">
        <v>576.5308</v>
      </c>
      <c r="N16" s="175">
        <v>6170.8661000000011</v>
      </c>
      <c r="O16" s="210">
        <v>3561.71</v>
      </c>
      <c r="P16" s="175">
        <v>1364.62</v>
      </c>
      <c r="Q16" s="175">
        <v>3299.8081999999999</v>
      </c>
      <c r="R16" s="175">
        <v>8226.1381999999994</v>
      </c>
      <c r="S16" s="210">
        <v>3066.1224000000002</v>
      </c>
      <c r="T16" s="175">
        <v>1882.0568000000001</v>
      </c>
      <c r="U16" s="175">
        <v>1016.0083</v>
      </c>
      <c r="V16" s="175">
        <v>5964.1875</v>
      </c>
      <c r="W16" s="210">
        <v>1866.8240000000001</v>
      </c>
      <c r="X16" s="175">
        <v>1219.1576</v>
      </c>
      <c r="Y16" s="175">
        <v>523.26930000000004</v>
      </c>
      <c r="Z16" s="189">
        <v>3609.2509</v>
      </c>
      <c r="AA16" s="210">
        <v>2604.3307</v>
      </c>
      <c r="AB16" s="175">
        <v>2338.0733</v>
      </c>
      <c r="AC16" s="175">
        <v>648.7242</v>
      </c>
      <c r="AD16" s="189">
        <v>5591.1282000000001</v>
      </c>
      <c r="AE16" s="210">
        <v>2925.7089999999998</v>
      </c>
      <c r="AF16" s="175">
        <v>818.79909999999995</v>
      </c>
      <c r="AG16" s="175">
        <v>564.17250000000001</v>
      </c>
      <c r="AH16" s="189">
        <v>4308.6805999999997</v>
      </c>
    </row>
    <row r="17" spans="2:34" s="6" customFormat="1" ht="12.75" customHeight="1" x14ac:dyDescent="0.2">
      <c r="B17" s="92" t="s">
        <v>94</v>
      </c>
      <c r="C17" s="210">
        <v>4413.5787</v>
      </c>
      <c r="D17" s="175">
        <v>3580.3440000000001</v>
      </c>
      <c r="E17" s="175">
        <v>1572.2732000000001</v>
      </c>
      <c r="F17" s="175">
        <v>9566.1959000000006</v>
      </c>
      <c r="G17" s="210">
        <v>3769.8733999999999</v>
      </c>
      <c r="H17" s="175">
        <v>4117.1746999999996</v>
      </c>
      <c r="I17" s="175">
        <v>1748.5231000000001</v>
      </c>
      <c r="J17" s="175">
        <v>9635.5712000000003</v>
      </c>
      <c r="K17" s="210">
        <v>3590.0916999999999</v>
      </c>
      <c r="L17" s="175">
        <v>3400.7516000000001</v>
      </c>
      <c r="M17" s="175">
        <v>1239.01</v>
      </c>
      <c r="N17" s="175">
        <v>8229.8533000000007</v>
      </c>
      <c r="O17" s="210">
        <v>3169.4645999999998</v>
      </c>
      <c r="P17" s="175">
        <v>3019.1279</v>
      </c>
      <c r="Q17" s="175">
        <v>1782.7564</v>
      </c>
      <c r="R17" s="175">
        <v>7971.3489</v>
      </c>
      <c r="S17" s="210">
        <v>3363.0095999999999</v>
      </c>
      <c r="T17" s="175">
        <v>2524.3984999999998</v>
      </c>
      <c r="U17" s="175">
        <v>2092.4396000000002</v>
      </c>
      <c r="V17" s="175">
        <v>7979.8477000000003</v>
      </c>
      <c r="W17" s="210">
        <v>1909.6647</v>
      </c>
      <c r="X17" s="175">
        <v>3142.3285000000001</v>
      </c>
      <c r="Y17" s="175">
        <v>1341.364</v>
      </c>
      <c r="Z17" s="189">
        <v>6393.3572000000004</v>
      </c>
      <c r="AA17" s="210">
        <v>407.66980000000001</v>
      </c>
      <c r="AB17" s="175">
        <v>507.20740000000001</v>
      </c>
      <c r="AC17" s="175">
        <v>474.97129999999999</v>
      </c>
      <c r="AD17" s="189">
        <v>1389.8485000000001</v>
      </c>
      <c r="AE17" s="210">
        <v>1961.0847000000001</v>
      </c>
      <c r="AF17" s="175">
        <v>2347.2442999999998</v>
      </c>
      <c r="AG17" s="175">
        <v>560.30989999999997</v>
      </c>
      <c r="AH17" s="189">
        <v>4868.6388999999999</v>
      </c>
    </row>
    <row r="18" spans="2:34" s="12" customFormat="1" ht="12.75" customHeight="1" x14ac:dyDescent="0.2">
      <c r="B18" s="83" t="s">
        <v>13</v>
      </c>
      <c r="C18" s="269">
        <v>25428.690900000001</v>
      </c>
      <c r="D18" s="176">
        <v>22096.271900000003</v>
      </c>
      <c r="E18" s="176">
        <v>6483.6798999999992</v>
      </c>
      <c r="F18" s="176">
        <v>54008.642699999997</v>
      </c>
      <c r="G18" s="269">
        <v>22864.833499999997</v>
      </c>
      <c r="H18" s="176">
        <v>21691.7</v>
      </c>
      <c r="I18" s="176">
        <v>7442.7604999999994</v>
      </c>
      <c r="J18" s="176">
        <v>51999.293999999994</v>
      </c>
      <c r="K18" s="269">
        <v>21094.155699999999</v>
      </c>
      <c r="L18" s="176">
        <v>17708.2088</v>
      </c>
      <c r="M18" s="176">
        <v>7707.1918999999998</v>
      </c>
      <c r="N18" s="176">
        <v>46509.556400000001</v>
      </c>
      <c r="O18" s="269">
        <v>21893.002399999998</v>
      </c>
      <c r="P18" s="176">
        <v>20433.179099999998</v>
      </c>
      <c r="Q18" s="176">
        <v>8498.7554</v>
      </c>
      <c r="R18" s="176">
        <v>50824.936900000001</v>
      </c>
      <c r="S18" s="269">
        <v>16595.462100000001</v>
      </c>
      <c r="T18" s="176">
        <v>20209.936799999999</v>
      </c>
      <c r="U18" s="176">
        <v>10944.814499999999</v>
      </c>
      <c r="V18" s="176">
        <v>47750.213400000001</v>
      </c>
      <c r="W18" s="269">
        <v>10331.5298</v>
      </c>
      <c r="X18" s="176">
        <v>20479.705899999997</v>
      </c>
      <c r="Y18" s="176">
        <v>9020.277</v>
      </c>
      <c r="Z18" s="176">
        <v>39831.512699999992</v>
      </c>
      <c r="AA18" s="269">
        <v>12635.5625</v>
      </c>
      <c r="AB18" s="176">
        <v>16127.138899999998</v>
      </c>
      <c r="AC18" s="176">
        <v>4321.5321000000004</v>
      </c>
      <c r="AD18" s="176">
        <v>33084.233500000002</v>
      </c>
      <c r="AE18" s="269">
        <v>16186.1427</v>
      </c>
      <c r="AF18" s="176">
        <v>15409.577300000001</v>
      </c>
      <c r="AG18" s="176">
        <v>4586.7552999999998</v>
      </c>
      <c r="AH18" s="192">
        <v>36182.475299999991</v>
      </c>
    </row>
    <row r="19" spans="2:34" s="4" customFormat="1" ht="20.100000000000001" customHeight="1" x14ac:dyDescent="0.2">
      <c r="B19" s="332" t="s">
        <v>97</v>
      </c>
      <c r="W19" s="89"/>
      <c r="X19" s="88"/>
      <c r="Y19" s="88"/>
      <c r="Z19" s="88"/>
      <c r="AA19" s="25"/>
      <c r="AB19" s="64"/>
      <c r="AC19" s="64"/>
      <c r="AD19" s="64"/>
      <c r="AE19" s="64"/>
      <c r="AF19" s="64"/>
      <c r="AG19" s="64"/>
      <c r="AH19" s="64"/>
    </row>
    <row r="20" spans="2:34" s="4" customFormat="1" ht="12.75" customHeight="1" x14ac:dyDescent="0.2">
      <c r="B20" s="563" t="s">
        <v>299</v>
      </c>
      <c r="S20" s="564"/>
      <c r="T20" s="564"/>
      <c r="W20" s="564"/>
      <c r="X20" s="564"/>
      <c r="Y20" s="564"/>
      <c r="Z20" s="564"/>
      <c r="AA20" s="564"/>
      <c r="AB20" s="564"/>
      <c r="AC20" s="564"/>
      <c r="AD20" s="564"/>
      <c r="AE20" s="564"/>
      <c r="AF20" s="564"/>
      <c r="AG20" s="564"/>
      <c r="AH20" s="564"/>
    </row>
    <row r="21" spans="2:34" s="4" customFormat="1" ht="12.75" customHeight="1" x14ac:dyDescent="0.25">
      <c r="B21" s="139"/>
      <c r="S21" s="339"/>
      <c r="T21" s="339"/>
      <c r="W21" s="339"/>
      <c r="X21" s="339"/>
      <c r="Y21" s="339"/>
      <c r="Z21" s="339"/>
      <c r="AA21" s="179"/>
      <c r="AB21" s="161"/>
      <c r="AC21" s="346"/>
      <c r="AD21" s="339"/>
      <c r="AE21" s="179"/>
      <c r="AF21" s="179"/>
      <c r="AG21" s="179"/>
      <c r="AH21" s="160"/>
    </row>
    <row r="22" spans="2:34" s="4" customFormat="1" ht="12.75" customHeight="1" x14ac:dyDescent="0.25">
      <c r="B22" s="139"/>
      <c r="S22" s="339"/>
      <c r="T22" s="339"/>
      <c r="W22" s="339"/>
      <c r="X22" s="339"/>
      <c r="Y22" s="339"/>
      <c r="Z22" s="339"/>
      <c r="AA22" s="179"/>
      <c r="AB22" s="161"/>
      <c r="AC22" s="346"/>
      <c r="AD22" s="339"/>
      <c r="AE22" s="179"/>
      <c r="AF22" s="179"/>
      <c r="AG22" s="179"/>
      <c r="AH22" s="160"/>
    </row>
    <row r="23" spans="2:34" s="4" customFormat="1" x14ac:dyDescent="0.2">
      <c r="B23" s="2" t="s">
        <v>82</v>
      </c>
      <c r="W23" s="89"/>
      <c r="X23" s="88"/>
      <c r="Y23" s="88"/>
      <c r="Z23" s="88"/>
      <c r="AA23" s="25"/>
      <c r="AB23" s="64"/>
      <c r="AC23" s="64"/>
      <c r="AD23" s="64"/>
      <c r="AE23" s="64"/>
      <c r="AF23" s="64"/>
      <c r="AG23" s="64"/>
      <c r="AH23" s="64"/>
    </row>
    <row r="24" spans="2:34" s="85" customFormat="1" ht="12.95" customHeight="1" x14ac:dyDescent="0.2">
      <c r="B24" s="140" t="s">
        <v>309</v>
      </c>
      <c r="AA24" s="144"/>
      <c r="AE24" s="144"/>
      <c r="AF24" s="144"/>
      <c r="AG24" s="144"/>
      <c r="AH24" s="144"/>
    </row>
    <row r="25" spans="2:34" s="4" customFormat="1" ht="20.100000000000001" customHeight="1" x14ac:dyDescent="0.2">
      <c r="B25" s="139" t="s">
        <v>234</v>
      </c>
      <c r="AA25" s="137"/>
      <c r="AE25" s="137"/>
      <c r="AF25" s="137"/>
      <c r="AG25" s="137"/>
      <c r="AH25" s="137"/>
    </row>
    <row r="26" spans="2:34" s="80" customFormat="1" ht="22.5" customHeight="1" x14ac:dyDescent="0.2">
      <c r="B26" s="647" t="s">
        <v>235</v>
      </c>
      <c r="C26" s="656">
        <v>2021</v>
      </c>
      <c r="D26" s="654"/>
      <c r="E26" s="654"/>
      <c r="F26" s="655"/>
      <c r="G26" s="656">
        <v>2019</v>
      </c>
      <c r="H26" s="654"/>
      <c r="I26" s="654"/>
      <c r="J26" s="655"/>
      <c r="K26" s="656">
        <v>2017</v>
      </c>
      <c r="L26" s="654"/>
      <c r="M26" s="654"/>
      <c r="N26" s="655"/>
      <c r="O26" s="638">
        <v>2015</v>
      </c>
      <c r="P26" s="654"/>
      <c r="Q26" s="654"/>
      <c r="R26" s="655"/>
      <c r="S26" s="656">
        <v>2012</v>
      </c>
      <c r="T26" s="654"/>
      <c r="U26" s="654"/>
      <c r="V26" s="657"/>
      <c r="W26" s="651">
        <v>2008</v>
      </c>
      <c r="X26" s="646"/>
      <c r="Y26" s="646"/>
      <c r="Z26" s="653"/>
      <c r="AA26" s="651">
        <v>2004</v>
      </c>
      <c r="AB26" s="651"/>
      <c r="AC26" s="651"/>
      <c r="AD26" s="653"/>
      <c r="AE26" s="645">
        <v>2000</v>
      </c>
      <c r="AF26" s="651"/>
      <c r="AG26" s="651"/>
      <c r="AH26" s="652"/>
    </row>
    <row r="27" spans="2:34" s="79" customFormat="1" ht="33.75" x14ac:dyDescent="0.2">
      <c r="B27" s="648"/>
      <c r="C27" s="280" t="s">
        <v>99</v>
      </c>
      <c r="D27" s="112" t="s">
        <v>240</v>
      </c>
      <c r="E27" s="112" t="s">
        <v>238</v>
      </c>
      <c r="F27" s="112" t="s">
        <v>0</v>
      </c>
      <c r="G27" s="280" t="s">
        <v>99</v>
      </c>
      <c r="H27" s="112" t="s">
        <v>240</v>
      </c>
      <c r="I27" s="112" t="s">
        <v>238</v>
      </c>
      <c r="J27" s="112" t="s">
        <v>0</v>
      </c>
      <c r="K27" s="280" t="s">
        <v>99</v>
      </c>
      <c r="L27" s="112" t="s">
        <v>240</v>
      </c>
      <c r="M27" s="112" t="s">
        <v>238</v>
      </c>
      <c r="N27" s="112" t="s">
        <v>0</v>
      </c>
      <c r="O27" s="194" t="s">
        <v>99</v>
      </c>
      <c r="P27" s="112" t="s">
        <v>240</v>
      </c>
      <c r="Q27" s="112" t="s">
        <v>238</v>
      </c>
      <c r="R27" s="112" t="s">
        <v>0</v>
      </c>
      <c r="S27" s="194" t="s">
        <v>99</v>
      </c>
      <c r="T27" s="112" t="s">
        <v>240</v>
      </c>
      <c r="U27" s="112" t="s">
        <v>238</v>
      </c>
      <c r="V27" s="274" t="s">
        <v>0</v>
      </c>
      <c r="W27" s="194" t="s">
        <v>99</v>
      </c>
      <c r="X27" s="112" t="s">
        <v>240</v>
      </c>
      <c r="Y27" s="112" t="s">
        <v>238</v>
      </c>
      <c r="Z27" s="274" t="s">
        <v>0</v>
      </c>
      <c r="AA27" s="194" t="s">
        <v>99</v>
      </c>
      <c r="AB27" s="112" t="s">
        <v>240</v>
      </c>
      <c r="AC27" s="112" t="s">
        <v>238</v>
      </c>
      <c r="AD27" s="274" t="s">
        <v>0</v>
      </c>
      <c r="AE27" s="194" t="s">
        <v>99</v>
      </c>
      <c r="AF27" s="112" t="s">
        <v>240</v>
      </c>
      <c r="AG27" s="112" t="s">
        <v>238</v>
      </c>
      <c r="AH27" s="113" t="s">
        <v>0</v>
      </c>
    </row>
    <row r="28" spans="2:34" s="6" customFormat="1" ht="12.75" customHeight="1" x14ac:dyDescent="0.2">
      <c r="B28" s="92" t="s">
        <v>85</v>
      </c>
      <c r="C28" s="275">
        <v>214</v>
      </c>
      <c r="D28" s="273">
        <v>208</v>
      </c>
      <c r="E28" s="273">
        <v>121</v>
      </c>
      <c r="F28" s="273">
        <v>543</v>
      </c>
      <c r="G28" s="275">
        <v>187</v>
      </c>
      <c r="H28" s="273">
        <v>211</v>
      </c>
      <c r="I28" s="273">
        <v>137</v>
      </c>
      <c r="J28" s="273">
        <v>535</v>
      </c>
      <c r="K28" s="275">
        <v>193</v>
      </c>
      <c r="L28" s="273">
        <v>287</v>
      </c>
      <c r="M28" s="273">
        <v>99</v>
      </c>
      <c r="N28" s="273">
        <v>579</v>
      </c>
      <c r="O28" s="273">
        <v>138</v>
      </c>
      <c r="P28" s="273">
        <v>240</v>
      </c>
      <c r="Q28" s="273">
        <v>138</v>
      </c>
      <c r="R28" s="273">
        <v>515</v>
      </c>
      <c r="S28" s="275">
        <v>178</v>
      </c>
      <c r="T28" s="273">
        <v>164</v>
      </c>
      <c r="U28" s="273">
        <v>47</v>
      </c>
      <c r="V28" s="409">
        <v>389</v>
      </c>
      <c r="W28" s="273">
        <v>283</v>
      </c>
      <c r="X28" s="175">
        <v>297</v>
      </c>
      <c r="Y28" s="175">
        <v>102</v>
      </c>
      <c r="Z28" s="276">
        <v>683</v>
      </c>
      <c r="AA28" s="273">
        <v>698</v>
      </c>
      <c r="AB28" s="175">
        <v>525</v>
      </c>
      <c r="AC28" s="175">
        <v>438</v>
      </c>
      <c r="AD28" s="276">
        <v>1661</v>
      </c>
      <c r="AE28" s="268" t="s">
        <v>326</v>
      </c>
      <c r="AF28" s="175" t="s">
        <v>326</v>
      </c>
      <c r="AG28" s="175" t="s">
        <v>326</v>
      </c>
      <c r="AH28" s="189">
        <v>1807</v>
      </c>
    </row>
    <row r="29" spans="2:34" s="5" customFormat="1" ht="12.75" customHeight="1" x14ac:dyDescent="0.2">
      <c r="B29" s="92" t="s">
        <v>86</v>
      </c>
      <c r="C29" s="277">
        <v>917</v>
      </c>
      <c r="D29" s="175">
        <v>1049</v>
      </c>
      <c r="E29" s="175">
        <v>319</v>
      </c>
      <c r="F29" s="175">
        <v>2284</v>
      </c>
      <c r="G29" s="277">
        <v>1152</v>
      </c>
      <c r="H29" s="175">
        <v>942</v>
      </c>
      <c r="I29" s="175">
        <v>380</v>
      </c>
      <c r="J29" s="175">
        <v>2474</v>
      </c>
      <c r="K29" s="277">
        <v>865</v>
      </c>
      <c r="L29" s="175">
        <v>917</v>
      </c>
      <c r="M29" s="175">
        <v>624</v>
      </c>
      <c r="N29" s="175">
        <v>2405</v>
      </c>
      <c r="O29" s="175">
        <v>1467</v>
      </c>
      <c r="P29" s="175">
        <v>1696</v>
      </c>
      <c r="Q29" s="175">
        <v>390</v>
      </c>
      <c r="R29" s="175">
        <v>3553</v>
      </c>
      <c r="S29" s="277">
        <v>829</v>
      </c>
      <c r="T29" s="175">
        <v>1158</v>
      </c>
      <c r="U29" s="175">
        <v>739</v>
      </c>
      <c r="V29" s="276">
        <v>2727</v>
      </c>
      <c r="W29" s="175">
        <v>751</v>
      </c>
      <c r="X29" s="175">
        <v>1717</v>
      </c>
      <c r="Y29" s="175">
        <v>809</v>
      </c>
      <c r="Z29" s="276">
        <v>3276</v>
      </c>
      <c r="AA29" s="175">
        <v>1014</v>
      </c>
      <c r="AB29" s="175">
        <v>1682</v>
      </c>
      <c r="AC29" s="175">
        <v>638</v>
      </c>
      <c r="AD29" s="276">
        <v>3333</v>
      </c>
      <c r="AE29" s="210" t="s">
        <v>326</v>
      </c>
      <c r="AF29" s="175" t="s">
        <v>326</v>
      </c>
      <c r="AG29" s="175" t="s">
        <v>326</v>
      </c>
      <c r="AH29" s="189">
        <v>3454</v>
      </c>
    </row>
    <row r="30" spans="2:34" s="5" customFormat="1" ht="12.75" customHeight="1" x14ac:dyDescent="0.2">
      <c r="B30" s="92" t="s">
        <v>87</v>
      </c>
      <c r="C30" s="519">
        <v>8279</v>
      </c>
      <c r="D30" s="181">
        <v>1844</v>
      </c>
      <c r="E30" s="175">
        <v>1169</v>
      </c>
      <c r="F30" s="175">
        <v>11292</v>
      </c>
      <c r="G30" s="519">
        <v>5535</v>
      </c>
      <c r="H30" s="181">
        <v>2625</v>
      </c>
      <c r="I30" s="175">
        <v>2265</v>
      </c>
      <c r="J30" s="175">
        <v>10426</v>
      </c>
      <c r="K30" s="519">
        <v>4921</v>
      </c>
      <c r="L30" s="181">
        <v>1668</v>
      </c>
      <c r="M30" s="175">
        <v>3542</v>
      </c>
      <c r="N30" s="175">
        <v>10131</v>
      </c>
      <c r="O30" s="181">
        <v>5416</v>
      </c>
      <c r="P30" s="181">
        <v>2741</v>
      </c>
      <c r="Q30" s="175">
        <v>1118</v>
      </c>
      <c r="R30" s="175">
        <v>9275</v>
      </c>
      <c r="S30" s="277">
        <v>1448</v>
      </c>
      <c r="T30" s="175">
        <v>3851</v>
      </c>
      <c r="U30" s="175">
        <v>4564</v>
      </c>
      <c r="V30" s="276">
        <v>9863</v>
      </c>
      <c r="W30" s="175">
        <v>1191</v>
      </c>
      <c r="X30" s="175">
        <v>3331</v>
      </c>
      <c r="Y30" s="175">
        <v>4792</v>
      </c>
      <c r="Z30" s="276">
        <v>9313</v>
      </c>
      <c r="AA30" s="175">
        <v>3420</v>
      </c>
      <c r="AB30" s="175">
        <v>2383</v>
      </c>
      <c r="AC30" s="175">
        <v>903</v>
      </c>
      <c r="AD30" s="276">
        <v>6706</v>
      </c>
      <c r="AE30" s="210" t="s">
        <v>326</v>
      </c>
      <c r="AF30" s="175" t="s">
        <v>326</v>
      </c>
      <c r="AG30" s="175" t="s">
        <v>326</v>
      </c>
      <c r="AH30" s="189">
        <v>5386</v>
      </c>
    </row>
    <row r="31" spans="2:34" s="5" customFormat="1" ht="12.75" customHeight="1" x14ac:dyDescent="0.2">
      <c r="B31" s="92" t="s">
        <v>88</v>
      </c>
      <c r="C31" s="277">
        <v>365</v>
      </c>
      <c r="D31" s="175">
        <v>1061</v>
      </c>
      <c r="E31" s="175">
        <v>237</v>
      </c>
      <c r="F31" s="175">
        <v>1663</v>
      </c>
      <c r="G31" s="277">
        <v>367</v>
      </c>
      <c r="H31" s="175">
        <v>946</v>
      </c>
      <c r="I31" s="175">
        <v>357</v>
      </c>
      <c r="J31" s="175">
        <v>1670</v>
      </c>
      <c r="K31" s="277">
        <v>492</v>
      </c>
      <c r="L31" s="175">
        <v>955</v>
      </c>
      <c r="M31" s="175">
        <v>282</v>
      </c>
      <c r="N31" s="175">
        <v>1729</v>
      </c>
      <c r="O31" s="175">
        <v>284</v>
      </c>
      <c r="P31" s="175">
        <v>1051</v>
      </c>
      <c r="Q31" s="175">
        <v>357</v>
      </c>
      <c r="R31" s="175">
        <v>1691</v>
      </c>
      <c r="S31" s="277">
        <v>561</v>
      </c>
      <c r="T31" s="175">
        <v>1085</v>
      </c>
      <c r="U31" s="175">
        <v>208</v>
      </c>
      <c r="V31" s="276">
        <v>1853</v>
      </c>
      <c r="W31" s="175">
        <v>391</v>
      </c>
      <c r="X31" s="175">
        <v>957</v>
      </c>
      <c r="Y31" s="175">
        <v>254</v>
      </c>
      <c r="Z31" s="276">
        <v>1602</v>
      </c>
      <c r="AA31" s="175">
        <v>152</v>
      </c>
      <c r="AB31" s="175">
        <v>490</v>
      </c>
      <c r="AC31" s="175">
        <v>128</v>
      </c>
      <c r="AD31" s="276">
        <v>770</v>
      </c>
      <c r="AE31" s="210" t="s">
        <v>326</v>
      </c>
      <c r="AF31" s="175" t="s">
        <v>326</v>
      </c>
      <c r="AG31" s="175" t="s">
        <v>326</v>
      </c>
      <c r="AH31" s="189">
        <v>1952</v>
      </c>
    </row>
    <row r="32" spans="2:34" s="5" customFormat="1" ht="12.75" customHeight="1" x14ac:dyDescent="0.2">
      <c r="B32" s="92" t="s">
        <v>89</v>
      </c>
      <c r="C32" s="277">
        <v>3002</v>
      </c>
      <c r="D32" s="175">
        <v>5245</v>
      </c>
      <c r="E32" s="175">
        <v>1015</v>
      </c>
      <c r="F32" s="175">
        <v>9262</v>
      </c>
      <c r="G32" s="277">
        <v>2482</v>
      </c>
      <c r="H32" s="175">
        <v>6111</v>
      </c>
      <c r="I32" s="175">
        <v>1131</v>
      </c>
      <c r="J32" s="175">
        <v>9724</v>
      </c>
      <c r="K32" s="277">
        <v>2702</v>
      </c>
      <c r="L32" s="175">
        <v>5129</v>
      </c>
      <c r="M32" s="175">
        <v>884</v>
      </c>
      <c r="N32" s="175">
        <v>8714</v>
      </c>
      <c r="O32" s="175">
        <v>2602</v>
      </c>
      <c r="P32" s="175">
        <v>5526</v>
      </c>
      <c r="Q32" s="175">
        <v>978</v>
      </c>
      <c r="R32" s="175">
        <v>9105</v>
      </c>
      <c r="S32" s="277">
        <v>2519</v>
      </c>
      <c r="T32" s="175">
        <v>4990</v>
      </c>
      <c r="U32" s="175">
        <v>1018</v>
      </c>
      <c r="V32" s="276">
        <v>8526</v>
      </c>
      <c r="W32" s="175">
        <v>1277</v>
      </c>
      <c r="X32" s="175">
        <v>5200</v>
      </c>
      <c r="Y32" s="175">
        <v>859</v>
      </c>
      <c r="Z32" s="276">
        <v>7335</v>
      </c>
      <c r="AA32" s="175">
        <v>2574</v>
      </c>
      <c r="AB32" s="175">
        <v>5064</v>
      </c>
      <c r="AC32" s="175">
        <v>824</v>
      </c>
      <c r="AD32" s="276">
        <v>8463</v>
      </c>
      <c r="AE32" s="210" t="s">
        <v>326</v>
      </c>
      <c r="AF32" s="175" t="s">
        <v>326</v>
      </c>
      <c r="AG32" s="175" t="s">
        <v>326</v>
      </c>
      <c r="AH32" s="189">
        <v>9153</v>
      </c>
    </row>
    <row r="33" spans="2:34" s="5" customFormat="1" ht="12.75" customHeight="1" x14ac:dyDescent="0.2">
      <c r="B33" s="92" t="s">
        <v>90</v>
      </c>
      <c r="C33" s="277">
        <v>2345</v>
      </c>
      <c r="D33" s="175">
        <v>2389</v>
      </c>
      <c r="E33" s="175">
        <v>482</v>
      </c>
      <c r="F33" s="175">
        <v>5216</v>
      </c>
      <c r="G33" s="277">
        <v>3013</v>
      </c>
      <c r="H33" s="175">
        <v>2137</v>
      </c>
      <c r="I33" s="175">
        <v>383</v>
      </c>
      <c r="J33" s="175">
        <v>5533</v>
      </c>
      <c r="K33" s="277">
        <v>1919</v>
      </c>
      <c r="L33" s="175">
        <v>1789</v>
      </c>
      <c r="M33" s="175">
        <v>230</v>
      </c>
      <c r="N33" s="175">
        <v>3937</v>
      </c>
      <c r="O33" s="175">
        <v>2579</v>
      </c>
      <c r="P33" s="175">
        <v>2693</v>
      </c>
      <c r="Q33" s="175">
        <v>349</v>
      </c>
      <c r="R33" s="175">
        <v>5620</v>
      </c>
      <c r="S33" s="277">
        <v>2215</v>
      </c>
      <c r="T33" s="175">
        <v>2876</v>
      </c>
      <c r="U33" s="175">
        <v>482</v>
      </c>
      <c r="V33" s="276">
        <v>5573</v>
      </c>
      <c r="W33" s="175">
        <v>1003</v>
      </c>
      <c r="X33" s="175">
        <v>2059</v>
      </c>
      <c r="Y33" s="175">
        <v>360</v>
      </c>
      <c r="Z33" s="276">
        <v>3422</v>
      </c>
      <c r="AA33" s="175">
        <v>689</v>
      </c>
      <c r="AB33" s="175">
        <v>1699</v>
      </c>
      <c r="AC33" s="175">
        <v>290</v>
      </c>
      <c r="AD33" s="276">
        <v>2677</v>
      </c>
      <c r="AE33" s="210" t="s">
        <v>326</v>
      </c>
      <c r="AF33" s="175" t="s">
        <v>326</v>
      </c>
      <c r="AG33" s="175" t="s">
        <v>326</v>
      </c>
      <c r="AH33" s="189">
        <v>2237</v>
      </c>
    </row>
    <row r="34" spans="2:34" s="5" customFormat="1" ht="12.75" customHeight="1" x14ac:dyDescent="0.2">
      <c r="B34" s="92" t="s">
        <v>91</v>
      </c>
      <c r="C34" s="277">
        <v>1305</v>
      </c>
      <c r="D34" s="175">
        <v>3227</v>
      </c>
      <c r="E34" s="175">
        <v>457</v>
      </c>
      <c r="F34" s="175">
        <v>4989</v>
      </c>
      <c r="G34" s="277">
        <v>1621</v>
      </c>
      <c r="H34" s="175">
        <v>1945</v>
      </c>
      <c r="I34" s="175">
        <v>506</v>
      </c>
      <c r="J34" s="175">
        <v>4072</v>
      </c>
      <c r="K34" s="277">
        <v>1711</v>
      </c>
      <c r="L34" s="175">
        <v>2012</v>
      </c>
      <c r="M34" s="175">
        <v>445</v>
      </c>
      <c r="N34" s="175">
        <v>4168</v>
      </c>
      <c r="O34" s="175">
        <v>2233</v>
      </c>
      <c r="P34" s="175">
        <v>2044</v>
      </c>
      <c r="Q34" s="175">
        <v>379</v>
      </c>
      <c r="R34" s="175">
        <v>4657</v>
      </c>
      <c r="S34" s="277">
        <v>2465</v>
      </c>
      <c r="T34" s="175">
        <v>1334</v>
      </c>
      <c r="U34" s="175">
        <v>909</v>
      </c>
      <c r="V34" s="276">
        <v>4708</v>
      </c>
      <c r="W34" s="175">
        <v>1000</v>
      </c>
      <c r="X34" s="175">
        <v>2172</v>
      </c>
      <c r="Y34" s="175">
        <v>925</v>
      </c>
      <c r="Z34" s="276">
        <v>4098</v>
      </c>
      <c r="AA34" s="175">
        <v>1266</v>
      </c>
      <c r="AB34" s="175">
        <v>2253</v>
      </c>
      <c r="AC34" s="175">
        <v>449</v>
      </c>
      <c r="AD34" s="276">
        <v>3968</v>
      </c>
      <c r="AE34" s="210" t="s">
        <v>326</v>
      </c>
      <c r="AF34" s="175" t="s">
        <v>326</v>
      </c>
      <c r="AG34" s="175" t="s">
        <v>326</v>
      </c>
      <c r="AH34" s="189">
        <v>3544</v>
      </c>
    </row>
    <row r="35" spans="2:34" s="6" customFormat="1" ht="12.75" customHeight="1" x14ac:dyDescent="0.2">
      <c r="B35" s="92" t="s">
        <v>92</v>
      </c>
      <c r="C35" s="277">
        <v>1778</v>
      </c>
      <c r="D35" s="175">
        <v>4505</v>
      </c>
      <c r="E35" s="175">
        <v>773</v>
      </c>
      <c r="F35" s="175">
        <v>7056</v>
      </c>
      <c r="G35" s="277">
        <v>1460</v>
      </c>
      <c r="H35" s="175">
        <v>3265</v>
      </c>
      <c r="I35" s="175">
        <v>370</v>
      </c>
      <c r="J35" s="175">
        <v>5095</v>
      </c>
      <c r="K35" s="277">
        <v>1201</v>
      </c>
      <c r="L35" s="175">
        <v>2115</v>
      </c>
      <c r="M35" s="175">
        <v>462</v>
      </c>
      <c r="N35" s="175">
        <v>3778</v>
      </c>
      <c r="O35" s="175">
        <v>1356</v>
      </c>
      <c r="P35" s="175">
        <v>2237</v>
      </c>
      <c r="Q35" s="175">
        <v>400</v>
      </c>
      <c r="R35" s="175">
        <v>3994</v>
      </c>
      <c r="S35" s="277">
        <v>611</v>
      </c>
      <c r="T35" s="175">
        <v>1429</v>
      </c>
      <c r="U35" s="175">
        <v>245</v>
      </c>
      <c r="V35" s="276">
        <v>2285</v>
      </c>
      <c r="W35" s="175">
        <v>944</v>
      </c>
      <c r="X35" s="175">
        <v>1671</v>
      </c>
      <c r="Y35" s="175">
        <v>410</v>
      </c>
      <c r="Z35" s="276">
        <v>3025</v>
      </c>
      <c r="AA35" s="175">
        <v>851</v>
      </c>
      <c r="AB35" s="175">
        <v>1050</v>
      </c>
      <c r="AC35" s="175">
        <v>363</v>
      </c>
      <c r="AD35" s="276">
        <v>2264</v>
      </c>
      <c r="AE35" s="210" t="s">
        <v>326</v>
      </c>
      <c r="AF35" s="175" t="s">
        <v>326</v>
      </c>
      <c r="AG35" s="175" t="s">
        <v>326</v>
      </c>
      <c r="AH35" s="189">
        <v>2841</v>
      </c>
    </row>
    <row r="36" spans="2:34" s="6" customFormat="1" ht="12.75" customHeight="1" x14ac:dyDescent="0.2">
      <c r="B36" s="92" t="s">
        <v>93</v>
      </c>
      <c r="C36" s="277">
        <v>4799</v>
      </c>
      <c r="D36" s="175">
        <v>1738</v>
      </c>
      <c r="E36" s="175">
        <v>1429</v>
      </c>
      <c r="F36" s="175">
        <v>7965</v>
      </c>
      <c r="G36" s="277">
        <v>5158</v>
      </c>
      <c r="H36" s="175">
        <v>1825</v>
      </c>
      <c r="I36" s="175">
        <v>1397</v>
      </c>
      <c r="J36" s="175">
        <v>8381</v>
      </c>
      <c r="K36" s="277">
        <v>5068</v>
      </c>
      <c r="L36" s="175">
        <v>1264</v>
      </c>
      <c r="M36" s="175">
        <v>959</v>
      </c>
      <c r="N36" s="175">
        <v>7291</v>
      </c>
      <c r="O36" s="175">
        <v>4140</v>
      </c>
      <c r="P36" s="175">
        <v>1580</v>
      </c>
      <c r="Q36" s="175">
        <v>3563</v>
      </c>
      <c r="R36" s="175">
        <v>9283</v>
      </c>
      <c r="S36" s="277">
        <v>3432</v>
      </c>
      <c r="T36" s="175">
        <v>2141</v>
      </c>
      <c r="U36" s="175">
        <v>1317</v>
      </c>
      <c r="V36" s="276">
        <v>6891</v>
      </c>
      <c r="W36" s="175">
        <v>2212</v>
      </c>
      <c r="X36" s="175">
        <v>1601</v>
      </c>
      <c r="Y36" s="175">
        <v>823</v>
      </c>
      <c r="Z36" s="276">
        <v>4636</v>
      </c>
      <c r="AA36" s="175">
        <v>2848</v>
      </c>
      <c r="AB36" s="175">
        <v>2545</v>
      </c>
      <c r="AC36" s="175">
        <v>722</v>
      </c>
      <c r="AD36" s="276">
        <v>6116</v>
      </c>
      <c r="AE36" s="210" t="s">
        <v>326</v>
      </c>
      <c r="AF36" s="175" t="s">
        <v>326</v>
      </c>
      <c r="AG36" s="175" t="s">
        <v>326</v>
      </c>
      <c r="AH36" s="189">
        <v>5657</v>
      </c>
    </row>
    <row r="37" spans="2:34" s="6" customFormat="1" ht="12.75" customHeight="1" x14ac:dyDescent="0.2">
      <c r="B37" s="92" t="s">
        <v>94</v>
      </c>
      <c r="C37" s="277">
        <v>5210</v>
      </c>
      <c r="D37" s="175">
        <v>4515</v>
      </c>
      <c r="E37" s="175">
        <v>1884</v>
      </c>
      <c r="F37" s="175">
        <v>11609</v>
      </c>
      <c r="G37" s="277">
        <v>4450</v>
      </c>
      <c r="H37" s="175">
        <v>4718</v>
      </c>
      <c r="I37" s="175">
        <v>2031</v>
      </c>
      <c r="J37" s="175">
        <v>11199</v>
      </c>
      <c r="K37" s="277">
        <v>4070</v>
      </c>
      <c r="L37" s="175">
        <v>4018</v>
      </c>
      <c r="M37" s="175">
        <v>1546</v>
      </c>
      <c r="N37" s="175">
        <v>9634</v>
      </c>
      <c r="O37" s="175">
        <v>3593</v>
      </c>
      <c r="P37" s="175">
        <v>3582</v>
      </c>
      <c r="Q37" s="175">
        <v>2064</v>
      </c>
      <c r="R37" s="175">
        <v>9240</v>
      </c>
      <c r="S37" s="277">
        <v>3645</v>
      </c>
      <c r="T37" s="175">
        <v>2928</v>
      </c>
      <c r="U37" s="175">
        <v>2327</v>
      </c>
      <c r="V37" s="276">
        <v>8899</v>
      </c>
      <c r="W37" s="175">
        <v>2186</v>
      </c>
      <c r="X37" s="175">
        <v>3800</v>
      </c>
      <c r="Y37" s="175">
        <v>2248</v>
      </c>
      <c r="Z37" s="276">
        <v>8234</v>
      </c>
      <c r="AA37" s="175">
        <v>451</v>
      </c>
      <c r="AB37" s="175">
        <v>882</v>
      </c>
      <c r="AC37" s="175">
        <v>528</v>
      </c>
      <c r="AD37" s="276">
        <v>1861</v>
      </c>
      <c r="AE37" s="210" t="s">
        <v>326</v>
      </c>
      <c r="AF37" s="175" t="s">
        <v>326</v>
      </c>
      <c r="AG37" s="175" t="s">
        <v>326</v>
      </c>
      <c r="AH37" s="189">
        <v>6200</v>
      </c>
    </row>
    <row r="38" spans="2:34" s="12" customFormat="1" ht="12.75" customHeight="1" x14ac:dyDescent="0.2">
      <c r="B38" s="83" t="s">
        <v>13</v>
      </c>
      <c r="C38" s="269">
        <v>28212</v>
      </c>
      <c r="D38" s="176">
        <v>25782</v>
      </c>
      <c r="E38" s="176">
        <v>7886</v>
      </c>
      <c r="F38" s="176">
        <v>61879</v>
      </c>
      <c r="G38" s="269">
        <v>25426</v>
      </c>
      <c r="H38" s="176">
        <v>24724</v>
      </c>
      <c r="I38" s="176">
        <v>8957</v>
      </c>
      <c r="J38" s="176">
        <v>59107</v>
      </c>
      <c r="K38" s="278">
        <v>23142</v>
      </c>
      <c r="L38" s="176">
        <v>20151</v>
      </c>
      <c r="M38" s="176">
        <v>9072</v>
      </c>
      <c r="N38" s="176">
        <v>52366</v>
      </c>
      <c r="O38" s="176">
        <v>23807</v>
      </c>
      <c r="P38" s="176">
        <v>23389</v>
      </c>
      <c r="Q38" s="176">
        <v>9736</v>
      </c>
      <c r="R38" s="176">
        <v>56933</v>
      </c>
      <c r="S38" s="278">
        <v>17904</v>
      </c>
      <c r="T38" s="176">
        <v>21954</v>
      </c>
      <c r="U38" s="176">
        <v>11856</v>
      </c>
      <c r="V38" s="279">
        <v>51715</v>
      </c>
      <c r="W38" s="176">
        <v>11237</v>
      </c>
      <c r="X38" s="176">
        <v>22804</v>
      </c>
      <c r="Y38" s="176">
        <v>11582</v>
      </c>
      <c r="Z38" s="279">
        <v>45623</v>
      </c>
      <c r="AA38" s="176">
        <v>13962</v>
      </c>
      <c r="AB38" s="176">
        <v>18574</v>
      </c>
      <c r="AC38" s="176">
        <v>5282</v>
      </c>
      <c r="AD38" s="279">
        <v>37819</v>
      </c>
      <c r="AE38" s="269">
        <v>17452</v>
      </c>
      <c r="AF38" s="176">
        <v>19030</v>
      </c>
      <c r="AG38" s="176">
        <v>5749</v>
      </c>
      <c r="AH38" s="192">
        <v>42231</v>
      </c>
    </row>
    <row r="39" spans="2:34" s="485" customFormat="1" ht="20.100000000000001" customHeight="1" x14ac:dyDescent="0.2">
      <c r="B39" s="462" t="s">
        <v>97</v>
      </c>
      <c r="W39" s="481"/>
      <c r="X39" s="484"/>
      <c r="Y39" s="484"/>
      <c r="Z39" s="484"/>
      <c r="AA39" s="483"/>
      <c r="AB39" s="482"/>
      <c r="AC39" s="482"/>
      <c r="AD39" s="482"/>
      <c r="AE39" s="482"/>
      <c r="AF39" s="482"/>
      <c r="AG39" s="482"/>
      <c r="AH39" s="482"/>
    </row>
    <row r="40" spans="2:34" s="485" customFormat="1" ht="12.75" customHeight="1" x14ac:dyDescent="0.2">
      <c r="B40" s="462" t="s">
        <v>296</v>
      </c>
      <c r="S40" s="462"/>
      <c r="T40" s="462"/>
      <c r="W40" s="462"/>
      <c r="X40" s="462"/>
      <c r="Y40" s="462"/>
      <c r="Z40" s="462"/>
      <c r="AA40" s="462"/>
      <c r="AB40" s="462"/>
      <c r="AC40" s="462"/>
      <c r="AD40" s="462"/>
      <c r="AE40" s="462"/>
      <c r="AF40" s="462"/>
      <c r="AG40" s="462"/>
      <c r="AH40" s="462"/>
    </row>
    <row r="41" spans="2:34" s="485" customFormat="1" ht="12.75" customHeight="1" x14ac:dyDescent="0.25">
      <c r="B41" s="139"/>
      <c r="S41" s="339"/>
      <c r="T41" s="339"/>
      <c r="W41" s="339"/>
      <c r="X41" s="339"/>
      <c r="Y41" s="339"/>
      <c r="Z41" s="339"/>
      <c r="AA41" s="179"/>
      <c r="AB41" s="161"/>
      <c r="AC41" s="346"/>
      <c r="AD41" s="339"/>
      <c r="AE41" s="179"/>
      <c r="AF41" s="179"/>
      <c r="AG41" s="179"/>
      <c r="AH41" s="160"/>
    </row>
    <row r="42" spans="2:34" s="485" customFormat="1" ht="12.75" customHeight="1" x14ac:dyDescent="0.2">
      <c r="B42" s="463" t="s">
        <v>199</v>
      </c>
      <c r="W42" s="481"/>
      <c r="X42" s="484"/>
      <c r="Y42" s="484"/>
      <c r="Z42" s="484"/>
      <c r="AA42" s="483"/>
      <c r="AB42" s="482"/>
      <c r="AC42" s="482"/>
      <c r="AD42" s="482"/>
      <c r="AE42" s="482"/>
      <c r="AF42" s="482"/>
      <c r="AG42" s="482"/>
      <c r="AH42" s="482"/>
    </row>
    <row r="43" spans="2:34" s="4" customFormat="1" ht="12.75" customHeight="1" x14ac:dyDescent="0.2">
      <c r="B43" s="139" t="s">
        <v>58</v>
      </c>
      <c r="W43" s="89"/>
      <c r="X43" s="88"/>
      <c r="Y43" s="88"/>
      <c r="Z43" s="88"/>
      <c r="AA43" s="25"/>
      <c r="AB43" s="64"/>
      <c r="AC43" s="64"/>
      <c r="AD43" s="64"/>
      <c r="AE43" s="64"/>
      <c r="AF43" s="64"/>
      <c r="AG43" s="64"/>
      <c r="AH43" s="64"/>
    </row>
  </sheetData>
  <mergeCells count="19">
    <mergeCell ref="S1:T1"/>
    <mergeCell ref="S26:V26"/>
    <mergeCell ref="O6:R6"/>
    <mergeCell ref="O26:R26"/>
    <mergeCell ref="W6:Z6"/>
    <mergeCell ref="S6:V6"/>
    <mergeCell ref="G6:J6"/>
    <mergeCell ref="G26:J26"/>
    <mergeCell ref="K6:N6"/>
    <mergeCell ref="K26:N26"/>
    <mergeCell ref="B6:B7"/>
    <mergeCell ref="B26:B27"/>
    <mergeCell ref="C6:F6"/>
    <mergeCell ref="C26:F26"/>
    <mergeCell ref="AE6:AH6"/>
    <mergeCell ref="AA6:AD6"/>
    <mergeCell ref="W26:Z26"/>
    <mergeCell ref="AE26:AH26"/>
    <mergeCell ref="AA26:AD26"/>
  </mergeCells>
  <hyperlinks>
    <hyperlink ref="W1:X1" location="Index!A1" display="Zurück zum Index" xr:uid="{00000000-0004-0000-1000-000000000000}"/>
    <hyperlink ref="S1:T1" location="Index!A1" display="Zurück zum Index" xr:uid="{00000000-0004-0000-1000-000001000000}"/>
  </hyperlinks>
  <pageMargins left="0" right="0" top="0" bottom="0" header="0.51181102362204722" footer="0.51181102362204722"/>
  <pageSetup paperSize="9" scale="85" fitToHeight="2" orientation="landscape" r:id="rId1"/>
  <headerFooter alignWithMargins="0"/>
  <colBreaks count="1" manualBreakCount="1">
    <brk id="2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9"/>
  <dimension ref="B1:AH43"/>
  <sheetViews>
    <sheetView showGridLines="0" zoomScaleNormal="100" zoomScaleSheetLayoutView="100" workbookViewId="0">
      <selection activeCell="B2" sqref="B2"/>
    </sheetView>
  </sheetViews>
  <sheetFormatPr baseColWidth="10" defaultColWidth="11.42578125" defaultRowHeight="12.75" x14ac:dyDescent="0.2"/>
  <cols>
    <col min="1" max="1" width="0.85546875" style="8" customWidth="1"/>
    <col min="2" max="2" width="24.85546875" style="8" customWidth="1"/>
    <col min="3" max="18" width="11.42578125" style="8"/>
    <col min="19" max="21" width="10.5703125" style="8" customWidth="1"/>
    <col min="22" max="22" width="8.42578125" style="8" customWidth="1"/>
    <col min="23" max="25" width="10.5703125" style="8" customWidth="1"/>
    <col min="26" max="26" width="8.42578125" style="8" customWidth="1"/>
    <col min="27" max="33" width="10.5703125" style="8" customWidth="1"/>
    <col min="34" max="34" width="8.42578125" style="8" customWidth="1"/>
    <col min="35" max="16384" width="11.42578125" style="8"/>
  </cols>
  <sheetData>
    <row r="1" spans="2:34" x14ac:dyDescent="0.2">
      <c r="B1" s="65" t="s">
        <v>100</v>
      </c>
      <c r="S1" s="635" t="s">
        <v>64</v>
      </c>
      <c r="T1" s="629"/>
      <c r="V1" s="303"/>
      <c r="X1" s="303"/>
      <c r="AF1" s="87"/>
      <c r="AG1" s="87"/>
      <c r="AH1" s="87"/>
    </row>
    <row r="2" spans="2:34" ht="21" customHeight="1" x14ac:dyDescent="0.2">
      <c r="B2" s="2" t="s">
        <v>82</v>
      </c>
    </row>
    <row r="3" spans="2:34" s="85" customFormat="1" ht="12.95" customHeight="1" x14ac:dyDescent="0.2">
      <c r="B3" s="140" t="s">
        <v>297</v>
      </c>
      <c r="AA3" s="144"/>
      <c r="AE3" s="144"/>
      <c r="AF3" s="144"/>
      <c r="AG3" s="144"/>
      <c r="AH3" s="144"/>
    </row>
    <row r="4" spans="2:34" s="4" customFormat="1" ht="20.100000000000001" customHeight="1" x14ac:dyDescent="0.2">
      <c r="B4" s="139" t="s">
        <v>233</v>
      </c>
      <c r="AA4" s="137"/>
      <c r="AE4" s="137"/>
      <c r="AF4" s="137"/>
      <c r="AG4" s="137"/>
      <c r="AH4" s="137"/>
    </row>
    <row r="5" spans="2:34" s="80" customFormat="1" ht="22.5" customHeight="1" x14ac:dyDescent="0.2">
      <c r="B5" s="647" t="s">
        <v>205</v>
      </c>
      <c r="C5" s="656">
        <v>2021</v>
      </c>
      <c r="D5" s="638"/>
      <c r="E5" s="654"/>
      <c r="F5" s="654"/>
      <c r="G5" s="656">
        <v>2019</v>
      </c>
      <c r="H5" s="638"/>
      <c r="I5" s="654"/>
      <c r="J5" s="654"/>
      <c r="K5" s="656">
        <v>2017</v>
      </c>
      <c r="L5" s="638"/>
      <c r="M5" s="654"/>
      <c r="N5" s="658"/>
      <c r="O5" s="656">
        <v>2015</v>
      </c>
      <c r="P5" s="638"/>
      <c r="Q5" s="654"/>
      <c r="R5" s="658"/>
      <c r="S5" s="656">
        <v>2012</v>
      </c>
      <c r="T5" s="638"/>
      <c r="U5" s="654"/>
      <c r="V5" s="658"/>
      <c r="W5" s="656">
        <v>2008</v>
      </c>
      <c r="X5" s="638"/>
      <c r="Y5" s="654"/>
      <c r="Z5" s="658"/>
      <c r="AA5" s="656">
        <v>2004</v>
      </c>
      <c r="AB5" s="638"/>
      <c r="AC5" s="654"/>
      <c r="AD5" s="658"/>
      <c r="AE5" s="656">
        <v>2000</v>
      </c>
      <c r="AF5" s="638"/>
      <c r="AG5" s="654"/>
      <c r="AH5" s="658"/>
    </row>
    <row r="6" spans="2:34" s="79" customFormat="1" ht="45" x14ac:dyDescent="0.2">
      <c r="B6" s="648"/>
      <c r="C6" s="280" t="s">
        <v>172</v>
      </c>
      <c r="D6" s="112" t="s">
        <v>101</v>
      </c>
      <c r="E6" s="112" t="s">
        <v>102</v>
      </c>
      <c r="F6" s="112" t="s">
        <v>0</v>
      </c>
      <c r="G6" s="280" t="s">
        <v>172</v>
      </c>
      <c r="H6" s="112" t="s">
        <v>101</v>
      </c>
      <c r="I6" s="112" t="s">
        <v>102</v>
      </c>
      <c r="J6" s="112" t="s">
        <v>0</v>
      </c>
      <c r="K6" s="280" t="s">
        <v>172</v>
      </c>
      <c r="L6" s="112" t="s">
        <v>101</v>
      </c>
      <c r="M6" s="112" t="s">
        <v>102</v>
      </c>
      <c r="N6" s="274" t="s">
        <v>0</v>
      </c>
      <c r="O6" s="280" t="s">
        <v>172</v>
      </c>
      <c r="P6" s="112" t="s">
        <v>101</v>
      </c>
      <c r="Q6" s="112" t="s">
        <v>102</v>
      </c>
      <c r="R6" s="274" t="s">
        <v>0</v>
      </c>
      <c r="S6" s="280" t="s">
        <v>172</v>
      </c>
      <c r="T6" s="112" t="s">
        <v>101</v>
      </c>
      <c r="U6" s="112" t="s">
        <v>102</v>
      </c>
      <c r="V6" s="274" t="s">
        <v>0</v>
      </c>
      <c r="W6" s="280" t="s">
        <v>172</v>
      </c>
      <c r="X6" s="112" t="s">
        <v>101</v>
      </c>
      <c r="Y6" s="112" t="s">
        <v>102</v>
      </c>
      <c r="Z6" s="274" t="s">
        <v>0</v>
      </c>
      <c r="AA6" s="280" t="s">
        <v>172</v>
      </c>
      <c r="AB6" s="112" t="s">
        <v>101</v>
      </c>
      <c r="AC6" s="112" t="s">
        <v>102</v>
      </c>
      <c r="AD6" s="274" t="s">
        <v>0</v>
      </c>
      <c r="AE6" s="280" t="s">
        <v>172</v>
      </c>
      <c r="AF6" s="112" t="s">
        <v>101</v>
      </c>
      <c r="AG6" s="112" t="s">
        <v>102</v>
      </c>
      <c r="AH6" s="274" t="s">
        <v>0</v>
      </c>
    </row>
    <row r="7" spans="2:34" s="6" customFormat="1" ht="12.75" customHeight="1" x14ac:dyDescent="0.2">
      <c r="B7" s="92" t="s">
        <v>85</v>
      </c>
      <c r="C7" s="275">
        <v>240.07650000000001</v>
      </c>
      <c r="D7" s="273">
        <v>133.14789999999999</v>
      </c>
      <c r="E7" s="273">
        <v>56.061199999999999</v>
      </c>
      <c r="F7" s="273">
        <v>429.28559999999999</v>
      </c>
      <c r="G7" s="275">
        <v>186.67660000000001</v>
      </c>
      <c r="H7" s="273">
        <v>107.7268</v>
      </c>
      <c r="I7" s="273">
        <v>109.77119999999999</v>
      </c>
      <c r="J7" s="273">
        <v>404.17460000000005</v>
      </c>
      <c r="K7" s="275">
        <v>230.8339</v>
      </c>
      <c r="L7" s="273">
        <v>85.865200000000002</v>
      </c>
      <c r="M7" s="273">
        <v>137.65600000000001</v>
      </c>
      <c r="N7" s="409">
        <v>454.35509999999999</v>
      </c>
      <c r="O7" s="268">
        <v>164.3802</v>
      </c>
      <c r="P7" s="175">
        <v>133.60239999999999</v>
      </c>
      <c r="Q7" s="175">
        <v>139.8434</v>
      </c>
      <c r="R7" s="276">
        <v>437.82600000000002</v>
      </c>
      <c r="S7" s="275">
        <v>157.2287</v>
      </c>
      <c r="T7" s="273">
        <v>94.896699999999996</v>
      </c>
      <c r="U7" s="273">
        <v>97.789599999999993</v>
      </c>
      <c r="V7" s="409">
        <v>349.91500000000002</v>
      </c>
      <c r="W7" s="268">
        <v>267.56790000000001</v>
      </c>
      <c r="X7" s="175">
        <v>78.135499999999993</v>
      </c>
      <c r="Y7" s="175">
        <v>276.27280000000002</v>
      </c>
      <c r="Z7" s="276">
        <v>621.97620000000006</v>
      </c>
      <c r="AA7" s="268">
        <v>625.27300000000002</v>
      </c>
      <c r="AB7" s="175">
        <v>284.07499999999999</v>
      </c>
      <c r="AC7" s="175">
        <v>608.04629999999997</v>
      </c>
      <c r="AD7" s="276">
        <v>1517.3942999999999</v>
      </c>
      <c r="AE7" s="275">
        <v>502.19690000000003</v>
      </c>
      <c r="AF7" s="175">
        <v>528.17259999999999</v>
      </c>
      <c r="AG7" s="175">
        <v>519.66989999999998</v>
      </c>
      <c r="AH7" s="276">
        <v>1550.0394000000001</v>
      </c>
    </row>
    <row r="8" spans="2:34" s="5" customFormat="1" ht="12.75" customHeight="1" x14ac:dyDescent="0.2">
      <c r="B8" s="92" t="s">
        <v>86</v>
      </c>
      <c r="C8" s="277">
        <v>960.46310000000005</v>
      </c>
      <c r="D8" s="175">
        <v>465.47219999999999</v>
      </c>
      <c r="E8" s="175">
        <v>626.97910000000002</v>
      </c>
      <c r="F8" s="175">
        <v>2052.9144000000001</v>
      </c>
      <c r="G8" s="277">
        <v>1118.8820000000001</v>
      </c>
      <c r="H8" s="175">
        <v>386.98039999999997</v>
      </c>
      <c r="I8" s="175">
        <v>770.21280000000002</v>
      </c>
      <c r="J8" s="175">
        <v>2276.0752000000002</v>
      </c>
      <c r="K8" s="277">
        <v>916.40279999999996</v>
      </c>
      <c r="L8" s="175">
        <v>507.54390000000001</v>
      </c>
      <c r="M8" s="175">
        <v>770.84760000000006</v>
      </c>
      <c r="N8" s="276">
        <v>2194.7943</v>
      </c>
      <c r="O8" s="210">
        <v>1326.2456</v>
      </c>
      <c r="P8" s="175">
        <v>787.42190000000005</v>
      </c>
      <c r="Q8" s="175">
        <v>1014.543</v>
      </c>
      <c r="R8" s="276">
        <v>3128.2105000000001</v>
      </c>
      <c r="S8" s="277">
        <v>799.39980000000003</v>
      </c>
      <c r="T8" s="175">
        <v>453.3732</v>
      </c>
      <c r="U8" s="175">
        <v>1242.4607000000001</v>
      </c>
      <c r="V8" s="276">
        <v>2495.2337000000002</v>
      </c>
      <c r="W8" s="210">
        <v>1086.7688000000001</v>
      </c>
      <c r="X8" s="175">
        <v>644.50319999999999</v>
      </c>
      <c r="Y8" s="175">
        <v>1255.0247999999999</v>
      </c>
      <c r="Z8" s="276">
        <v>2986.2968000000001</v>
      </c>
      <c r="AA8" s="210">
        <v>928.59860000000003</v>
      </c>
      <c r="AB8" s="175">
        <v>588.2192</v>
      </c>
      <c r="AC8" s="175">
        <v>1181.4054000000001</v>
      </c>
      <c r="AD8" s="276">
        <v>2698.2232000000004</v>
      </c>
      <c r="AE8" s="277">
        <v>780.19539999999995</v>
      </c>
      <c r="AF8" s="175">
        <v>375.09390000000002</v>
      </c>
      <c r="AG8" s="175">
        <v>1985.4973</v>
      </c>
      <c r="AH8" s="276">
        <v>3140.7865999999999</v>
      </c>
    </row>
    <row r="9" spans="2:34" s="5" customFormat="1" ht="12.75" customHeight="1" x14ac:dyDescent="0.2">
      <c r="B9" s="92" t="s">
        <v>87</v>
      </c>
      <c r="C9" s="277">
        <v>4553.5261</v>
      </c>
      <c r="D9" s="175">
        <v>383.6275</v>
      </c>
      <c r="E9" s="175">
        <v>5975.2164000000002</v>
      </c>
      <c r="F9" s="175">
        <v>10912.369999999999</v>
      </c>
      <c r="G9" s="277">
        <v>4507.1422000000002</v>
      </c>
      <c r="H9" s="175">
        <v>1121.0710999999999</v>
      </c>
      <c r="I9" s="175">
        <v>4184.2947999999997</v>
      </c>
      <c r="J9" s="175">
        <v>9812.5080999999991</v>
      </c>
      <c r="K9" s="277">
        <v>4474.7361000000001</v>
      </c>
      <c r="L9" s="175">
        <v>878.02650000000006</v>
      </c>
      <c r="M9" s="175">
        <v>4268.1710000000003</v>
      </c>
      <c r="N9" s="276">
        <v>9620.9336000000003</v>
      </c>
      <c r="O9" s="210">
        <v>5141.3539000000001</v>
      </c>
      <c r="P9" s="175">
        <v>2914.6880999999998</v>
      </c>
      <c r="Q9" s="175">
        <v>734.66650000000004</v>
      </c>
      <c r="R9" s="276">
        <v>8790.7084999999988</v>
      </c>
      <c r="S9" s="277">
        <v>3528.0128</v>
      </c>
      <c r="T9" s="175">
        <v>368.48829999999998</v>
      </c>
      <c r="U9" s="175">
        <v>5841.3518999999997</v>
      </c>
      <c r="V9" s="276">
        <v>9737.8529999999992</v>
      </c>
      <c r="W9" s="210">
        <v>2453.9636999999998</v>
      </c>
      <c r="X9" s="175">
        <v>317.41649999999998</v>
      </c>
      <c r="Y9" s="175">
        <v>5691.1907000000001</v>
      </c>
      <c r="Z9" s="276">
        <v>8462.5708999999988</v>
      </c>
      <c r="AA9" s="210">
        <v>2601.6623</v>
      </c>
      <c r="AB9" s="175">
        <v>559.71339999999998</v>
      </c>
      <c r="AC9" s="175">
        <v>2858.6392000000001</v>
      </c>
      <c r="AD9" s="276">
        <v>6020.0149000000001</v>
      </c>
      <c r="AE9" s="277">
        <v>2124.1723000000002</v>
      </c>
      <c r="AF9" s="175">
        <v>359.85980000000001</v>
      </c>
      <c r="AG9" s="175">
        <v>2539.0106000000001</v>
      </c>
      <c r="AH9" s="276">
        <v>5023.0427</v>
      </c>
    </row>
    <row r="10" spans="2:34" s="5" customFormat="1" ht="12.75" customHeight="1" x14ac:dyDescent="0.2">
      <c r="B10" s="92" t="s">
        <v>88</v>
      </c>
      <c r="C10" s="277">
        <v>521.7636</v>
      </c>
      <c r="D10" s="175">
        <v>412.5018</v>
      </c>
      <c r="E10" s="175">
        <v>287.33069999999998</v>
      </c>
      <c r="F10" s="175">
        <v>1221.5961</v>
      </c>
      <c r="G10" s="277">
        <v>579.7568</v>
      </c>
      <c r="H10" s="175">
        <v>427.15629999999999</v>
      </c>
      <c r="I10" s="175">
        <v>385.83170000000001</v>
      </c>
      <c r="J10" s="175">
        <v>1392.7447999999999</v>
      </c>
      <c r="K10" s="277">
        <v>726.30330000000004</v>
      </c>
      <c r="L10" s="175">
        <v>416.08749999999998</v>
      </c>
      <c r="M10" s="175">
        <v>317.25110000000001</v>
      </c>
      <c r="N10" s="276">
        <v>1459.6419000000001</v>
      </c>
      <c r="O10" s="210">
        <v>608.42880000000002</v>
      </c>
      <c r="P10" s="175">
        <v>382.58580000000001</v>
      </c>
      <c r="Q10" s="175">
        <v>379.71510000000001</v>
      </c>
      <c r="R10" s="276">
        <v>1370.7296999999999</v>
      </c>
      <c r="S10" s="277">
        <v>694.87940000000003</v>
      </c>
      <c r="T10" s="175">
        <v>424.61489999999998</v>
      </c>
      <c r="U10" s="175">
        <v>478.80360000000002</v>
      </c>
      <c r="V10" s="276">
        <v>1598.2979</v>
      </c>
      <c r="W10" s="210">
        <v>595.04409999999996</v>
      </c>
      <c r="X10" s="175">
        <v>492.40309999999999</v>
      </c>
      <c r="Y10" s="175">
        <v>270.81439999999998</v>
      </c>
      <c r="Z10" s="276">
        <v>1358.2616</v>
      </c>
      <c r="AA10" s="210">
        <v>205.11539999999999</v>
      </c>
      <c r="AB10" s="175">
        <v>203.5968</v>
      </c>
      <c r="AC10" s="175">
        <v>219.20009999999999</v>
      </c>
      <c r="AD10" s="276">
        <v>627.91229999999996</v>
      </c>
      <c r="AE10" s="277">
        <v>525.08730000000003</v>
      </c>
      <c r="AF10" s="175">
        <v>557.90520000000004</v>
      </c>
      <c r="AG10" s="175">
        <v>574.31420000000003</v>
      </c>
      <c r="AH10" s="276">
        <v>1657.3067000000001</v>
      </c>
    </row>
    <row r="11" spans="2:34" s="5" customFormat="1" ht="12.75" customHeight="1" x14ac:dyDescent="0.2">
      <c r="B11" s="92" t="s">
        <v>89</v>
      </c>
      <c r="C11" s="277">
        <v>4564.5406999999996</v>
      </c>
      <c r="D11" s="175">
        <v>2446.4571000000001</v>
      </c>
      <c r="E11" s="175">
        <v>1224.5815</v>
      </c>
      <c r="F11" s="175">
        <v>8235.5792999999994</v>
      </c>
      <c r="G11" s="277">
        <v>4228.4034000000001</v>
      </c>
      <c r="H11" s="175">
        <v>2844.2618000000002</v>
      </c>
      <c r="I11" s="175">
        <v>1671.9072000000001</v>
      </c>
      <c r="J11" s="175">
        <v>8744.5724000000009</v>
      </c>
      <c r="K11" s="277">
        <v>3745.6968000000002</v>
      </c>
      <c r="L11" s="175">
        <v>2694.1903000000002</v>
      </c>
      <c r="M11" s="175">
        <v>1475.1881000000001</v>
      </c>
      <c r="N11" s="276">
        <v>7915.0752000000002</v>
      </c>
      <c r="O11" s="210">
        <v>3101.2294000000002</v>
      </c>
      <c r="P11" s="175">
        <v>2664.2226999999998</v>
      </c>
      <c r="Q11" s="175">
        <v>2247.7154</v>
      </c>
      <c r="R11" s="276">
        <v>8013.1675000000005</v>
      </c>
      <c r="S11" s="277">
        <v>3048.0722000000001</v>
      </c>
      <c r="T11" s="175">
        <v>2409.4567999999999</v>
      </c>
      <c r="U11" s="175">
        <v>2561.0214999999998</v>
      </c>
      <c r="V11" s="276">
        <v>8018.5505000000003</v>
      </c>
      <c r="W11" s="210">
        <v>2510.7890000000002</v>
      </c>
      <c r="X11" s="175">
        <v>1974.2275</v>
      </c>
      <c r="Y11" s="175">
        <v>2197.1032</v>
      </c>
      <c r="Z11" s="276">
        <v>6682.1196999999993</v>
      </c>
      <c r="AA11" s="210">
        <v>3423.1956</v>
      </c>
      <c r="AB11" s="175">
        <v>2180.4020999999998</v>
      </c>
      <c r="AC11" s="175">
        <v>1939.7906</v>
      </c>
      <c r="AD11" s="276">
        <v>7543.3883000000005</v>
      </c>
      <c r="AE11" s="277">
        <v>2909.0904999999998</v>
      </c>
      <c r="AF11" s="175">
        <v>2663.3755000000001</v>
      </c>
      <c r="AG11" s="175">
        <v>2645.8244</v>
      </c>
      <c r="AH11" s="276">
        <v>8218.2903999999999</v>
      </c>
    </row>
    <row r="12" spans="2:34" s="5" customFormat="1" ht="12.75" customHeight="1" x14ac:dyDescent="0.2">
      <c r="B12" s="92" t="s">
        <v>90</v>
      </c>
      <c r="C12" s="277">
        <v>2775.4268000000002</v>
      </c>
      <c r="D12" s="175">
        <v>1117.3607999999999</v>
      </c>
      <c r="E12" s="175">
        <v>756.30340000000001</v>
      </c>
      <c r="F12" s="175">
        <v>4649.0910000000003</v>
      </c>
      <c r="G12" s="277">
        <v>3142.6579999999999</v>
      </c>
      <c r="H12" s="175">
        <v>1405.0161000000001</v>
      </c>
      <c r="I12" s="175">
        <v>451.80399999999997</v>
      </c>
      <c r="J12" s="175">
        <v>4999.4781000000003</v>
      </c>
      <c r="K12" s="277">
        <v>2301.8004999999998</v>
      </c>
      <c r="L12" s="175">
        <v>969.90210000000002</v>
      </c>
      <c r="M12" s="175">
        <v>331.57580000000002</v>
      </c>
      <c r="N12" s="276">
        <v>3603.2783999999997</v>
      </c>
      <c r="O12" s="210">
        <v>3544.7055</v>
      </c>
      <c r="P12" s="175">
        <v>864.25559999999996</v>
      </c>
      <c r="Q12" s="175">
        <v>823.51769999999999</v>
      </c>
      <c r="R12" s="276">
        <v>5232.4788000000008</v>
      </c>
      <c r="S12" s="277">
        <v>2592.1315</v>
      </c>
      <c r="T12" s="175">
        <v>1187.7521999999999</v>
      </c>
      <c r="U12" s="175">
        <v>1346.6922</v>
      </c>
      <c r="V12" s="276">
        <v>5126.5758999999998</v>
      </c>
      <c r="W12" s="210">
        <v>1467.3421000000001</v>
      </c>
      <c r="X12" s="175">
        <v>858.77739999999994</v>
      </c>
      <c r="Y12" s="175">
        <v>823.26149999999996</v>
      </c>
      <c r="Z12" s="276">
        <v>3149.3809999999999</v>
      </c>
      <c r="AA12" s="210">
        <v>1166.8931</v>
      </c>
      <c r="AB12" s="175">
        <v>754.08569999999997</v>
      </c>
      <c r="AC12" s="175">
        <v>653.60640000000001</v>
      </c>
      <c r="AD12" s="276">
        <v>2574.5852</v>
      </c>
      <c r="AE12" s="277">
        <v>575.84929999999997</v>
      </c>
      <c r="AF12" s="175">
        <v>584.77719999999999</v>
      </c>
      <c r="AG12" s="175">
        <v>807.97460000000001</v>
      </c>
      <c r="AH12" s="276">
        <v>1968.6010999999999</v>
      </c>
    </row>
    <row r="13" spans="2:34" s="5" customFormat="1" ht="12.75" customHeight="1" x14ac:dyDescent="0.2">
      <c r="B13" s="92" t="s">
        <v>91</v>
      </c>
      <c r="C13" s="277">
        <v>3334.741</v>
      </c>
      <c r="D13" s="175">
        <v>1025.6510000000001</v>
      </c>
      <c r="E13" s="175">
        <v>235.9016</v>
      </c>
      <c r="F13" s="175">
        <v>4596.2936</v>
      </c>
      <c r="G13" s="277">
        <v>2482.4625999999998</v>
      </c>
      <c r="H13" s="175">
        <v>784.471</v>
      </c>
      <c r="I13" s="175">
        <v>487.37419999999997</v>
      </c>
      <c r="J13" s="175">
        <v>3754.3077999999996</v>
      </c>
      <c r="K13" s="277">
        <v>2584.6781999999998</v>
      </c>
      <c r="L13" s="175">
        <v>804.61019999999996</v>
      </c>
      <c r="M13" s="175">
        <v>457.03460000000001</v>
      </c>
      <c r="N13" s="276">
        <v>3846.3229999999999</v>
      </c>
      <c r="O13" s="210">
        <v>2632.8296</v>
      </c>
      <c r="P13" s="175">
        <v>871.178</v>
      </c>
      <c r="Q13" s="175">
        <v>794.65409999999997</v>
      </c>
      <c r="R13" s="276">
        <v>4298.6616999999997</v>
      </c>
      <c r="S13" s="277">
        <v>1871.0213000000001</v>
      </c>
      <c r="T13" s="175">
        <v>589.01179999999999</v>
      </c>
      <c r="U13" s="175">
        <v>1995.7687000000001</v>
      </c>
      <c r="V13" s="276">
        <v>4455.8018000000002</v>
      </c>
      <c r="W13" s="210">
        <v>1764.0324000000001</v>
      </c>
      <c r="X13" s="175">
        <v>982.25109999999995</v>
      </c>
      <c r="Y13" s="175">
        <v>1144.1801</v>
      </c>
      <c r="Z13" s="276">
        <v>3890.4636</v>
      </c>
      <c r="AA13" s="210">
        <v>2201.3892999999998</v>
      </c>
      <c r="AB13" s="175">
        <v>950.66219999999998</v>
      </c>
      <c r="AC13" s="175">
        <v>622.76099999999997</v>
      </c>
      <c r="AD13" s="276">
        <v>3774.8124999999995</v>
      </c>
      <c r="AE13" s="277">
        <v>1078.8857</v>
      </c>
      <c r="AF13" s="175">
        <v>1095.4203</v>
      </c>
      <c r="AG13" s="175">
        <v>996.2124</v>
      </c>
      <c r="AH13" s="276">
        <v>3170.5183999999999</v>
      </c>
    </row>
    <row r="14" spans="2:34" s="6" customFormat="1" ht="12.75" customHeight="1" x14ac:dyDescent="0.2">
      <c r="B14" s="92" t="s">
        <v>92</v>
      </c>
      <c r="C14" s="277">
        <v>3753.2442000000001</v>
      </c>
      <c r="D14" s="175">
        <v>1367.5719999999999</v>
      </c>
      <c r="E14" s="175">
        <v>417.1019</v>
      </c>
      <c r="F14" s="175">
        <v>5537.9180999999999</v>
      </c>
      <c r="G14" s="277">
        <v>2603.0738000000001</v>
      </c>
      <c r="H14" s="175">
        <v>718.91459999999995</v>
      </c>
      <c r="I14" s="175">
        <v>579.61950000000002</v>
      </c>
      <c r="J14" s="175">
        <v>3901.6079</v>
      </c>
      <c r="K14" s="277">
        <v>2258.9771000000001</v>
      </c>
      <c r="L14" s="175">
        <v>498.36660000000001</v>
      </c>
      <c r="M14" s="175">
        <v>257.09190000000001</v>
      </c>
      <c r="N14" s="276">
        <v>3014.4355999999998</v>
      </c>
      <c r="O14" s="210">
        <v>2137.3674999999998</v>
      </c>
      <c r="P14" s="175">
        <v>763.74490000000003</v>
      </c>
      <c r="Q14" s="175">
        <v>454.55459999999999</v>
      </c>
      <c r="R14" s="276">
        <v>3355.6669999999999</v>
      </c>
      <c r="S14" s="277">
        <v>1155.9402</v>
      </c>
      <c r="T14" s="175">
        <v>596.72670000000005</v>
      </c>
      <c r="U14" s="175">
        <v>271.3134</v>
      </c>
      <c r="V14" s="276">
        <v>2023.9803000000002</v>
      </c>
      <c r="W14" s="210">
        <v>1299.3344999999999</v>
      </c>
      <c r="X14" s="175">
        <v>996.37720000000002</v>
      </c>
      <c r="Y14" s="175">
        <v>382.12290000000002</v>
      </c>
      <c r="Z14" s="276">
        <v>2677.8345999999997</v>
      </c>
      <c r="AA14" s="210">
        <v>837.13810000000001</v>
      </c>
      <c r="AB14" s="175">
        <v>263.71089999999998</v>
      </c>
      <c r="AC14" s="175">
        <v>246.07810000000001</v>
      </c>
      <c r="AD14" s="276">
        <v>1346.9270999999999</v>
      </c>
      <c r="AE14" s="277">
        <v>1532.5932</v>
      </c>
      <c r="AF14" s="175">
        <v>431.5068</v>
      </c>
      <c r="AG14" s="175">
        <v>312.47050000000002</v>
      </c>
      <c r="AH14" s="276">
        <v>2276.5704999999998</v>
      </c>
    </row>
    <row r="15" spans="2:34" s="6" customFormat="1" ht="12.75" customHeight="1" x14ac:dyDescent="0.2">
      <c r="B15" s="92" t="s">
        <v>93</v>
      </c>
      <c r="C15" s="277">
        <v>5035.7512999999999</v>
      </c>
      <c r="D15" s="175">
        <v>971.98789999999997</v>
      </c>
      <c r="E15" s="175">
        <v>799.65980000000002</v>
      </c>
      <c r="F15" s="175">
        <v>6807.3990000000003</v>
      </c>
      <c r="G15" s="277">
        <v>5526.3116</v>
      </c>
      <c r="H15" s="175">
        <v>836.61609999999996</v>
      </c>
      <c r="I15" s="175">
        <v>715.32640000000004</v>
      </c>
      <c r="J15" s="175">
        <v>7078.2541000000001</v>
      </c>
      <c r="K15" s="277">
        <v>4763.4840000000004</v>
      </c>
      <c r="L15" s="175">
        <v>932.75570000000005</v>
      </c>
      <c r="M15" s="175">
        <v>474.62639999999999</v>
      </c>
      <c r="N15" s="276">
        <v>6170.8661000000002</v>
      </c>
      <c r="O15" s="210">
        <v>3687.1732000000002</v>
      </c>
      <c r="P15" s="175">
        <v>1033.2873</v>
      </c>
      <c r="Q15" s="175">
        <v>3505.6777999999999</v>
      </c>
      <c r="R15" s="276">
        <v>8226.1383000000005</v>
      </c>
      <c r="S15" s="277">
        <v>3029.3642</v>
      </c>
      <c r="T15" s="175">
        <v>1235.4086</v>
      </c>
      <c r="U15" s="175">
        <v>1699.4147</v>
      </c>
      <c r="V15" s="276">
        <v>5964.1875</v>
      </c>
      <c r="W15" s="210">
        <v>2062.2143999999998</v>
      </c>
      <c r="X15" s="175">
        <v>583.26049999999998</v>
      </c>
      <c r="Y15" s="175">
        <v>963.77610000000004</v>
      </c>
      <c r="Z15" s="276">
        <v>3609.2509999999997</v>
      </c>
      <c r="AA15" s="210">
        <v>2861.2775000000001</v>
      </c>
      <c r="AB15" s="175">
        <v>1004.8756</v>
      </c>
      <c r="AC15" s="175">
        <v>1724.9751000000001</v>
      </c>
      <c r="AD15" s="276">
        <v>5591.1282000000001</v>
      </c>
      <c r="AE15" s="277">
        <v>2209.3235</v>
      </c>
      <c r="AF15" s="175">
        <v>589.81939999999997</v>
      </c>
      <c r="AG15" s="175">
        <v>1509.5378000000001</v>
      </c>
      <c r="AH15" s="276">
        <v>4308.6806999999999</v>
      </c>
    </row>
    <row r="16" spans="2:34" s="6" customFormat="1" ht="12.75" customHeight="1" x14ac:dyDescent="0.2">
      <c r="B16" s="92" t="s">
        <v>94</v>
      </c>
      <c r="C16" s="277">
        <v>5557.7972</v>
      </c>
      <c r="D16" s="175">
        <v>1431.9159</v>
      </c>
      <c r="E16" s="175">
        <v>2576.4828000000002</v>
      </c>
      <c r="F16" s="175">
        <v>9566.1959000000006</v>
      </c>
      <c r="G16" s="277">
        <v>5473.0210999999999</v>
      </c>
      <c r="H16" s="175">
        <v>1539.4512999999999</v>
      </c>
      <c r="I16" s="175">
        <v>2623.0988000000002</v>
      </c>
      <c r="J16" s="175">
        <v>9635.5712000000003</v>
      </c>
      <c r="K16" s="277">
        <v>4903.2031999999999</v>
      </c>
      <c r="L16" s="175">
        <v>1242.1859999999999</v>
      </c>
      <c r="M16" s="175">
        <v>2084.4641000000001</v>
      </c>
      <c r="N16" s="276">
        <v>8229.8532999999989</v>
      </c>
      <c r="O16" s="210">
        <v>4442.3094000000001</v>
      </c>
      <c r="P16" s="175">
        <v>1709.2505000000001</v>
      </c>
      <c r="Q16" s="175">
        <v>1819.7889</v>
      </c>
      <c r="R16" s="276">
        <v>7971.3487999999998</v>
      </c>
      <c r="S16" s="277">
        <v>3434.7464</v>
      </c>
      <c r="T16" s="175">
        <v>1966.2598</v>
      </c>
      <c r="U16" s="175">
        <v>2578.8415</v>
      </c>
      <c r="V16" s="276">
        <v>7979.8477000000003</v>
      </c>
      <c r="W16" s="210">
        <v>3119.8863000000001</v>
      </c>
      <c r="X16" s="175">
        <v>1414.7483999999999</v>
      </c>
      <c r="Y16" s="175">
        <v>1858.7226000000001</v>
      </c>
      <c r="Z16" s="276">
        <v>6393.3573000000006</v>
      </c>
      <c r="AA16" s="210">
        <v>652.5385</v>
      </c>
      <c r="AB16" s="175">
        <v>299.26769999999999</v>
      </c>
      <c r="AC16" s="175">
        <v>438.04230000000001</v>
      </c>
      <c r="AD16" s="276">
        <v>1389.8485000000001</v>
      </c>
      <c r="AE16" s="277">
        <v>2157.9504000000002</v>
      </c>
      <c r="AF16" s="175">
        <v>1150.9069</v>
      </c>
      <c r="AG16" s="175">
        <v>1559.7817</v>
      </c>
      <c r="AH16" s="276">
        <v>4868.6390000000001</v>
      </c>
    </row>
    <row r="17" spans="2:34" s="12" customFormat="1" ht="12.75" customHeight="1" x14ac:dyDescent="0.2">
      <c r="B17" s="83" t="s">
        <v>13</v>
      </c>
      <c r="C17" s="278">
        <v>31297.3305</v>
      </c>
      <c r="D17" s="176">
        <v>9755.6941000000006</v>
      </c>
      <c r="E17" s="176">
        <v>12955.618399999999</v>
      </c>
      <c r="F17" s="176">
        <v>54008.642999999996</v>
      </c>
      <c r="G17" s="278">
        <v>29848.388099999996</v>
      </c>
      <c r="H17" s="176">
        <v>10171.665500000001</v>
      </c>
      <c r="I17" s="176">
        <v>11979.240600000001</v>
      </c>
      <c r="J17" s="176">
        <v>51999.294199999997</v>
      </c>
      <c r="K17" s="278">
        <v>26906.115899999997</v>
      </c>
      <c r="L17" s="176">
        <v>9029.5340000000015</v>
      </c>
      <c r="M17" s="176">
        <v>10573.906600000002</v>
      </c>
      <c r="N17" s="279">
        <v>46509.556500000006</v>
      </c>
      <c r="O17" s="176">
        <v>26786.023099999999</v>
      </c>
      <c r="P17" s="176">
        <v>12124.2372</v>
      </c>
      <c r="Q17" s="176">
        <v>11914.6765</v>
      </c>
      <c r="R17" s="279">
        <v>50824.936799999996</v>
      </c>
      <c r="S17" s="278">
        <v>20310.7965</v>
      </c>
      <c r="T17" s="176">
        <v>9325.9889999999996</v>
      </c>
      <c r="U17" s="176">
        <v>18113.4578</v>
      </c>
      <c r="V17" s="279">
        <v>47750.243300000002</v>
      </c>
      <c r="W17" s="176">
        <v>16626.943200000002</v>
      </c>
      <c r="X17" s="176">
        <v>8342.1003999999994</v>
      </c>
      <c r="Y17" s="176">
        <v>14862.469100000002</v>
      </c>
      <c r="Z17" s="279">
        <v>39831.512699999999</v>
      </c>
      <c r="AA17" s="176">
        <v>15503.081400000001</v>
      </c>
      <c r="AB17" s="176">
        <v>7088.6085999999996</v>
      </c>
      <c r="AC17" s="176">
        <v>10492.5445</v>
      </c>
      <c r="AD17" s="279">
        <v>33084.234500000006</v>
      </c>
      <c r="AE17" s="278">
        <v>14395.344499999999</v>
      </c>
      <c r="AF17" s="176">
        <v>8336.8375999999989</v>
      </c>
      <c r="AG17" s="176">
        <v>13450.293399999999</v>
      </c>
      <c r="AH17" s="279">
        <v>36182.4755</v>
      </c>
    </row>
    <row r="18" spans="2:34" s="485" customFormat="1" ht="20.100000000000001" customHeight="1" x14ac:dyDescent="0.2">
      <c r="B18" s="462" t="s">
        <v>179</v>
      </c>
      <c r="W18" s="481"/>
      <c r="X18" s="484"/>
      <c r="Y18" s="484"/>
      <c r="Z18" s="484"/>
      <c r="AA18" s="483"/>
      <c r="AB18" s="482"/>
      <c r="AC18" s="482"/>
      <c r="AD18" s="482"/>
      <c r="AE18" s="482"/>
      <c r="AF18" s="482"/>
      <c r="AG18" s="482"/>
      <c r="AH18" s="482"/>
    </row>
    <row r="19" spans="2:34" s="4" customFormat="1" ht="12.75" customHeight="1" x14ac:dyDescent="0.2">
      <c r="B19" s="563" t="s">
        <v>299</v>
      </c>
      <c r="S19" s="564"/>
      <c r="T19" s="564"/>
      <c r="W19" s="564"/>
      <c r="X19" s="564"/>
      <c r="Y19" s="564"/>
      <c r="Z19" s="564"/>
      <c r="AA19" s="564"/>
      <c r="AB19" s="564"/>
      <c r="AC19" s="564"/>
      <c r="AD19" s="564"/>
      <c r="AE19" s="564"/>
      <c r="AF19" s="564"/>
      <c r="AG19" s="564"/>
      <c r="AH19" s="564"/>
    </row>
    <row r="20" spans="2:34" s="4" customFormat="1" ht="12.75" customHeight="1" x14ac:dyDescent="0.25">
      <c r="B20" s="139"/>
      <c r="S20" s="339"/>
      <c r="T20" s="339"/>
      <c r="W20" s="339"/>
      <c r="X20" s="339"/>
      <c r="Y20" s="339"/>
      <c r="Z20" s="339"/>
      <c r="AA20" s="179"/>
      <c r="AB20" s="161"/>
      <c r="AC20" s="346"/>
      <c r="AD20" s="339"/>
      <c r="AE20" s="179"/>
      <c r="AF20" s="179"/>
      <c r="AG20" s="179"/>
      <c r="AH20" s="160"/>
    </row>
    <row r="21" spans="2:34" s="4" customFormat="1" ht="12.75" customHeight="1" x14ac:dyDescent="0.25">
      <c r="B21" s="139"/>
      <c r="S21" s="339"/>
      <c r="T21" s="339"/>
      <c r="W21" s="339"/>
      <c r="X21" s="339"/>
      <c r="Y21" s="339"/>
      <c r="Z21" s="339"/>
      <c r="AA21" s="179"/>
      <c r="AB21" s="161"/>
      <c r="AC21" s="346"/>
      <c r="AD21" s="339"/>
      <c r="AE21" s="179"/>
      <c r="AF21" s="179"/>
      <c r="AG21" s="179"/>
      <c r="AH21" s="160"/>
    </row>
    <row r="22" spans="2:34" s="4" customFormat="1" x14ac:dyDescent="0.2">
      <c r="B22" s="2" t="s">
        <v>82</v>
      </c>
      <c r="W22" s="89"/>
      <c r="X22" s="88"/>
      <c r="Y22" s="88"/>
      <c r="Z22" s="88"/>
      <c r="AA22" s="25"/>
      <c r="AB22" s="64"/>
      <c r="AC22" s="64"/>
      <c r="AD22" s="64"/>
      <c r="AE22" s="64"/>
      <c r="AF22" s="64"/>
      <c r="AG22" s="64"/>
      <c r="AH22" s="64"/>
    </row>
    <row r="23" spans="2:34" s="85" customFormat="1" ht="12.95" customHeight="1" x14ac:dyDescent="0.2">
      <c r="B23" s="140" t="s">
        <v>297</v>
      </c>
      <c r="AA23" s="144"/>
      <c r="AE23" s="144"/>
      <c r="AF23" s="144"/>
      <c r="AG23" s="144"/>
      <c r="AH23" s="144"/>
    </row>
    <row r="24" spans="2:34" s="4" customFormat="1" ht="20.100000000000001" customHeight="1" x14ac:dyDescent="0.2">
      <c r="B24" s="139" t="s">
        <v>234</v>
      </c>
      <c r="AA24" s="137"/>
      <c r="AE24" s="137"/>
      <c r="AF24" s="137"/>
      <c r="AG24" s="137"/>
      <c r="AH24" s="137"/>
    </row>
    <row r="25" spans="2:34" s="80" customFormat="1" ht="22.5" customHeight="1" x14ac:dyDescent="0.2">
      <c r="B25" s="647" t="s">
        <v>235</v>
      </c>
      <c r="C25" s="656">
        <v>2021</v>
      </c>
      <c r="D25" s="638"/>
      <c r="E25" s="654"/>
      <c r="F25" s="654"/>
      <c r="G25" s="656">
        <v>2019</v>
      </c>
      <c r="H25" s="638"/>
      <c r="I25" s="654"/>
      <c r="J25" s="654"/>
      <c r="K25" s="656">
        <v>2017</v>
      </c>
      <c r="L25" s="638"/>
      <c r="M25" s="654"/>
      <c r="N25" s="658"/>
      <c r="O25" s="656">
        <v>2015</v>
      </c>
      <c r="P25" s="638"/>
      <c r="Q25" s="654"/>
      <c r="R25" s="658"/>
      <c r="S25" s="656">
        <v>2012</v>
      </c>
      <c r="T25" s="638"/>
      <c r="U25" s="654"/>
      <c r="V25" s="658"/>
      <c r="W25" s="656">
        <v>2008</v>
      </c>
      <c r="X25" s="638"/>
      <c r="Y25" s="654"/>
      <c r="Z25" s="658"/>
      <c r="AA25" s="656">
        <v>2004</v>
      </c>
      <c r="AB25" s="638"/>
      <c r="AC25" s="654"/>
      <c r="AD25" s="658"/>
      <c r="AE25" s="656">
        <v>2000</v>
      </c>
      <c r="AF25" s="638"/>
      <c r="AG25" s="654"/>
      <c r="AH25" s="658"/>
    </row>
    <row r="26" spans="2:34" s="79" customFormat="1" ht="45" x14ac:dyDescent="0.2">
      <c r="B26" s="648"/>
      <c r="C26" s="280" t="s">
        <v>172</v>
      </c>
      <c r="D26" s="112" t="s">
        <v>101</v>
      </c>
      <c r="E26" s="112" t="s">
        <v>102</v>
      </c>
      <c r="F26" s="112" t="s">
        <v>0</v>
      </c>
      <c r="G26" s="280" t="s">
        <v>172</v>
      </c>
      <c r="H26" s="112" t="s">
        <v>101</v>
      </c>
      <c r="I26" s="112" t="s">
        <v>102</v>
      </c>
      <c r="J26" s="112" t="s">
        <v>0</v>
      </c>
      <c r="K26" s="280" t="s">
        <v>172</v>
      </c>
      <c r="L26" s="112" t="s">
        <v>101</v>
      </c>
      <c r="M26" s="112" t="s">
        <v>102</v>
      </c>
      <c r="N26" s="274" t="s">
        <v>0</v>
      </c>
      <c r="O26" s="280" t="s">
        <v>172</v>
      </c>
      <c r="P26" s="112" t="s">
        <v>101</v>
      </c>
      <c r="Q26" s="112" t="s">
        <v>102</v>
      </c>
      <c r="R26" s="274" t="s">
        <v>0</v>
      </c>
      <c r="S26" s="280" t="s">
        <v>172</v>
      </c>
      <c r="T26" s="112" t="s">
        <v>101</v>
      </c>
      <c r="U26" s="112" t="s">
        <v>102</v>
      </c>
      <c r="V26" s="274" t="s">
        <v>0</v>
      </c>
      <c r="W26" s="280" t="s">
        <v>172</v>
      </c>
      <c r="X26" s="112" t="s">
        <v>101</v>
      </c>
      <c r="Y26" s="112" t="s">
        <v>102</v>
      </c>
      <c r="Z26" s="274" t="s">
        <v>0</v>
      </c>
      <c r="AA26" s="280" t="s">
        <v>172</v>
      </c>
      <c r="AB26" s="112" t="s">
        <v>101</v>
      </c>
      <c r="AC26" s="112" t="s">
        <v>102</v>
      </c>
      <c r="AD26" s="274" t="s">
        <v>0</v>
      </c>
      <c r="AE26" s="280" t="s">
        <v>172</v>
      </c>
      <c r="AF26" s="112" t="s">
        <v>101</v>
      </c>
      <c r="AG26" s="112" t="s">
        <v>102</v>
      </c>
      <c r="AH26" s="274" t="s">
        <v>0</v>
      </c>
    </row>
    <row r="27" spans="2:34" s="6" customFormat="1" ht="12.75" customHeight="1" x14ac:dyDescent="0.2">
      <c r="B27" s="92" t="s">
        <v>85</v>
      </c>
      <c r="C27" s="275">
        <v>275</v>
      </c>
      <c r="D27" s="273">
        <v>182</v>
      </c>
      <c r="E27" s="273">
        <v>86</v>
      </c>
      <c r="F27" s="273">
        <v>543</v>
      </c>
      <c r="G27" s="275">
        <v>231</v>
      </c>
      <c r="H27" s="273">
        <v>149</v>
      </c>
      <c r="I27" s="273">
        <v>155</v>
      </c>
      <c r="J27" s="273">
        <v>535</v>
      </c>
      <c r="K27" s="275">
        <v>292</v>
      </c>
      <c r="L27" s="273">
        <v>112</v>
      </c>
      <c r="M27" s="273">
        <v>175</v>
      </c>
      <c r="N27" s="409">
        <v>579</v>
      </c>
      <c r="O27" s="268">
        <v>199</v>
      </c>
      <c r="P27" s="175">
        <v>146</v>
      </c>
      <c r="Q27" s="175">
        <v>170</v>
      </c>
      <c r="R27" s="276">
        <v>515</v>
      </c>
      <c r="S27" s="275">
        <v>176</v>
      </c>
      <c r="T27" s="273">
        <v>102</v>
      </c>
      <c r="U27" s="273">
        <v>111</v>
      </c>
      <c r="V27" s="409">
        <v>389</v>
      </c>
      <c r="W27" s="268">
        <v>296</v>
      </c>
      <c r="X27" s="175">
        <v>98</v>
      </c>
      <c r="Y27" s="175">
        <v>289</v>
      </c>
      <c r="Z27" s="276">
        <v>683</v>
      </c>
      <c r="AA27" s="268">
        <v>648</v>
      </c>
      <c r="AB27" s="175">
        <v>320</v>
      </c>
      <c r="AC27" s="175">
        <v>692</v>
      </c>
      <c r="AD27" s="276">
        <v>1661</v>
      </c>
      <c r="AE27" s="275" t="s">
        <v>326</v>
      </c>
      <c r="AF27" s="175" t="s">
        <v>326</v>
      </c>
      <c r="AG27" s="175" t="s">
        <v>326</v>
      </c>
      <c r="AH27" s="276">
        <v>1807</v>
      </c>
    </row>
    <row r="28" spans="2:34" s="5" customFormat="1" ht="12.75" customHeight="1" x14ac:dyDescent="0.2">
      <c r="B28" s="92" t="s">
        <v>86</v>
      </c>
      <c r="C28" s="277">
        <v>1057</v>
      </c>
      <c r="D28" s="175">
        <v>534</v>
      </c>
      <c r="E28" s="175">
        <v>694</v>
      </c>
      <c r="F28" s="175">
        <v>2284</v>
      </c>
      <c r="G28" s="277">
        <v>1219</v>
      </c>
      <c r="H28" s="175">
        <v>406</v>
      </c>
      <c r="I28" s="175">
        <v>849</v>
      </c>
      <c r="J28" s="175">
        <v>2474</v>
      </c>
      <c r="K28" s="277">
        <v>1000</v>
      </c>
      <c r="L28" s="175">
        <v>550</v>
      </c>
      <c r="M28" s="175">
        <v>856</v>
      </c>
      <c r="N28" s="276">
        <v>2405</v>
      </c>
      <c r="O28" s="210">
        <v>1467</v>
      </c>
      <c r="P28" s="175">
        <v>878</v>
      </c>
      <c r="Q28" s="175">
        <v>1208</v>
      </c>
      <c r="R28" s="276">
        <v>3553</v>
      </c>
      <c r="S28" s="277">
        <v>876</v>
      </c>
      <c r="T28" s="175">
        <v>501</v>
      </c>
      <c r="U28" s="175">
        <v>1349</v>
      </c>
      <c r="V28" s="276">
        <v>2727</v>
      </c>
      <c r="W28" s="210">
        <v>1191</v>
      </c>
      <c r="X28" s="175">
        <v>702</v>
      </c>
      <c r="Y28" s="175">
        <v>1384</v>
      </c>
      <c r="Z28" s="276">
        <v>3276</v>
      </c>
      <c r="AA28" s="210">
        <v>1048</v>
      </c>
      <c r="AB28" s="175">
        <v>610</v>
      </c>
      <c r="AC28" s="175">
        <v>1675</v>
      </c>
      <c r="AD28" s="276">
        <v>3333</v>
      </c>
      <c r="AE28" s="277" t="s">
        <v>326</v>
      </c>
      <c r="AF28" s="175" t="s">
        <v>326</v>
      </c>
      <c r="AG28" s="175" t="s">
        <v>326</v>
      </c>
      <c r="AH28" s="276">
        <v>3454</v>
      </c>
    </row>
    <row r="29" spans="2:34" s="5" customFormat="1" ht="12.75" customHeight="1" x14ac:dyDescent="0.2">
      <c r="B29" s="92" t="s">
        <v>87</v>
      </c>
      <c r="C29" s="277">
        <v>4673</v>
      </c>
      <c r="D29" s="175">
        <v>416</v>
      </c>
      <c r="E29" s="175">
        <v>6203</v>
      </c>
      <c r="F29" s="175">
        <v>11292</v>
      </c>
      <c r="G29" s="277">
        <v>4750</v>
      </c>
      <c r="H29" s="175">
        <v>1232</v>
      </c>
      <c r="I29" s="175">
        <v>4444</v>
      </c>
      <c r="J29" s="175">
        <v>10426</v>
      </c>
      <c r="K29" s="277">
        <v>4692</v>
      </c>
      <c r="L29" s="175">
        <v>962</v>
      </c>
      <c r="M29" s="175">
        <v>4477</v>
      </c>
      <c r="N29" s="276">
        <v>10131</v>
      </c>
      <c r="O29" s="210">
        <v>5266</v>
      </c>
      <c r="P29" s="175">
        <v>3207</v>
      </c>
      <c r="Q29" s="175">
        <v>802</v>
      </c>
      <c r="R29" s="276">
        <v>9275</v>
      </c>
      <c r="S29" s="277">
        <v>3596</v>
      </c>
      <c r="T29" s="175">
        <v>387</v>
      </c>
      <c r="U29" s="175">
        <v>5880</v>
      </c>
      <c r="V29" s="276">
        <v>9863</v>
      </c>
      <c r="W29" s="210">
        <v>2948</v>
      </c>
      <c r="X29" s="175">
        <v>364</v>
      </c>
      <c r="Y29" s="175">
        <v>6002</v>
      </c>
      <c r="Z29" s="276">
        <v>9313</v>
      </c>
      <c r="AA29" s="210">
        <v>2934</v>
      </c>
      <c r="AB29" s="175">
        <v>580</v>
      </c>
      <c r="AC29" s="175">
        <v>3192</v>
      </c>
      <c r="AD29" s="276">
        <v>6706</v>
      </c>
      <c r="AE29" s="277" t="s">
        <v>326</v>
      </c>
      <c r="AF29" s="175" t="s">
        <v>326</v>
      </c>
      <c r="AG29" s="175" t="s">
        <v>326</v>
      </c>
      <c r="AH29" s="276">
        <v>5386</v>
      </c>
    </row>
    <row r="30" spans="2:34" s="5" customFormat="1" ht="12.75" customHeight="1" x14ac:dyDescent="0.2">
      <c r="B30" s="92" t="s">
        <v>88</v>
      </c>
      <c r="C30" s="277">
        <v>620</v>
      </c>
      <c r="D30" s="175">
        <v>646</v>
      </c>
      <c r="E30" s="175">
        <v>397</v>
      </c>
      <c r="F30" s="175">
        <v>1663</v>
      </c>
      <c r="G30" s="277">
        <v>677</v>
      </c>
      <c r="H30" s="175">
        <v>515</v>
      </c>
      <c r="I30" s="175">
        <v>478</v>
      </c>
      <c r="J30" s="175">
        <v>1670</v>
      </c>
      <c r="K30" s="277">
        <v>831</v>
      </c>
      <c r="L30" s="175">
        <v>486</v>
      </c>
      <c r="M30" s="175">
        <v>412</v>
      </c>
      <c r="N30" s="276">
        <v>1729</v>
      </c>
      <c r="O30" s="210">
        <v>700</v>
      </c>
      <c r="P30" s="175">
        <v>488</v>
      </c>
      <c r="Q30" s="175">
        <v>503</v>
      </c>
      <c r="R30" s="276">
        <v>1691</v>
      </c>
      <c r="S30" s="277">
        <v>768</v>
      </c>
      <c r="T30" s="175">
        <v>492</v>
      </c>
      <c r="U30" s="175">
        <v>594</v>
      </c>
      <c r="V30" s="276">
        <v>1853</v>
      </c>
      <c r="W30" s="210">
        <v>657</v>
      </c>
      <c r="X30" s="175">
        <v>561</v>
      </c>
      <c r="Y30" s="175">
        <v>384</v>
      </c>
      <c r="Z30" s="276">
        <v>1602</v>
      </c>
      <c r="AA30" s="210">
        <v>232</v>
      </c>
      <c r="AB30" s="175">
        <v>266</v>
      </c>
      <c r="AC30" s="175">
        <v>271</v>
      </c>
      <c r="AD30" s="276">
        <v>770</v>
      </c>
      <c r="AE30" s="277" t="s">
        <v>326</v>
      </c>
      <c r="AF30" s="175" t="s">
        <v>326</v>
      </c>
      <c r="AG30" s="175" t="s">
        <v>326</v>
      </c>
      <c r="AH30" s="276">
        <v>1952</v>
      </c>
    </row>
    <row r="31" spans="2:34" s="5" customFormat="1" ht="12.75" customHeight="1" x14ac:dyDescent="0.2">
      <c r="B31" s="92" t="s">
        <v>89</v>
      </c>
      <c r="C31" s="277">
        <v>5092</v>
      </c>
      <c r="D31" s="175">
        <v>2722</v>
      </c>
      <c r="E31" s="175">
        <v>1448</v>
      </c>
      <c r="F31" s="175">
        <v>9262</v>
      </c>
      <c r="G31" s="277">
        <v>4702</v>
      </c>
      <c r="H31" s="175">
        <v>3105</v>
      </c>
      <c r="I31" s="175">
        <v>1917</v>
      </c>
      <c r="J31" s="175">
        <v>9724</v>
      </c>
      <c r="K31" s="277">
        <v>4007</v>
      </c>
      <c r="L31" s="175">
        <v>3051</v>
      </c>
      <c r="M31" s="175">
        <v>1657</v>
      </c>
      <c r="N31" s="276">
        <v>8714</v>
      </c>
      <c r="O31" s="210">
        <v>3346</v>
      </c>
      <c r="P31" s="175">
        <v>2989</v>
      </c>
      <c r="Q31" s="175">
        <v>2770</v>
      </c>
      <c r="R31" s="276">
        <v>9105</v>
      </c>
      <c r="S31" s="277">
        <v>3235</v>
      </c>
      <c r="T31" s="175">
        <v>2573</v>
      </c>
      <c r="U31" s="175">
        <v>2719</v>
      </c>
      <c r="V31" s="276">
        <v>8526</v>
      </c>
      <c r="W31" s="210">
        <v>2675</v>
      </c>
      <c r="X31" s="175">
        <v>2134</v>
      </c>
      <c r="Y31" s="175">
        <v>2526</v>
      </c>
      <c r="Z31" s="276">
        <v>7335</v>
      </c>
      <c r="AA31" s="210">
        <v>3835</v>
      </c>
      <c r="AB31" s="175">
        <v>2391</v>
      </c>
      <c r="AC31" s="175">
        <v>2237</v>
      </c>
      <c r="AD31" s="276">
        <v>8463</v>
      </c>
      <c r="AE31" s="277" t="s">
        <v>326</v>
      </c>
      <c r="AF31" s="175" t="s">
        <v>326</v>
      </c>
      <c r="AG31" s="175" t="s">
        <v>326</v>
      </c>
      <c r="AH31" s="276">
        <v>9153</v>
      </c>
    </row>
    <row r="32" spans="2:34" s="5" customFormat="1" ht="12.75" customHeight="1" x14ac:dyDescent="0.2">
      <c r="B32" s="92" t="s">
        <v>90</v>
      </c>
      <c r="C32" s="277">
        <v>3104</v>
      </c>
      <c r="D32" s="175">
        <v>1235</v>
      </c>
      <c r="E32" s="175">
        <v>876</v>
      </c>
      <c r="F32" s="175">
        <v>5216</v>
      </c>
      <c r="G32" s="277">
        <v>3428</v>
      </c>
      <c r="H32" s="175">
        <v>1555</v>
      </c>
      <c r="I32" s="175">
        <v>549</v>
      </c>
      <c r="J32" s="175">
        <v>5533</v>
      </c>
      <c r="K32" s="277">
        <v>2490</v>
      </c>
      <c r="L32" s="175">
        <v>1051</v>
      </c>
      <c r="M32" s="175">
        <v>396</v>
      </c>
      <c r="N32" s="276">
        <v>3937</v>
      </c>
      <c r="O32" s="210">
        <v>3764</v>
      </c>
      <c r="P32" s="175">
        <v>942</v>
      </c>
      <c r="Q32" s="175">
        <v>914</v>
      </c>
      <c r="R32" s="276">
        <v>5620</v>
      </c>
      <c r="S32" s="277">
        <v>2760</v>
      </c>
      <c r="T32" s="175">
        <v>1310</v>
      </c>
      <c r="U32" s="175">
        <v>1503</v>
      </c>
      <c r="V32" s="276">
        <v>5573</v>
      </c>
      <c r="W32" s="210">
        <v>1512</v>
      </c>
      <c r="X32" s="175">
        <v>972</v>
      </c>
      <c r="Y32" s="175">
        <v>937</v>
      </c>
      <c r="Z32" s="276">
        <v>3422</v>
      </c>
      <c r="AA32" s="210">
        <v>1197</v>
      </c>
      <c r="AB32" s="175">
        <v>775</v>
      </c>
      <c r="AC32" s="175">
        <v>705</v>
      </c>
      <c r="AD32" s="276">
        <v>2677</v>
      </c>
      <c r="AE32" s="277" t="s">
        <v>326</v>
      </c>
      <c r="AF32" s="175" t="s">
        <v>326</v>
      </c>
      <c r="AG32" s="175" t="s">
        <v>326</v>
      </c>
      <c r="AH32" s="276">
        <v>2237</v>
      </c>
    </row>
    <row r="33" spans="2:34" s="5" customFormat="1" ht="12.75" customHeight="1" x14ac:dyDescent="0.2">
      <c r="B33" s="92" t="s">
        <v>91</v>
      </c>
      <c r="C33" s="277">
        <v>3562</v>
      </c>
      <c r="D33" s="175">
        <v>1125</v>
      </c>
      <c r="E33" s="175">
        <v>303</v>
      </c>
      <c r="F33" s="175">
        <v>4989</v>
      </c>
      <c r="G33" s="277">
        <v>2679</v>
      </c>
      <c r="H33" s="175">
        <v>842</v>
      </c>
      <c r="I33" s="175">
        <v>552</v>
      </c>
      <c r="J33" s="175">
        <v>4072</v>
      </c>
      <c r="K33" s="277">
        <v>2737</v>
      </c>
      <c r="L33" s="175">
        <v>899</v>
      </c>
      <c r="M33" s="175">
        <v>532</v>
      </c>
      <c r="N33" s="276">
        <v>4168</v>
      </c>
      <c r="O33" s="210">
        <v>2830</v>
      </c>
      <c r="P33" s="175">
        <v>961</v>
      </c>
      <c r="Q33" s="175">
        <v>865</v>
      </c>
      <c r="R33" s="276">
        <v>4657</v>
      </c>
      <c r="S33" s="277">
        <v>1998</v>
      </c>
      <c r="T33" s="175">
        <v>660</v>
      </c>
      <c r="U33" s="175">
        <v>2051</v>
      </c>
      <c r="V33" s="276">
        <v>4708</v>
      </c>
      <c r="W33" s="210">
        <v>1859</v>
      </c>
      <c r="X33" s="175">
        <v>1063</v>
      </c>
      <c r="Y33" s="175">
        <v>1176</v>
      </c>
      <c r="Z33" s="276">
        <v>4098</v>
      </c>
      <c r="AA33" s="210">
        <v>2246</v>
      </c>
      <c r="AB33" s="175">
        <v>1078</v>
      </c>
      <c r="AC33" s="175">
        <v>643</v>
      </c>
      <c r="AD33" s="276">
        <v>3968</v>
      </c>
      <c r="AE33" s="277" t="s">
        <v>326</v>
      </c>
      <c r="AF33" s="175" t="s">
        <v>326</v>
      </c>
      <c r="AG33" s="175" t="s">
        <v>326</v>
      </c>
      <c r="AH33" s="276">
        <v>3544</v>
      </c>
    </row>
    <row r="34" spans="2:34" s="6" customFormat="1" ht="12.75" customHeight="1" x14ac:dyDescent="0.2">
      <c r="B34" s="92" t="s">
        <v>92</v>
      </c>
      <c r="C34" s="277">
        <v>4875</v>
      </c>
      <c r="D34" s="175">
        <v>1666</v>
      </c>
      <c r="E34" s="175">
        <v>516</v>
      </c>
      <c r="F34" s="175">
        <v>7056</v>
      </c>
      <c r="G34" s="277">
        <v>3402</v>
      </c>
      <c r="H34" s="175">
        <v>1015</v>
      </c>
      <c r="I34" s="175">
        <v>678</v>
      </c>
      <c r="J34" s="175">
        <v>5095</v>
      </c>
      <c r="K34" s="277">
        <v>2781</v>
      </c>
      <c r="L34" s="175">
        <v>668</v>
      </c>
      <c r="M34" s="175">
        <v>329</v>
      </c>
      <c r="N34" s="276">
        <v>3778</v>
      </c>
      <c r="O34" s="210">
        <v>2491</v>
      </c>
      <c r="P34" s="175">
        <v>924</v>
      </c>
      <c r="Q34" s="175">
        <v>579</v>
      </c>
      <c r="R34" s="276">
        <v>3994</v>
      </c>
      <c r="S34" s="277">
        <v>1272</v>
      </c>
      <c r="T34" s="175">
        <v>677</v>
      </c>
      <c r="U34" s="175">
        <v>336</v>
      </c>
      <c r="V34" s="276">
        <v>2285</v>
      </c>
      <c r="W34" s="210">
        <v>1507</v>
      </c>
      <c r="X34" s="175">
        <v>1061</v>
      </c>
      <c r="Y34" s="175">
        <v>457</v>
      </c>
      <c r="Z34" s="276">
        <v>3025</v>
      </c>
      <c r="AA34" s="210">
        <v>1366</v>
      </c>
      <c r="AB34" s="175">
        <v>489</v>
      </c>
      <c r="AC34" s="175">
        <v>408</v>
      </c>
      <c r="AD34" s="276">
        <v>2264</v>
      </c>
      <c r="AE34" s="277" t="s">
        <v>326</v>
      </c>
      <c r="AF34" s="175" t="s">
        <v>326</v>
      </c>
      <c r="AG34" s="175" t="s">
        <v>326</v>
      </c>
      <c r="AH34" s="276">
        <v>2841</v>
      </c>
    </row>
    <row r="35" spans="2:34" s="6" customFormat="1" ht="12.75" customHeight="1" x14ac:dyDescent="0.2">
      <c r="B35" s="92" t="s">
        <v>93</v>
      </c>
      <c r="C35" s="277">
        <v>5871</v>
      </c>
      <c r="D35" s="175">
        <v>1120</v>
      </c>
      <c r="E35" s="175">
        <v>974</v>
      </c>
      <c r="F35" s="175">
        <v>7965</v>
      </c>
      <c r="G35" s="277">
        <v>6478</v>
      </c>
      <c r="H35" s="175">
        <v>1034</v>
      </c>
      <c r="I35" s="175">
        <v>868</v>
      </c>
      <c r="J35" s="175">
        <v>8381</v>
      </c>
      <c r="K35" s="277">
        <v>5399</v>
      </c>
      <c r="L35" s="175">
        <v>1269</v>
      </c>
      <c r="M35" s="175">
        <v>624</v>
      </c>
      <c r="N35" s="276">
        <v>7291</v>
      </c>
      <c r="O35" s="210">
        <v>4371</v>
      </c>
      <c r="P35" s="175">
        <v>1149</v>
      </c>
      <c r="Q35" s="175">
        <v>3763</v>
      </c>
      <c r="R35" s="276">
        <v>9283</v>
      </c>
      <c r="S35" s="277">
        <v>3518</v>
      </c>
      <c r="T35" s="175">
        <v>1389</v>
      </c>
      <c r="U35" s="175">
        <v>1984</v>
      </c>
      <c r="V35" s="276">
        <v>6891</v>
      </c>
      <c r="W35" s="210">
        <v>2471</v>
      </c>
      <c r="X35" s="175">
        <v>683</v>
      </c>
      <c r="Y35" s="175">
        <v>1482</v>
      </c>
      <c r="Z35" s="276">
        <v>4636</v>
      </c>
      <c r="AA35" s="210">
        <v>3129</v>
      </c>
      <c r="AB35" s="175">
        <v>971</v>
      </c>
      <c r="AC35" s="175">
        <v>2016</v>
      </c>
      <c r="AD35" s="276">
        <v>6116</v>
      </c>
      <c r="AE35" s="277" t="s">
        <v>326</v>
      </c>
      <c r="AF35" s="175" t="s">
        <v>326</v>
      </c>
      <c r="AG35" s="175" t="s">
        <v>326</v>
      </c>
      <c r="AH35" s="276">
        <v>5657</v>
      </c>
    </row>
    <row r="36" spans="2:34" s="6" customFormat="1" ht="12.75" customHeight="1" x14ac:dyDescent="0.2">
      <c r="B36" s="92" t="s">
        <v>94</v>
      </c>
      <c r="C36" s="277">
        <v>6835</v>
      </c>
      <c r="D36" s="175">
        <v>1813</v>
      </c>
      <c r="E36" s="175">
        <v>2961</v>
      </c>
      <c r="F36" s="175">
        <v>11609</v>
      </c>
      <c r="G36" s="277">
        <v>6366</v>
      </c>
      <c r="H36" s="175">
        <v>1838</v>
      </c>
      <c r="I36" s="175">
        <v>2995</v>
      </c>
      <c r="J36" s="175">
        <v>11199</v>
      </c>
      <c r="K36" s="277">
        <v>5682</v>
      </c>
      <c r="L36" s="175">
        <v>1511</v>
      </c>
      <c r="M36" s="175">
        <v>2441</v>
      </c>
      <c r="N36" s="276">
        <v>9634</v>
      </c>
      <c r="O36" s="210">
        <v>5131</v>
      </c>
      <c r="P36" s="175">
        <v>1960</v>
      </c>
      <c r="Q36" s="175">
        <v>2149</v>
      </c>
      <c r="R36" s="276">
        <v>9240</v>
      </c>
      <c r="S36" s="277">
        <v>3839</v>
      </c>
      <c r="T36" s="175">
        <v>2143</v>
      </c>
      <c r="U36" s="175">
        <v>2918</v>
      </c>
      <c r="V36" s="276">
        <v>8899</v>
      </c>
      <c r="W36" s="210">
        <v>3688</v>
      </c>
      <c r="X36" s="175">
        <v>1949</v>
      </c>
      <c r="Y36" s="175">
        <v>2597</v>
      </c>
      <c r="Z36" s="276">
        <v>8234</v>
      </c>
      <c r="AA36" s="210">
        <v>759</v>
      </c>
      <c r="AB36" s="175">
        <v>497</v>
      </c>
      <c r="AC36" s="175">
        <v>606</v>
      </c>
      <c r="AD36" s="276">
        <v>1861</v>
      </c>
      <c r="AE36" s="277" t="s">
        <v>326</v>
      </c>
      <c r="AF36" s="175" t="s">
        <v>326</v>
      </c>
      <c r="AG36" s="175" t="s">
        <v>326</v>
      </c>
      <c r="AH36" s="276">
        <v>6200</v>
      </c>
    </row>
    <row r="37" spans="2:34" s="12" customFormat="1" ht="12.75" customHeight="1" x14ac:dyDescent="0.2">
      <c r="B37" s="83" t="s">
        <v>13</v>
      </c>
      <c r="C37" s="278">
        <v>35963</v>
      </c>
      <c r="D37" s="176">
        <v>11458</v>
      </c>
      <c r="E37" s="176">
        <v>14459</v>
      </c>
      <c r="F37" s="176">
        <v>61879</v>
      </c>
      <c r="G37" s="278">
        <v>33931</v>
      </c>
      <c r="H37" s="176">
        <v>11691</v>
      </c>
      <c r="I37" s="176">
        <v>13485</v>
      </c>
      <c r="J37" s="176">
        <v>59107</v>
      </c>
      <c r="K37" s="278">
        <v>29910</v>
      </c>
      <c r="L37" s="176">
        <v>10558</v>
      </c>
      <c r="M37" s="176">
        <v>11898</v>
      </c>
      <c r="N37" s="279">
        <v>52366</v>
      </c>
      <c r="O37" s="176">
        <v>29566</v>
      </c>
      <c r="P37" s="176">
        <v>13644</v>
      </c>
      <c r="Q37" s="176">
        <v>13722</v>
      </c>
      <c r="R37" s="279">
        <v>56933</v>
      </c>
      <c r="S37" s="278">
        <v>22037</v>
      </c>
      <c r="T37" s="176">
        <v>10234</v>
      </c>
      <c r="U37" s="176">
        <v>19444</v>
      </c>
      <c r="V37" s="279">
        <v>51715</v>
      </c>
      <c r="W37" s="176">
        <v>18804</v>
      </c>
      <c r="X37" s="176">
        <v>9587</v>
      </c>
      <c r="Y37" s="176">
        <v>17232</v>
      </c>
      <c r="Z37" s="279">
        <v>45623</v>
      </c>
      <c r="AA37" s="176">
        <v>17394</v>
      </c>
      <c r="AB37" s="176">
        <v>7978</v>
      </c>
      <c r="AC37" s="176">
        <v>12447</v>
      </c>
      <c r="AD37" s="279">
        <v>37819</v>
      </c>
      <c r="AE37" s="278">
        <v>16863</v>
      </c>
      <c r="AF37" s="176">
        <v>9780</v>
      </c>
      <c r="AG37" s="176">
        <v>15589</v>
      </c>
      <c r="AH37" s="279">
        <v>42231</v>
      </c>
    </row>
    <row r="38" spans="2:34" s="485" customFormat="1" ht="20.100000000000001" customHeight="1" x14ac:dyDescent="0.2">
      <c r="B38" s="462" t="s">
        <v>179</v>
      </c>
      <c r="W38" s="481"/>
      <c r="X38" s="484"/>
      <c r="Y38" s="484"/>
      <c r="Z38" s="484"/>
      <c r="AA38" s="483"/>
      <c r="AB38" s="482"/>
      <c r="AC38" s="482"/>
      <c r="AD38" s="482"/>
      <c r="AE38" s="482"/>
      <c r="AF38" s="482"/>
      <c r="AG38" s="482"/>
      <c r="AH38" s="482"/>
    </row>
    <row r="39" spans="2:34" s="485" customFormat="1" ht="12.75" customHeight="1" x14ac:dyDescent="0.2">
      <c r="B39" s="563" t="s">
        <v>298</v>
      </c>
      <c r="S39" s="564"/>
      <c r="T39" s="564"/>
      <c r="W39" s="564"/>
      <c r="X39" s="564"/>
      <c r="Y39" s="564"/>
      <c r="Z39" s="564"/>
      <c r="AA39" s="564"/>
      <c r="AB39" s="564"/>
      <c r="AC39" s="564"/>
      <c r="AD39" s="564"/>
      <c r="AE39" s="564"/>
      <c r="AF39" s="564"/>
      <c r="AG39" s="564"/>
      <c r="AH39" s="564"/>
    </row>
    <row r="40" spans="2:34" s="485" customFormat="1" ht="12.75" customHeight="1" x14ac:dyDescent="0.25">
      <c r="B40" s="139"/>
      <c r="S40" s="339"/>
      <c r="T40" s="339"/>
      <c r="W40" s="339"/>
      <c r="X40" s="339"/>
      <c r="Y40" s="339"/>
      <c r="Z40" s="339"/>
      <c r="AA40" s="179"/>
      <c r="AB40" s="161"/>
      <c r="AC40" s="346"/>
      <c r="AD40" s="339"/>
      <c r="AE40" s="179"/>
      <c r="AF40" s="179"/>
      <c r="AG40" s="179"/>
      <c r="AH40" s="160"/>
    </row>
    <row r="41" spans="2:34" s="485" customFormat="1" ht="12.75" customHeight="1" x14ac:dyDescent="0.2">
      <c r="B41" s="463" t="s">
        <v>199</v>
      </c>
      <c r="W41" s="481"/>
      <c r="X41" s="484"/>
      <c r="Y41" s="484"/>
      <c r="Z41" s="484"/>
      <c r="AA41" s="483"/>
      <c r="AB41" s="482"/>
      <c r="AC41" s="482"/>
      <c r="AD41" s="482"/>
      <c r="AE41" s="482"/>
      <c r="AF41" s="482"/>
      <c r="AG41" s="482"/>
      <c r="AH41" s="482"/>
    </row>
    <row r="42" spans="2:34" s="4" customFormat="1" ht="12.75" customHeight="1" x14ac:dyDescent="0.2">
      <c r="B42" s="139" t="s">
        <v>58</v>
      </c>
      <c r="W42" s="89"/>
      <c r="X42" s="88"/>
      <c r="Y42" s="88"/>
      <c r="Z42" s="88"/>
      <c r="AA42" s="25"/>
      <c r="AB42" s="64"/>
      <c r="AC42" s="64"/>
      <c r="AD42" s="64"/>
      <c r="AE42" s="64"/>
      <c r="AF42" s="64"/>
      <c r="AG42" s="64"/>
      <c r="AH42" s="64"/>
    </row>
    <row r="43" spans="2:34" s="4" customFormat="1" ht="12.75" customHeight="1" x14ac:dyDescent="0.2">
      <c r="B43" s="139"/>
      <c r="W43" s="89"/>
      <c r="X43" s="88"/>
      <c r="Y43" s="88"/>
      <c r="Z43" s="88"/>
      <c r="AA43" s="25"/>
      <c r="AB43" s="64"/>
      <c r="AC43" s="64"/>
      <c r="AD43" s="64"/>
      <c r="AE43" s="64"/>
      <c r="AF43" s="64"/>
      <c r="AG43" s="64"/>
      <c r="AH43" s="64"/>
    </row>
  </sheetData>
  <mergeCells count="19">
    <mergeCell ref="S1:T1"/>
    <mergeCell ref="K5:N5"/>
    <mergeCell ref="K25:N25"/>
    <mergeCell ref="O5:R5"/>
    <mergeCell ref="O25:R25"/>
    <mergeCell ref="S5:V5"/>
    <mergeCell ref="B25:B26"/>
    <mergeCell ref="B5:B6"/>
    <mergeCell ref="AE5:AH5"/>
    <mergeCell ref="AA5:AD5"/>
    <mergeCell ref="AE25:AH25"/>
    <mergeCell ref="AA25:AD25"/>
    <mergeCell ref="G5:J5"/>
    <mergeCell ref="G25:J25"/>
    <mergeCell ref="W25:Z25"/>
    <mergeCell ref="S25:V25"/>
    <mergeCell ref="W5:Z5"/>
    <mergeCell ref="C5:F5"/>
    <mergeCell ref="C25:F25"/>
  </mergeCells>
  <hyperlinks>
    <hyperlink ref="W1:X1" location="Index!A1" display="Zurück zum Index" xr:uid="{00000000-0004-0000-1100-000000000000}"/>
    <hyperlink ref="S1:T1" location="Index!A1" display="Zurück zum Index" xr:uid="{00000000-0004-0000-1100-000001000000}"/>
  </hyperlinks>
  <pageMargins left="0.78740157480314965" right="0" top="0" bottom="0" header="0.51181102362204722" footer="0.51181102362204722"/>
  <pageSetup paperSize="9" scale="85" fitToWidth="2" orientation="landscape" r:id="rId1"/>
  <headerFooter alignWithMargins="0"/>
  <colBreaks count="1" manualBreakCount="1">
    <brk id="2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61"/>
  <dimension ref="B1:AH24"/>
  <sheetViews>
    <sheetView showGridLines="0" zoomScaleNormal="100" zoomScaleSheetLayoutView="100" workbookViewId="0">
      <selection activeCell="B2" sqref="B2"/>
    </sheetView>
  </sheetViews>
  <sheetFormatPr baseColWidth="10" defaultColWidth="11.42578125" defaultRowHeight="12.75" x14ac:dyDescent="0.2"/>
  <cols>
    <col min="1" max="1" width="0.85546875" style="8" customWidth="1"/>
    <col min="2" max="2" width="24.85546875" style="8" customWidth="1"/>
    <col min="3" max="18" width="11.42578125" style="8"/>
    <col min="19" max="34" width="9.5703125" style="8" customWidth="1"/>
    <col min="35" max="16384" width="11.42578125" style="8"/>
  </cols>
  <sheetData>
    <row r="1" spans="2:34" x14ac:dyDescent="0.2">
      <c r="B1" s="65" t="s">
        <v>103</v>
      </c>
      <c r="T1" s="635" t="s">
        <v>64</v>
      </c>
      <c r="U1" s="629"/>
      <c r="V1" s="303"/>
      <c r="W1" s="109"/>
      <c r="Y1" s="303"/>
      <c r="AF1" s="87"/>
      <c r="AG1" s="87"/>
      <c r="AH1" s="87"/>
    </row>
    <row r="2" spans="2:34" x14ac:dyDescent="0.2">
      <c r="B2" s="65"/>
    </row>
    <row r="3" spans="2:34" s="4" customFormat="1" x14ac:dyDescent="0.2">
      <c r="B3" s="2" t="s">
        <v>82</v>
      </c>
      <c r="W3" s="89"/>
      <c r="X3" s="88"/>
      <c r="Y3" s="88"/>
      <c r="Z3" s="88"/>
      <c r="AA3" s="25"/>
      <c r="AB3" s="64"/>
      <c r="AC3" s="64"/>
      <c r="AD3" s="64"/>
      <c r="AE3" s="64"/>
      <c r="AF3" s="64"/>
      <c r="AG3" s="64"/>
      <c r="AH3" s="64"/>
    </row>
    <row r="4" spans="2:34" s="85" customFormat="1" ht="12.95" customHeight="1" x14ac:dyDescent="0.2">
      <c r="B4" s="140" t="s">
        <v>300</v>
      </c>
      <c r="AA4" s="144"/>
      <c r="AE4" s="144"/>
      <c r="AF4" s="144"/>
      <c r="AG4" s="144"/>
      <c r="AH4" s="144"/>
    </row>
    <row r="5" spans="2:34" s="4" customFormat="1" ht="20.100000000000001" customHeight="1" x14ac:dyDescent="0.2">
      <c r="B5" s="139" t="s">
        <v>60</v>
      </c>
      <c r="AA5" s="137"/>
      <c r="AE5" s="137"/>
      <c r="AF5" s="137"/>
      <c r="AG5" s="137"/>
      <c r="AH5" s="137"/>
    </row>
    <row r="6" spans="2:34" s="80" customFormat="1" ht="22.5" customHeight="1" x14ac:dyDescent="0.2">
      <c r="B6" s="647" t="s">
        <v>96</v>
      </c>
      <c r="C6" s="649">
        <v>2021</v>
      </c>
      <c r="D6" s="651"/>
      <c r="E6" s="646"/>
      <c r="F6" s="653"/>
      <c r="G6" s="649">
        <v>2019</v>
      </c>
      <c r="H6" s="651"/>
      <c r="I6" s="646"/>
      <c r="J6" s="653"/>
      <c r="K6" s="649">
        <v>2017</v>
      </c>
      <c r="L6" s="651"/>
      <c r="M6" s="646"/>
      <c r="N6" s="653"/>
      <c r="O6" s="649">
        <v>2015</v>
      </c>
      <c r="P6" s="651"/>
      <c r="Q6" s="646"/>
      <c r="R6" s="653"/>
      <c r="S6" s="649">
        <v>2012</v>
      </c>
      <c r="T6" s="651"/>
      <c r="U6" s="646"/>
      <c r="V6" s="653"/>
      <c r="W6" s="649">
        <v>2008</v>
      </c>
      <c r="X6" s="651"/>
      <c r="Y6" s="646"/>
      <c r="Z6" s="652"/>
      <c r="AA6" s="649">
        <v>2004</v>
      </c>
      <c r="AB6" s="651"/>
      <c r="AC6" s="646"/>
      <c r="AD6" s="652"/>
      <c r="AE6" s="659">
        <v>2000</v>
      </c>
      <c r="AF6" s="651"/>
      <c r="AG6" s="646"/>
      <c r="AH6" s="652"/>
    </row>
    <row r="7" spans="2:34" s="79" customFormat="1" ht="33.75" x14ac:dyDescent="0.2">
      <c r="B7" s="648"/>
      <c r="C7" s="194" t="s">
        <v>68</v>
      </c>
      <c r="D7" s="112" t="s">
        <v>69</v>
      </c>
      <c r="E7" s="281" t="s">
        <v>0</v>
      </c>
      <c r="F7" s="381" t="s">
        <v>104</v>
      </c>
      <c r="G7" s="194" t="s">
        <v>68</v>
      </c>
      <c r="H7" s="112" t="s">
        <v>69</v>
      </c>
      <c r="I7" s="281" t="s">
        <v>0</v>
      </c>
      <c r="J7" s="381" t="s">
        <v>104</v>
      </c>
      <c r="K7" s="194" t="s">
        <v>68</v>
      </c>
      <c r="L7" s="112" t="s">
        <v>69</v>
      </c>
      <c r="M7" s="281" t="s">
        <v>0</v>
      </c>
      <c r="N7" s="381" t="s">
        <v>104</v>
      </c>
      <c r="O7" s="194" t="s">
        <v>68</v>
      </c>
      <c r="P7" s="112" t="s">
        <v>69</v>
      </c>
      <c r="Q7" s="281" t="s">
        <v>0</v>
      </c>
      <c r="R7" s="381" t="s">
        <v>104</v>
      </c>
      <c r="S7" s="194" t="s">
        <v>68</v>
      </c>
      <c r="T7" s="112" t="s">
        <v>69</v>
      </c>
      <c r="U7" s="281" t="s">
        <v>0</v>
      </c>
      <c r="V7" s="381" t="s">
        <v>104</v>
      </c>
      <c r="W7" s="194" t="s">
        <v>68</v>
      </c>
      <c r="X7" s="112" t="s">
        <v>69</v>
      </c>
      <c r="Y7" s="281" t="s">
        <v>0</v>
      </c>
      <c r="Z7" s="274" t="s">
        <v>104</v>
      </c>
      <c r="AA7" s="194" t="s">
        <v>68</v>
      </c>
      <c r="AB7" s="112" t="s">
        <v>69</v>
      </c>
      <c r="AC7" s="281" t="s">
        <v>0</v>
      </c>
      <c r="AD7" s="274" t="s">
        <v>104</v>
      </c>
      <c r="AE7" s="280" t="s">
        <v>68</v>
      </c>
      <c r="AF7" s="112" t="s">
        <v>69</v>
      </c>
      <c r="AG7" s="281" t="s">
        <v>0</v>
      </c>
      <c r="AH7" s="274" t="s">
        <v>104</v>
      </c>
    </row>
    <row r="8" spans="2:34" s="6" customFormat="1" ht="12.75" customHeight="1" x14ac:dyDescent="0.2">
      <c r="B8" s="92" t="s">
        <v>85</v>
      </c>
      <c r="C8" s="270">
        <v>78</v>
      </c>
      <c r="D8" s="175">
        <v>464</v>
      </c>
      <c r="E8" s="282">
        <v>543</v>
      </c>
      <c r="F8" s="276">
        <v>14.3646408839779</v>
      </c>
      <c r="G8" s="270">
        <v>77</v>
      </c>
      <c r="H8" s="175">
        <v>458</v>
      </c>
      <c r="I8" s="282">
        <v>535</v>
      </c>
      <c r="J8" s="276">
        <v>14.392523364485982</v>
      </c>
      <c r="K8" s="270">
        <v>93</v>
      </c>
      <c r="L8" s="175">
        <v>486</v>
      </c>
      <c r="M8" s="282">
        <v>579</v>
      </c>
      <c r="N8" s="276">
        <v>16.062176165803109</v>
      </c>
      <c r="O8" s="270">
        <v>88</v>
      </c>
      <c r="P8" s="175">
        <v>427</v>
      </c>
      <c r="Q8" s="282">
        <v>515</v>
      </c>
      <c r="R8" s="276">
        <v>17.087378640776699</v>
      </c>
      <c r="S8" s="270">
        <v>81</v>
      </c>
      <c r="T8" s="175">
        <v>308</v>
      </c>
      <c r="U8" s="282">
        <v>389</v>
      </c>
      <c r="V8" s="276">
        <v>20.822622107969153</v>
      </c>
      <c r="W8" s="270">
        <v>191</v>
      </c>
      <c r="X8" s="175">
        <v>492</v>
      </c>
      <c r="Y8" s="282">
        <v>683</v>
      </c>
      <c r="Z8" s="276">
        <v>27.964860907759881</v>
      </c>
      <c r="AA8" s="270">
        <v>564</v>
      </c>
      <c r="AB8" s="175">
        <v>1096</v>
      </c>
      <c r="AC8" s="282">
        <v>1661</v>
      </c>
      <c r="AD8" s="276">
        <v>33.955448524984952</v>
      </c>
      <c r="AE8" s="275">
        <v>474</v>
      </c>
      <c r="AF8" s="175">
        <v>1332</v>
      </c>
      <c r="AG8" s="282">
        <v>1807</v>
      </c>
      <c r="AH8" s="276">
        <v>26.231322634200332</v>
      </c>
    </row>
    <row r="9" spans="2:34" s="5" customFormat="1" ht="12.75" customHeight="1" x14ac:dyDescent="0.2">
      <c r="B9" s="92" t="s">
        <v>86</v>
      </c>
      <c r="C9" s="271">
        <v>857</v>
      </c>
      <c r="D9" s="175">
        <v>1428</v>
      </c>
      <c r="E9" s="282">
        <v>2284</v>
      </c>
      <c r="F9" s="276">
        <v>37.521891418563925</v>
      </c>
      <c r="G9" s="271">
        <v>1053</v>
      </c>
      <c r="H9" s="175">
        <v>1421</v>
      </c>
      <c r="I9" s="282">
        <v>2474</v>
      </c>
      <c r="J9" s="276">
        <v>42.562651576394501</v>
      </c>
      <c r="K9" s="271">
        <v>919</v>
      </c>
      <c r="L9" s="175">
        <v>1486</v>
      </c>
      <c r="M9" s="282">
        <v>2405</v>
      </c>
      <c r="N9" s="276">
        <v>38.21205821205821</v>
      </c>
      <c r="O9" s="271">
        <v>1372</v>
      </c>
      <c r="P9" s="175">
        <v>2181</v>
      </c>
      <c r="Q9" s="282">
        <v>3553</v>
      </c>
      <c r="R9" s="276">
        <v>38.615254714325921</v>
      </c>
      <c r="S9" s="271">
        <v>1282</v>
      </c>
      <c r="T9" s="175">
        <v>1445</v>
      </c>
      <c r="U9" s="282">
        <v>2727</v>
      </c>
      <c r="V9" s="276">
        <v>47.011367803447008</v>
      </c>
      <c r="W9" s="271">
        <v>1399</v>
      </c>
      <c r="X9" s="175">
        <v>1877</v>
      </c>
      <c r="Y9" s="282">
        <v>3276</v>
      </c>
      <c r="Z9" s="276">
        <v>42.704517704517706</v>
      </c>
      <c r="AA9" s="271">
        <v>1049</v>
      </c>
      <c r="AB9" s="175">
        <v>2284</v>
      </c>
      <c r="AC9" s="282">
        <v>3333</v>
      </c>
      <c r="AD9" s="276">
        <v>31.473147314731474</v>
      </c>
      <c r="AE9" s="277">
        <v>1051</v>
      </c>
      <c r="AF9" s="175">
        <v>2403</v>
      </c>
      <c r="AG9" s="282">
        <v>3454</v>
      </c>
      <c r="AH9" s="276">
        <v>30.428488708743487</v>
      </c>
    </row>
    <row r="10" spans="2:34" s="5" customFormat="1" ht="12.75" customHeight="1" x14ac:dyDescent="0.2">
      <c r="B10" s="92" t="s">
        <v>87</v>
      </c>
      <c r="C10" s="271">
        <v>6319</v>
      </c>
      <c r="D10" s="175">
        <v>4973</v>
      </c>
      <c r="E10" s="282">
        <v>11292</v>
      </c>
      <c r="F10" s="276">
        <v>55.959971661353173</v>
      </c>
      <c r="G10" s="271">
        <v>7327</v>
      </c>
      <c r="H10" s="175">
        <v>3099</v>
      </c>
      <c r="I10" s="282">
        <v>10426</v>
      </c>
      <c r="J10" s="276">
        <v>70.276232495683871</v>
      </c>
      <c r="K10" s="271">
        <v>7150</v>
      </c>
      <c r="L10" s="175">
        <v>2980</v>
      </c>
      <c r="M10" s="282">
        <v>10131</v>
      </c>
      <c r="N10" s="276">
        <v>70.575461454940282</v>
      </c>
      <c r="O10" s="271">
        <v>6446</v>
      </c>
      <c r="P10" s="175">
        <v>2829</v>
      </c>
      <c r="Q10" s="282">
        <v>9275</v>
      </c>
      <c r="R10" s="276">
        <v>69.498652291105117</v>
      </c>
      <c r="S10" s="271">
        <v>4633</v>
      </c>
      <c r="T10" s="175">
        <v>5230</v>
      </c>
      <c r="U10" s="282">
        <v>9863</v>
      </c>
      <c r="V10" s="276">
        <v>46.97353746324648</v>
      </c>
      <c r="W10" s="271">
        <v>3861</v>
      </c>
      <c r="X10" s="175">
        <v>5453</v>
      </c>
      <c r="Y10" s="282">
        <v>9313</v>
      </c>
      <c r="Z10" s="276">
        <v>41.458176742188336</v>
      </c>
      <c r="AA10" s="271">
        <v>3619</v>
      </c>
      <c r="AB10" s="175">
        <v>3087</v>
      </c>
      <c r="AC10" s="282">
        <v>6706</v>
      </c>
      <c r="AD10" s="276">
        <v>53.966597077244259</v>
      </c>
      <c r="AE10" s="277">
        <v>2895</v>
      </c>
      <c r="AF10" s="175">
        <v>2491</v>
      </c>
      <c r="AG10" s="282">
        <v>5386</v>
      </c>
      <c r="AH10" s="276">
        <v>53.750464166357226</v>
      </c>
    </row>
    <row r="11" spans="2:34" s="5" customFormat="1" ht="12.75" customHeight="1" x14ac:dyDescent="0.2">
      <c r="B11" s="92" t="s">
        <v>88</v>
      </c>
      <c r="C11" s="271">
        <v>459</v>
      </c>
      <c r="D11" s="175">
        <v>1205</v>
      </c>
      <c r="E11" s="282">
        <v>1663</v>
      </c>
      <c r="F11" s="276">
        <v>27.600721587492483</v>
      </c>
      <c r="G11" s="271">
        <v>301</v>
      </c>
      <c r="H11" s="175">
        <v>1368</v>
      </c>
      <c r="I11" s="282">
        <v>1670</v>
      </c>
      <c r="J11" s="276">
        <v>18.023952095808383</v>
      </c>
      <c r="K11" s="271">
        <v>349</v>
      </c>
      <c r="L11" s="175">
        <v>1379</v>
      </c>
      <c r="M11" s="282">
        <v>1729</v>
      </c>
      <c r="N11" s="276">
        <v>20.185078079814922</v>
      </c>
      <c r="O11" s="271">
        <v>332</v>
      </c>
      <c r="P11" s="175">
        <v>1359</v>
      </c>
      <c r="Q11" s="282">
        <v>1691</v>
      </c>
      <c r="R11" s="276">
        <v>19.633353045535188</v>
      </c>
      <c r="S11" s="271">
        <v>451</v>
      </c>
      <c r="T11" s="175">
        <v>1402</v>
      </c>
      <c r="U11" s="282">
        <v>1853</v>
      </c>
      <c r="V11" s="276">
        <v>24.338909875876958</v>
      </c>
      <c r="W11" s="271">
        <v>412</v>
      </c>
      <c r="X11" s="175">
        <v>1189</v>
      </c>
      <c r="Y11" s="282">
        <v>1602</v>
      </c>
      <c r="Z11" s="276">
        <v>25.71785268414482</v>
      </c>
      <c r="AA11" s="271">
        <v>96</v>
      </c>
      <c r="AB11" s="175">
        <v>674</v>
      </c>
      <c r="AC11" s="282">
        <v>770</v>
      </c>
      <c r="AD11" s="276">
        <v>12.467532467532468</v>
      </c>
      <c r="AE11" s="277">
        <v>336</v>
      </c>
      <c r="AF11" s="175">
        <v>1616</v>
      </c>
      <c r="AG11" s="282">
        <v>1952</v>
      </c>
      <c r="AH11" s="276">
        <v>17.21311475409836</v>
      </c>
    </row>
    <row r="12" spans="2:34" s="5" customFormat="1" ht="12.75" customHeight="1" x14ac:dyDescent="0.2">
      <c r="B12" s="92" t="s">
        <v>89</v>
      </c>
      <c r="C12" s="271">
        <v>2741</v>
      </c>
      <c r="D12" s="175">
        <v>6522</v>
      </c>
      <c r="E12" s="282">
        <v>9262</v>
      </c>
      <c r="F12" s="276">
        <v>29.594040164111423</v>
      </c>
      <c r="G12" s="271">
        <v>2255</v>
      </c>
      <c r="H12" s="175">
        <v>7469</v>
      </c>
      <c r="I12" s="282">
        <v>9724</v>
      </c>
      <c r="J12" s="276">
        <v>23.190045248868778</v>
      </c>
      <c r="K12" s="271">
        <v>2094</v>
      </c>
      <c r="L12" s="175">
        <v>6620</v>
      </c>
      <c r="M12" s="282">
        <v>8714</v>
      </c>
      <c r="N12" s="276">
        <v>24.030296075281157</v>
      </c>
      <c r="O12" s="271">
        <v>1894</v>
      </c>
      <c r="P12" s="175">
        <v>7211</v>
      </c>
      <c r="Q12" s="282">
        <v>9105</v>
      </c>
      <c r="R12" s="276">
        <v>20.801757276221856</v>
      </c>
      <c r="S12" s="271">
        <v>2170</v>
      </c>
      <c r="T12" s="175">
        <v>6356</v>
      </c>
      <c r="U12" s="282">
        <v>8526</v>
      </c>
      <c r="V12" s="276">
        <v>25.451559934318556</v>
      </c>
      <c r="W12" s="271">
        <v>1246</v>
      </c>
      <c r="X12" s="175">
        <v>6089</v>
      </c>
      <c r="Y12" s="282">
        <v>7335</v>
      </c>
      <c r="Z12" s="276">
        <v>16.987048398091343</v>
      </c>
      <c r="AA12" s="271">
        <v>2171</v>
      </c>
      <c r="AB12" s="175">
        <v>6292</v>
      </c>
      <c r="AC12" s="282">
        <v>8463</v>
      </c>
      <c r="AD12" s="276">
        <v>25.652841781874042</v>
      </c>
      <c r="AE12" s="277">
        <v>2589</v>
      </c>
      <c r="AF12" s="175">
        <v>6564</v>
      </c>
      <c r="AG12" s="282">
        <v>9153</v>
      </c>
      <c r="AH12" s="276">
        <v>28.28580793182563</v>
      </c>
    </row>
    <row r="13" spans="2:34" s="5" customFormat="1" ht="12.75" customHeight="1" x14ac:dyDescent="0.2">
      <c r="B13" s="92" t="s">
        <v>90</v>
      </c>
      <c r="C13" s="271">
        <v>1720</v>
      </c>
      <c r="D13" s="175">
        <v>3496</v>
      </c>
      <c r="E13" s="282">
        <v>5216</v>
      </c>
      <c r="F13" s="276">
        <v>32.975460122699388</v>
      </c>
      <c r="G13" s="271">
        <v>2011</v>
      </c>
      <c r="H13" s="175">
        <v>3522</v>
      </c>
      <c r="I13" s="282">
        <v>5533</v>
      </c>
      <c r="J13" s="276">
        <v>36.345562985722033</v>
      </c>
      <c r="K13" s="271">
        <v>1150</v>
      </c>
      <c r="L13" s="175">
        <v>2788</v>
      </c>
      <c r="M13" s="282">
        <v>3937</v>
      </c>
      <c r="N13" s="276">
        <v>29.210058420116841</v>
      </c>
      <c r="O13" s="271">
        <v>1878</v>
      </c>
      <c r="P13" s="175">
        <v>3742</v>
      </c>
      <c r="Q13" s="282">
        <v>5620</v>
      </c>
      <c r="R13" s="276">
        <v>33.416370106761569</v>
      </c>
      <c r="S13" s="271">
        <v>1878</v>
      </c>
      <c r="T13" s="175">
        <v>3695</v>
      </c>
      <c r="U13" s="282">
        <v>5573</v>
      </c>
      <c r="V13" s="276">
        <v>33.698187690651352</v>
      </c>
      <c r="W13" s="271">
        <v>1229</v>
      </c>
      <c r="X13" s="175">
        <v>2193</v>
      </c>
      <c r="Y13" s="282">
        <v>3422</v>
      </c>
      <c r="Z13" s="276">
        <v>35.914669783752188</v>
      </c>
      <c r="AA13" s="271">
        <v>598</v>
      </c>
      <c r="AB13" s="175">
        <v>2080</v>
      </c>
      <c r="AC13" s="282">
        <v>2677</v>
      </c>
      <c r="AD13" s="276">
        <v>22.338438550616363</v>
      </c>
      <c r="AE13" s="277">
        <v>461</v>
      </c>
      <c r="AF13" s="175">
        <v>1776</v>
      </c>
      <c r="AG13" s="282">
        <v>2237</v>
      </c>
      <c r="AH13" s="276">
        <v>20.607957085382207</v>
      </c>
    </row>
    <row r="14" spans="2:34" s="5" customFormat="1" ht="12.75" customHeight="1" x14ac:dyDescent="0.2">
      <c r="B14" s="92" t="s">
        <v>91</v>
      </c>
      <c r="C14" s="271">
        <v>1977</v>
      </c>
      <c r="D14" s="175">
        <v>3011</v>
      </c>
      <c r="E14" s="282">
        <v>4989</v>
      </c>
      <c r="F14" s="276">
        <v>39.627179795550212</v>
      </c>
      <c r="G14" s="271">
        <v>1594</v>
      </c>
      <c r="H14" s="175">
        <v>2478</v>
      </c>
      <c r="I14" s="282">
        <v>4072</v>
      </c>
      <c r="J14" s="276">
        <v>39.145383104125735</v>
      </c>
      <c r="K14" s="271">
        <v>1728</v>
      </c>
      <c r="L14" s="175">
        <v>2440</v>
      </c>
      <c r="M14" s="282">
        <v>4168</v>
      </c>
      <c r="N14" s="276">
        <v>41.45873320537428</v>
      </c>
      <c r="O14" s="271">
        <v>1752</v>
      </c>
      <c r="P14" s="175">
        <v>2904</v>
      </c>
      <c r="Q14" s="282">
        <v>4657</v>
      </c>
      <c r="R14" s="276">
        <v>37.620785913678333</v>
      </c>
      <c r="S14" s="271">
        <v>2050</v>
      </c>
      <c r="T14" s="175">
        <v>2659</v>
      </c>
      <c r="U14" s="282">
        <v>4708</v>
      </c>
      <c r="V14" s="276">
        <v>43.542905692438403</v>
      </c>
      <c r="W14" s="271">
        <v>1141</v>
      </c>
      <c r="X14" s="175">
        <v>2956</v>
      </c>
      <c r="Y14" s="282">
        <v>4098</v>
      </c>
      <c r="Z14" s="276">
        <v>27.84285017081503</v>
      </c>
      <c r="AA14" s="271">
        <v>885</v>
      </c>
      <c r="AB14" s="175">
        <v>3082</v>
      </c>
      <c r="AC14" s="282">
        <v>3968</v>
      </c>
      <c r="AD14" s="276">
        <v>22.30342741935484</v>
      </c>
      <c r="AE14" s="277">
        <v>919</v>
      </c>
      <c r="AF14" s="175">
        <v>2625</v>
      </c>
      <c r="AG14" s="282">
        <v>3544</v>
      </c>
      <c r="AH14" s="276">
        <v>25.931151241534987</v>
      </c>
    </row>
    <row r="15" spans="2:34" s="6" customFormat="1" ht="12.75" customHeight="1" x14ac:dyDescent="0.2">
      <c r="B15" s="92" t="s">
        <v>92</v>
      </c>
      <c r="C15" s="271">
        <v>2316</v>
      </c>
      <c r="D15" s="175">
        <v>4740</v>
      </c>
      <c r="E15" s="282">
        <v>7056</v>
      </c>
      <c r="F15" s="276">
        <v>32.823129251700678</v>
      </c>
      <c r="G15" s="271">
        <v>1599</v>
      </c>
      <c r="H15" s="175">
        <v>3497</v>
      </c>
      <c r="I15" s="282">
        <v>5095</v>
      </c>
      <c r="J15" s="276">
        <v>31.38370951913641</v>
      </c>
      <c r="K15" s="271">
        <v>1491</v>
      </c>
      <c r="L15" s="175">
        <v>2286</v>
      </c>
      <c r="M15" s="282">
        <v>3778</v>
      </c>
      <c r="N15" s="276">
        <v>39.465325569084172</v>
      </c>
      <c r="O15" s="271">
        <v>1213</v>
      </c>
      <c r="P15" s="175">
        <v>2780</v>
      </c>
      <c r="Q15" s="282">
        <v>3994</v>
      </c>
      <c r="R15" s="276">
        <v>30.370555833750625</v>
      </c>
      <c r="S15" s="271">
        <v>639</v>
      </c>
      <c r="T15" s="175">
        <v>1646</v>
      </c>
      <c r="U15" s="282">
        <v>2285</v>
      </c>
      <c r="V15" s="276">
        <v>27.964989059080963</v>
      </c>
      <c r="W15" s="271">
        <v>762</v>
      </c>
      <c r="X15" s="175">
        <v>2263</v>
      </c>
      <c r="Y15" s="282">
        <v>3025</v>
      </c>
      <c r="Z15" s="276">
        <v>25.190082644628099</v>
      </c>
      <c r="AA15" s="271">
        <v>522</v>
      </c>
      <c r="AB15" s="175">
        <v>1742</v>
      </c>
      <c r="AC15" s="282">
        <v>2264</v>
      </c>
      <c r="AD15" s="276">
        <v>23.056537102473499</v>
      </c>
      <c r="AE15" s="277">
        <v>1172</v>
      </c>
      <c r="AF15" s="175">
        <v>1670</v>
      </c>
      <c r="AG15" s="282">
        <v>2841</v>
      </c>
      <c r="AH15" s="276">
        <v>41.253079901443151</v>
      </c>
    </row>
    <row r="16" spans="2:34" s="6" customFormat="1" ht="12.75" customHeight="1" x14ac:dyDescent="0.2">
      <c r="B16" s="92" t="s">
        <v>93</v>
      </c>
      <c r="C16" s="271">
        <v>3596</v>
      </c>
      <c r="D16" s="175">
        <v>4369</v>
      </c>
      <c r="E16" s="282">
        <v>7965</v>
      </c>
      <c r="F16" s="276">
        <v>45.147520401757689</v>
      </c>
      <c r="G16" s="271">
        <v>3380</v>
      </c>
      <c r="H16" s="175">
        <v>5001</v>
      </c>
      <c r="I16" s="282">
        <v>8381</v>
      </c>
      <c r="J16" s="276">
        <v>40.329316310702779</v>
      </c>
      <c r="K16" s="271">
        <v>3619</v>
      </c>
      <c r="L16" s="175">
        <v>3672</v>
      </c>
      <c r="M16" s="282">
        <v>7291</v>
      </c>
      <c r="N16" s="276">
        <v>49.63653819777808</v>
      </c>
      <c r="O16" s="271">
        <v>2899</v>
      </c>
      <c r="P16" s="175">
        <v>6385</v>
      </c>
      <c r="Q16" s="282">
        <v>9283</v>
      </c>
      <c r="R16" s="276">
        <v>31.229128514488849</v>
      </c>
      <c r="S16" s="271">
        <v>3109</v>
      </c>
      <c r="T16" s="175">
        <v>3782</v>
      </c>
      <c r="U16" s="282">
        <v>6891</v>
      </c>
      <c r="V16" s="276">
        <v>45.116819039326657</v>
      </c>
      <c r="W16" s="271">
        <v>1725</v>
      </c>
      <c r="X16" s="175">
        <v>2911</v>
      </c>
      <c r="Y16" s="282">
        <v>4636</v>
      </c>
      <c r="Z16" s="276">
        <v>37.208800690250214</v>
      </c>
      <c r="AA16" s="271">
        <v>2142</v>
      </c>
      <c r="AB16" s="175">
        <v>3974</v>
      </c>
      <c r="AC16" s="282">
        <v>6116</v>
      </c>
      <c r="AD16" s="276">
        <v>35.02289077828646</v>
      </c>
      <c r="AE16" s="277">
        <v>2005</v>
      </c>
      <c r="AF16" s="175">
        <v>3652</v>
      </c>
      <c r="AG16" s="282">
        <v>5657</v>
      </c>
      <c r="AH16" s="276">
        <v>35.442814212480116</v>
      </c>
    </row>
    <row r="17" spans="2:34" s="6" customFormat="1" ht="12.75" customHeight="1" x14ac:dyDescent="0.2">
      <c r="B17" s="92" t="s">
        <v>94</v>
      </c>
      <c r="C17" s="271">
        <v>4346</v>
      </c>
      <c r="D17" s="175">
        <v>7262</v>
      </c>
      <c r="E17" s="282">
        <v>11609</v>
      </c>
      <c r="F17" s="276">
        <v>37.43647170298906</v>
      </c>
      <c r="G17" s="271">
        <v>4444</v>
      </c>
      <c r="H17" s="175">
        <v>6755</v>
      </c>
      <c r="I17" s="282">
        <v>11199</v>
      </c>
      <c r="J17" s="276">
        <v>39.682114474506655</v>
      </c>
      <c r="K17" s="271">
        <v>3304</v>
      </c>
      <c r="L17" s="175">
        <v>6329</v>
      </c>
      <c r="M17" s="282">
        <v>9634</v>
      </c>
      <c r="N17" s="276">
        <v>34.295204484118749</v>
      </c>
      <c r="O17" s="271">
        <v>3729</v>
      </c>
      <c r="P17" s="175">
        <v>5511</v>
      </c>
      <c r="Q17" s="282">
        <v>9240</v>
      </c>
      <c r="R17" s="276">
        <v>40.357142857142854</v>
      </c>
      <c r="S17" s="271">
        <v>3819</v>
      </c>
      <c r="T17" s="175">
        <v>5080</v>
      </c>
      <c r="U17" s="282">
        <v>8899</v>
      </c>
      <c r="V17" s="276">
        <v>42.91493426227666</v>
      </c>
      <c r="W17" s="271">
        <v>2830</v>
      </c>
      <c r="X17" s="175">
        <v>5404</v>
      </c>
      <c r="Y17" s="282">
        <v>8234</v>
      </c>
      <c r="Z17" s="276">
        <v>34.369686665047368</v>
      </c>
      <c r="AA17" s="271">
        <v>388</v>
      </c>
      <c r="AB17" s="175">
        <v>1473</v>
      </c>
      <c r="AC17" s="282">
        <v>1861</v>
      </c>
      <c r="AD17" s="276">
        <v>20.849005910800646</v>
      </c>
      <c r="AE17" s="277">
        <v>1407</v>
      </c>
      <c r="AF17" s="175">
        <v>4793</v>
      </c>
      <c r="AG17" s="282">
        <v>6200</v>
      </c>
      <c r="AH17" s="276">
        <v>22.693548387096776</v>
      </c>
    </row>
    <row r="18" spans="2:34" s="12" customFormat="1" ht="12.75" customHeight="1" x14ac:dyDescent="0.2">
      <c r="B18" s="83" t="s">
        <v>13</v>
      </c>
      <c r="C18" s="272">
        <v>24409</v>
      </c>
      <c r="D18" s="176">
        <v>37470</v>
      </c>
      <c r="E18" s="283">
        <v>61879</v>
      </c>
      <c r="F18" s="279">
        <v>39.446338822540767</v>
      </c>
      <c r="G18" s="272">
        <v>24041</v>
      </c>
      <c r="H18" s="176">
        <v>35066</v>
      </c>
      <c r="I18" s="283">
        <v>59107</v>
      </c>
      <c r="J18" s="279">
        <v>40.673693471162466</v>
      </c>
      <c r="K18" s="272">
        <v>21898</v>
      </c>
      <c r="L18" s="176">
        <v>30468</v>
      </c>
      <c r="M18" s="283">
        <v>52366</v>
      </c>
      <c r="N18" s="279">
        <v>41.817209639842645</v>
      </c>
      <c r="O18" s="272">
        <v>21603</v>
      </c>
      <c r="P18" s="176">
        <v>35329</v>
      </c>
      <c r="Q18" s="283">
        <v>56933</v>
      </c>
      <c r="R18" s="279">
        <v>37.9446015491894</v>
      </c>
      <c r="S18" s="272">
        <v>20111</v>
      </c>
      <c r="T18" s="176">
        <v>31604</v>
      </c>
      <c r="U18" s="283">
        <v>51715</v>
      </c>
      <c r="V18" s="279">
        <v>38.888136904186403</v>
      </c>
      <c r="W18" s="272">
        <v>14796</v>
      </c>
      <c r="X18" s="176">
        <v>30827</v>
      </c>
      <c r="Y18" s="283">
        <v>45623</v>
      </c>
      <c r="Z18" s="279">
        <v>32.431010674440522</v>
      </c>
      <c r="AA18" s="272">
        <v>12035</v>
      </c>
      <c r="AB18" s="176">
        <v>25784</v>
      </c>
      <c r="AC18" s="283">
        <v>37819</v>
      </c>
      <c r="AD18" s="279">
        <v>31.822628837356884</v>
      </c>
      <c r="AE18" s="278">
        <v>13309</v>
      </c>
      <c r="AF18" s="176">
        <v>28922</v>
      </c>
      <c r="AG18" s="283">
        <v>42231</v>
      </c>
      <c r="AH18" s="279">
        <v>31.514764035897802</v>
      </c>
    </row>
    <row r="19" spans="2:34" s="485" customFormat="1" ht="20.100000000000001" customHeight="1" x14ac:dyDescent="0.2">
      <c r="B19" s="619" t="s">
        <v>97</v>
      </c>
      <c r="W19" s="481"/>
      <c r="X19" s="484"/>
      <c r="Y19" s="484"/>
      <c r="Z19" s="484"/>
      <c r="AA19" s="483"/>
      <c r="AB19" s="482"/>
      <c r="AC19" s="482"/>
      <c r="AD19" s="482"/>
      <c r="AE19" s="482"/>
      <c r="AF19" s="482"/>
      <c r="AG19" s="482"/>
      <c r="AH19" s="482"/>
    </row>
    <row r="20" spans="2:34" s="485" customFormat="1" ht="12.75" customHeight="1" x14ac:dyDescent="0.2">
      <c r="B20" s="563" t="s">
        <v>299</v>
      </c>
      <c r="S20" s="564"/>
      <c r="T20" s="564"/>
      <c r="W20" s="564"/>
      <c r="X20" s="564"/>
      <c r="Y20" s="564"/>
      <c r="Z20" s="564"/>
      <c r="AA20" s="564"/>
      <c r="AB20" s="564"/>
      <c r="AC20" s="564"/>
      <c r="AD20" s="564"/>
      <c r="AE20" s="564"/>
      <c r="AF20" s="564"/>
      <c r="AG20" s="564"/>
      <c r="AH20" s="564"/>
    </row>
    <row r="21" spans="2:34" s="485" customFormat="1" ht="12.75" customHeight="1" x14ac:dyDescent="0.25">
      <c r="B21" s="139"/>
      <c r="S21" s="339"/>
      <c r="T21" s="339"/>
      <c r="W21" s="339"/>
      <c r="X21" s="339"/>
      <c r="Y21" s="339"/>
      <c r="Z21" s="339"/>
      <c r="AA21" s="179"/>
      <c r="AB21" s="161"/>
      <c r="AC21" s="346"/>
      <c r="AD21" s="339"/>
      <c r="AE21" s="179"/>
      <c r="AF21" s="179"/>
      <c r="AG21" s="179"/>
      <c r="AH21" s="160"/>
    </row>
    <row r="22" spans="2:34" s="485" customFormat="1" ht="12.75" customHeight="1" x14ac:dyDescent="0.2">
      <c r="B22" s="463" t="s">
        <v>199</v>
      </c>
      <c r="W22" s="481"/>
      <c r="X22" s="484"/>
      <c r="Y22" s="484"/>
      <c r="Z22" s="484"/>
      <c r="AA22" s="483"/>
      <c r="AB22" s="482"/>
      <c r="AC22" s="482"/>
      <c r="AD22" s="482"/>
      <c r="AE22" s="482"/>
      <c r="AF22" s="482"/>
      <c r="AG22" s="482"/>
      <c r="AH22" s="482"/>
    </row>
    <row r="23" spans="2:34" s="4" customFormat="1" ht="12.75" customHeight="1" x14ac:dyDescent="0.2">
      <c r="B23" s="139" t="s">
        <v>58</v>
      </c>
      <c r="W23" s="89"/>
      <c r="X23" s="88"/>
      <c r="Y23" s="88"/>
      <c r="Z23" s="88"/>
      <c r="AA23" s="25"/>
      <c r="AB23" s="64"/>
      <c r="AC23" s="64"/>
      <c r="AD23" s="64"/>
      <c r="AE23" s="64"/>
      <c r="AF23" s="64"/>
      <c r="AG23" s="64"/>
      <c r="AH23" s="64"/>
    </row>
    <row r="24" spans="2:34" s="4" customFormat="1" ht="12.75" customHeight="1" x14ac:dyDescent="0.2">
      <c r="B24" s="139"/>
      <c r="W24" s="89"/>
      <c r="X24" s="88"/>
      <c r="Y24" s="88"/>
      <c r="Z24" s="88"/>
      <c r="AA24" s="25"/>
      <c r="AB24" s="64"/>
      <c r="AC24" s="64"/>
      <c r="AD24" s="64"/>
      <c r="AE24" s="64"/>
      <c r="AF24" s="64"/>
      <c r="AG24" s="64"/>
      <c r="AH24" s="64"/>
    </row>
  </sheetData>
  <mergeCells count="10">
    <mergeCell ref="T1:U1"/>
    <mergeCell ref="O6:R6"/>
    <mergeCell ref="B6:B7"/>
    <mergeCell ref="AE6:AH6"/>
    <mergeCell ref="AA6:AD6"/>
    <mergeCell ref="W6:Z6"/>
    <mergeCell ref="S6:V6"/>
    <mergeCell ref="G6:J6"/>
    <mergeCell ref="K6:N6"/>
    <mergeCell ref="C6:F6"/>
  </mergeCells>
  <hyperlinks>
    <hyperlink ref="X1:Y1" location="Index!A1" display="Zurück zum Index" xr:uid="{00000000-0004-0000-1200-000000000000}"/>
    <hyperlink ref="T1:U1" location="Index!A1" display="Zurück zum Index" xr:uid="{00000000-0004-0000-1200-000001000000}"/>
  </hyperlinks>
  <pageMargins left="0" right="0" top="0" bottom="0" header="0.51181102362204722" footer="0.51181102362204722"/>
  <pageSetup paperSize="9" scale="85" fitToWidth="2" orientation="landscape" r:id="rId1"/>
  <headerFooter alignWithMargins="0"/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>
    <pageSetUpPr fitToPage="1"/>
  </sheetPr>
  <dimension ref="B1:M52"/>
  <sheetViews>
    <sheetView showGridLines="0" zoomScaleNormal="100" workbookViewId="0">
      <selection activeCell="B2" sqref="B2"/>
    </sheetView>
  </sheetViews>
  <sheetFormatPr baseColWidth="10" defaultRowHeight="12.75" x14ac:dyDescent="0.2"/>
  <cols>
    <col min="1" max="1" width="0.85546875" customWidth="1"/>
    <col min="2" max="2" width="8.5703125" customWidth="1"/>
    <col min="3" max="6" width="13.5703125" customWidth="1"/>
    <col min="7" max="7" width="9.140625" customWidth="1"/>
    <col min="8" max="11" width="13.5703125" customWidth="1"/>
  </cols>
  <sheetData>
    <row r="1" spans="2:13" s="8" customFormat="1" x14ac:dyDescent="0.2">
      <c r="B1" s="8" t="s">
        <v>65</v>
      </c>
      <c r="E1" s="87"/>
      <c r="F1" s="109"/>
      <c r="G1" s="87"/>
      <c r="K1" s="304" t="s">
        <v>64</v>
      </c>
    </row>
    <row r="2" spans="2:13" s="142" customFormat="1" ht="21" customHeight="1" x14ac:dyDescent="0.2">
      <c r="B2" s="140" t="s">
        <v>254</v>
      </c>
    </row>
    <row r="3" spans="2:13" s="141" customFormat="1" ht="20.100000000000001" customHeight="1" x14ac:dyDescent="0.2">
      <c r="B3" s="139" t="s">
        <v>201</v>
      </c>
      <c r="C3" s="28"/>
      <c r="D3" s="28"/>
      <c r="E3" s="28"/>
      <c r="F3" s="28"/>
    </row>
    <row r="4" spans="2:13" s="79" customFormat="1" ht="45" customHeight="1" x14ac:dyDescent="0.2">
      <c r="B4" s="111" t="s">
        <v>202</v>
      </c>
      <c r="C4" s="439" t="s">
        <v>54</v>
      </c>
      <c r="D4" s="439" t="s">
        <v>55</v>
      </c>
      <c r="E4" s="439" t="s">
        <v>56</v>
      </c>
      <c r="F4" s="440" t="s">
        <v>0</v>
      </c>
      <c r="G4" s="510" t="s">
        <v>59</v>
      </c>
      <c r="H4" s="439" t="s">
        <v>54</v>
      </c>
      <c r="I4" s="439" t="s">
        <v>55</v>
      </c>
      <c r="J4" s="439" t="s">
        <v>56</v>
      </c>
      <c r="K4" s="439" t="s">
        <v>0</v>
      </c>
    </row>
    <row r="5" spans="2:13" s="79" customFormat="1" ht="13.35" customHeight="1" x14ac:dyDescent="0.2">
      <c r="B5" s="24">
        <v>2019</v>
      </c>
      <c r="C5" s="181">
        <v>54730.1299</v>
      </c>
      <c r="D5" s="181">
        <v>10926.752</v>
      </c>
      <c r="E5" s="181">
        <v>20196.2965</v>
      </c>
      <c r="F5" s="245">
        <f>SUM(C5:E5)</f>
        <v>85853.178400000004</v>
      </c>
      <c r="G5" s="24">
        <v>2019</v>
      </c>
      <c r="H5" s="240">
        <f>C5*100/$F$5</f>
        <v>63.748519181207158</v>
      </c>
      <c r="I5" s="240">
        <f>D5*100/$F$5</f>
        <v>12.727253904440186</v>
      </c>
      <c r="J5" s="240">
        <f>E5*100/$F$5</f>
        <v>23.524226914352656</v>
      </c>
      <c r="K5" s="240">
        <f t="shared" ref="K5" si="0">SUM(H5:J5)</f>
        <v>100</v>
      </c>
    </row>
    <row r="6" spans="2:13" s="4" customFormat="1" ht="13.35" customHeight="1" x14ac:dyDescent="0.2">
      <c r="B6" s="24">
        <v>2017</v>
      </c>
      <c r="C6" s="181">
        <v>50388.715899999996</v>
      </c>
      <c r="D6" s="181">
        <v>9742.4339999999993</v>
      </c>
      <c r="E6" s="181">
        <v>18777.506600000001</v>
      </c>
      <c r="F6" s="245">
        <v>78908</v>
      </c>
      <c r="G6" s="24">
        <v>2017</v>
      </c>
      <c r="H6" s="240">
        <v>63.857550438485326</v>
      </c>
      <c r="I6" s="240">
        <v>12.346573224514623</v>
      </c>
      <c r="J6" s="240">
        <v>23.796708318548184</v>
      </c>
      <c r="K6" s="240">
        <v>100.00083198154813</v>
      </c>
    </row>
    <row r="7" spans="2:13" s="4" customFormat="1" ht="13.35" customHeight="1" x14ac:dyDescent="0.2">
      <c r="B7" s="24">
        <v>2015</v>
      </c>
      <c r="C7" s="181">
        <v>48817.623099999997</v>
      </c>
      <c r="D7" s="181">
        <v>12882.707199999999</v>
      </c>
      <c r="E7" s="181">
        <v>19750.726499999997</v>
      </c>
      <c r="F7" s="245">
        <v>81451.056799999991</v>
      </c>
      <c r="G7" s="24">
        <v>2015</v>
      </c>
      <c r="H7" s="240">
        <v>59.934916768323625</v>
      </c>
      <c r="I7" s="240">
        <v>15.816500983692579</v>
      </c>
      <c r="J7" s="240">
        <v>24.248582247983798</v>
      </c>
      <c r="K7" s="240">
        <v>100</v>
      </c>
    </row>
    <row r="8" spans="2:13" s="4" customFormat="1" ht="13.35" customHeight="1" x14ac:dyDescent="0.2">
      <c r="B8" s="24">
        <v>2012</v>
      </c>
      <c r="C8" s="181">
        <v>39471.896500000003</v>
      </c>
      <c r="D8" s="181">
        <v>10173.688900000001</v>
      </c>
      <c r="E8" s="181">
        <v>25830.257799999999</v>
      </c>
      <c r="F8" s="245">
        <v>75475.613300000012</v>
      </c>
      <c r="G8" s="24">
        <v>2012</v>
      </c>
      <c r="H8" s="240">
        <v>52.297549863036352</v>
      </c>
      <c r="I8" s="240">
        <v>13.479438530113939</v>
      </c>
      <c r="J8" s="240">
        <v>34.223316208548113</v>
      </c>
      <c r="K8" s="240">
        <v>100.0003046016984</v>
      </c>
    </row>
    <row r="9" spans="2:13" s="4" customFormat="1" ht="13.35" customHeight="1" x14ac:dyDescent="0.2">
      <c r="B9" s="24">
        <v>2008</v>
      </c>
      <c r="C9" s="181">
        <v>31440.4133</v>
      </c>
      <c r="D9" s="181">
        <v>9080.8503999999994</v>
      </c>
      <c r="E9" s="181">
        <v>21544.459199999998</v>
      </c>
      <c r="F9" s="245">
        <v>62065.722899999993</v>
      </c>
      <c r="G9" s="24">
        <v>2008</v>
      </c>
      <c r="H9" s="240">
        <v>50.656645618478734</v>
      </c>
      <c r="I9" s="240">
        <v>14.631023334137303</v>
      </c>
      <c r="J9" s="240">
        <v>34.712331047383969</v>
      </c>
      <c r="K9" s="240">
        <v>100</v>
      </c>
    </row>
    <row r="10" spans="2:13" s="4" customFormat="1" ht="13.35" customHeight="1" x14ac:dyDescent="0.2">
      <c r="B10" s="24">
        <v>2004</v>
      </c>
      <c r="C10" s="181">
        <v>28154.78</v>
      </c>
      <c r="D10" s="181">
        <v>7579.85</v>
      </c>
      <c r="E10" s="181">
        <v>16509.61</v>
      </c>
      <c r="F10" s="245">
        <v>52244.24</v>
      </c>
      <c r="G10" s="24">
        <v>2004</v>
      </c>
      <c r="H10" s="240">
        <v>53.890687279592932</v>
      </c>
      <c r="I10" s="240">
        <v>14.50848935691284</v>
      </c>
      <c r="J10" s="240">
        <v>31.600823363494236</v>
      </c>
      <c r="K10" s="240">
        <v>100</v>
      </c>
    </row>
    <row r="11" spans="2:13" s="4" customFormat="1" ht="13.35" customHeight="1" x14ac:dyDescent="0.2">
      <c r="B11" s="31">
        <v>2000</v>
      </c>
      <c r="C11" s="266">
        <v>23834.537</v>
      </c>
      <c r="D11" s="266">
        <v>8820.3756000000012</v>
      </c>
      <c r="E11" s="266">
        <v>19587.5327</v>
      </c>
      <c r="F11" s="267">
        <v>52242.445300000007</v>
      </c>
      <c r="G11" s="31">
        <v>2000</v>
      </c>
      <c r="H11" s="305">
        <v>45.622935264862114</v>
      </c>
      <c r="I11" s="305">
        <v>16.883542777045317</v>
      </c>
      <c r="J11" s="305">
        <v>37.493521958092565</v>
      </c>
      <c r="K11" s="305">
        <v>100</v>
      </c>
    </row>
    <row r="12" spans="2:13" s="4" customFormat="1" ht="12.75" customHeight="1" x14ac:dyDescent="0.2">
      <c r="B12" s="633" t="s">
        <v>255</v>
      </c>
      <c r="C12" s="634"/>
      <c r="D12" s="634"/>
      <c r="E12" s="634"/>
      <c r="F12" s="634"/>
      <c r="G12" s="634"/>
      <c r="H12" s="634"/>
      <c r="I12" s="634"/>
      <c r="J12" s="634"/>
      <c r="K12" s="634"/>
    </row>
    <row r="13" spans="2:13" s="4" customFormat="1" ht="11.25" x14ac:dyDescent="0.2">
      <c r="B13" s="24"/>
      <c r="C13" s="239"/>
      <c r="D13" s="239"/>
      <c r="E13" s="239"/>
      <c r="F13" s="239"/>
    </row>
    <row r="14" spans="2:13" s="142" customFormat="1" ht="13.5" x14ac:dyDescent="0.2">
      <c r="B14" s="140" t="s">
        <v>254</v>
      </c>
    </row>
    <row r="15" spans="2:13" s="141" customFormat="1" ht="20.100000000000001" customHeight="1" x14ac:dyDescent="0.2">
      <c r="B15" s="139" t="s">
        <v>203</v>
      </c>
      <c r="C15" s="28"/>
      <c r="D15" s="28"/>
      <c r="E15" s="28"/>
      <c r="F15" s="28"/>
    </row>
    <row r="16" spans="2:13" s="79" customFormat="1" ht="45" customHeight="1" x14ac:dyDescent="0.2">
      <c r="B16" s="111" t="s">
        <v>204</v>
      </c>
      <c r="C16" s="439" t="s">
        <v>54</v>
      </c>
      <c r="D16" s="439" t="s">
        <v>55</v>
      </c>
      <c r="E16" s="439" t="s">
        <v>56</v>
      </c>
      <c r="F16" s="440" t="s">
        <v>0</v>
      </c>
      <c r="G16" s="510" t="s">
        <v>59</v>
      </c>
      <c r="H16" s="439" t="s">
        <v>54</v>
      </c>
      <c r="I16" s="439" t="s">
        <v>55</v>
      </c>
      <c r="J16" s="439" t="s">
        <v>56</v>
      </c>
      <c r="K16" s="439" t="s">
        <v>0</v>
      </c>
      <c r="M16" s="606"/>
    </row>
    <row r="17" spans="2:13" s="79" customFormat="1" ht="13.35" customHeight="1" x14ac:dyDescent="0.2">
      <c r="B17" s="561">
        <v>2019</v>
      </c>
      <c r="C17" s="181">
        <v>85850</v>
      </c>
      <c r="D17" s="181">
        <v>13026</v>
      </c>
      <c r="E17" s="181">
        <v>33728</v>
      </c>
      <c r="F17" s="245">
        <v>132605</v>
      </c>
      <c r="G17" s="577">
        <v>2019</v>
      </c>
      <c r="H17" s="240">
        <f t="shared" ref="H17:J17" si="1">C17*100/$F17</f>
        <v>64.741148523811319</v>
      </c>
      <c r="I17" s="240">
        <f t="shared" si="1"/>
        <v>9.8231590060706608</v>
      </c>
      <c r="J17" s="240">
        <f t="shared" si="1"/>
        <v>25.434938350740921</v>
      </c>
      <c r="K17" s="240">
        <f t="shared" ref="K17" si="2">SUM(H17:J17)</f>
        <v>99.999245880622894</v>
      </c>
      <c r="M17" s="606"/>
    </row>
    <row r="18" spans="2:13" x14ac:dyDescent="0.2">
      <c r="B18" s="24">
        <v>2017</v>
      </c>
      <c r="C18" s="181">
        <v>78413</v>
      </c>
      <c r="D18" s="181">
        <v>11879</v>
      </c>
      <c r="E18" s="181">
        <v>31880</v>
      </c>
      <c r="F18" s="245">
        <v>122172</v>
      </c>
      <c r="G18" s="24">
        <v>2017</v>
      </c>
      <c r="H18" s="240">
        <v>64.182517435576784</v>
      </c>
      <c r="I18" s="240">
        <v>9.7230808044240913</v>
      </c>
      <c r="J18" s="240">
        <v>26.094401759999133</v>
      </c>
      <c r="K18" s="240">
        <v>100</v>
      </c>
      <c r="M18" s="607"/>
    </row>
    <row r="19" spans="2:13" x14ac:dyDescent="0.2">
      <c r="B19" s="24">
        <v>2015</v>
      </c>
      <c r="C19" s="181">
        <v>76447</v>
      </c>
      <c r="D19" s="181">
        <v>15059</v>
      </c>
      <c r="E19" s="181">
        <v>32739</v>
      </c>
      <c r="F19" s="604">
        <v>124246</v>
      </c>
      <c r="G19" s="24">
        <v>2015</v>
      </c>
      <c r="H19" s="240">
        <v>61.529284046330211</v>
      </c>
      <c r="I19" s="240">
        <v>12.120382130276466</v>
      </c>
      <c r="J19" s="240">
        <v>26.350333823393314</v>
      </c>
      <c r="K19" s="240">
        <v>99.999999999999986</v>
      </c>
      <c r="M19" s="181"/>
    </row>
    <row r="20" spans="2:13" x14ac:dyDescent="0.2">
      <c r="B20" s="24">
        <v>2012</v>
      </c>
      <c r="C20" s="181">
        <v>63187</v>
      </c>
      <c r="D20" s="181">
        <v>11900</v>
      </c>
      <c r="E20" s="181">
        <v>42370</v>
      </c>
      <c r="F20" s="245">
        <v>117457</v>
      </c>
      <c r="G20" s="24">
        <v>2012</v>
      </c>
      <c r="H20" s="240">
        <v>53.796059970844567</v>
      </c>
      <c r="I20" s="240">
        <v>10.131224326996964</v>
      </c>
      <c r="J20" s="240">
        <v>36.072715702158462</v>
      </c>
      <c r="K20" s="240">
        <v>100</v>
      </c>
      <c r="M20" s="181"/>
    </row>
    <row r="21" spans="2:13" x14ac:dyDescent="0.2">
      <c r="B21" s="24">
        <v>2008</v>
      </c>
      <c r="C21" s="181">
        <v>52587</v>
      </c>
      <c r="D21" s="181">
        <v>11047</v>
      </c>
      <c r="E21" s="181">
        <v>36530</v>
      </c>
      <c r="F21" s="245">
        <v>100164</v>
      </c>
      <c r="G21" s="24">
        <v>2008</v>
      </c>
      <c r="H21" s="240">
        <v>52.500680923242307</v>
      </c>
      <c r="I21" s="240">
        <v>11.029376416796364</v>
      </c>
      <c r="J21" s="240">
        <v>36.469942659961326</v>
      </c>
      <c r="K21" s="240">
        <v>100</v>
      </c>
      <c r="M21" s="181"/>
    </row>
    <row r="22" spans="2:13" x14ac:dyDescent="0.2">
      <c r="B22" s="24">
        <v>2004</v>
      </c>
      <c r="C22" s="181">
        <v>45977</v>
      </c>
      <c r="D22" s="181">
        <v>9110</v>
      </c>
      <c r="E22" s="181">
        <v>29003</v>
      </c>
      <c r="F22" s="245">
        <v>84090</v>
      </c>
      <c r="G22" s="24">
        <v>2004</v>
      </c>
      <c r="H22" s="240">
        <v>54.676410115071732</v>
      </c>
      <c r="I22" s="240">
        <v>10.833414119980585</v>
      </c>
      <c r="J22" s="240">
        <v>34.490175764947672</v>
      </c>
      <c r="K22" s="240">
        <v>100</v>
      </c>
      <c r="M22" s="181"/>
    </row>
    <row r="23" spans="2:13" x14ac:dyDescent="0.2">
      <c r="B23" s="31">
        <v>2000</v>
      </c>
      <c r="C23" s="266">
        <v>42128</v>
      </c>
      <c r="D23" s="266">
        <v>10873</v>
      </c>
      <c r="E23" s="266">
        <v>33957</v>
      </c>
      <c r="F23" s="604">
        <v>86957</v>
      </c>
      <c r="G23" s="31">
        <v>2000</v>
      </c>
      <c r="H23" s="305">
        <v>48.446520827882829</v>
      </c>
      <c r="I23" s="305">
        <v>12.503595178062657</v>
      </c>
      <c r="J23" s="305">
        <v>39.049883994054518</v>
      </c>
      <c r="K23" s="305">
        <v>100</v>
      </c>
      <c r="M23" s="181"/>
    </row>
    <row r="24" spans="2:13" ht="12.75" customHeight="1" x14ac:dyDescent="0.2">
      <c r="B24" s="633" t="s">
        <v>255</v>
      </c>
      <c r="C24" s="634"/>
      <c r="D24" s="634"/>
      <c r="E24" s="634"/>
      <c r="F24" s="634"/>
      <c r="G24" s="634"/>
      <c r="H24" s="634"/>
      <c r="I24" s="634"/>
      <c r="J24" s="634"/>
      <c r="K24" s="634"/>
      <c r="M24" s="607"/>
    </row>
    <row r="25" spans="2:13" x14ac:dyDescent="0.2">
      <c r="B25" s="24"/>
      <c r="C25" s="239"/>
      <c r="D25" s="239"/>
      <c r="E25" s="239"/>
      <c r="F25" s="239"/>
      <c r="M25" s="607"/>
    </row>
    <row r="26" spans="2:13" x14ac:dyDescent="0.2">
      <c r="C26" s="142"/>
      <c r="M26" s="607"/>
    </row>
    <row r="27" spans="2:13" s="8" customFormat="1" ht="12.75" customHeight="1" x14ac:dyDescent="0.2">
      <c r="C27" s="138"/>
    </row>
    <row r="47" spans="2:2" x14ac:dyDescent="0.2">
      <c r="B47" s="137"/>
    </row>
    <row r="48" spans="2:2" x14ac:dyDescent="0.2">
      <c r="B48" s="139"/>
    </row>
    <row r="51" spans="2:2" x14ac:dyDescent="0.2">
      <c r="B51" s="137" t="s">
        <v>209</v>
      </c>
    </row>
    <row r="52" spans="2:2" x14ac:dyDescent="0.2">
      <c r="B52" s="139" t="s">
        <v>58</v>
      </c>
    </row>
  </sheetData>
  <mergeCells count="2">
    <mergeCell ref="B24:K24"/>
    <mergeCell ref="B12:K12"/>
  </mergeCells>
  <hyperlinks>
    <hyperlink ref="K1" location="Index!A1" display="Retour à l'index" xr:uid="{00000000-0004-0000-0100-000000000000}"/>
  </hyperlinks>
  <pageMargins left="0" right="0" top="0" bottom="0" header="0.51181102362204722" footer="0.51181102362204722"/>
  <pageSetup paperSize="9" scale="77" orientation="landscape" r:id="rId1"/>
  <headerFooter alignWithMargins="0"/>
  <ignoredErrors>
    <ignoredError sqref="F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7"/>
  <sheetViews>
    <sheetView workbookViewId="0">
      <selection activeCell="A2" sqref="A2"/>
    </sheetView>
  </sheetViews>
  <sheetFormatPr baseColWidth="10" defaultColWidth="11.5703125" defaultRowHeight="12.75" x14ac:dyDescent="0.2"/>
  <cols>
    <col min="1" max="1" width="14.42578125" style="339" customWidth="1"/>
    <col min="2" max="7" width="11.5703125" style="339"/>
    <col min="8" max="13" width="8.5703125" style="339" customWidth="1"/>
    <col min="14" max="16384" width="11.5703125" style="339"/>
  </cols>
  <sheetData>
    <row r="1" spans="1:13" x14ac:dyDescent="0.2">
      <c r="A1" s="423" t="s">
        <v>197</v>
      </c>
      <c r="H1" s="613"/>
      <c r="I1" s="560"/>
      <c r="L1" s="635" t="s">
        <v>64</v>
      </c>
      <c r="M1" s="628"/>
    </row>
    <row r="2" spans="1:13" x14ac:dyDescent="0.2">
      <c r="A2" s="423"/>
    </row>
    <row r="3" spans="1:13" x14ac:dyDescent="0.2">
      <c r="A3" s="424" t="s">
        <v>82</v>
      </c>
    </row>
    <row r="4" spans="1:13" ht="13.5" x14ac:dyDescent="0.2">
      <c r="A4" s="359" t="s">
        <v>301</v>
      </c>
    </row>
    <row r="5" spans="1:13" x14ac:dyDescent="0.2">
      <c r="A5" s="356" t="s">
        <v>201</v>
      </c>
    </row>
    <row r="6" spans="1:13" x14ac:dyDescent="0.2">
      <c r="A6" s="356"/>
    </row>
    <row r="7" spans="1:13" x14ac:dyDescent="0.2">
      <c r="A7" s="425" t="s">
        <v>202</v>
      </c>
      <c r="B7" s="426"/>
      <c r="C7" s="426"/>
      <c r="D7" s="426"/>
      <c r="E7" s="426"/>
      <c r="F7" s="426"/>
      <c r="G7" s="426"/>
      <c r="H7" s="660" t="s">
        <v>59</v>
      </c>
      <c r="I7" s="661"/>
      <c r="J7" s="661"/>
      <c r="K7" s="661"/>
      <c r="L7" s="661"/>
      <c r="M7" s="661"/>
    </row>
    <row r="8" spans="1:13" x14ac:dyDescent="0.2">
      <c r="A8" s="427"/>
      <c r="B8" s="432">
        <v>2021</v>
      </c>
      <c r="C8" s="432">
        <v>2019</v>
      </c>
      <c r="D8" s="432">
        <v>2017</v>
      </c>
      <c r="E8" s="427">
        <v>2015</v>
      </c>
      <c r="F8" s="427">
        <v>2012</v>
      </c>
      <c r="G8" s="427">
        <v>2008</v>
      </c>
      <c r="H8" s="433">
        <v>2021</v>
      </c>
      <c r="I8" s="432">
        <v>2019</v>
      </c>
      <c r="J8" s="432">
        <v>2017</v>
      </c>
      <c r="K8" s="432">
        <v>2015</v>
      </c>
      <c r="L8" s="432">
        <v>2012</v>
      </c>
      <c r="M8" s="432">
        <v>2008</v>
      </c>
    </row>
    <row r="9" spans="1:13" x14ac:dyDescent="0.2">
      <c r="A9" s="428" t="s">
        <v>198</v>
      </c>
      <c r="B9" s="429">
        <v>6617.81</v>
      </c>
      <c r="C9" s="429">
        <v>6793.0442999999996</v>
      </c>
      <c r="D9" s="429">
        <v>6127.4775</v>
      </c>
      <c r="E9" s="429">
        <v>7162.2052000000003</v>
      </c>
      <c r="F9" s="428">
        <v>5447.3751000000002</v>
      </c>
      <c r="G9" s="428">
        <v>7102.5803999999998</v>
      </c>
      <c r="H9" s="430">
        <v>12.253242572230018</v>
      </c>
      <c r="I9" s="429">
        <v>13.063723920086167</v>
      </c>
      <c r="J9" s="429">
        <v>13.174663446906855</v>
      </c>
      <c r="K9" s="429">
        <v>14.091911669627498</v>
      </c>
      <c r="L9" s="428">
        <v>11.408064337102642</v>
      </c>
      <c r="M9" s="428">
        <v>17.831560653997755</v>
      </c>
    </row>
    <row r="10" spans="1:13" x14ac:dyDescent="0.2">
      <c r="A10" s="429" t="s">
        <v>191</v>
      </c>
      <c r="B10" s="429">
        <v>8505.4645</v>
      </c>
      <c r="C10" s="429">
        <v>8002.1265999999996</v>
      </c>
      <c r="D10" s="429">
        <v>7935.4038</v>
      </c>
      <c r="E10" s="429">
        <v>8231.9189000000006</v>
      </c>
      <c r="F10" s="429">
        <v>8272.7446999999993</v>
      </c>
      <c r="G10" s="429">
        <v>6395.3009000000002</v>
      </c>
      <c r="H10" s="430">
        <v>15.748339663422055</v>
      </c>
      <c r="I10" s="429">
        <v>15.388913726939451</v>
      </c>
      <c r="J10" s="429">
        <v>17.061878135057331</v>
      </c>
      <c r="K10" s="429">
        <v>16.196614139223094</v>
      </c>
      <c r="L10" s="429">
        <v>17.3250422542088</v>
      </c>
      <c r="M10" s="429">
        <v>16.055882436602396</v>
      </c>
    </row>
    <row r="11" spans="1:13" x14ac:dyDescent="0.2">
      <c r="A11" s="429" t="s">
        <v>192</v>
      </c>
      <c r="B11" s="429">
        <v>15100.593699999999</v>
      </c>
      <c r="C11" s="429">
        <v>14814.004199999999</v>
      </c>
      <c r="D11" s="429">
        <v>14070.045</v>
      </c>
      <c r="E11" s="429">
        <v>14941.0209</v>
      </c>
      <c r="F11" s="429">
        <v>14772.517400000001</v>
      </c>
      <c r="G11" s="429">
        <v>12449.683999999999</v>
      </c>
      <c r="H11" s="430">
        <v>27.959587475431963</v>
      </c>
      <c r="I11" s="429">
        <v>28.488856022887553</v>
      </c>
      <c r="J11" s="429">
        <v>30.251944223024005</v>
      </c>
      <c r="K11" s="429">
        <v>29.397027995910857</v>
      </c>
      <c r="L11" s="429">
        <v>30.937070759119973</v>
      </c>
      <c r="M11" s="429">
        <v>31.255865173888825</v>
      </c>
    </row>
    <row r="12" spans="1:13" x14ac:dyDescent="0.2">
      <c r="A12" s="429" t="s">
        <v>193</v>
      </c>
      <c r="B12" s="429">
        <v>10124.9689</v>
      </c>
      <c r="C12" s="429">
        <v>8895.3377999999993</v>
      </c>
      <c r="D12" s="429">
        <v>7240.3110999999999</v>
      </c>
      <c r="E12" s="429">
        <v>8207.7065999999995</v>
      </c>
      <c r="F12" s="429">
        <v>7539.5034999999998</v>
      </c>
      <c r="G12" s="429">
        <v>5261.8801999999996</v>
      </c>
      <c r="H12" s="430">
        <v>18.746941959346817</v>
      </c>
      <c r="I12" s="429">
        <v>17.10665087155499</v>
      </c>
      <c r="J12" s="429">
        <v>15.567362261779659</v>
      </c>
      <c r="K12" s="429">
        <v>16.148975516286328</v>
      </c>
      <c r="L12" s="429">
        <v>15.789465461596457</v>
      </c>
      <c r="M12" s="429">
        <v>13.210344784040718</v>
      </c>
    </row>
    <row r="13" spans="1:13" x14ac:dyDescent="0.2">
      <c r="A13" s="429" t="s">
        <v>194</v>
      </c>
      <c r="B13" s="429">
        <v>7681.6347999999998</v>
      </c>
      <c r="C13" s="429">
        <v>7977.5414000000001</v>
      </c>
      <c r="D13" s="429">
        <v>4737.5951999999997</v>
      </c>
      <c r="E13" s="429">
        <v>6512.8521000000001</v>
      </c>
      <c r="F13" s="429">
        <v>6210.9237000000003</v>
      </c>
      <c r="G13" s="429">
        <v>4549.6450999999997</v>
      </c>
      <c r="H13" s="430">
        <v>14.222973242762126</v>
      </c>
      <c r="I13" s="429">
        <v>15.341633854891496</v>
      </c>
      <c r="J13" s="429">
        <v>10.186283394379068</v>
      </c>
      <c r="K13" s="429">
        <v>12.814284699710635</v>
      </c>
      <c r="L13" s="429">
        <v>13.007111840423031</v>
      </c>
      <c r="M13" s="429">
        <v>11.422225161268665</v>
      </c>
    </row>
    <row r="14" spans="1:13" x14ac:dyDescent="0.2">
      <c r="A14" s="429" t="s">
        <v>195</v>
      </c>
      <c r="B14" s="429">
        <v>4901.6750000000002</v>
      </c>
      <c r="C14" s="429">
        <v>4561.3116</v>
      </c>
      <c r="D14" s="429">
        <v>5019.2467999999999</v>
      </c>
      <c r="E14" s="429">
        <v>5130.9922999999999</v>
      </c>
      <c r="F14" s="429">
        <v>4130.9925000000003</v>
      </c>
      <c r="G14" s="429">
        <v>3144.8973000000001</v>
      </c>
      <c r="H14" s="430">
        <v>9.0757233564027349</v>
      </c>
      <c r="I14" s="429">
        <v>8.7718720538722987</v>
      </c>
      <c r="J14" s="429">
        <v>10.791861307848817</v>
      </c>
      <c r="K14" s="429">
        <v>10.095422883044293</v>
      </c>
      <c r="L14" s="429">
        <v>8.6512544759564083</v>
      </c>
      <c r="M14" s="429">
        <v>7.8955004797332204</v>
      </c>
    </row>
    <row r="15" spans="1:13" x14ac:dyDescent="0.2">
      <c r="A15" s="429" t="s">
        <v>196</v>
      </c>
      <c r="B15" s="429">
        <v>1076.4957999999999</v>
      </c>
      <c r="C15" s="429">
        <v>955.92880000000002</v>
      </c>
      <c r="D15" s="429">
        <v>1379.4767999999999</v>
      </c>
      <c r="E15" s="429">
        <v>638.24080000000004</v>
      </c>
      <c r="F15" s="429">
        <v>1376.1568</v>
      </c>
      <c r="G15" s="429">
        <v>927.52509999999995</v>
      </c>
      <c r="H15" s="430">
        <v>1.9931917304042894</v>
      </c>
      <c r="I15" s="429">
        <v>1.8383495497680278</v>
      </c>
      <c r="J15" s="429">
        <v>2.9660072310042818</v>
      </c>
      <c r="K15" s="429">
        <v>1.2557630961972983</v>
      </c>
      <c r="L15" s="429">
        <v>2.8819908715926856</v>
      </c>
      <c r="M15" s="429">
        <v>2.3286213104684221</v>
      </c>
    </row>
    <row r="16" spans="1:13" x14ac:dyDescent="0.2">
      <c r="A16" s="464" t="s">
        <v>0</v>
      </c>
      <c r="B16" s="464">
        <v>54008.642699999997</v>
      </c>
      <c r="C16" s="464">
        <v>51999.294700000006</v>
      </c>
      <c r="D16" s="464">
        <v>46509.556199999992</v>
      </c>
      <c r="E16" s="464">
        <v>50824.936799999996</v>
      </c>
      <c r="F16" s="464">
        <v>47750.2137</v>
      </c>
      <c r="G16" s="464">
        <v>39831.512999999999</v>
      </c>
      <c r="H16" s="465">
        <v>100</v>
      </c>
      <c r="I16" s="464">
        <v>99.999999999999986</v>
      </c>
      <c r="J16" s="464">
        <v>100.00000000000003</v>
      </c>
      <c r="K16" s="464">
        <v>100.00000000000001</v>
      </c>
      <c r="L16" s="464">
        <v>100.00000000000001</v>
      </c>
      <c r="M16" s="464">
        <v>100</v>
      </c>
    </row>
    <row r="17" spans="1:17" ht="12.75" customHeight="1" x14ac:dyDescent="0.2">
      <c r="A17" s="565" t="s">
        <v>292</v>
      </c>
      <c r="B17" s="558"/>
      <c r="C17" s="558"/>
      <c r="D17" s="558"/>
      <c r="E17" s="558"/>
      <c r="F17" s="558"/>
      <c r="G17" s="558"/>
      <c r="H17" s="558"/>
      <c r="I17" s="558"/>
      <c r="J17" s="558"/>
      <c r="K17" s="558"/>
      <c r="L17" s="558"/>
      <c r="M17" s="558"/>
      <c r="N17" s="543"/>
      <c r="O17" s="543"/>
      <c r="P17" s="543"/>
      <c r="Q17" s="543"/>
    </row>
    <row r="18" spans="1:17" ht="15" x14ac:dyDescent="0.25">
      <c r="A18" s="139"/>
      <c r="B18" s="179"/>
      <c r="C18" s="179"/>
      <c r="D18" s="160"/>
      <c r="E18" s="179"/>
      <c r="F18" s="179"/>
      <c r="G18" s="179"/>
      <c r="L18" s="346"/>
      <c r="M18" s="161"/>
    </row>
    <row r="19" spans="1:17" ht="15" x14ac:dyDescent="0.25">
      <c r="A19" s="139"/>
      <c r="B19" s="179"/>
      <c r="C19" s="179"/>
      <c r="D19" s="160"/>
      <c r="E19" s="179"/>
      <c r="F19" s="179"/>
      <c r="G19" s="179"/>
      <c r="L19" s="346"/>
      <c r="M19" s="161"/>
    </row>
    <row r="20" spans="1:17" x14ac:dyDescent="0.2">
      <c r="A20" s="424" t="s">
        <v>82</v>
      </c>
    </row>
    <row r="21" spans="1:17" ht="13.5" x14ac:dyDescent="0.2">
      <c r="A21" s="359" t="s">
        <v>301</v>
      </c>
    </row>
    <row r="22" spans="1:17" x14ac:dyDescent="0.2">
      <c r="A22" s="356" t="s">
        <v>60</v>
      </c>
    </row>
    <row r="23" spans="1:17" x14ac:dyDescent="0.2">
      <c r="A23" s="356"/>
    </row>
    <row r="24" spans="1:17" x14ac:dyDescent="0.2">
      <c r="A24" s="425" t="s">
        <v>189</v>
      </c>
      <c r="B24" s="426"/>
      <c r="C24" s="426"/>
      <c r="D24" s="426"/>
      <c r="E24" s="426"/>
      <c r="F24" s="426"/>
      <c r="G24" s="426"/>
      <c r="H24" s="660" t="s">
        <v>59</v>
      </c>
      <c r="I24" s="661"/>
      <c r="J24" s="661"/>
      <c r="K24" s="661"/>
      <c r="L24" s="661"/>
      <c r="M24" s="661"/>
    </row>
    <row r="25" spans="1:17" x14ac:dyDescent="0.2">
      <c r="A25" s="431"/>
      <c r="B25" s="432">
        <v>2021</v>
      </c>
      <c r="C25" s="432">
        <v>2019</v>
      </c>
      <c r="D25" s="432">
        <v>2017</v>
      </c>
      <c r="E25" s="432">
        <v>2015</v>
      </c>
      <c r="F25" s="432">
        <v>2012</v>
      </c>
      <c r="G25" s="432">
        <v>2008</v>
      </c>
      <c r="H25" s="433">
        <v>2021</v>
      </c>
      <c r="I25" s="432">
        <v>2019</v>
      </c>
      <c r="J25" s="432">
        <v>2017</v>
      </c>
      <c r="K25" s="432">
        <v>2015</v>
      </c>
      <c r="L25" s="432">
        <v>2012</v>
      </c>
      <c r="M25" s="432">
        <v>2008</v>
      </c>
    </row>
    <row r="26" spans="1:17" x14ac:dyDescent="0.2">
      <c r="A26" s="428" t="s">
        <v>198</v>
      </c>
      <c r="B26" s="362">
        <v>7561</v>
      </c>
      <c r="C26" s="362">
        <v>7829</v>
      </c>
      <c r="D26" s="362">
        <v>6972</v>
      </c>
      <c r="E26" s="362">
        <v>8139</v>
      </c>
      <c r="F26" s="362">
        <v>5927</v>
      </c>
      <c r="G26" s="428">
        <v>7690</v>
      </c>
      <c r="H26" s="430">
        <v>12.219008064125147</v>
      </c>
      <c r="I26" s="429">
        <v>13.245470079685994</v>
      </c>
      <c r="J26" s="429">
        <v>13.313982354963144</v>
      </c>
      <c r="K26" s="429">
        <v>14.295751146083994</v>
      </c>
      <c r="L26" s="429">
        <v>11.460891424151599</v>
      </c>
      <c r="M26" s="429">
        <v>16.855533393244635</v>
      </c>
    </row>
    <row r="27" spans="1:17" x14ac:dyDescent="0.2">
      <c r="A27" s="429" t="s">
        <v>191</v>
      </c>
      <c r="B27" s="362">
        <v>10609</v>
      </c>
      <c r="C27" s="362">
        <v>9306</v>
      </c>
      <c r="D27" s="362">
        <v>9104</v>
      </c>
      <c r="E27" s="362">
        <v>9753</v>
      </c>
      <c r="F27" s="362">
        <v>9209</v>
      </c>
      <c r="G27" s="429">
        <v>7186</v>
      </c>
      <c r="H27" s="430">
        <v>17.144750238368427</v>
      </c>
      <c r="I27" s="429">
        <v>15.744328082968176</v>
      </c>
      <c r="J27" s="429">
        <v>17.385326356796394</v>
      </c>
      <c r="K27" s="429">
        <v>17.130662357507948</v>
      </c>
      <c r="L27" s="429">
        <v>17.807212607560668</v>
      </c>
      <c r="M27" s="429">
        <v>15.750827433531333</v>
      </c>
    </row>
    <row r="28" spans="1:17" x14ac:dyDescent="0.2">
      <c r="A28" s="429" t="s">
        <v>192</v>
      </c>
      <c r="B28" s="362">
        <v>16071</v>
      </c>
      <c r="C28" s="362">
        <v>16067</v>
      </c>
      <c r="D28" s="362">
        <v>15021</v>
      </c>
      <c r="E28" s="362">
        <v>16151</v>
      </c>
      <c r="F28" s="362">
        <v>15369</v>
      </c>
      <c r="G28" s="429">
        <v>14285</v>
      </c>
      <c r="H28" s="430">
        <v>25.971654357698089</v>
      </c>
      <c r="I28" s="429">
        <v>27.182905578019525</v>
      </c>
      <c r="J28" s="429">
        <v>28.684642707100029</v>
      </c>
      <c r="K28" s="429">
        <v>28.368433070451232</v>
      </c>
      <c r="L28" s="429">
        <v>29.718650294885428</v>
      </c>
      <c r="M28" s="429">
        <v>31.310961576397869</v>
      </c>
    </row>
    <row r="29" spans="1:17" x14ac:dyDescent="0.2">
      <c r="A29" s="429" t="s">
        <v>193</v>
      </c>
      <c r="B29" s="362">
        <v>11998</v>
      </c>
      <c r="C29" s="362">
        <v>10310</v>
      </c>
      <c r="D29" s="362">
        <v>8668</v>
      </c>
      <c r="E29" s="362">
        <v>9138</v>
      </c>
      <c r="F29" s="362">
        <v>8253</v>
      </c>
      <c r="G29" s="429">
        <v>6695</v>
      </c>
      <c r="H29" s="430">
        <v>19.389453611079688</v>
      </c>
      <c r="I29" s="429">
        <v>17.442942460283891</v>
      </c>
      <c r="J29" s="429">
        <v>16.552725050605353</v>
      </c>
      <c r="K29" s="429">
        <v>16.050445260218151</v>
      </c>
      <c r="L29" s="429">
        <v>15.958619356086242</v>
      </c>
      <c r="M29" s="429">
        <v>14.67461587357254</v>
      </c>
    </row>
    <row r="30" spans="1:17" x14ac:dyDescent="0.2">
      <c r="A30" s="429" t="s">
        <v>194</v>
      </c>
      <c r="B30" s="362">
        <v>8958</v>
      </c>
      <c r="C30" s="362">
        <v>9141</v>
      </c>
      <c r="D30" s="362">
        <v>5387</v>
      </c>
      <c r="E30" s="362">
        <v>7190</v>
      </c>
      <c r="F30" s="362">
        <v>6914</v>
      </c>
      <c r="G30" s="429">
        <v>4997</v>
      </c>
      <c r="H30" s="430">
        <v>14.476639893986651</v>
      </c>
      <c r="I30" s="429">
        <v>15.46517332972406</v>
      </c>
      <c r="J30" s="429">
        <v>10.287209257915441</v>
      </c>
      <c r="K30" s="429">
        <v>12.628879560184778</v>
      </c>
      <c r="L30" s="429">
        <v>13.369428599052499</v>
      </c>
      <c r="M30" s="429">
        <v>10.952808890252724</v>
      </c>
    </row>
    <row r="31" spans="1:17" x14ac:dyDescent="0.2">
      <c r="A31" s="429" t="s">
        <v>195</v>
      </c>
      <c r="B31" s="362">
        <v>5358</v>
      </c>
      <c r="C31" s="362">
        <v>5206</v>
      </c>
      <c r="D31" s="362">
        <v>5616</v>
      </c>
      <c r="E31" s="362">
        <v>5723</v>
      </c>
      <c r="F31" s="362">
        <v>4496</v>
      </c>
      <c r="G31" s="429">
        <v>3704</v>
      </c>
      <c r="H31" s="430">
        <v>8.6588341763764767</v>
      </c>
      <c r="I31" s="429">
        <v>8.8077554265992184</v>
      </c>
      <c r="J31" s="429">
        <v>10.724515907268074</v>
      </c>
      <c r="K31" s="429">
        <v>10.052166581771557</v>
      </c>
      <c r="L31" s="429">
        <v>8.6938025717876819</v>
      </c>
      <c r="M31" s="429">
        <v>8.1187120531310963</v>
      </c>
    </row>
    <row r="32" spans="1:17" x14ac:dyDescent="0.2">
      <c r="A32" s="429" t="s">
        <v>196</v>
      </c>
      <c r="B32" s="362">
        <v>1324</v>
      </c>
      <c r="C32" s="362">
        <v>1249</v>
      </c>
      <c r="D32" s="362">
        <v>1598</v>
      </c>
      <c r="E32" s="362">
        <v>840</v>
      </c>
      <c r="F32" s="362">
        <v>1546</v>
      </c>
      <c r="G32" s="429">
        <v>1064</v>
      </c>
      <c r="H32" s="430">
        <v>2.1396596583655199</v>
      </c>
      <c r="I32" s="429">
        <v>2.1131168897084947</v>
      </c>
      <c r="J32" s="429">
        <v>3.0515983653515639</v>
      </c>
      <c r="K32" s="429">
        <v>1.4754184743470395</v>
      </c>
      <c r="L32" s="429">
        <v>2.9894614715266363</v>
      </c>
      <c r="M32" s="429">
        <v>2.3321570260614162</v>
      </c>
    </row>
    <row r="33" spans="1:17" x14ac:dyDescent="0.2">
      <c r="A33" s="464" t="s">
        <v>0</v>
      </c>
      <c r="B33" s="464">
        <v>61879</v>
      </c>
      <c r="C33" s="464">
        <v>59107</v>
      </c>
      <c r="D33" s="464">
        <v>52366</v>
      </c>
      <c r="E33" s="464">
        <v>56933</v>
      </c>
      <c r="F33" s="464">
        <v>51715</v>
      </c>
      <c r="G33" s="464">
        <v>45623</v>
      </c>
      <c r="H33" s="465">
        <v>99.999999999999986</v>
      </c>
      <c r="I33" s="464">
        <v>100.00169184698936</v>
      </c>
      <c r="J33" s="464">
        <v>99.999999999999986</v>
      </c>
      <c r="K33" s="464">
        <v>100.0017564505647</v>
      </c>
      <c r="L33" s="464">
        <v>99.998066325050758</v>
      </c>
      <c r="M33" s="464">
        <v>99.995616246191602</v>
      </c>
    </row>
    <row r="34" spans="1:17" x14ac:dyDescent="0.2">
      <c r="A34" s="565" t="s">
        <v>292</v>
      </c>
      <c r="B34" s="558"/>
      <c r="C34" s="558"/>
      <c r="D34" s="558"/>
      <c r="E34" s="558"/>
      <c r="F34" s="558"/>
      <c r="G34" s="558"/>
      <c r="H34" s="558"/>
      <c r="I34" s="558"/>
      <c r="J34" s="558"/>
      <c r="K34" s="558"/>
      <c r="L34" s="558"/>
      <c r="M34" s="558"/>
      <c r="N34" s="543"/>
      <c r="O34" s="543"/>
      <c r="P34" s="543"/>
      <c r="Q34" s="543"/>
    </row>
    <row r="35" spans="1:17" ht="15" x14ac:dyDescent="0.25">
      <c r="A35" s="139"/>
      <c r="B35" s="179"/>
      <c r="C35" s="179"/>
      <c r="D35" s="160"/>
      <c r="E35" s="179"/>
      <c r="F35" s="179"/>
      <c r="G35" s="179"/>
      <c r="L35" s="346"/>
      <c r="M35" s="161"/>
    </row>
    <row r="36" spans="1:17" s="475" customFormat="1" x14ac:dyDescent="0.2">
      <c r="A36" s="463" t="s">
        <v>199</v>
      </c>
    </row>
    <row r="37" spans="1:17" x14ac:dyDescent="0.2">
      <c r="A37" s="357" t="s">
        <v>58</v>
      </c>
    </row>
  </sheetData>
  <mergeCells count="3">
    <mergeCell ref="L1:M1"/>
    <mergeCell ref="H7:M7"/>
    <mergeCell ref="H24:M24"/>
  </mergeCells>
  <hyperlinks>
    <hyperlink ref="L1" location="Index!A1" display="Zurück zum Index" xr:uid="{00000000-0004-0000-1300-000000000000}"/>
  </hyperlink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62">
    <pageSetUpPr fitToPage="1"/>
  </sheetPr>
  <dimension ref="B1:K69"/>
  <sheetViews>
    <sheetView showGridLines="0" zoomScaleNormal="100" workbookViewId="0">
      <selection activeCell="B2" sqref="B2"/>
    </sheetView>
  </sheetViews>
  <sheetFormatPr baseColWidth="10" defaultRowHeight="12.75" x14ac:dyDescent="0.2"/>
  <cols>
    <col min="1" max="1" width="0.85546875" customWidth="1"/>
    <col min="2" max="2" width="19.140625" customWidth="1"/>
    <col min="3" max="3" width="7.85546875" customWidth="1"/>
    <col min="4" max="10" width="13.5703125" customWidth="1"/>
    <col min="11" max="11" width="9.140625" customWidth="1"/>
    <col min="12" max="18" width="13.5703125" customWidth="1"/>
  </cols>
  <sheetData>
    <row r="1" spans="2:11" s="8" customFormat="1" x14ac:dyDescent="0.2">
      <c r="B1" s="8" t="s">
        <v>229</v>
      </c>
      <c r="H1" s="304" t="s">
        <v>64</v>
      </c>
      <c r="J1" s="109"/>
      <c r="K1" s="87"/>
    </row>
    <row r="2" spans="2:11" s="8" customFormat="1" ht="21" customHeight="1" x14ac:dyDescent="0.2">
      <c r="B2" s="2" t="s">
        <v>105</v>
      </c>
      <c r="C2" s="2"/>
    </row>
    <row r="3" spans="2:11" s="142" customFormat="1" x14ac:dyDescent="0.2">
      <c r="B3" s="140" t="s">
        <v>310</v>
      </c>
      <c r="C3" s="140"/>
    </row>
    <row r="4" spans="2:11" s="141" customFormat="1" ht="20.100000000000001" customHeight="1" x14ac:dyDescent="0.2">
      <c r="B4" s="139" t="s">
        <v>215</v>
      </c>
      <c r="C4" s="139"/>
      <c r="D4" s="28"/>
      <c r="E4" s="28"/>
      <c r="F4" s="28"/>
      <c r="G4" s="28"/>
      <c r="H4" s="28"/>
      <c r="I4" s="28"/>
      <c r="J4" s="28"/>
    </row>
    <row r="5" spans="2:11" s="79" customFormat="1" x14ac:dyDescent="0.2">
      <c r="B5" s="600">
        <v>2021</v>
      </c>
      <c r="C5" s="320" t="s">
        <v>0</v>
      </c>
      <c r="D5" s="512" t="s">
        <v>0</v>
      </c>
      <c r="E5" s="638" t="s">
        <v>83</v>
      </c>
      <c r="F5" s="639"/>
      <c r="G5" s="640" t="s">
        <v>106</v>
      </c>
      <c r="H5" s="641"/>
      <c r="I5" s="78"/>
      <c r="J5" s="78"/>
    </row>
    <row r="6" spans="2:11" s="79" customFormat="1" ht="24.75" customHeight="1" x14ac:dyDescent="0.2">
      <c r="B6" s="83" t="s">
        <v>305</v>
      </c>
      <c r="C6" s="321" t="s">
        <v>205</v>
      </c>
      <c r="D6" s="197" t="s">
        <v>57</v>
      </c>
      <c r="E6" s="116" t="s">
        <v>57</v>
      </c>
      <c r="F6" s="107" t="s">
        <v>9</v>
      </c>
      <c r="G6" s="116" t="s">
        <v>57</v>
      </c>
      <c r="H6" s="82" t="s">
        <v>9</v>
      </c>
    </row>
    <row r="7" spans="2:11" s="1" customFormat="1" ht="12" customHeight="1" x14ac:dyDescent="0.2">
      <c r="B7" s="207" t="s">
        <v>239</v>
      </c>
      <c r="C7" s="195">
        <v>660.7</v>
      </c>
      <c r="D7" s="195">
        <v>1188</v>
      </c>
      <c r="E7" s="166">
        <v>468</v>
      </c>
      <c r="F7" s="164">
        <v>39.393939393939391</v>
      </c>
      <c r="G7" s="166">
        <v>279</v>
      </c>
      <c r="H7" s="161">
        <v>23.484848484848484</v>
      </c>
    </row>
    <row r="8" spans="2:11" s="1" customFormat="1" ht="12" customHeight="1" x14ac:dyDescent="0.2">
      <c r="B8" s="207" t="s">
        <v>240</v>
      </c>
      <c r="C8" s="195">
        <v>251</v>
      </c>
      <c r="D8" s="195">
        <v>382</v>
      </c>
      <c r="E8" s="166">
        <v>152</v>
      </c>
      <c r="F8" s="164">
        <v>39.790575916230367</v>
      </c>
      <c r="G8" s="166">
        <v>29</v>
      </c>
      <c r="H8" s="161">
        <v>7.5916230366492146</v>
      </c>
    </row>
    <row r="9" spans="2:11" s="4" customFormat="1" ht="12" customHeight="1" x14ac:dyDescent="0.2">
      <c r="B9" s="207" t="s">
        <v>238</v>
      </c>
      <c r="C9" s="195">
        <v>182.9</v>
      </c>
      <c r="D9" s="195">
        <v>614</v>
      </c>
      <c r="E9" s="166">
        <v>303</v>
      </c>
      <c r="F9" s="164">
        <v>49.348534201954401</v>
      </c>
      <c r="G9" s="166">
        <v>44</v>
      </c>
      <c r="H9" s="161">
        <v>7.1661237785016283</v>
      </c>
    </row>
    <row r="10" spans="2:11" s="13" customFormat="1" ht="12.75" customHeight="1" x14ac:dyDescent="0.2">
      <c r="B10" s="83" t="s">
        <v>1</v>
      </c>
      <c r="C10" s="196">
        <v>1094.6000000000001</v>
      </c>
      <c r="D10" s="196">
        <v>2184</v>
      </c>
      <c r="E10" s="196">
        <v>923</v>
      </c>
      <c r="F10" s="374">
        <v>42.261904761904759</v>
      </c>
      <c r="G10" s="196">
        <v>352</v>
      </c>
      <c r="H10" s="209">
        <v>16.117216117216117</v>
      </c>
    </row>
    <row r="11" spans="2:11" s="4" customFormat="1" ht="11.25" x14ac:dyDescent="0.2">
      <c r="B11" s="24"/>
      <c r="C11" s="24"/>
      <c r="D11" s="239"/>
      <c r="E11" s="239"/>
      <c r="F11" s="239"/>
      <c r="G11" s="239"/>
      <c r="H11" s="239"/>
      <c r="I11" s="239"/>
      <c r="J11" s="239"/>
    </row>
    <row r="12" spans="2:11" s="79" customFormat="1" x14ac:dyDescent="0.2">
      <c r="B12" s="600">
        <v>2019</v>
      </c>
      <c r="C12" s="320" t="s">
        <v>0</v>
      </c>
      <c r="D12" s="512" t="s">
        <v>0</v>
      </c>
      <c r="E12" s="638" t="s">
        <v>83</v>
      </c>
      <c r="F12" s="639"/>
      <c r="G12" s="640" t="s">
        <v>106</v>
      </c>
      <c r="H12" s="641"/>
      <c r="I12" s="78"/>
      <c r="J12" s="78"/>
    </row>
    <row r="13" spans="2:11" s="79" customFormat="1" ht="24.75" customHeight="1" x14ac:dyDescent="0.2">
      <c r="B13" s="83" t="s">
        <v>305</v>
      </c>
      <c r="C13" s="321" t="s">
        <v>205</v>
      </c>
      <c r="D13" s="197" t="s">
        <v>57</v>
      </c>
      <c r="E13" s="116" t="s">
        <v>57</v>
      </c>
      <c r="F13" s="107" t="s">
        <v>9</v>
      </c>
      <c r="G13" s="116" t="s">
        <v>57</v>
      </c>
      <c r="H13" s="82" t="s">
        <v>9</v>
      </c>
    </row>
    <row r="14" spans="2:11" s="1" customFormat="1" ht="12" customHeight="1" x14ac:dyDescent="0.2">
      <c r="B14" s="207" t="s">
        <v>239</v>
      </c>
      <c r="C14" s="195">
        <v>645.1</v>
      </c>
      <c r="D14" s="195">
        <v>1331</v>
      </c>
      <c r="E14" s="166">
        <v>522</v>
      </c>
      <c r="F14" s="164">
        <v>39.218632607062361</v>
      </c>
      <c r="G14" s="166">
        <v>269</v>
      </c>
      <c r="H14" s="161">
        <v>20.210368144252442</v>
      </c>
    </row>
    <row r="15" spans="2:11" s="1" customFormat="1" ht="12" customHeight="1" x14ac:dyDescent="0.2">
      <c r="B15" s="207" t="s">
        <v>240</v>
      </c>
      <c r="C15" s="195">
        <v>271</v>
      </c>
      <c r="D15" s="195">
        <v>417</v>
      </c>
      <c r="E15" s="166">
        <v>175</v>
      </c>
      <c r="F15" s="164">
        <v>41.966426858513188</v>
      </c>
      <c r="G15" s="166">
        <v>36</v>
      </c>
      <c r="H15" s="161">
        <v>8.6330935251798557</v>
      </c>
    </row>
    <row r="16" spans="2:11" s="4" customFormat="1" ht="12" customHeight="1" x14ac:dyDescent="0.2">
      <c r="B16" s="207" t="s">
        <v>238</v>
      </c>
      <c r="C16" s="195">
        <v>124.5</v>
      </c>
      <c r="D16" s="195">
        <v>328</v>
      </c>
      <c r="E16" s="166">
        <v>157</v>
      </c>
      <c r="F16" s="164">
        <v>47.865853658536587</v>
      </c>
      <c r="G16" s="166">
        <v>24</v>
      </c>
      <c r="H16" s="161">
        <v>7.3170731707317076</v>
      </c>
    </row>
    <row r="17" spans="2:10" s="13" customFormat="1" ht="12.75" customHeight="1" x14ac:dyDescent="0.2">
      <c r="B17" s="83" t="s">
        <v>1</v>
      </c>
      <c r="C17" s="196">
        <v>1040.5999999999999</v>
      </c>
      <c r="D17" s="196">
        <v>2076</v>
      </c>
      <c r="E17" s="196">
        <v>854</v>
      </c>
      <c r="F17" s="374">
        <v>41.136801541425818</v>
      </c>
      <c r="G17" s="196">
        <v>329</v>
      </c>
      <c r="H17" s="209">
        <v>15.847784200385357</v>
      </c>
    </row>
    <row r="18" spans="2:10" s="4" customFormat="1" ht="15" customHeight="1" x14ac:dyDescent="0.2">
      <c r="B18" s="24"/>
      <c r="C18" s="24"/>
      <c r="D18" s="239"/>
      <c r="E18" s="239"/>
      <c r="F18" s="239"/>
      <c r="G18" s="239"/>
      <c r="H18" s="239"/>
      <c r="I18" s="239"/>
      <c r="J18" s="239"/>
    </row>
    <row r="19" spans="2:10" s="79" customFormat="1" x14ac:dyDescent="0.2">
      <c r="B19" s="600">
        <v>2017</v>
      </c>
      <c r="C19" s="320" t="s">
        <v>0</v>
      </c>
      <c r="D19" s="497" t="s">
        <v>0</v>
      </c>
      <c r="E19" s="638" t="s">
        <v>83</v>
      </c>
      <c r="F19" s="639"/>
      <c r="G19" s="640" t="s">
        <v>106</v>
      </c>
      <c r="H19" s="641"/>
      <c r="I19" s="78"/>
      <c r="J19" s="78"/>
    </row>
    <row r="20" spans="2:10" s="79" customFormat="1" ht="24.75" customHeight="1" x14ac:dyDescent="0.2">
      <c r="B20" s="83" t="s">
        <v>305</v>
      </c>
      <c r="C20" s="321" t="s">
        <v>205</v>
      </c>
      <c r="D20" s="197" t="s">
        <v>57</v>
      </c>
      <c r="E20" s="116" t="s">
        <v>57</v>
      </c>
      <c r="F20" s="107" t="s">
        <v>9</v>
      </c>
      <c r="G20" s="116" t="s">
        <v>57</v>
      </c>
      <c r="H20" s="82" t="s">
        <v>9</v>
      </c>
    </row>
    <row r="21" spans="2:10" s="1" customFormat="1" ht="12" customHeight="1" x14ac:dyDescent="0.2">
      <c r="B21" s="207" t="s">
        <v>239</v>
      </c>
      <c r="C21" s="195">
        <v>454.9</v>
      </c>
      <c r="D21" s="195">
        <v>1051</v>
      </c>
      <c r="E21" s="166">
        <v>378</v>
      </c>
      <c r="F21" s="164">
        <v>35.965746907706944</v>
      </c>
      <c r="G21" s="166">
        <v>190</v>
      </c>
      <c r="H21" s="161">
        <v>18.078020932445291</v>
      </c>
    </row>
    <row r="22" spans="2:10" s="1" customFormat="1" ht="12" customHeight="1" x14ac:dyDescent="0.2">
      <c r="B22" s="207" t="s">
        <v>240</v>
      </c>
      <c r="C22" s="195">
        <v>222.1</v>
      </c>
      <c r="D22" s="195">
        <v>352</v>
      </c>
      <c r="E22" s="166">
        <v>143</v>
      </c>
      <c r="F22" s="164">
        <v>40.625</v>
      </c>
      <c r="G22" s="166">
        <v>21</v>
      </c>
      <c r="H22" s="161">
        <v>5.9659090909090908</v>
      </c>
    </row>
    <row r="23" spans="2:10" s="4" customFormat="1" ht="12" customHeight="1" x14ac:dyDescent="0.2">
      <c r="B23" s="207" t="s">
        <v>238</v>
      </c>
      <c r="C23" s="195">
        <v>198.1</v>
      </c>
      <c r="D23" s="195">
        <v>422</v>
      </c>
      <c r="E23" s="166">
        <v>202</v>
      </c>
      <c r="F23" s="164">
        <v>47.867298578199055</v>
      </c>
      <c r="G23" s="166">
        <v>23</v>
      </c>
      <c r="H23" s="161">
        <v>5.4502369668246446</v>
      </c>
    </row>
    <row r="24" spans="2:10" s="13" customFormat="1" ht="12.75" customHeight="1" x14ac:dyDescent="0.2">
      <c r="B24" s="83" t="s">
        <v>1</v>
      </c>
      <c r="C24" s="196">
        <v>875.1</v>
      </c>
      <c r="D24" s="196">
        <v>1825</v>
      </c>
      <c r="E24" s="196">
        <v>723</v>
      </c>
      <c r="F24" s="374">
        <v>39.61643835616438</v>
      </c>
      <c r="G24" s="196">
        <v>234</v>
      </c>
      <c r="H24" s="209">
        <v>12.821917808219178</v>
      </c>
    </row>
    <row r="25" spans="2:10" s="4" customFormat="1" ht="15" customHeight="1" x14ac:dyDescent="0.2">
      <c r="B25" s="24"/>
      <c r="C25" s="24"/>
      <c r="D25" s="239"/>
      <c r="E25" s="239"/>
      <c r="F25" s="239"/>
      <c r="G25" s="239"/>
      <c r="H25" s="239"/>
      <c r="I25" s="239"/>
      <c r="J25" s="239"/>
    </row>
    <row r="26" spans="2:10" s="79" customFormat="1" x14ac:dyDescent="0.2">
      <c r="B26" s="600">
        <v>2015</v>
      </c>
      <c r="C26" s="320" t="s">
        <v>0</v>
      </c>
      <c r="D26" s="193" t="s">
        <v>0</v>
      </c>
      <c r="E26" s="638" t="s">
        <v>83</v>
      </c>
      <c r="F26" s="639"/>
      <c r="G26" s="640" t="s">
        <v>106</v>
      </c>
      <c r="H26" s="641"/>
      <c r="I26" s="78"/>
      <c r="J26" s="78"/>
    </row>
    <row r="27" spans="2:10" s="79" customFormat="1" ht="24.75" customHeight="1" x14ac:dyDescent="0.2">
      <c r="B27" s="83" t="s">
        <v>305</v>
      </c>
      <c r="C27" s="321" t="s">
        <v>205</v>
      </c>
      <c r="D27" s="197" t="s">
        <v>57</v>
      </c>
      <c r="E27" s="116" t="s">
        <v>57</v>
      </c>
      <c r="F27" s="107" t="s">
        <v>9</v>
      </c>
      <c r="G27" s="116" t="s">
        <v>57</v>
      </c>
      <c r="H27" s="82" t="s">
        <v>9</v>
      </c>
    </row>
    <row r="28" spans="2:10" s="1" customFormat="1" ht="12" customHeight="1" x14ac:dyDescent="0.2">
      <c r="B28" s="207" t="s">
        <v>239</v>
      </c>
      <c r="C28" s="195">
        <v>471.9</v>
      </c>
      <c r="D28" s="195">
        <v>1095</v>
      </c>
      <c r="E28" s="166">
        <v>394</v>
      </c>
      <c r="F28" s="164">
        <v>35.981735159817354</v>
      </c>
      <c r="G28" s="166">
        <v>175</v>
      </c>
      <c r="H28" s="161">
        <v>15.981735159817351</v>
      </c>
    </row>
    <row r="29" spans="2:10" s="1" customFormat="1" ht="12" customHeight="1" x14ac:dyDescent="0.2">
      <c r="B29" s="207" t="s">
        <v>240</v>
      </c>
      <c r="C29" s="195">
        <v>244.2</v>
      </c>
      <c r="D29" s="195">
        <v>357</v>
      </c>
      <c r="E29" s="166">
        <v>153</v>
      </c>
      <c r="F29" s="164">
        <v>42.857142857142854</v>
      </c>
      <c r="G29" s="166">
        <v>18</v>
      </c>
      <c r="H29" s="161">
        <v>5.0420168067226889</v>
      </c>
    </row>
    <row r="30" spans="2:10" s="4" customFormat="1" ht="12" customHeight="1" x14ac:dyDescent="0.2">
      <c r="B30" s="207" t="s">
        <v>238</v>
      </c>
      <c r="C30" s="195">
        <v>193.3</v>
      </c>
      <c r="D30" s="195">
        <v>405</v>
      </c>
      <c r="E30" s="166">
        <v>195</v>
      </c>
      <c r="F30" s="164">
        <v>48.148148148148145</v>
      </c>
      <c r="G30" s="166">
        <v>18</v>
      </c>
      <c r="H30" s="161">
        <v>4.4444444444444446</v>
      </c>
    </row>
    <row r="31" spans="2:10" s="13" customFormat="1" ht="12.75" customHeight="1" x14ac:dyDescent="0.2">
      <c r="B31" s="83" t="s">
        <v>1</v>
      </c>
      <c r="C31" s="196">
        <v>909.39999999999986</v>
      </c>
      <c r="D31" s="196">
        <v>1857</v>
      </c>
      <c r="E31" s="196">
        <v>742</v>
      </c>
      <c r="F31" s="374">
        <v>39.9569197630587</v>
      </c>
      <c r="G31" s="196">
        <v>211</v>
      </c>
      <c r="H31" s="168">
        <v>11.362412493268714</v>
      </c>
    </row>
    <row r="32" spans="2:10" s="4" customFormat="1" ht="15" customHeight="1" x14ac:dyDescent="0.2">
      <c r="B32" s="24"/>
      <c r="C32" s="24"/>
      <c r="D32" s="239"/>
      <c r="E32" s="239"/>
      <c r="F32" s="239"/>
      <c r="G32" s="239"/>
      <c r="H32" s="239"/>
      <c r="I32" s="239"/>
      <c r="J32" s="239"/>
    </row>
    <row r="33" spans="2:10" s="79" customFormat="1" x14ac:dyDescent="0.2">
      <c r="B33" s="600">
        <v>2014</v>
      </c>
      <c r="C33" s="320" t="s">
        <v>0</v>
      </c>
      <c r="D33" s="193" t="s">
        <v>0</v>
      </c>
      <c r="E33" s="638" t="s">
        <v>83</v>
      </c>
      <c r="F33" s="639"/>
      <c r="G33" s="640" t="s">
        <v>106</v>
      </c>
      <c r="H33" s="641"/>
      <c r="I33" s="78"/>
      <c r="J33" s="78"/>
    </row>
    <row r="34" spans="2:10" s="79" customFormat="1" ht="24.75" customHeight="1" x14ac:dyDescent="0.2">
      <c r="B34" s="83" t="s">
        <v>305</v>
      </c>
      <c r="C34" s="321" t="s">
        <v>205</v>
      </c>
      <c r="D34" s="197" t="s">
        <v>57</v>
      </c>
      <c r="E34" s="116" t="s">
        <v>57</v>
      </c>
      <c r="F34" s="107" t="s">
        <v>9</v>
      </c>
      <c r="G34" s="116" t="s">
        <v>57</v>
      </c>
      <c r="H34" s="82" t="s">
        <v>9</v>
      </c>
    </row>
    <row r="35" spans="2:10" s="1" customFormat="1" ht="12" customHeight="1" x14ac:dyDescent="0.2">
      <c r="B35" s="207" t="s">
        <v>239</v>
      </c>
      <c r="C35" s="195">
        <v>465.7</v>
      </c>
      <c r="D35" s="195">
        <v>1089</v>
      </c>
      <c r="E35" s="166">
        <v>379</v>
      </c>
      <c r="F35" s="164">
        <v>34.802571166207528</v>
      </c>
      <c r="G35" s="166">
        <v>175</v>
      </c>
      <c r="H35" s="161">
        <v>16.069788797061523</v>
      </c>
    </row>
    <row r="36" spans="2:10" s="1" customFormat="1" ht="12" customHeight="1" x14ac:dyDescent="0.2">
      <c r="B36" s="207" t="s">
        <v>240</v>
      </c>
      <c r="C36" s="195">
        <v>242.3</v>
      </c>
      <c r="D36" s="195">
        <v>353</v>
      </c>
      <c r="E36" s="166">
        <v>146</v>
      </c>
      <c r="F36" s="164">
        <v>41.359773371104815</v>
      </c>
      <c r="G36" s="166">
        <v>20</v>
      </c>
      <c r="H36" s="161">
        <v>5.6657223796033991</v>
      </c>
    </row>
    <row r="37" spans="2:10" s="4" customFormat="1" ht="12" customHeight="1" x14ac:dyDescent="0.2">
      <c r="B37" s="207" t="s">
        <v>238</v>
      </c>
      <c r="C37" s="195">
        <v>188.7</v>
      </c>
      <c r="D37" s="195">
        <v>390</v>
      </c>
      <c r="E37" s="166">
        <v>186</v>
      </c>
      <c r="F37" s="164">
        <v>47.692307692307693</v>
      </c>
      <c r="G37" s="166">
        <v>17</v>
      </c>
      <c r="H37" s="161">
        <v>4.3589743589743586</v>
      </c>
    </row>
    <row r="38" spans="2:10" s="13" customFormat="1" ht="12.75" customHeight="1" x14ac:dyDescent="0.2">
      <c r="B38" s="83" t="s">
        <v>1</v>
      </c>
      <c r="C38" s="196">
        <v>896.7</v>
      </c>
      <c r="D38" s="196">
        <v>1832</v>
      </c>
      <c r="E38" s="196">
        <v>711</v>
      </c>
      <c r="F38" s="374">
        <v>38.810043668122269</v>
      </c>
      <c r="G38" s="196">
        <v>212</v>
      </c>
      <c r="H38" s="168">
        <v>11.572052401746724</v>
      </c>
    </row>
    <row r="39" spans="2:10" s="4" customFormat="1" ht="11.25" x14ac:dyDescent="0.2">
      <c r="B39" s="24"/>
      <c r="C39" s="24"/>
      <c r="D39" s="239"/>
      <c r="E39" s="239"/>
      <c r="F39" s="239"/>
      <c r="G39" s="239"/>
      <c r="H39" s="239"/>
      <c r="I39" s="239"/>
      <c r="J39" s="239"/>
    </row>
    <row r="40" spans="2:10" s="79" customFormat="1" x14ac:dyDescent="0.2">
      <c r="B40" s="373">
        <v>2012</v>
      </c>
      <c r="C40" s="320" t="s">
        <v>0</v>
      </c>
      <c r="D40" s="193" t="s">
        <v>0</v>
      </c>
      <c r="E40" s="638" t="s">
        <v>83</v>
      </c>
      <c r="F40" s="639"/>
      <c r="G40" s="640" t="s">
        <v>106</v>
      </c>
      <c r="H40" s="641"/>
      <c r="I40" s="78"/>
      <c r="J40" s="78"/>
    </row>
    <row r="41" spans="2:10" s="79" customFormat="1" ht="24.75" customHeight="1" x14ac:dyDescent="0.2">
      <c r="B41" s="83" t="s">
        <v>305</v>
      </c>
      <c r="C41" s="321" t="s">
        <v>205</v>
      </c>
      <c r="D41" s="197" t="s">
        <v>57</v>
      </c>
      <c r="E41" s="116" t="s">
        <v>57</v>
      </c>
      <c r="F41" s="107" t="s">
        <v>9</v>
      </c>
      <c r="G41" s="116" t="s">
        <v>57</v>
      </c>
      <c r="H41" s="82" t="s">
        <v>9</v>
      </c>
    </row>
    <row r="42" spans="2:10" s="1" customFormat="1" ht="12" customHeight="1" x14ac:dyDescent="0.2">
      <c r="B42" s="207" t="s">
        <v>239</v>
      </c>
      <c r="C42" s="195">
        <v>429.7</v>
      </c>
      <c r="D42" s="195">
        <v>980</v>
      </c>
      <c r="E42" s="166">
        <v>326</v>
      </c>
      <c r="F42" s="164">
        <v>33.265306122448976</v>
      </c>
      <c r="G42" s="166">
        <v>154</v>
      </c>
      <c r="H42" s="161">
        <v>15.714285714285714</v>
      </c>
    </row>
    <row r="43" spans="2:10" s="1" customFormat="1" ht="12" customHeight="1" x14ac:dyDescent="0.2">
      <c r="B43" s="207" t="s">
        <v>240</v>
      </c>
      <c r="C43" s="195">
        <v>232.7</v>
      </c>
      <c r="D43" s="195">
        <v>309</v>
      </c>
      <c r="E43" s="166">
        <v>122</v>
      </c>
      <c r="F43" s="164">
        <v>39.482200647249194</v>
      </c>
      <c r="G43" s="166">
        <v>13</v>
      </c>
      <c r="H43" s="161">
        <v>4.2071197411003238</v>
      </c>
    </row>
    <row r="44" spans="2:10" s="4" customFormat="1" ht="12" customHeight="1" x14ac:dyDescent="0.2">
      <c r="B44" s="207" t="s">
        <v>238</v>
      </c>
      <c r="C44" s="195">
        <v>118.2</v>
      </c>
      <c r="D44" s="195">
        <v>271</v>
      </c>
      <c r="E44" s="166">
        <v>129</v>
      </c>
      <c r="F44" s="164">
        <v>47.601476014760145</v>
      </c>
      <c r="G44" s="166">
        <v>12</v>
      </c>
      <c r="H44" s="161">
        <v>4.4280442804428048</v>
      </c>
    </row>
    <row r="45" spans="2:10" s="13" customFormat="1" ht="12.75" customHeight="1" x14ac:dyDescent="0.2">
      <c r="B45" s="83" t="s">
        <v>1</v>
      </c>
      <c r="C45" s="196">
        <v>780.6</v>
      </c>
      <c r="D45" s="196">
        <v>1560</v>
      </c>
      <c r="E45" s="196">
        <v>577</v>
      </c>
      <c r="F45" s="291">
        <v>36.987179487179489</v>
      </c>
      <c r="G45" s="196">
        <v>179</v>
      </c>
      <c r="H45" s="168">
        <v>11.474358974358974</v>
      </c>
    </row>
    <row r="46" spans="2:10" s="4" customFormat="1" ht="11.25" x14ac:dyDescent="0.2">
      <c r="B46" s="24"/>
      <c r="C46" s="24"/>
      <c r="D46" s="239"/>
      <c r="E46" s="239"/>
      <c r="F46" s="239"/>
      <c r="G46" s="239"/>
      <c r="H46" s="239"/>
      <c r="I46" s="239"/>
      <c r="J46" s="239"/>
    </row>
    <row r="47" spans="2:10" s="79" customFormat="1" x14ac:dyDescent="0.2">
      <c r="B47" s="315">
        <v>2008</v>
      </c>
      <c r="C47" s="320" t="s">
        <v>0</v>
      </c>
      <c r="D47" s="193" t="s">
        <v>0</v>
      </c>
      <c r="E47" s="638" t="s">
        <v>83</v>
      </c>
      <c r="F47" s="639"/>
      <c r="G47" s="640" t="s">
        <v>106</v>
      </c>
      <c r="H47" s="641"/>
    </row>
    <row r="48" spans="2:10" s="79" customFormat="1" ht="24.75" customHeight="1" x14ac:dyDescent="0.2">
      <c r="B48" s="83" t="s">
        <v>305</v>
      </c>
      <c r="C48" s="321" t="s">
        <v>205</v>
      </c>
      <c r="D48" s="197" t="s">
        <v>57</v>
      </c>
      <c r="E48" s="197" t="s">
        <v>57</v>
      </c>
      <c r="F48" s="107" t="s">
        <v>9</v>
      </c>
      <c r="G48" s="197" t="s">
        <v>57</v>
      </c>
      <c r="H48" s="82" t="s">
        <v>9</v>
      </c>
    </row>
    <row r="49" spans="2:10" s="1" customFormat="1" ht="12" customHeight="1" x14ac:dyDescent="0.2">
      <c r="B49" s="207" t="s">
        <v>239</v>
      </c>
      <c r="C49" s="195">
        <v>487.7</v>
      </c>
      <c r="D49" s="195">
        <v>1034</v>
      </c>
      <c r="E49" s="166">
        <v>337</v>
      </c>
      <c r="F49" s="164">
        <v>32.591876208897489</v>
      </c>
      <c r="G49" s="166">
        <v>124</v>
      </c>
      <c r="H49" s="161">
        <v>11.992263056092844</v>
      </c>
    </row>
    <row r="50" spans="2:10" s="1" customFormat="1" ht="12" customHeight="1" x14ac:dyDescent="0.2">
      <c r="B50" s="207" t="s">
        <v>240</v>
      </c>
      <c r="C50" s="195">
        <v>219.8</v>
      </c>
      <c r="D50" s="195">
        <v>269</v>
      </c>
      <c r="E50" s="166">
        <v>108</v>
      </c>
      <c r="F50" s="164">
        <v>40.148698884758367</v>
      </c>
      <c r="G50" s="166">
        <v>10</v>
      </c>
      <c r="H50" s="161">
        <v>3.7174721189591078</v>
      </c>
    </row>
    <row r="51" spans="2:10" s="4" customFormat="1" ht="12" customHeight="1" x14ac:dyDescent="0.2">
      <c r="B51" s="207" t="s">
        <v>238</v>
      </c>
      <c r="C51" s="195">
        <v>101.9</v>
      </c>
      <c r="D51" s="195">
        <v>273</v>
      </c>
      <c r="E51" s="166">
        <v>106</v>
      </c>
      <c r="F51" s="164">
        <v>38.827838827838825</v>
      </c>
      <c r="G51" s="166">
        <v>19</v>
      </c>
      <c r="H51" s="161">
        <v>6.9597069597069599</v>
      </c>
    </row>
    <row r="52" spans="2:10" s="13" customFormat="1" ht="12.75" customHeight="1" x14ac:dyDescent="0.2">
      <c r="B52" s="83" t="s">
        <v>1</v>
      </c>
      <c r="C52" s="196">
        <v>809.4</v>
      </c>
      <c r="D52" s="196">
        <v>1576</v>
      </c>
      <c r="E52" s="196">
        <v>551</v>
      </c>
      <c r="F52" s="291">
        <v>34.961928934010153</v>
      </c>
      <c r="G52" s="196">
        <v>153</v>
      </c>
      <c r="H52" s="168">
        <v>9.7081218274111674</v>
      </c>
    </row>
    <row r="53" spans="2:10" s="4" customFormat="1" ht="11.25" x14ac:dyDescent="0.2">
      <c r="B53" s="24"/>
      <c r="C53" s="24"/>
      <c r="D53" s="239"/>
      <c r="E53" s="239"/>
      <c r="F53" s="239"/>
      <c r="G53" s="239"/>
      <c r="H53" s="239"/>
      <c r="I53" s="239"/>
      <c r="J53" s="239"/>
    </row>
    <row r="54" spans="2:10" s="79" customFormat="1" x14ac:dyDescent="0.2">
      <c r="B54" s="315">
        <v>2004</v>
      </c>
      <c r="C54" s="320" t="s">
        <v>0</v>
      </c>
      <c r="D54" s="193" t="s">
        <v>0</v>
      </c>
      <c r="E54" s="638" t="s">
        <v>83</v>
      </c>
      <c r="F54" s="639"/>
      <c r="G54" s="640" t="s">
        <v>106</v>
      </c>
      <c r="H54" s="641"/>
    </row>
    <row r="55" spans="2:10" s="79" customFormat="1" ht="24.75" customHeight="1" x14ac:dyDescent="0.2">
      <c r="B55" s="83" t="s">
        <v>305</v>
      </c>
      <c r="C55" s="321" t="s">
        <v>205</v>
      </c>
      <c r="D55" s="197" t="s">
        <v>57</v>
      </c>
      <c r="E55" s="197" t="s">
        <v>57</v>
      </c>
      <c r="F55" s="107" t="s">
        <v>9</v>
      </c>
      <c r="G55" s="197" t="s">
        <v>57</v>
      </c>
      <c r="H55" s="82" t="s">
        <v>9</v>
      </c>
    </row>
    <row r="56" spans="2:10" s="1" customFormat="1" ht="12" customHeight="1" x14ac:dyDescent="0.2">
      <c r="B56" s="207" t="s">
        <v>239</v>
      </c>
      <c r="C56" s="195">
        <v>423.4</v>
      </c>
      <c r="D56" s="195">
        <v>958</v>
      </c>
      <c r="E56" s="177">
        <v>245</v>
      </c>
      <c r="F56" s="292">
        <v>25.5741127348643</v>
      </c>
      <c r="G56" s="166">
        <v>74</v>
      </c>
      <c r="H56" s="161">
        <v>7.7244258872651361</v>
      </c>
    </row>
    <row r="57" spans="2:10" s="1" customFormat="1" ht="12" customHeight="1" x14ac:dyDescent="0.2">
      <c r="B57" s="207" t="s">
        <v>240</v>
      </c>
      <c r="C57" s="195">
        <v>248</v>
      </c>
      <c r="D57" s="195">
        <v>344</v>
      </c>
      <c r="E57" s="177">
        <v>134</v>
      </c>
      <c r="F57" s="293">
        <v>38.953488372093027</v>
      </c>
      <c r="G57" s="166">
        <v>11</v>
      </c>
      <c r="H57" s="161">
        <v>3.1976744186046511</v>
      </c>
    </row>
    <row r="58" spans="2:10" s="4" customFormat="1" ht="12" customHeight="1" x14ac:dyDescent="0.2">
      <c r="B58" s="207" t="s">
        <v>238</v>
      </c>
      <c r="C58" s="195">
        <v>136.19999999999999</v>
      </c>
      <c r="D58" s="195">
        <v>293</v>
      </c>
      <c r="E58" s="177">
        <v>155</v>
      </c>
      <c r="F58" s="293">
        <v>52.901023890784984</v>
      </c>
      <c r="G58" s="166">
        <v>21</v>
      </c>
      <c r="H58" s="161">
        <v>7.1672354948805461</v>
      </c>
    </row>
    <row r="59" spans="2:10" s="13" customFormat="1" ht="12.75" customHeight="1" x14ac:dyDescent="0.2">
      <c r="B59" s="83" t="s">
        <v>1</v>
      </c>
      <c r="C59" s="196">
        <v>807.59999999999991</v>
      </c>
      <c r="D59" s="196">
        <v>1595</v>
      </c>
      <c r="E59" s="196">
        <v>534</v>
      </c>
      <c r="F59" s="294">
        <v>33.479623824451409</v>
      </c>
      <c r="G59" s="196">
        <v>106</v>
      </c>
      <c r="H59" s="209">
        <v>6.6457680250783699</v>
      </c>
    </row>
    <row r="60" spans="2:10" s="13" customFormat="1" ht="12.75" customHeight="1" x14ac:dyDescent="0.2">
      <c r="B60" s="29"/>
      <c r="C60" s="29"/>
      <c r="D60" s="179"/>
      <c r="E60" s="179"/>
      <c r="F60" s="178"/>
      <c r="G60" s="179"/>
      <c r="H60" s="179"/>
    </row>
    <row r="61" spans="2:10" s="79" customFormat="1" x14ac:dyDescent="0.2">
      <c r="B61" s="315">
        <v>2000</v>
      </c>
      <c r="C61" s="320" t="s">
        <v>0</v>
      </c>
      <c r="D61" s="193" t="s">
        <v>0</v>
      </c>
      <c r="E61" s="638" t="s">
        <v>83</v>
      </c>
      <c r="F61" s="639"/>
      <c r="G61" s="640" t="s">
        <v>106</v>
      </c>
      <c r="H61" s="641"/>
    </row>
    <row r="62" spans="2:10" s="79" customFormat="1" ht="24.75" customHeight="1" x14ac:dyDescent="0.2">
      <c r="B62" s="83" t="s">
        <v>305</v>
      </c>
      <c r="C62" s="321" t="s">
        <v>205</v>
      </c>
      <c r="D62" s="197" t="s">
        <v>57</v>
      </c>
      <c r="E62" s="197" t="s">
        <v>57</v>
      </c>
      <c r="F62" s="107" t="s">
        <v>9</v>
      </c>
      <c r="G62" s="197" t="s">
        <v>57</v>
      </c>
      <c r="H62" s="82" t="s">
        <v>9</v>
      </c>
    </row>
    <row r="63" spans="2:10" s="1" customFormat="1" ht="12" customHeight="1" x14ac:dyDescent="0.2">
      <c r="B63" s="207" t="s">
        <v>239</v>
      </c>
      <c r="C63" s="195">
        <v>388.5</v>
      </c>
      <c r="D63" s="195">
        <v>738</v>
      </c>
      <c r="E63" s="166">
        <v>145</v>
      </c>
      <c r="F63" s="164">
        <v>19.647696476964768</v>
      </c>
      <c r="G63" s="166">
        <v>22</v>
      </c>
      <c r="H63" s="161">
        <v>2.9810298102981028</v>
      </c>
    </row>
    <row r="64" spans="2:10" s="1" customFormat="1" ht="12" customHeight="1" x14ac:dyDescent="0.2">
      <c r="B64" s="207" t="s">
        <v>240</v>
      </c>
      <c r="C64" s="195">
        <v>238.2</v>
      </c>
      <c r="D64" s="195">
        <v>305</v>
      </c>
      <c r="E64" s="166">
        <v>80</v>
      </c>
      <c r="F64" s="164">
        <v>26.229508196721312</v>
      </c>
      <c r="G64" s="166">
        <v>9</v>
      </c>
      <c r="H64" s="161">
        <v>2.9508196721311477</v>
      </c>
    </row>
    <row r="65" spans="2:8" s="4" customFormat="1" ht="12" customHeight="1" x14ac:dyDescent="0.2">
      <c r="B65" s="207" t="s">
        <v>238</v>
      </c>
      <c r="C65" s="195">
        <v>234.9</v>
      </c>
      <c r="D65" s="195">
        <v>487</v>
      </c>
      <c r="E65" s="166">
        <v>209</v>
      </c>
      <c r="F65" s="164">
        <v>42.91581108829569</v>
      </c>
      <c r="G65" s="166">
        <v>7</v>
      </c>
      <c r="H65" s="161">
        <v>1.4373716632443532</v>
      </c>
    </row>
    <row r="66" spans="2:8" s="13" customFormat="1" ht="12.75" customHeight="1" x14ac:dyDescent="0.2">
      <c r="B66" s="83" t="s">
        <v>1</v>
      </c>
      <c r="C66" s="196">
        <v>861.6</v>
      </c>
      <c r="D66" s="196">
        <v>1530</v>
      </c>
      <c r="E66" s="196">
        <v>434</v>
      </c>
      <c r="F66" s="291">
        <v>28.366013071895424</v>
      </c>
      <c r="G66" s="196">
        <v>38</v>
      </c>
      <c r="H66" s="168">
        <v>2.4836601307189543</v>
      </c>
    </row>
    <row r="67" spans="2:8" s="13" customFormat="1" ht="12.75" customHeight="1" x14ac:dyDescent="0.2">
      <c r="B67" s="29"/>
      <c r="C67" s="29"/>
      <c r="D67" s="179"/>
      <c r="E67" s="179"/>
      <c r="F67" s="178"/>
      <c r="G67" s="179"/>
      <c r="H67" s="179"/>
    </row>
    <row r="68" spans="2:8" s="470" customFormat="1" x14ac:dyDescent="0.2">
      <c r="B68" s="463" t="s">
        <v>211</v>
      </c>
      <c r="C68" s="466"/>
      <c r="D68" s="472"/>
    </row>
    <row r="69" spans="2:8" s="8" customFormat="1" ht="12.75" customHeight="1" x14ac:dyDescent="0.2">
      <c r="B69" s="139" t="s">
        <v>58</v>
      </c>
      <c r="C69" s="139"/>
      <c r="D69" s="138"/>
    </row>
  </sheetData>
  <mergeCells count="18">
    <mergeCell ref="E61:F61"/>
    <mergeCell ref="G61:H61"/>
    <mergeCell ref="E40:F40"/>
    <mergeCell ref="G40:H40"/>
    <mergeCell ref="E47:F47"/>
    <mergeCell ref="G47:H47"/>
    <mergeCell ref="E54:F54"/>
    <mergeCell ref="G54:H54"/>
    <mergeCell ref="E26:F26"/>
    <mergeCell ref="G26:H26"/>
    <mergeCell ref="E5:F5"/>
    <mergeCell ref="G5:H5"/>
    <mergeCell ref="E33:F33"/>
    <mergeCell ref="G33:H33"/>
    <mergeCell ref="E12:F12"/>
    <mergeCell ref="G12:H12"/>
    <mergeCell ref="E19:F19"/>
    <mergeCell ref="G19:H19"/>
  </mergeCells>
  <hyperlinks>
    <hyperlink ref="H1" location="Index!A1" display="Retour à l'index" xr:uid="{00000000-0004-0000-1400-000000000000}"/>
  </hyperlinks>
  <pageMargins left="0" right="0" top="0" bottom="0" header="0.51181102362204722" footer="0.51181102362204722"/>
  <pageSetup paperSize="9" scale="8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35"/>
  <sheetViews>
    <sheetView zoomScaleNormal="100" workbookViewId="0">
      <selection activeCell="A2" sqref="A2"/>
    </sheetView>
  </sheetViews>
  <sheetFormatPr baseColWidth="10" defaultColWidth="11.42578125" defaultRowHeight="12.75" x14ac:dyDescent="0.2"/>
  <cols>
    <col min="1" max="1" width="22.5703125" style="339" customWidth="1"/>
    <col min="2" max="25" width="7.5703125" style="339" customWidth="1"/>
    <col min="26" max="16384" width="11.42578125" style="339"/>
  </cols>
  <sheetData>
    <row r="1" spans="1:25" x14ac:dyDescent="0.2">
      <c r="A1" s="338" t="s">
        <v>222</v>
      </c>
      <c r="B1" s="338"/>
      <c r="C1" s="522"/>
      <c r="D1" s="496"/>
      <c r="E1" s="303"/>
      <c r="F1" s="303"/>
      <c r="G1" s="303"/>
      <c r="O1" s="575"/>
      <c r="X1" s="635" t="s">
        <v>64</v>
      </c>
      <c r="Y1" s="628"/>
    </row>
    <row r="2" spans="1:25" x14ac:dyDescent="0.2">
      <c r="A2" s="211"/>
      <c r="B2" s="211"/>
      <c r="C2" s="522"/>
      <c r="D2" s="496"/>
      <c r="E2" s="303"/>
      <c r="F2" s="303"/>
      <c r="G2" s="303"/>
    </row>
    <row r="3" spans="1:25" s="211" customFormat="1" x14ac:dyDescent="0.2">
      <c r="A3" s="340" t="s">
        <v>105</v>
      </c>
      <c r="B3" s="340"/>
    </row>
    <row r="4" spans="1:25" s="342" customFormat="1" x14ac:dyDescent="0.2">
      <c r="A4" s="341" t="s">
        <v>311</v>
      </c>
      <c r="B4" s="341"/>
    </row>
    <row r="5" spans="1:25" s="344" customFormat="1" ht="12.75" customHeight="1" x14ac:dyDescent="0.2">
      <c r="A5" s="343" t="s">
        <v>201</v>
      </c>
      <c r="B5" s="343"/>
      <c r="C5" s="345"/>
      <c r="D5" s="345"/>
      <c r="E5" s="345"/>
      <c r="F5" s="345"/>
      <c r="G5" s="345"/>
      <c r="H5" s="345"/>
      <c r="I5" s="345"/>
      <c r="J5" s="345"/>
      <c r="K5" s="345"/>
      <c r="X5" s="345"/>
      <c r="Y5" s="345"/>
    </row>
    <row r="6" spans="1:25" ht="15" x14ac:dyDescent="0.25">
      <c r="A6" s="346"/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5" x14ac:dyDescent="0.2">
      <c r="A7" s="642" t="s">
        <v>308</v>
      </c>
      <c r="B7" s="594" t="s">
        <v>214</v>
      </c>
      <c r="C7" s="612"/>
      <c r="D7" s="347"/>
      <c r="E7" s="347"/>
      <c r="F7" s="347"/>
      <c r="G7" s="347"/>
      <c r="H7" s="347"/>
      <c r="I7" s="347"/>
      <c r="J7" s="347"/>
      <c r="K7" s="347"/>
      <c r="L7" s="347"/>
      <c r="M7" s="598"/>
      <c r="N7" s="349" t="s">
        <v>166</v>
      </c>
      <c r="O7" s="349"/>
      <c r="P7" s="350"/>
      <c r="Q7" s="350"/>
      <c r="R7" s="350"/>
      <c r="S7" s="350"/>
      <c r="T7" s="350"/>
      <c r="U7" s="350"/>
      <c r="V7" s="350"/>
      <c r="W7" s="350"/>
      <c r="X7" s="349"/>
      <c r="Y7" s="350"/>
    </row>
    <row r="8" spans="1:25" x14ac:dyDescent="0.2">
      <c r="A8" s="643"/>
      <c r="B8" s="595">
        <v>2021</v>
      </c>
      <c r="C8" s="351">
        <v>2019</v>
      </c>
      <c r="D8" s="351">
        <v>2017</v>
      </c>
      <c r="E8" s="351">
        <v>2015</v>
      </c>
      <c r="F8" s="351">
        <v>2014</v>
      </c>
      <c r="G8" s="351">
        <v>2012</v>
      </c>
      <c r="H8" s="351">
        <v>2010</v>
      </c>
      <c r="I8" s="351">
        <v>2008</v>
      </c>
      <c r="J8" s="351">
        <v>2006</v>
      </c>
      <c r="K8" s="351">
        <v>2004</v>
      </c>
      <c r="L8" s="351">
        <v>2002</v>
      </c>
      <c r="M8" s="352">
        <v>2000</v>
      </c>
      <c r="N8" s="351">
        <v>2021</v>
      </c>
      <c r="O8" s="351">
        <v>2019</v>
      </c>
      <c r="P8" s="351">
        <v>2017</v>
      </c>
      <c r="Q8" s="351">
        <v>2015</v>
      </c>
      <c r="R8" s="351">
        <v>2014</v>
      </c>
      <c r="S8" s="351">
        <v>2012</v>
      </c>
      <c r="T8" s="351">
        <v>2010</v>
      </c>
      <c r="U8" s="351">
        <v>2008</v>
      </c>
      <c r="V8" s="351">
        <v>2006</v>
      </c>
      <c r="W8" s="351">
        <v>2004</v>
      </c>
      <c r="X8" s="351">
        <v>2002</v>
      </c>
      <c r="Y8" s="351">
        <v>2000</v>
      </c>
    </row>
    <row r="9" spans="1:25" x14ac:dyDescent="0.2">
      <c r="A9" s="38" t="s">
        <v>239</v>
      </c>
      <c r="B9" s="614">
        <v>660.7</v>
      </c>
      <c r="C9" s="406">
        <v>645.1</v>
      </c>
      <c r="D9" s="406">
        <v>454.9</v>
      </c>
      <c r="E9" s="406">
        <v>471.9</v>
      </c>
      <c r="F9" s="407">
        <v>465.8</v>
      </c>
      <c r="G9" s="372">
        <v>429.7</v>
      </c>
      <c r="H9" s="369">
        <v>405.9</v>
      </c>
      <c r="I9" s="369">
        <v>487.7</v>
      </c>
      <c r="J9" s="369">
        <v>433.5</v>
      </c>
      <c r="K9" s="369">
        <v>423.4</v>
      </c>
      <c r="L9" s="369">
        <v>460.8</v>
      </c>
      <c r="M9" s="596">
        <v>388.5</v>
      </c>
      <c r="N9" s="361">
        <v>60.359948839758808</v>
      </c>
      <c r="O9" s="361">
        <v>61.993080914856819</v>
      </c>
      <c r="P9" s="361">
        <v>51.982630556507829</v>
      </c>
      <c r="Q9" s="361">
        <v>51.891356938640868</v>
      </c>
      <c r="R9" s="361">
        <v>51.934872309579568</v>
      </c>
      <c r="S9" s="354">
        <v>55.047399436331027</v>
      </c>
      <c r="T9" s="354">
        <v>56.484831617033116</v>
      </c>
      <c r="U9" s="354">
        <v>60.254509513219674</v>
      </c>
      <c r="V9" s="354">
        <v>54.357366771159874</v>
      </c>
      <c r="W9" s="354">
        <v>52.426944031698866</v>
      </c>
      <c r="X9" s="354">
        <v>57.356235997012696</v>
      </c>
      <c r="Y9" s="354">
        <v>45.090529247910865</v>
      </c>
    </row>
    <row r="10" spans="1:25" x14ac:dyDescent="0.2">
      <c r="A10" s="38" t="s">
        <v>240</v>
      </c>
      <c r="B10" s="614">
        <v>251</v>
      </c>
      <c r="C10" s="406">
        <v>271</v>
      </c>
      <c r="D10" s="406">
        <v>222.1</v>
      </c>
      <c r="E10" s="406">
        <v>244.2</v>
      </c>
      <c r="F10" s="406">
        <v>242.3</v>
      </c>
      <c r="G10" s="369">
        <v>232.7</v>
      </c>
      <c r="H10" s="369">
        <v>196.5</v>
      </c>
      <c r="I10" s="369">
        <v>219.8</v>
      </c>
      <c r="J10" s="369">
        <v>269.8</v>
      </c>
      <c r="K10" s="369">
        <v>248</v>
      </c>
      <c r="L10" s="369">
        <v>219.2</v>
      </c>
      <c r="M10" s="596">
        <v>238.2</v>
      </c>
      <c r="N10" s="361">
        <v>22.930750959254521</v>
      </c>
      <c r="O10" s="361">
        <v>26.042667691716321</v>
      </c>
      <c r="P10" s="361">
        <v>25.379956576391269</v>
      </c>
      <c r="Q10" s="361">
        <v>26.85287002419178</v>
      </c>
      <c r="R10" s="361">
        <v>27.021300323408049</v>
      </c>
      <c r="S10" s="354">
        <v>29.810402254675889</v>
      </c>
      <c r="T10" s="354">
        <v>27.344837183412189</v>
      </c>
      <c r="U10" s="354">
        <v>27.155917963923894</v>
      </c>
      <c r="V10" s="354">
        <v>33.830721003134798</v>
      </c>
      <c r="W10" s="354">
        <v>30.708271421495795</v>
      </c>
      <c r="X10" s="354">
        <v>27.284042818023401</v>
      </c>
      <c r="Y10" s="354">
        <v>27.64623955431755</v>
      </c>
    </row>
    <row r="11" spans="1:25" x14ac:dyDescent="0.2">
      <c r="A11" s="38" t="s">
        <v>238</v>
      </c>
      <c r="B11" s="615">
        <v>182.9</v>
      </c>
      <c r="C11" s="378">
        <v>124.5</v>
      </c>
      <c r="D11" s="378">
        <v>198.1</v>
      </c>
      <c r="E11" s="378">
        <v>193.3</v>
      </c>
      <c r="F11" s="378">
        <v>188.7</v>
      </c>
      <c r="G11" s="380">
        <v>118.2</v>
      </c>
      <c r="H11" s="380">
        <v>116.2</v>
      </c>
      <c r="I11" s="380">
        <v>101.9</v>
      </c>
      <c r="J11" s="380">
        <v>94.2</v>
      </c>
      <c r="K11" s="380">
        <v>136.19999999999999</v>
      </c>
      <c r="L11" s="380">
        <v>123.4</v>
      </c>
      <c r="M11" s="597">
        <v>234.9</v>
      </c>
      <c r="N11" s="378">
        <v>16.709300200986661</v>
      </c>
      <c r="O11" s="378">
        <v>11.964251393426871</v>
      </c>
      <c r="P11" s="378">
        <v>22.637412867100903</v>
      </c>
      <c r="Q11" s="378">
        <v>21.255773037167366</v>
      </c>
      <c r="R11" s="378">
        <v>21.043827367012376</v>
      </c>
      <c r="S11" s="380">
        <v>15.142198308993082</v>
      </c>
      <c r="T11" s="380">
        <v>16.170331199554688</v>
      </c>
      <c r="U11" s="380">
        <v>12.589572522856438</v>
      </c>
      <c r="V11" s="380">
        <v>11.81191222570533</v>
      </c>
      <c r="W11" s="380">
        <v>16.86478454680535</v>
      </c>
      <c r="X11" s="380">
        <v>15.359721184963904</v>
      </c>
      <c r="Y11" s="380">
        <v>27.263231197771589</v>
      </c>
    </row>
    <row r="12" spans="1:25" x14ac:dyDescent="0.2">
      <c r="A12" s="541" t="s">
        <v>164</v>
      </c>
      <c r="B12" s="621">
        <v>1094.6000000000001</v>
      </c>
      <c r="C12" s="539">
        <v>1040.5999999999999</v>
      </c>
      <c r="D12" s="539">
        <v>875.1</v>
      </c>
      <c r="E12" s="539">
        <v>909.39999999999986</v>
      </c>
      <c r="F12" s="539">
        <v>896.8</v>
      </c>
      <c r="G12" s="539">
        <v>780.6</v>
      </c>
      <c r="H12" s="539">
        <v>718.6</v>
      </c>
      <c r="I12" s="539">
        <v>809.4</v>
      </c>
      <c r="J12" s="539">
        <v>797.5</v>
      </c>
      <c r="K12" s="539">
        <v>807.59999999999991</v>
      </c>
      <c r="L12" s="539">
        <v>803.4</v>
      </c>
      <c r="M12" s="622">
        <v>861.6</v>
      </c>
      <c r="N12" s="539">
        <v>99.999999999999986</v>
      </c>
      <c r="O12" s="539">
        <v>100</v>
      </c>
      <c r="P12" s="539">
        <v>100</v>
      </c>
      <c r="Q12" s="539">
        <v>100</v>
      </c>
      <c r="R12" s="539">
        <v>100</v>
      </c>
      <c r="S12" s="539">
        <v>100</v>
      </c>
      <c r="T12" s="539">
        <v>100</v>
      </c>
      <c r="U12" s="539">
        <v>100.00000000000001</v>
      </c>
      <c r="V12" s="539">
        <v>100</v>
      </c>
      <c r="W12" s="539">
        <v>100.00000000000001</v>
      </c>
      <c r="X12" s="539">
        <v>100</v>
      </c>
      <c r="Y12" s="539">
        <v>100</v>
      </c>
    </row>
    <row r="13" spans="1:25" ht="15" x14ac:dyDescent="0.25">
      <c r="A13" s="346"/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</row>
    <row r="14" spans="1:25" ht="15" x14ac:dyDescent="0.25">
      <c r="A14" s="346"/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</row>
    <row r="15" spans="1:25" ht="15" x14ac:dyDescent="0.25">
      <c r="A15" s="346"/>
      <c r="B15" s="346"/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</row>
    <row r="16" spans="1:25" ht="15" x14ac:dyDescent="0.25">
      <c r="A16" s="346"/>
      <c r="B16" s="346"/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55"/>
      <c r="P16" s="355"/>
      <c r="Q16" s="355"/>
    </row>
    <row r="17" spans="1:25" ht="15" x14ac:dyDescent="0.25">
      <c r="A17" s="346"/>
      <c r="B17" s="346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55"/>
      <c r="P17" s="355"/>
      <c r="Q17" s="355"/>
      <c r="W17" s="355"/>
      <c r="X17" s="355"/>
      <c r="Y17" s="355"/>
    </row>
    <row r="18" spans="1:25" ht="15" x14ac:dyDescent="0.25">
      <c r="A18" s="346"/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55"/>
      <c r="P18" s="355"/>
      <c r="Q18" s="355"/>
      <c r="W18" s="355"/>
      <c r="X18" s="355"/>
      <c r="Y18" s="355"/>
    </row>
    <row r="19" spans="1:25" ht="15" x14ac:dyDescent="0.25">
      <c r="A19" s="346"/>
      <c r="B19" s="346"/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55"/>
      <c r="P19" s="355"/>
      <c r="Q19" s="355"/>
      <c r="R19" s="355"/>
      <c r="W19" s="355"/>
      <c r="X19" s="355"/>
      <c r="Y19" s="355"/>
    </row>
    <row r="20" spans="1:25" ht="15" x14ac:dyDescent="0.25">
      <c r="A20" s="346"/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P20" s="355"/>
      <c r="Q20" s="355"/>
      <c r="R20" s="355"/>
      <c r="W20" s="355"/>
      <c r="X20" s="355"/>
      <c r="Y20" s="355"/>
    </row>
    <row r="21" spans="1:25" ht="15" x14ac:dyDescent="0.25">
      <c r="A21" s="346"/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P21" s="355"/>
      <c r="Q21" s="355"/>
      <c r="R21" s="355"/>
      <c r="W21" s="355"/>
      <c r="X21" s="355"/>
      <c r="Y21" s="355"/>
    </row>
    <row r="22" spans="1:25" ht="15" x14ac:dyDescent="0.25">
      <c r="A22" s="346"/>
      <c r="B22" s="346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P22" s="355"/>
      <c r="Q22" s="355"/>
      <c r="R22" s="355"/>
      <c r="W22" s="355"/>
      <c r="X22" s="355"/>
      <c r="Y22" s="355"/>
    </row>
    <row r="23" spans="1:25" ht="15" x14ac:dyDescent="0.25">
      <c r="A23" s="346"/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W23" s="355"/>
      <c r="X23" s="355"/>
      <c r="Y23" s="355"/>
    </row>
    <row r="24" spans="1:25" ht="15" x14ac:dyDescent="0.25">
      <c r="A24" s="346"/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</row>
    <row r="25" spans="1:25" ht="15" x14ac:dyDescent="0.25">
      <c r="A25" s="346"/>
      <c r="B25" s="346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</row>
    <row r="26" spans="1:25" ht="15" x14ac:dyDescent="0.2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T26" s="353"/>
      <c r="U26" s="353"/>
    </row>
    <row r="27" spans="1:25" ht="15" x14ac:dyDescent="0.25">
      <c r="A27" s="346"/>
      <c r="B27" s="346"/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</row>
    <row r="28" spans="1:25" ht="15" x14ac:dyDescent="0.25">
      <c r="A28" s="346"/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T28" s="355"/>
      <c r="U28" s="355"/>
    </row>
    <row r="29" spans="1:25" s="475" customFormat="1" ht="15" x14ac:dyDescent="0.25">
      <c r="C29" s="474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4"/>
      <c r="T29" s="476"/>
      <c r="U29" s="476"/>
    </row>
    <row r="30" spans="1:25" ht="15" x14ac:dyDescent="0.25"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T30" s="355"/>
      <c r="U30" s="355"/>
    </row>
    <row r="31" spans="1:25" ht="15" x14ac:dyDescent="0.25">
      <c r="A31" s="346"/>
      <c r="B31" s="346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T31" s="355"/>
      <c r="U31" s="355"/>
    </row>
    <row r="32" spans="1:25" ht="15" x14ac:dyDescent="0.25"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T32" s="355"/>
      <c r="U32" s="355"/>
    </row>
    <row r="33" spans="1:21" ht="15" x14ac:dyDescent="0.25"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T33" s="355"/>
      <c r="U33" s="355"/>
    </row>
    <row r="34" spans="1:21" x14ac:dyDescent="0.2">
      <c r="A34" s="463" t="s">
        <v>236</v>
      </c>
      <c r="B34" s="463"/>
      <c r="T34" s="355"/>
      <c r="U34" s="355"/>
    </row>
    <row r="35" spans="1:21" x14ac:dyDescent="0.2">
      <c r="A35" s="357" t="s">
        <v>58</v>
      </c>
      <c r="B35" s="357"/>
    </row>
  </sheetData>
  <mergeCells count="2">
    <mergeCell ref="A7:A8"/>
    <mergeCell ref="X1:Y1"/>
  </mergeCells>
  <hyperlinks>
    <hyperlink ref="G1" location="Index!A1" display="Retour à l'index" xr:uid="{00000000-0004-0000-1500-000000000000}"/>
    <hyperlink ref="X1" location="Index!A1" display="Zurück zum Index" xr:uid="{00000000-0004-0000-1500-000001000000}"/>
  </hyperlinks>
  <pageMargins left="0" right="0" top="0.55118110236220474" bottom="0.55118110236220474" header="0.31496062992125984" footer="0.31496062992125984"/>
  <pageSetup paperSize="9" scale="72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Y35"/>
  <sheetViews>
    <sheetView zoomScaleNormal="100" workbookViewId="0">
      <selection activeCell="A2" sqref="A2"/>
    </sheetView>
  </sheetViews>
  <sheetFormatPr baseColWidth="10" defaultColWidth="11.42578125" defaultRowHeight="12.75" x14ac:dyDescent="0.2"/>
  <cols>
    <col min="1" max="1" width="26.85546875" style="339" customWidth="1"/>
    <col min="2" max="25" width="7.5703125" style="339" customWidth="1"/>
    <col min="26" max="16384" width="11.42578125" style="339"/>
  </cols>
  <sheetData>
    <row r="1" spans="1:25" x14ac:dyDescent="0.2">
      <c r="A1" s="338" t="s">
        <v>221</v>
      </c>
      <c r="B1" s="338"/>
      <c r="C1" s="522"/>
      <c r="D1" s="496"/>
      <c r="E1" s="303"/>
      <c r="F1" s="303"/>
      <c r="G1" s="303"/>
      <c r="O1" s="575"/>
      <c r="X1" s="635" t="s">
        <v>64</v>
      </c>
      <c r="Y1" s="628"/>
    </row>
    <row r="2" spans="1:25" x14ac:dyDescent="0.2">
      <c r="A2" s="211"/>
      <c r="B2" s="211"/>
      <c r="C2" s="522"/>
      <c r="D2" s="496"/>
      <c r="E2" s="303"/>
      <c r="F2" s="303"/>
      <c r="G2" s="303"/>
      <c r="H2" s="304"/>
    </row>
    <row r="3" spans="1:25" s="211" customFormat="1" x14ac:dyDescent="0.2">
      <c r="A3" s="340" t="s">
        <v>105</v>
      </c>
      <c r="B3" s="340"/>
      <c r="L3" s="213"/>
    </row>
    <row r="4" spans="1:25" s="342" customFormat="1" x14ac:dyDescent="0.2">
      <c r="A4" s="341" t="s">
        <v>287</v>
      </c>
      <c r="B4" s="341"/>
      <c r="L4" s="359"/>
    </row>
    <row r="5" spans="1:25" s="344" customFormat="1" ht="12.75" customHeight="1" x14ac:dyDescent="0.2">
      <c r="A5" s="343" t="s">
        <v>201</v>
      </c>
      <c r="B5" s="343"/>
      <c r="C5" s="345"/>
      <c r="D5" s="345"/>
      <c r="E5" s="345"/>
      <c r="F5" s="345"/>
      <c r="G5" s="345"/>
      <c r="H5" s="345"/>
      <c r="I5" s="345"/>
      <c r="J5" s="345"/>
      <c r="K5" s="345"/>
      <c r="L5" s="357"/>
      <c r="X5" s="345"/>
      <c r="Y5" s="345"/>
    </row>
    <row r="6" spans="1:25" ht="15" x14ac:dyDescent="0.25">
      <c r="A6" s="346"/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5" x14ac:dyDescent="0.2">
      <c r="A7" s="642" t="s">
        <v>165</v>
      </c>
      <c r="B7" s="594" t="s">
        <v>214</v>
      </c>
      <c r="C7" s="612"/>
      <c r="D7" s="347"/>
      <c r="E7" s="347"/>
      <c r="F7" s="347"/>
      <c r="G7" s="347"/>
      <c r="H7" s="347"/>
      <c r="I7" s="347"/>
      <c r="J7" s="347"/>
      <c r="K7" s="347"/>
      <c r="L7" s="347"/>
      <c r="M7" s="598"/>
      <c r="N7" s="349" t="s">
        <v>166</v>
      </c>
      <c r="O7" s="349"/>
      <c r="P7" s="350"/>
      <c r="Q7" s="350"/>
      <c r="R7" s="350"/>
      <c r="S7" s="350"/>
      <c r="T7" s="350"/>
      <c r="U7" s="350"/>
      <c r="V7" s="350"/>
      <c r="W7" s="350"/>
      <c r="X7" s="349"/>
      <c r="Y7" s="350"/>
    </row>
    <row r="8" spans="1:25" x14ac:dyDescent="0.2">
      <c r="A8" s="643"/>
      <c r="B8" s="595">
        <v>2021</v>
      </c>
      <c r="C8" s="351">
        <v>2019</v>
      </c>
      <c r="D8" s="351">
        <v>2017</v>
      </c>
      <c r="E8" s="351">
        <v>2015</v>
      </c>
      <c r="F8" s="351">
        <v>2014</v>
      </c>
      <c r="G8" s="351">
        <v>2012</v>
      </c>
      <c r="H8" s="351">
        <v>2010</v>
      </c>
      <c r="I8" s="351">
        <v>2008</v>
      </c>
      <c r="J8" s="351">
        <v>2006</v>
      </c>
      <c r="K8" s="351">
        <v>2004</v>
      </c>
      <c r="L8" s="351">
        <v>2002</v>
      </c>
      <c r="M8" s="352">
        <v>2000</v>
      </c>
      <c r="N8" s="351">
        <v>2021</v>
      </c>
      <c r="O8" s="351">
        <v>2019</v>
      </c>
      <c r="P8" s="351">
        <v>2017</v>
      </c>
      <c r="Q8" s="351">
        <v>2015</v>
      </c>
      <c r="R8" s="351">
        <v>2014</v>
      </c>
      <c r="S8" s="351">
        <v>2012</v>
      </c>
      <c r="T8" s="351">
        <v>2010</v>
      </c>
      <c r="U8" s="351">
        <v>2008</v>
      </c>
      <c r="V8" s="351">
        <v>2006</v>
      </c>
      <c r="W8" s="351">
        <v>2004</v>
      </c>
      <c r="X8" s="351">
        <v>2002</v>
      </c>
      <c r="Y8" s="351">
        <v>2000</v>
      </c>
    </row>
    <row r="9" spans="1:25" x14ac:dyDescent="0.2">
      <c r="A9" s="358" t="s">
        <v>54</v>
      </c>
      <c r="B9" s="614">
        <v>770.5</v>
      </c>
      <c r="C9" s="406">
        <v>695.5</v>
      </c>
      <c r="D9" s="406">
        <v>566.6</v>
      </c>
      <c r="E9" s="406">
        <v>574</v>
      </c>
      <c r="F9" s="406">
        <v>562.4</v>
      </c>
      <c r="G9" s="369">
        <v>485.1</v>
      </c>
      <c r="H9" s="369">
        <v>471.1</v>
      </c>
      <c r="I9" s="369">
        <v>530.9</v>
      </c>
      <c r="J9" s="369">
        <v>475.3</v>
      </c>
      <c r="K9" s="369">
        <v>499.9</v>
      </c>
      <c r="L9" s="369">
        <v>488.5</v>
      </c>
      <c r="M9" s="599">
        <v>398.1</v>
      </c>
      <c r="N9" s="406">
        <v>70.391010414763386</v>
      </c>
      <c r="O9" s="361">
        <v>66.83644051508746</v>
      </c>
      <c r="P9" s="361">
        <v>64.746886070163413</v>
      </c>
      <c r="Q9" s="361">
        <v>63.118539696503191</v>
      </c>
      <c r="R9" s="361">
        <v>62.707706033232952</v>
      </c>
      <c r="S9" s="354">
        <v>62.144504227517281</v>
      </c>
      <c r="T9" s="354">
        <v>65.558029501809074</v>
      </c>
      <c r="U9" s="354">
        <v>65.591796392389426</v>
      </c>
      <c r="V9" s="354">
        <v>59.5987460815047</v>
      </c>
      <c r="W9" s="354">
        <v>61.899455175829615</v>
      </c>
      <c r="X9" s="354">
        <v>60.804082648742842</v>
      </c>
      <c r="Y9" s="354">
        <v>46.183294663573086</v>
      </c>
    </row>
    <row r="10" spans="1:25" x14ac:dyDescent="0.2">
      <c r="A10" s="38" t="s">
        <v>167</v>
      </c>
      <c r="B10" s="614">
        <v>55.5</v>
      </c>
      <c r="C10" s="406">
        <v>49.6</v>
      </c>
      <c r="D10" s="406">
        <v>43.9</v>
      </c>
      <c r="E10" s="406">
        <v>44.5</v>
      </c>
      <c r="F10" s="406">
        <v>37.799999999999997</v>
      </c>
      <c r="G10" s="369">
        <v>32.700000000000003</v>
      </c>
      <c r="H10" s="369">
        <v>34.1</v>
      </c>
      <c r="I10" s="369">
        <v>48.5</v>
      </c>
      <c r="J10" s="369">
        <v>36.5</v>
      </c>
      <c r="K10" s="369">
        <v>56.6</v>
      </c>
      <c r="L10" s="369">
        <v>53.9</v>
      </c>
      <c r="M10" s="599">
        <v>85.2</v>
      </c>
      <c r="N10" s="406">
        <v>5.0703453316279923</v>
      </c>
      <c r="O10" s="361">
        <v>4.766480876417452</v>
      </c>
      <c r="P10" s="361">
        <v>5.0165695349102961</v>
      </c>
      <c r="Q10" s="361">
        <v>4.8933362656696726</v>
      </c>
      <c r="R10" s="361">
        <v>4.2154566744730673</v>
      </c>
      <c r="S10" s="354">
        <v>4.1890853189853958</v>
      </c>
      <c r="T10" s="354">
        <v>4.7453381575285274</v>
      </c>
      <c r="U10" s="354">
        <v>5.9920929083271561</v>
      </c>
      <c r="V10" s="354">
        <v>4.5768025078369909</v>
      </c>
      <c r="W10" s="354">
        <v>7.008420009905894</v>
      </c>
      <c r="X10" s="354">
        <v>6.7089868060741846</v>
      </c>
      <c r="Y10" s="354">
        <v>9.8839907192575414</v>
      </c>
    </row>
    <row r="11" spans="1:25" x14ac:dyDescent="0.2">
      <c r="A11" s="377" t="s">
        <v>56</v>
      </c>
      <c r="B11" s="615">
        <v>268.60000000000002</v>
      </c>
      <c r="C11" s="378">
        <v>295.5</v>
      </c>
      <c r="D11" s="378">
        <v>264.60000000000002</v>
      </c>
      <c r="E11" s="378">
        <v>290.89999999999998</v>
      </c>
      <c r="F11" s="378">
        <v>296.59999999999997</v>
      </c>
      <c r="G11" s="380">
        <v>262.8</v>
      </c>
      <c r="H11" s="380">
        <v>213.4</v>
      </c>
      <c r="I11" s="380">
        <v>230</v>
      </c>
      <c r="J11" s="380">
        <v>285.7</v>
      </c>
      <c r="K11" s="380">
        <v>251.1</v>
      </c>
      <c r="L11" s="380">
        <v>261</v>
      </c>
      <c r="M11" s="379">
        <v>378.3</v>
      </c>
      <c r="N11" s="378">
        <v>24.538644253608631</v>
      </c>
      <c r="O11" s="378">
        <v>28.3970786084951</v>
      </c>
      <c r="P11" s="378">
        <v>30.236544394926298</v>
      </c>
      <c r="Q11" s="378">
        <v>31.988124037827134</v>
      </c>
      <c r="R11" s="378">
        <v>33.076837292293959</v>
      </c>
      <c r="S11" s="380">
        <v>33.666410453497306</v>
      </c>
      <c r="T11" s="380">
        <v>29.696632340662397</v>
      </c>
      <c r="U11" s="380">
        <v>28.416110699283422</v>
      </c>
      <c r="V11" s="380">
        <v>35.824451410658305</v>
      </c>
      <c r="W11" s="380">
        <v>31.092124814264487</v>
      </c>
      <c r="X11" s="380">
        <v>32.486930545182972</v>
      </c>
      <c r="Y11" s="380">
        <v>43.886310904872389</v>
      </c>
    </row>
    <row r="12" spans="1:25" x14ac:dyDescent="0.2">
      <c r="A12" s="541" t="s">
        <v>164</v>
      </c>
      <c r="B12" s="623">
        <v>1094.5999999999999</v>
      </c>
      <c r="C12" s="624">
        <v>1040.5999999999999</v>
      </c>
      <c r="D12" s="624">
        <v>875.1</v>
      </c>
      <c r="E12" s="624">
        <v>909.4</v>
      </c>
      <c r="F12" s="624">
        <v>896.7</v>
      </c>
      <c r="G12" s="539">
        <v>780.60000000000014</v>
      </c>
      <c r="H12" s="539">
        <v>718.6</v>
      </c>
      <c r="I12" s="539">
        <v>809.4</v>
      </c>
      <c r="J12" s="539">
        <v>797.5</v>
      </c>
      <c r="K12" s="539">
        <v>807.6</v>
      </c>
      <c r="L12" s="539">
        <v>803.4</v>
      </c>
      <c r="M12" s="625">
        <v>862</v>
      </c>
      <c r="N12" s="624">
        <v>100</v>
      </c>
      <c r="O12" s="539">
        <v>100</v>
      </c>
      <c r="P12" s="539">
        <v>100.00000000000001</v>
      </c>
      <c r="Q12" s="539">
        <v>100</v>
      </c>
      <c r="R12" s="539">
        <v>99.999999999999972</v>
      </c>
      <c r="S12" s="539">
        <v>99.999999999999986</v>
      </c>
      <c r="T12" s="539">
        <v>100</v>
      </c>
      <c r="U12" s="539">
        <v>100</v>
      </c>
      <c r="V12" s="539">
        <v>100</v>
      </c>
      <c r="W12" s="539">
        <v>100</v>
      </c>
      <c r="X12" s="539">
        <v>100</v>
      </c>
      <c r="Y12" s="539">
        <v>99.953596287703022</v>
      </c>
    </row>
    <row r="13" spans="1:25" ht="15" x14ac:dyDescent="0.25">
      <c r="A13" s="346"/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</row>
    <row r="14" spans="1:25" ht="15" x14ac:dyDescent="0.25">
      <c r="A14" s="346"/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</row>
    <row r="15" spans="1:25" ht="15" x14ac:dyDescent="0.25">
      <c r="A15" s="346"/>
      <c r="B15" s="346"/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</row>
    <row r="16" spans="1:25" ht="15" x14ac:dyDescent="0.25">
      <c r="A16" s="346"/>
      <c r="B16" s="346"/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</row>
    <row r="17" spans="1:22" ht="15" x14ac:dyDescent="0.25">
      <c r="A17" s="346"/>
      <c r="B17" s="346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</row>
    <row r="18" spans="1:22" ht="15" x14ac:dyDescent="0.25">
      <c r="A18" s="346"/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</row>
    <row r="19" spans="1:22" ht="15" x14ac:dyDescent="0.25">
      <c r="A19" s="346"/>
      <c r="B19" s="346"/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</row>
    <row r="20" spans="1:22" ht="15" x14ac:dyDescent="0.25">
      <c r="A20" s="346"/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</row>
    <row r="21" spans="1:22" ht="15" x14ac:dyDescent="0.25">
      <c r="A21" s="346"/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</row>
    <row r="22" spans="1:22" ht="15" x14ac:dyDescent="0.25">
      <c r="A22" s="346"/>
      <c r="B22" s="346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</row>
    <row r="23" spans="1:22" ht="15" x14ac:dyDescent="0.25">
      <c r="A23" s="346"/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</row>
    <row r="24" spans="1:22" ht="15" x14ac:dyDescent="0.25">
      <c r="A24" s="346"/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</row>
    <row r="25" spans="1:22" ht="15" x14ac:dyDescent="0.25">
      <c r="A25" s="346"/>
      <c r="B25" s="346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</row>
    <row r="26" spans="1:22" ht="15" x14ac:dyDescent="0.2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T26" s="353"/>
      <c r="U26" s="353"/>
      <c r="V26" s="353"/>
    </row>
    <row r="27" spans="1:22" ht="15" x14ac:dyDescent="0.25">
      <c r="A27" s="346"/>
      <c r="B27" s="346"/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</row>
    <row r="28" spans="1:22" ht="15" x14ac:dyDescent="0.25">
      <c r="A28" s="346"/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T28" s="355"/>
      <c r="U28" s="355"/>
      <c r="V28" s="355"/>
    </row>
    <row r="29" spans="1:22" s="475" customFormat="1" ht="15" x14ac:dyDescent="0.25">
      <c r="C29" s="474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4"/>
      <c r="T29" s="476"/>
      <c r="U29" s="476"/>
      <c r="V29" s="476"/>
    </row>
    <row r="30" spans="1:22" ht="15" x14ac:dyDescent="0.25"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T30" s="355"/>
      <c r="U30" s="355"/>
      <c r="V30" s="355"/>
    </row>
    <row r="31" spans="1:22" ht="15" x14ac:dyDescent="0.25">
      <c r="A31" s="346"/>
      <c r="B31" s="346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T31" s="355"/>
      <c r="U31" s="355"/>
      <c r="V31" s="355"/>
    </row>
    <row r="32" spans="1:22" ht="15" x14ac:dyDescent="0.25"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T32" s="355"/>
      <c r="U32" s="355"/>
      <c r="V32" s="355"/>
    </row>
    <row r="33" spans="1:22" ht="15" x14ac:dyDescent="0.25"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T33" s="355"/>
      <c r="U33" s="355"/>
      <c r="V33" s="355"/>
    </row>
    <row r="34" spans="1:22" x14ac:dyDescent="0.2">
      <c r="A34" s="463" t="s">
        <v>236</v>
      </c>
      <c r="B34" s="463"/>
      <c r="T34" s="355"/>
      <c r="U34" s="355"/>
      <c r="V34" s="355"/>
    </row>
    <row r="35" spans="1:22" x14ac:dyDescent="0.2">
      <c r="A35" s="357" t="s">
        <v>58</v>
      </c>
      <c r="B35" s="357"/>
    </row>
  </sheetData>
  <mergeCells count="2">
    <mergeCell ref="A7:A8"/>
    <mergeCell ref="X1:Y1"/>
  </mergeCells>
  <hyperlinks>
    <hyperlink ref="H1" location="Index!A1" display="Retour à l'index" xr:uid="{00000000-0004-0000-1600-000000000000}"/>
    <hyperlink ref="X1" location="Index!A1" display="Zurück zum Index" xr:uid="{00000000-0004-0000-1600-000001000000}"/>
  </hyperlinks>
  <pageMargins left="0" right="0" top="0.55118110236220474" bottom="0.55118110236220474" header="0.31496062992125984" footer="0.31496062992125984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63">
    <pageSetUpPr fitToPage="1"/>
  </sheetPr>
  <dimension ref="B1:N2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0.85546875" style="9" customWidth="1"/>
    <col min="2" max="2" width="26.140625" style="6" customWidth="1"/>
    <col min="3" max="3" width="11.42578125" style="6" customWidth="1"/>
    <col min="4" max="8" width="11.42578125" style="9"/>
    <col min="9" max="14" width="10.85546875" style="9" customWidth="1"/>
    <col min="15" max="16384" width="11.42578125" style="9"/>
  </cols>
  <sheetData>
    <row r="1" spans="2:14" s="23" customFormat="1" ht="12.75" customHeight="1" x14ac:dyDescent="0.2">
      <c r="B1" s="42" t="s">
        <v>223</v>
      </c>
      <c r="C1" s="42"/>
      <c r="D1" s="560"/>
      <c r="K1" s="295"/>
      <c r="M1" s="662" t="s">
        <v>64</v>
      </c>
      <c r="N1" s="628"/>
    </row>
    <row r="2" spans="2:14" s="23" customFormat="1" ht="12.75" customHeight="1" x14ac:dyDescent="0.2">
      <c r="B2" s="42"/>
      <c r="C2" s="42"/>
    </row>
    <row r="3" spans="2:14" s="23" customFormat="1" ht="12.75" customHeight="1" x14ac:dyDescent="0.2">
      <c r="B3" s="309" t="s">
        <v>105</v>
      </c>
      <c r="C3" s="309"/>
    </row>
    <row r="4" spans="2:14" ht="12.75" customHeight="1" x14ac:dyDescent="0.2">
      <c r="B4" s="140" t="s">
        <v>288</v>
      </c>
      <c r="C4" s="140"/>
      <c r="M4" s="142"/>
      <c r="N4" s="242"/>
    </row>
    <row r="5" spans="2:14" ht="12.75" customHeight="1" x14ac:dyDescent="0.2">
      <c r="B5" s="139" t="s">
        <v>216</v>
      </c>
      <c r="C5" s="139"/>
      <c r="M5" s="156"/>
      <c r="N5" s="155"/>
    </row>
    <row r="6" spans="2:14" ht="11.25" x14ac:dyDescent="0.2">
      <c r="B6" s="63"/>
      <c r="C6" s="23"/>
      <c r="K6" s="63"/>
      <c r="L6" s="63"/>
      <c r="M6" s="75"/>
      <c r="N6" s="58"/>
    </row>
    <row r="7" spans="2:14" s="20" customFormat="1" ht="16.5" customHeight="1" x14ac:dyDescent="0.2">
      <c r="B7" s="115" t="s">
        <v>107</v>
      </c>
      <c r="C7" s="129">
        <v>2021</v>
      </c>
      <c r="D7" s="129">
        <v>2019</v>
      </c>
      <c r="E7" s="129">
        <v>2017</v>
      </c>
      <c r="F7" s="129">
        <v>2015</v>
      </c>
      <c r="G7" s="129">
        <v>2014</v>
      </c>
      <c r="H7" s="129">
        <v>2012</v>
      </c>
      <c r="I7" s="129">
        <v>2010</v>
      </c>
      <c r="J7" s="129">
        <v>2008</v>
      </c>
      <c r="K7" s="129">
        <v>2006</v>
      </c>
      <c r="L7" s="129">
        <v>2004</v>
      </c>
      <c r="M7" s="129">
        <v>2002</v>
      </c>
      <c r="N7" s="135">
        <v>2000</v>
      </c>
    </row>
    <row r="8" spans="2:14" s="14" customFormat="1" ht="12.75" customHeight="1" x14ac:dyDescent="0.15">
      <c r="B8" s="38" t="s">
        <v>108</v>
      </c>
      <c r="C8" s="324">
        <v>0</v>
      </c>
      <c r="D8" s="324">
        <v>0</v>
      </c>
      <c r="E8" s="324">
        <v>0</v>
      </c>
      <c r="F8" s="324">
        <v>0</v>
      </c>
      <c r="G8" s="324">
        <v>0</v>
      </c>
      <c r="H8" s="324">
        <v>0</v>
      </c>
      <c r="I8" s="324">
        <v>0</v>
      </c>
      <c r="J8" s="324">
        <v>0</v>
      </c>
      <c r="K8" s="324">
        <v>0.2</v>
      </c>
      <c r="L8" s="324">
        <v>0.2</v>
      </c>
      <c r="M8" s="324">
        <v>0.2</v>
      </c>
      <c r="N8" s="324">
        <v>0.2</v>
      </c>
    </row>
    <row r="9" spans="2:14" s="14" customFormat="1" ht="15.75" customHeight="1" x14ac:dyDescent="0.15">
      <c r="B9" s="38" t="s">
        <v>109</v>
      </c>
      <c r="C9" s="326">
        <v>5.7</v>
      </c>
      <c r="D9" s="326">
        <v>6.1</v>
      </c>
      <c r="E9" s="326">
        <v>9.5</v>
      </c>
      <c r="F9" s="326">
        <v>3.9</v>
      </c>
      <c r="G9" s="326">
        <v>3.7</v>
      </c>
      <c r="H9" s="326">
        <v>7.1</v>
      </c>
      <c r="I9" s="326">
        <v>3.4</v>
      </c>
      <c r="J9" s="326">
        <v>14.3</v>
      </c>
      <c r="K9" s="325">
        <v>12.6</v>
      </c>
      <c r="L9" s="325">
        <v>12.6</v>
      </c>
      <c r="M9" s="325">
        <v>12.1</v>
      </c>
      <c r="N9" s="325">
        <v>12.4</v>
      </c>
    </row>
    <row r="10" spans="2:14" s="15" customFormat="1" ht="15.75" customHeight="1" x14ac:dyDescent="0.2">
      <c r="B10" s="38" t="s">
        <v>110</v>
      </c>
      <c r="C10" s="326">
        <v>91.9</v>
      </c>
      <c r="D10" s="326">
        <v>101.5</v>
      </c>
      <c r="E10" s="326">
        <v>95.1</v>
      </c>
      <c r="F10" s="326">
        <v>91.6</v>
      </c>
      <c r="G10" s="326">
        <v>88.1</v>
      </c>
      <c r="H10" s="326">
        <v>88.5</v>
      </c>
      <c r="I10" s="326">
        <v>90.9</v>
      </c>
      <c r="J10" s="326">
        <v>92.9</v>
      </c>
      <c r="K10" s="325">
        <v>95.1</v>
      </c>
      <c r="L10" s="325">
        <v>121.1</v>
      </c>
      <c r="M10" s="325">
        <v>154.9</v>
      </c>
      <c r="N10" s="325">
        <v>108.5</v>
      </c>
    </row>
    <row r="11" spans="2:14" ht="15.75" customHeight="1" x14ac:dyDescent="0.2">
      <c r="B11" s="127" t="s">
        <v>111</v>
      </c>
      <c r="C11" s="328">
        <v>3.8</v>
      </c>
      <c r="D11" s="328">
        <v>2.6</v>
      </c>
      <c r="E11" s="328">
        <v>2.2000000000000002</v>
      </c>
      <c r="F11" s="328">
        <v>2.2000000000000002</v>
      </c>
      <c r="G11" s="328">
        <v>2.2000000000000002</v>
      </c>
      <c r="H11" s="328">
        <v>10.8</v>
      </c>
      <c r="I11" s="328">
        <v>9.6</v>
      </c>
      <c r="J11" s="328">
        <v>8.1</v>
      </c>
      <c r="K11" s="327">
        <v>6.7</v>
      </c>
      <c r="L11" s="327">
        <v>10.4</v>
      </c>
      <c r="M11" s="327">
        <v>15.3</v>
      </c>
      <c r="N11" s="327">
        <v>16</v>
      </c>
    </row>
    <row r="12" spans="2:14" ht="15.75" customHeight="1" x14ac:dyDescent="0.2">
      <c r="B12" s="127" t="s">
        <v>112</v>
      </c>
      <c r="C12" s="326">
        <v>85.3</v>
      </c>
      <c r="D12" s="326">
        <v>74.400000000000006</v>
      </c>
      <c r="E12" s="326">
        <v>67.900000000000006</v>
      </c>
      <c r="F12" s="326">
        <v>72.2</v>
      </c>
      <c r="G12" s="326">
        <v>71</v>
      </c>
      <c r="H12" s="326">
        <v>54.5</v>
      </c>
      <c r="I12" s="326">
        <v>50.5</v>
      </c>
      <c r="J12" s="326">
        <v>51.6</v>
      </c>
      <c r="K12" s="325">
        <v>48.4</v>
      </c>
      <c r="L12" s="325">
        <v>44.6</v>
      </c>
      <c r="M12" s="325">
        <v>53.2</v>
      </c>
      <c r="N12" s="325">
        <v>52.8</v>
      </c>
    </row>
    <row r="13" spans="2:14" ht="17.25" customHeight="1" x14ac:dyDescent="0.2">
      <c r="B13" s="127" t="s">
        <v>113</v>
      </c>
      <c r="C13" s="328">
        <v>0</v>
      </c>
      <c r="D13" s="328">
        <v>0.1</v>
      </c>
      <c r="E13" s="328">
        <v>0</v>
      </c>
      <c r="F13" s="328">
        <v>0</v>
      </c>
      <c r="G13" s="328">
        <v>0.1</v>
      </c>
      <c r="H13" s="328">
        <v>0</v>
      </c>
      <c r="I13" s="328">
        <v>0</v>
      </c>
      <c r="J13" s="328">
        <v>0</v>
      </c>
      <c r="K13" s="327">
        <v>0.1</v>
      </c>
      <c r="L13" s="327" t="s">
        <v>44</v>
      </c>
      <c r="M13" s="327" t="s">
        <v>44</v>
      </c>
      <c r="N13" s="327" t="s">
        <v>44</v>
      </c>
    </row>
    <row r="14" spans="2:14" ht="15.75" customHeight="1" x14ac:dyDescent="0.2">
      <c r="B14" s="127" t="s">
        <v>114</v>
      </c>
      <c r="C14" s="326">
        <v>828.4</v>
      </c>
      <c r="D14" s="326">
        <v>778.4</v>
      </c>
      <c r="E14" s="326">
        <v>629.29999999999995</v>
      </c>
      <c r="F14" s="326">
        <v>677.8</v>
      </c>
      <c r="G14" s="326">
        <v>676.1</v>
      </c>
      <c r="H14" s="326">
        <v>585.5</v>
      </c>
      <c r="I14" s="326">
        <v>519.20000000000005</v>
      </c>
      <c r="J14" s="326">
        <v>588.20000000000005</v>
      </c>
      <c r="K14" s="325">
        <v>584.9</v>
      </c>
      <c r="L14" s="325">
        <v>536.29999999999995</v>
      </c>
      <c r="M14" s="325">
        <v>475.4</v>
      </c>
      <c r="N14" s="325">
        <v>570.79999999999995</v>
      </c>
    </row>
    <row r="15" spans="2:14" ht="15.75" customHeight="1" x14ac:dyDescent="0.2">
      <c r="B15" s="127" t="s">
        <v>115</v>
      </c>
      <c r="C15" s="326">
        <v>48.8</v>
      </c>
      <c r="D15" s="326">
        <v>45.6</v>
      </c>
      <c r="E15" s="326">
        <v>45.6</v>
      </c>
      <c r="F15" s="326">
        <v>35</v>
      </c>
      <c r="G15" s="326">
        <v>32.200000000000003</v>
      </c>
      <c r="H15" s="326">
        <v>30</v>
      </c>
      <c r="I15" s="326">
        <v>36</v>
      </c>
      <c r="J15" s="326">
        <v>33.6</v>
      </c>
      <c r="K15" s="325">
        <v>29.5</v>
      </c>
      <c r="L15" s="325">
        <v>35.200000000000003</v>
      </c>
      <c r="M15" s="325">
        <v>52.5</v>
      </c>
      <c r="N15" s="325">
        <v>26.5</v>
      </c>
    </row>
    <row r="16" spans="2:14" s="19" customFormat="1" ht="14.45" customHeight="1" x14ac:dyDescent="0.2">
      <c r="B16" s="115" t="s">
        <v>116</v>
      </c>
      <c r="C16" s="329">
        <v>1063.8999999999999</v>
      </c>
      <c r="D16" s="329">
        <v>1008.6999999999999</v>
      </c>
      <c r="E16" s="329">
        <v>849.6</v>
      </c>
      <c r="F16" s="329">
        <v>882.69999999999993</v>
      </c>
      <c r="G16" s="329">
        <v>873.40000000000009</v>
      </c>
      <c r="H16" s="329">
        <v>776.4</v>
      </c>
      <c r="I16" s="329">
        <v>709.6</v>
      </c>
      <c r="J16" s="329">
        <v>788.7</v>
      </c>
      <c r="K16" s="329">
        <v>777.5</v>
      </c>
      <c r="L16" s="329">
        <v>760.4</v>
      </c>
      <c r="M16" s="329">
        <v>763.6</v>
      </c>
      <c r="N16" s="329">
        <v>787.19999999999993</v>
      </c>
    </row>
    <row r="17" spans="2:14" ht="12.75" customHeight="1" x14ac:dyDescent="0.2">
      <c r="B17" s="127" t="s">
        <v>117</v>
      </c>
      <c r="C17" s="326">
        <v>30.7</v>
      </c>
      <c r="D17" s="326">
        <v>31.9</v>
      </c>
      <c r="E17" s="326">
        <v>25.5</v>
      </c>
      <c r="F17" s="326">
        <v>26.7</v>
      </c>
      <c r="G17" s="326">
        <v>23.4</v>
      </c>
      <c r="H17" s="326">
        <v>4.2</v>
      </c>
      <c r="I17" s="326">
        <v>9</v>
      </c>
      <c r="J17" s="326">
        <v>20.7</v>
      </c>
      <c r="K17" s="325">
        <v>20</v>
      </c>
      <c r="L17" s="325">
        <v>47.2</v>
      </c>
      <c r="M17" s="325">
        <v>39.799999999999997</v>
      </c>
      <c r="N17" s="325">
        <v>74.400000000000006</v>
      </c>
    </row>
    <row r="18" spans="2:14" s="59" customFormat="1" ht="14.45" customHeight="1" x14ac:dyDescent="0.2">
      <c r="B18" s="115" t="s">
        <v>5</v>
      </c>
      <c r="C18" s="329">
        <v>1094.5999999999999</v>
      </c>
      <c r="D18" s="329">
        <v>1040.5999999999999</v>
      </c>
      <c r="E18" s="329">
        <v>875.1</v>
      </c>
      <c r="F18" s="329">
        <v>909.4</v>
      </c>
      <c r="G18" s="329">
        <v>896.80000000000007</v>
      </c>
      <c r="H18" s="329">
        <v>780.6</v>
      </c>
      <c r="I18" s="329">
        <v>718.6</v>
      </c>
      <c r="J18" s="329">
        <v>809.40000000000009</v>
      </c>
      <c r="K18" s="329">
        <v>797.5</v>
      </c>
      <c r="L18" s="329">
        <v>807.6</v>
      </c>
      <c r="M18" s="329">
        <v>803.4</v>
      </c>
      <c r="N18" s="329">
        <v>861.59999999999991</v>
      </c>
    </row>
    <row r="19" spans="2:14" s="59" customFormat="1" ht="12.75" customHeight="1" x14ac:dyDescent="0.2">
      <c r="B19" s="37"/>
      <c r="C19" s="37"/>
      <c r="K19" s="97"/>
      <c r="L19" s="97"/>
      <c r="M19" s="96"/>
      <c r="N19" s="95"/>
    </row>
    <row r="20" spans="2:14" s="488" customFormat="1" ht="12.75" customHeight="1" x14ac:dyDescent="0.2">
      <c r="B20" s="486" t="s">
        <v>249</v>
      </c>
      <c r="C20" s="486"/>
      <c r="K20" s="487"/>
      <c r="L20" s="487"/>
      <c r="M20" s="487"/>
      <c r="N20" s="487"/>
    </row>
    <row r="21" spans="2:14" s="469" customFormat="1" ht="12.75" customHeight="1" x14ac:dyDescent="0.2">
      <c r="B21" s="463" t="s">
        <v>211</v>
      </c>
      <c r="C21" s="463"/>
      <c r="J21" s="490"/>
      <c r="K21" s="488"/>
      <c r="L21" s="488"/>
      <c r="N21" s="489"/>
    </row>
    <row r="22" spans="2:14" s="23" customFormat="1" ht="12.75" customHeight="1" x14ac:dyDescent="0.2">
      <c r="B22" s="357" t="s">
        <v>58</v>
      </c>
      <c r="C22" s="357"/>
      <c r="M22" s="61"/>
      <c r="N22" s="60"/>
    </row>
    <row r="23" spans="2:14" s="8" customFormat="1" ht="12.75" customHeight="1" x14ac:dyDescent="0.2"/>
  </sheetData>
  <mergeCells count="1">
    <mergeCell ref="M1:N1"/>
  </mergeCells>
  <hyperlinks>
    <hyperlink ref="M1" location="Index!A1" display="Zurück zum Index" xr:uid="{00000000-0004-0000-1700-000000000000}"/>
  </hyperlinks>
  <pageMargins left="0" right="0" top="0" bottom="0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73">
    <pageSetUpPr fitToPage="1"/>
  </sheetPr>
  <dimension ref="B1:K55"/>
  <sheetViews>
    <sheetView showGridLines="0" zoomScaleNormal="100" workbookViewId="0">
      <selection activeCell="B2" sqref="B2"/>
    </sheetView>
  </sheetViews>
  <sheetFormatPr baseColWidth="10" defaultRowHeight="12.75" x14ac:dyDescent="0.2"/>
  <cols>
    <col min="1" max="1" width="0.85546875" customWidth="1"/>
    <col min="2" max="2" width="19.85546875" customWidth="1"/>
    <col min="3" max="3" width="8.5703125" customWidth="1"/>
    <col min="4" max="10" width="13.5703125" customWidth="1"/>
    <col min="11" max="11" width="9.140625" customWidth="1"/>
    <col min="12" max="18" width="13.5703125" customWidth="1"/>
  </cols>
  <sheetData>
    <row r="1" spans="2:11" s="8" customFormat="1" x14ac:dyDescent="0.2">
      <c r="B1" s="8" t="s">
        <v>228</v>
      </c>
      <c r="H1" s="304" t="s">
        <v>43</v>
      </c>
      <c r="J1" s="109"/>
      <c r="K1" s="87"/>
    </row>
    <row r="2" spans="2:11" s="8" customFormat="1" ht="21" customHeight="1" x14ac:dyDescent="0.2">
      <c r="B2" s="2" t="s">
        <v>118</v>
      </c>
      <c r="C2" s="2"/>
    </row>
    <row r="3" spans="2:11" s="142" customFormat="1" x14ac:dyDescent="0.2">
      <c r="B3" s="140" t="s">
        <v>312</v>
      </c>
      <c r="C3" s="140"/>
    </row>
    <row r="4" spans="2:11" s="141" customFormat="1" ht="20.100000000000001" customHeight="1" x14ac:dyDescent="0.2">
      <c r="B4" s="139" t="s">
        <v>215</v>
      </c>
      <c r="C4" s="139"/>
      <c r="D4" s="28"/>
      <c r="E4" s="28"/>
      <c r="F4" s="28"/>
      <c r="G4" s="28"/>
      <c r="H4" s="28"/>
      <c r="I4" s="28"/>
      <c r="J4" s="28"/>
    </row>
    <row r="5" spans="2:11" s="79" customFormat="1" x14ac:dyDescent="0.2">
      <c r="B5" s="600">
        <v>2019</v>
      </c>
      <c r="C5" s="320" t="s">
        <v>0</v>
      </c>
      <c r="D5" s="512" t="s">
        <v>0</v>
      </c>
      <c r="E5" s="638" t="s">
        <v>83</v>
      </c>
      <c r="F5" s="639"/>
      <c r="G5" s="640" t="s">
        <v>106</v>
      </c>
      <c r="H5" s="641"/>
      <c r="I5" s="78"/>
      <c r="J5" s="78"/>
    </row>
    <row r="6" spans="2:11" s="79" customFormat="1" ht="24.75" customHeight="1" x14ac:dyDescent="0.2">
      <c r="B6" s="83" t="s">
        <v>305</v>
      </c>
      <c r="C6" s="321" t="s">
        <v>205</v>
      </c>
      <c r="D6" s="197" t="s">
        <v>57</v>
      </c>
      <c r="E6" s="197" t="s">
        <v>57</v>
      </c>
      <c r="F6" s="107" t="s">
        <v>9</v>
      </c>
      <c r="G6" s="197" t="s">
        <v>57</v>
      </c>
      <c r="H6" s="82" t="s">
        <v>9</v>
      </c>
    </row>
    <row r="7" spans="2:11" s="1" customFormat="1" ht="12" customHeight="1" x14ac:dyDescent="0.2">
      <c r="B7" s="207" t="s">
        <v>239</v>
      </c>
      <c r="C7" s="195">
        <v>24024.45</v>
      </c>
      <c r="D7" s="195">
        <v>50583</v>
      </c>
      <c r="E7" s="166">
        <v>20540</v>
      </c>
      <c r="F7" s="164">
        <v>40.606527884862501</v>
      </c>
      <c r="G7" s="166">
        <v>26100</v>
      </c>
      <c r="H7" s="161">
        <v>51.598363086412434</v>
      </c>
    </row>
    <row r="8" spans="2:11" s="1" customFormat="1" ht="12" customHeight="1" x14ac:dyDescent="0.2">
      <c r="B8" s="207" t="s">
        <v>240</v>
      </c>
      <c r="C8" s="195">
        <v>4053.65</v>
      </c>
      <c r="D8" s="195">
        <v>7461</v>
      </c>
      <c r="E8" s="166">
        <v>2965</v>
      </c>
      <c r="F8" s="164">
        <v>39.739981235759281</v>
      </c>
      <c r="G8" s="166">
        <v>2159</v>
      </c>
      <c r="H8" s="161">
        <v>28.937139793593353</v>
      </c>
    </row>
    <row r="9" spans="2:11" s="4" customFormat="1" ht="12" customHeight="1" x14ac:dyDescent="0.2">
      <c r="B9" s="207" t="s">
        <v>238</v>
      </c>
      <c r="C9" s="195">
        <v>5112.63</v>
      </c>
      <c r="D9" s="195">
        <v>13816</v>
      </c>
      <c r="E9" s="166">
        <v>8821</v>
      </c>
      <c r="F9" s="164">
        <v>63.846265199768382</v>
      </c>
      <c r="G9" s="166">
        <v>2955</v>
      </c>
      <c r="H9" s="161">
        <v>21.388245512449334</v>
      </c>
    </row>
    <row r="10" spans="2:11" s="13" customFormat="1" ht="12.75" customHeight="1" x14ac:dyDescent="0.2">
      <c r="B10" s="83" t="s">
        <v>1</v>
      </c>
      <c r="C10" s="196">
        <v>33190</v>
      </c>
      <c r="D10" s="196">
        <v>71860</v>
      </c>
      <c r="E10" s="196">
        <v>32326</v>
      </c>
      <c r="F10" s="291">
        <v>44.984692457556356</v>
      </c>
      <c r="G10" s="196">
        <v>31214</v>
      </c>
      <c r="H10" s="168">
        <v>43.437239075981076</v>
      </c>
    </row>
    <row r="11" spans="2:11" s="4" customFormat="1" ht="11.25" x14ac:dyDescent="0.2">
      <c r="B11" s="24"/>
      <c r="C11" s="24"/>
      <c r="D11" s="239"/>
      <c r="E11" s="239"/>
      <c r="F11" s="239"/>
      <c r="G11" s="239"/>
      <c r="H11" s="239"/>
      <c r="I11" s="239"/>
      <c r="J11" s="239"/>
    </row>
    <row r="12" spans="2:11" s="79" customFormat="1" x14ac:dyDescent="0.2">
      <c r="B12" s="600">
        <v>2017</v>
      </c>
      <c r="C12" s="320" t="s">
        <v>0</v>
      </c>
      <c r="D12" s="512" t="s">
        <v>0</v>
      </c>
      <c r="E12" s="638" t="s">
        <v>83</v>
      </c>
      <c r="F12" s="639"/>
      <c r="G12" s="640" t="s">
        <v>106</v>
      </c>
      <c r="H12" s="641"/>
      <c r="I12" s="78"/>
      <c r="J12" s="78"/>
    </row>
    <row r="13" spans="2:11" s="79" customFormat="1" ht="24.75" customHeight="1" x14ac:dyDescent="0.2">
      <c r="B13" s="83" t="s">
        <v>305</v>
      </c>
      <c r="C13" s="321" t="s">
        <v>205</v>
      </c>
      <c r="D13" s="197" t="s">
        <v>57</v>
      </c>
      <c r="E13" s="197" t="s">
        <v>57</v>
      </c>
      <c r="F13" s="107" t="s">
        <v>9</v>
      </c>
      <c r="G13" s="197" t="s">
        <v>57</v>
      </c>
      <c r="H13" s="82" t="s">
        <v>9</v>
      </c>
    </row>
    <row r="14" spans="2:11" s="1" customFormat="1" ht="12" customHeight="1" x14ac:dyDescent="0.2">
      <c r="B14" s="207" t="s">
        <v>239</v>
      </c>
      <c r="C14" s="195">
        <v>22724.06</v>
      </c>
      <c r="D14" s="195">
        <v>47464</v>
      </c>
      <c r="E14" s="166">
        <v>18581</v>
      </c>
      <c r="F14" s="164">
        <v>39.147564469914037</v>
      </c>
      <c r="G14" s="166">
        <v>24593</v>
      </c>
      <c r="H14" s="161">
        <v>51.814006404854204</v>
      </c>
    </row>
    <row r="15" spans="2:11" s="1" customFormat="1" ht="12" customHeight="1" x14ac:dyDescent="0.2">
      <c r="B15" s="207" t="s">
        <v>240</v>
      </c>
      <c r="C15" s="195">
        <v>3791.3199999999997</v>
      </c>
      <c r="D15" s="195">
        <v>7119</v>
      </c>
      <c r="E15" s="166">
        <v>2823</v>
      </c>
      <c r="F15" s="164">
        <v>39.654445849136117</v>
      </c>
      <c r="G15" s="166">
        <v>1996</v>
      </c>
      <c r="H15" s="161">
        <v>28.03764573676078</v>
      </c>
    </row>
    <row r="16" spans="2:11" s="4" customFormat="1" ht="12" customHeight="1" x14ac:dyDescent="0.2">
      <c r="B16" s="207" t="s">
        <v>238</v>
      </c>
      <c r="C16" s="195">
        <v>5007.82</v>
      </c>
      <c r="D16" s="195">
        <v>13398</v>
      </c>
      <c r="E16" s="166">
        <v>8571</v>
      </c>
      <c r="F16" s="164">
        <v>63.972234661889836</v>
      </c>
      <c r="G16" s="166">
        <v>2802</v>
      </c>
      <c r="H16" s="161">
        <v>20.913569189431257</v>
      </c>
    </row>
    <row r="17" spans="2:10" s="13" customFormat="1" ht="12.75" customHeight="1" x14ac:dyDescent="0.2">
      <c r="B17" s="83" t="s">
        <v>1</v>
      </c>
      <c r="C17" s="196">
        <v>31523.200000000001</v>
      </c>
      <c r="D17" s="196">
        <v>67981</v>
      </c>
      <c r="E17" s="196">
        <v>29975</v>
      </c>
      <c r="F17" s="291">
        <v>44.093202512466718</v>
      </c>
      <c r="G17" s="196">
        <v>29391</v>
      </c>
      <c r="H17" s="168">
        <v>43.234138950589134</v>
      </c>
    </row>
    <row r="18" spans="2:10" s="4" customFormat="1" ht="11.25" x14ac:dyDescent="0.2">
      <c r="B18" s="24"/>
      <c r="C18" s="24"/>
      <c r="D18" s="239"/>
      <c r="E18" s="239"/>
      <c r="F18" s="239"/>
      <c r="G18" s="239"/>
      <c r="H18" s="239"/>
      <c r="I18" s="239"/>
      <c r="J18" s="239"/>
    </row>
    <row r="19" spans="2:10" s="79" customFormat="1" x14ac:dyDescent="0.2">
      <c r="B19" s="373">
        <v>2015</v>
      </c>
      <c r="C19" s="320" t="s">
        <v>0</v>
      </c>
      <c r="D19" s="193" t="s">
        <v>0</v>
      </c>
      <c r="E19" s="638" t="s">
        <v>83</v>
      </c>
      <c r="F19" s="639"/>
      <c r="G19" s="640" t="s">
        <v>106</v>
      </c>
      <c r="H19" s="641"/>
      <c r="I19" s="78"/>
      <c r="J19" s="78"/>
    </row>
    <row r="20" spans="2:10" s="79" customFormat="1" ht="24.75" customHeight="1" x14ac:dyDescent="0.2">
      <c r="B20" s="83" t="s">
        <v>305</v>
      </c>
      <c r="C20" s="321" t="s">
        <v>205</v>
      </c>
      <c r="D20" s="197" t="s">
        <v>57</v>
      </c>
      <c r="E20" s="197" t="s">
        <v>57</v>
      </c>
      <c r="F20" s="107" t="s">
        <v>9</v>
      </c>
      <c r="G20" s="197" t="s">
        <v>57</v>
      </c>
      <c r="H20" s="82" t="s">
        <v>9</v>
      </c>
    </row>
    <row r="21" spans="2:10" s="1" customFormat="1" ht="12" customHeight="1" x14ac:dyDescent="0.2">
      <c r="B21" s="207" t="s">
        <v>239</v>
      </c>
      <c r="C21" s="195">
        <v>21374.6</v>
      </c>
      <c r="D21" s="195">
        <v>45932</v>
      </c>
      <c r="E21" s="166">
        <v>17814</v>
      </c>
      <c r="F21" s="164">
        <v>38.783418967168856</v>
      </c>
      <c r="G21" s="166">
        <v>23642</v>
      </c>
      <c r="H21" s="161">
        <v>51.471740834276758</v>
      </c>
    </row>
    <row r="22" spans="2:10" s="1" customFormat="1" ht="12" customHeight="1" x14ac:dyDescent="0.2">
      <c r="B22" s="207" t="s">
        <v>240</v>
      </c>
      <c r="C22" s="195">
        <v>3675.28</v>
      </c>
      <c r="D22" s="195">
        <v>6950</v>
      </c>
      <c r="E22" s="166">
        <v>2749</v>
      </c>
      <c r="F22" s="164">
        <v>39.553956834532372</v>
      </c>
      <c r="G22" s="166">
        <v>1843</v>
      </c>
      <c r="H22" s="161">
        <v>26.517985611510792</v>
      </c>
    </row>
    <row r="23" spans="2:10" s="4" customFormat="1" ht="12" customHeight="1" x14ac:dyDescent="0.2">
      <c r="B23" s="207" t="s">
        <v>238</v>
      </c>
      <c r="C23" s="195">
        <v>4666.83</v>
      </c>
      <c r="D23" s="195">
        <v>12574</v>
      </c>
      <c r="E23" s="166">
        <v>8109</v>
      </c>
      <c r="F23" s="164">
        <v>64.490217909972955</v>
      </c>
      <c r="G23" s="166">
        <v>2604</v>
      </c>
      <c r="H23" s="161">
        <v>20.709400349928423</v>
      </c>
    </row>
    <row r="24" spans="2:10" s="13" customFormat="1" ht="12.75" customHeight="1" x14ac:dyDescent="0.2">
      <c r="B24" s="83" t="s">
        <v>1</v>
      </c>
      <c r="C24" s="196">
        <v>29716.71</v>
      </c>
      <c r="D24" s="196">
        <v>65456</v>
      </c>
      <c r="E24" s="196">
        <v>28672</v>
      </c>
      <c r="F24" s="291">
        <v>43.803471033977026</v>
      </c>
      <c r="G24" s="196">
        <v>28089</v>
      </c>
      <c r="H24" s="168">
        <v>42.912796382302616</v>
      </c>
    </row>
    <row r="25" spans="2:10" s="4" customFormat="1" ht="11.25" x14ac:dyDescent="0.2">
      <c r="B25" s="24"/>
      <c r="C25" s="24"/>
      <c r="D25" s="239"/>
      <c r="E25" s="239"/>
      <c r="F25" s="239"/>
      <c r="G25" s="239"/>
      <c r="H25" s="239"/>
      <c r="I25" s="239"/>
      <c r="J25" s="239"/>
    </row>
    <row r="26" spans="2:10" s="79" customFormat="1" x14ac:dyDescent="0.2">
      <c r="B26" s="373">
        <v>2012</v>
      </c>
      <c r="C26" s="320" t="s">
        <v>0</v>
      </c>
      <c r="D26" s="193" t="s">
        <v>0</v>
      </c>
      <c r="E26" s="638" t="s">
        <v>83</v>
      </c>
      <c r="F26" s="639"/>
      <c r="G26" s="640" t="s">
        <v>106</v>
      </c>
      <c r="H26" s="641"/>
      <c r="I26" s="78"/>
      <c r="J26" s="78"/>
    </row>
    <row r="27" spans="2:10" s="79" customFormat="1" ht="24.75" customHeight="1" x14ac:dyDescent="0.2">
      <c r="B27" s="83" t="s">
        <v>305</v>
      </c>
      <c r="C27" s="321" t="s">
        <v>205</v>
      </c>
      <c r="D27" s="197" t="s">
        <v>57</v>
      </c>
      <c r="E27" s="197" t="s">
        <v>57</v>
      </c>
      <c r="F27" s="107" t="s">
        <v>9</v>
      </c>
      <c r="G27" s="197" t="s">
        <v>57</v>
      </c>
      <c r="H27" s="82" t="s">
        <v>9</v>
      </c>
    </row>
    <row r="28" spans="2:10" s="1" customFormat="1" ht="12" customHeight="1" x14ac:dyDescent="0.2">
      <c r="B28" s="207" t="s">
        <v>239</v>
      </c>
      <c r="C28" s="195">
        <v>18760</v>
      </c>
      <c r="D28" s="195">
        <v>41395</v>
      </c>
      <c r="E28" s="166">
        <v>15037</v>
      </c>
      <c r="F28" s="164">
        <v>36.325643193622419</v>
      </c>
      <c r="G28" s="166">
        <v>20984</v>
      </c>
      <c r="H28" s="161">
        <v>50.692112573982364</v>
      </c>
    </row>
    <row r="29" spans="2:10" s="1" customFormat="1" ht="12" customHeight="1" x14ac:dyDescent="0.2">
      <c r="B29" s="207" t="s">
        <v>240</v>
      </c>
      <c r="C29" s="195">
        <v>1041</v>
      </c>
      <c r="D29" s="195">
        <v>1120</v>
      </c>
      <c r="E29" s="166">
        <v>182</v>
      </c>
      <c r="F29" s="164">
        <v>16.25</v>
      </c>
      <c r="G29" s="166">
        <v>289</v>
      </c>
      <c r="H29" s="161">
        <v>25.803571428571427</v>
      </c>
    </row>
    <row r="30" spans="2:10" s="4" customFormat="1" ht="12" customHeight="1" x14ac:dyDescent="0.2">
      <c r="B30" s="207" t="s">
        <v>238</v>
      </c>
      <c r="C30" s="195">
        <v>7145</v>
      </c>
      <c r="D30" s="195">
        <v>21667</v>
      </c>
      <c r="E30" s="166">
        <v>12295</v>
      </c>
      <c r="F30" s="164">
        <v>56.7452808418332</v>
      </c>
      <c r="G30" s="166">
        <v>4611</v>
      </c>
      <c r="H30" s="161">
        <v>21.281211058291412</v>
      </c>
    </row>
    <row r="31" spans="2:10" s="13" customFormat="1" ht="12.75" customHeight="1" x14ac:dyDescent="0.2">
      <c r="B31" s="83" t="s">
        <v>1</v>
      </c>
      <c r="C31" s="196">
        <v>26946</v>
      </c>
      <c r="D31" s="196">
        <v>64182</v>
      </c>
      <c r="E31" s="196">
        <v>27514</v>
      </c>
      <c r="F31" s="291">
        <v>42.868717085787296</v>
      </c>
      <c r="G31" s="196">
        <v>25884</v>
      </c>
      <c r="H31" s="168">
        <v>40.329064223614097</v>
      </c>
    </row>
    <row r="32" spans="2:10" s="4" customFormat="1" ht="11.25" x14ac:dyDescent="0.2">
      <c r="B32" s="24"/>
      <c r="C32" s="24"/>
      <c r="D32" s="239"/>
      <c r="E32" s="239"/>
      <c r="F32" s="239"/>
      <c r="G32" s="239"/>
      <c r="H32" s="239"/>
      <c r="I32" s="239"/>
      <c r="J32" s="239"/>
    </row>
    <row r="33" spans="2:10" s="79" customFormat="1" x14ac:dyDescent="0.2">
      <c r="B33" s="315">
        <v>2008</v>
      </c>
      <c r="C33" s="320" t="s">
        <v>0</v>
      </c>
      <c r="D33" s="193" t="s">
        <v>0</v>
      </c>
      <c r="E33" s="638" t="s">
        <v>83</v>
      </c>
      <c r="F33" s="639"/>
      <c r="G33" s="640" t="s">
        <v>106</v>
      </c>
      <c r="H33" s="641"/>
    </row>
    <row r="34" spans="2:10" s="79" customFormat="1" ht="24.75" customHeight="1" x14ac:dyDescent="0.2">
      <c r="B34" s="83" t="s">
        <v>305</v>
      </c>
      <c r="C34" s="321" t="s">
        <v>205</v>
      </c>
      <c r="D34" s="197" t="s">
        <v>57</v>
      </c>
      <c r="E34" s="197" t="s">
        <v>57</v>
      </c>
      <c r="F34" s="107" t="s">
        <v>9</v>
      </c>
      <c r="G34" s="197" t="s">
        <v>57</v>
      </c>
      <c r="H34" s="82" t="s">
        <v>9</v>
      </c>
    </row>
    <row r="35" spans="2:10" s="1" customFormat="1" ht="12" customHeight="1" x14ac:dyDescent="0.2">
      <c r="B35" s="207" t="s">
        <v>239</v>
      </c>
      <c r="C35" s="195">
        <v>14322</v>
      </c>
      <c r="D35" s="195">
        <v>33603</v>
      </c>
      <c r="E35" s="166">
        <v>11408</v>
      </c>
      <c r="F35" s="164">
        <v>33.949349760438054</v>
      </c>
      <c r="G35" s="166">
        <v>15461</v>
      </c>
      <c r="H35" s="161">
        <v>46.010772847662409</v>
      </c>
    </row>
    <row r="36" spans="2:10" s="1" customFormat="1" ht="12" customHeight="1" x14ac:dyDescent="0.2">
      <c r="B36" s="207" t="s">
        <v>240</v>
      </c>
      <c r="C36" s="195">
        <v>1063</v>
      </c>
      <c r="D36" s="195">
        <v>1144</v>
      </c>
      <c r="E36" s="166">
        <v>192</v>
      </c>
      <c r="F36" s="164">
        <v>16.783216783216783</v>
      </c>
      <c r="G36" s="166">
        <v>272</v>
      </c>
      <c r="H36" s="161">
        <v>23.776223776223777</v>
      </c>
    </row>
    <row r="37" spans="2:10" s="4" customFormat="1" ht="12" customHeight="1" x14ac:dyDescent="0.2">
      <c r="B37" s="207" t="s">
        <v>238</v>
      </c>
      <c r="C37" s="195">
        <v>6039</v>
      </c>
      <c r="D37" s="195">
        <v>18218</v>
      </c>
      <c r="E37" s="166">
        <v>10129</v>
      </c>
      <c r="F37" s="164">
        <v>55.59885827203864</v>
      </c>
      <c r="G37" s="166">
        <v>3479</v>
      </c>
      <c r="H37" s="161">
        <v>19.096497969041607</v>
      </c>
    </row>
    <row r="38" spans="2:10" s="13" customFormat="1" ht="12.75" customHeight="1" x14ac:dyDescent="0.2">
      <c r="B38" s="83" t="s">
        <v>1</v>
      </c>
      <c r="C38" s="196">
        <v>21424</v>
      </c>
      <c r="D38" s="196">
        <v>52965</v>
      </c>
      <c r="E38" s="196">
        <v>21729</v>
      </c>
      <c r="F38" s="291">
        <v>41.025205324270743</v>
      </c>
      <c r="G38" s="196">
        <v>19212</v>
      </c>
      <c r="H38" s="168">
        <v>36.273010478617955</v>
      </c>
    </row>
    <row r="39" spans="2:10" s="4" customFormat="1" ht="11.25" x14ac:dyDescent="0.2">
      <c r="B39" s="24"/>
      <c r="C39" s="24"/>
      <c r="D39" s="239"/>
      <c r="E39" s="239"/>
      <c r="F39" s="239"/>
      <c r="G39" s="239"/>
      <c r="H39" s="239"/>
      <c r="I39" s="239"/>
      <c r="J39" s="239"/>
    </row>
    <row r="40" spans="2:10" s="79" customFormat="1" x14ac:dyDescent="0.2">
      <c r="B40" s="315">
        <v>2004</v>
      </c>
      <c r="C40" s="320" t="s">
        <v>0</v>
      </c>
      <c r="D40" s="193" t="s">
        <v>0</v>
      </c>
      <c r="E40" s="638" t="s">
        <v>83</v>
      </c>
      <c r="F40" s="639"/>
      <c r="G40" s="640" t="s">
        <v>106</v>
      </c>
      <c r="H40" s="641"/>
    </row>
    <row r="41" spans="2:10" s="79" customFormat="1" ht="24.75" customHeight="1" x14ac:dyDescent="0.2">
      <c r="B41" s="83" t="s">
        <v>305</v>
      </c>
      <c r="C41" s="321" t="s">
        <v>205</v>
      </c>
      <c r="D41" s="197" t="s">
        <v>57</v>
      </c>
      <c r="E41" s="197" t="s">
        <v>57</v>
      </c>
      <c r="F41" s="107" t="s">
        <v>9</v>
      </c>
      <c r="G41" s="197" t="s">
        <v>57</v>
      </c>
      <c r="H41" s="82" t="s">
        <v>9</v>
      </c>
    </row>
    <row r="42" spans="2:10" s="1" customFormat="1" ht="12" customHeight="1" x14ac:dyDescent="0.2">
      <c r="B42" s="207" t="s">
        <v>239</v>
      </c>
      <c r="C42" s="195">
        <v>12336</v>
      </c>
      <c r="D42" s="195">
        <v>28296</v>
      </c>
      <c r="E42" s="177">
        <v>8368</v>
      </c>
      <c r="F42" s="292">
        <v>29.573084534916596</v>
      </c>
      <c r="G42" s="166">
        <v>11976</v>
      </c>
      <c r="H42" s="161">
        <v>42.324003392705684</v>
      </c>
    </row>
    <row r="43" spans="2:10" s="1" customFormat="1" ht="12" customHeight="1" x14ac:dyDescent="0.2">
      <c r="B43" s="207" t="s">
        <v>240</v>
      </c>
      <c r="C43" s="195">
        <v>757</v>
      </c>
      <c r="D43" s="195">
        <v>855</v>
      </c>
      <c r="E43" s="177">
        <v>146</v>
      </c>
      <c r="F43" s="293">
        <v>17.076023391812864</v>
      </c>
      <c r="G43" s="166">
        <v>129</v>
      </c>
      <c r="H43" s="161">
        <v>15.087719298245615</v>
      </c>
    </row>
    <row r="44" spans="2:10" s="4" customFormat="1" ht="12" customHeight="1" x14ac:dyDescent="0.2">
      <c r="B44" s="207" t="s">
        <v>238</v>
      </c>
      <c r="C44" s="195">
        <v>5260</v>
      </c>
      <c r="D44" s="195">
        <v>15525</v>
      </c>
      <c r="E44" s="177">
        <v>8527</v>
      </c>
      <c r="F44" s="293">
        <v>54.924315619967793</v>
      </c>
      <c r="G44" s="166">
        <v>2572</v>
      </c>
      <c r="H44" s="161">
        <v>16.566827697262479</v>
      </c>
    </row>
    <row r="45" spans="2:10" s="13" customFormat="1" ht="12.75" customHeight="1" x14ac:dyDescent="0.2">
      <c r="B45" s="83" t="s">
        <v>1</v>
      </c>
      <c r="C45" s="196">
        <v>18353</v>
      </c>
      <c r="D45" s="196">
        <v>44676</v>
      </c>
      <c r="E45" s="196">
        <v>17041</v>
      </c>
      <c r="F45" s="294">
        <v>38.143522249082281</v>
      </c>
      <c r="G45" s="196">
        <v>14677</v>
      </c>
      <c r="H45" s="209">
        <v>32.852090607932674</v>
      </c>
    </row>
    <row r="46" spans="2:10" s="13" customFormat="1" ht="12.75" customHeight="1" x14ac:dyDescent="0.2">
      <c r="B46" s="29"/>
      <c r="C46" s="29"/>
      <c r="D46" s="179"/>
      <c r="E46" s="179"/>
      <c r="F46" s="178"/>
      <c r="G46" s="179"/>
      <c r="H46" s="179"/>
    </row>
    <row r="47" spans="2:10" s="79" customFormat="1" x14ac:dyDescent="0.2">
      <c r="B47" s="315">
        <v>2000</v>
      </c>
      <c r="C47" s="320" t="s">
        <v>0</v>
      </c>
      <c r="D47" s="193" t="s">
        <v>0</v>
      </c>
      <c r="E47" s="638" t="s">
        <v>83</v>
      </c>
      <c r="F47" s="639"/>
      <c r="G47" s="640" t="s">
        <v>106</v>
      </c>
      <c r="H47" s="641"/>
    </row>
    <row r="48" spans="2:10" s="79" customFormat="1" ht="24.75" customHeight="1" x14ac:dyDescent="0.2">
      <c r="B48" s="83" t="s">
        <v>305</v>
      </c>
      <c r="C48" s="321" t="s">
        <v>205</v>
      </c>
      <c r="D48" s="197" t="s">
        <v>57</v>
      </c>
      <c r="E48" s="197" t="s">
        <v>57</v>
      </c>
      <c r="F48" s="107" t="s">
        <v>9</v>
      </c>
      <c r="G48" s="197" t="s">
        <v>57</v>
      </c>
      <c r="H48" s="82" t="s">
        <v>9</v>
      </c>
    </row>
    <row r="49" spans="2:8" s="1" customFormat="1" ht="12" customHeight="1" x14ac:dyDescent="0.2">
      <c r="B49" s="207" t="s">
        <v>239</v>
      </c>
      <c r="C49" s="195">
        <v>9421</v>
      </c>
      <c r="D49" s="195">
        <v>26008</v>
      </c>
      <c r="E49" s="166">
        <v>6578</v>
      </c>
      <c r="F49" s="164">
        <v>25.292217779144877</v>
      </c>
      <c r="G49" s="166">
        <v>8952</v>
      </c>
      <c r="H49" s="161">
        <v>34.420178406644112</v>
      </c>
    </row>
    <row r="50" spans="2:8" s="1" customFormat="1" ht="12" customHeight="1" x14ac:dyDescent="0.2">
      <c r="B50" s="207" t="s">
        <v>240</v>
      </c>
      <c r="C50" s="195">
        <v>855</v>
      </c>
      <c r="D50" s="195">
        <v>968</v>
      </c>
      <c r="E50" s="166">
        <v>210</v>
      </c>
      <c r="F50" s="164">
        <v>21.694214876033058</v>
      </c>
      <c r="G50" s="166">
        <v>189</v>
      </c>
      <c r="H50" s="161">
        <v>19.524793388429753</v>
      </c>
    </row>
    <row r="51" spans="2:8" s="4" customFormat="1" ht="12" customHeight="1" x14ac:dyDescent="0.2">
      <c r="B51" s="207" t="s">
        <v>238</v>
      </c>
      <c r="C51" s="195">
        <v>4922</v>
      </c>
      <c r="D51" s="195">
        <v>16220</v>
      </c>
      <c r="E51" s="166">
        <v>8789</v>
      </c>
      <c r="F51" s="164">
        <v>54.186189889025897</v>
      </c>
      <c r="G51" s="166">
        <v>2779</v>
      </c>
      <c r="H51" s="161">
        <v>17.13316892725031</v>
      </c>
    </row>
    <row r="52" spans="2:8" s="13" customFormat="1" ht="12.75" customHeight="1" x14ac:dyDescent="0.2">
      <c r="B52" s="83" t="s">
        <v>1</v>
      </c>
      <c r="C52" s="196">
        <v>15198</v>
      </c>
      <c r="D52" s="196">
        <v>43196</v>
      </c>
      <c r="E52" s="196">
        <v>15577</v>
      </c>
      <c r="F52" s="291">
        <v>36.061209371238078</v>
      </c>
      <c r="G52" s="196">
        <v>11920</v>
      </c>
      <c r="H52" s="168">
        <v>27.595147698861005</v>
      </c>
    </row>
    <row r="53" spans="2:8" s="13" customFormat="1" ht="12.75" customHeight="1" x14ac:dyDescent="0.2">
      <c r="B53" s="29"/>
      <c r="C53" s="179"/>
      <c r="D53" s="179"/>
      <c r="E53" s="179"/>
      <c r="F53" s="160"/>
      <c r="G53" s="179"/>
      <c r="H53" s="161"/>
    </row>
    <row r="54" spans="2:8" s="470" customFormat="1" x14ac:dyDescent="0.2">
      <c r="B54" s="463" t="s">
        <v>212</v>
      </c>
      <c r="C54" s="466"/>
      <c r="D54" s="472"/>
    </row>
    <row r="55" spans="2:8" s="8" customFormat="1" ht="12.75" customHeight="1" x14ac:dyDescent="0.2">
      <c r="B55" s="139" t="s">
        <v>58</v>
      </c>
      <c r="C55" s="139"/>
      <c r="D55" s="138"/>
    </row>
  </sheetData>
  <mergeCells count="14">
    <mergeCell ref="E5:F5"/>
    <mergeCell ref="G5:H5"/>
    <mergeCell ref="E12:F12"/>
    <mergeCell ref="G12:H12"/>
    <mergeCell ref="E19:F19"/>
    <mergeCell ref="G19:H19"/>
    <mergeCell ref="E47:F47"/>
    <mergeCell ref="G47:H47"/>
    <mergeCell ref="E26:F26"/>
    <mergeCell ref="G26:H26"/>
    <mergeCell ref="E33:F33"/>
    <mergeCell ref="G33:H33"/>
    <mergeCell ref="E40:F40"/>
    <mergeCell ref="G40:H40"/>
  </mergeCells>
  <hyperlinks>
    <hyperlink ref="H1" location="Index!A1" display="Retour à l'index" xr:uid="{00000000-0004-0000-1800-000000000000}"/>
  </hyperlinks>
  <pageMargins left="0" right="0" top="0" bottom="0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29"/>
  <sheetViews>
    <sheetView workbookViewId="0">
      <selection activeCell="A3" sqref="A3"/>
    </sheetView>
  </sheetViews>
  <sheetFormatPr baseColWidth="10" defaultRowHeight="12.75" x14ac:dyDescent="0.2"/>
  <cols>
    <col min="1" max="1" width="30.5703125" customWidth="1"/>
    <col min="2" max="8" width="8.5703125" customWidth="1"/>
    <col min="9" max="9" width="31.5703125" customWidth="1"/>
    <col min="10" max="16" width="6.5703125" customWidth="1"/>
  </cols>
  <sheetData>
    <row r="1" spans="1:16" x14ac:dyDescent="0.2">
      <c r="A1" s="8" t="s">
        <v>224</v>
      </c>
      <c r="B1" s="8"/>
      <c r="K1" s="560"/>
      <c r="L1" s="560"/>
      <c r="N1" s="635" t="s">
        <v>64</v>
      </c>
      <c r="O1" s="628"/>
      <c r="P1" s="628"/>
    </row>
    <row r="3" spans="1:16" x14ac:dyDescent="0.2">
      <c r="A3" s="2" t="s">
        <v>118</v>
      </c>
      <c r="B3" s="2"/>
    </row>
    <row r="4" spans="1:16" x14ac:dyDescent="0.2">
      <c r="A4" s="140" t="s">
        <v>270</v>
      </c>
      <c r="B4" s="140"/>
    </row>
    <row r="5" spans="1:16" x14ac:dyDescent="0.2">
      <c r="A5" s="139" t="s">
        <v>201</v>
      </c>
      <c r="B5" s="139"/>
    </row>
    <row r="7" spans="1:16" x14ac:dyDescent="0.2">
      <c r="A7" s="461" t="s">
        <v>202</v>
      </c>
      <c r="B7" s="581">
        <v>2019</v>
      </c>
      <c r="C7" s="581">
        <v>2017</v>
      </c>
      <c r="D7" s="581">
        <v>2015</v>
      </c>
      <c r="E7" s="581">
        <v>2012</v>
      </c>
      <c r="F7" s="581">
        <v>2008</v>
      </c>
      <c r="G7" s="581">
        <v>2004</v>
      </c>
      <c r="H7" s="601">
        <v>2000</v>
      </c>
      <c r="I7" s="566" t="s">
        <v>59</v>
      </c>
      <c r="J7" s="317">
        <v>2019</v>
      </c>
      <c r="K7" s="317">
        <v>2017</v>
      </c>
      <c r="L7" s="317">
        <v>2015</v>
      </c>
      <c r="M7" s="317">
        <v>2012</v>
      </c>
      <c r="N7" s="317">
        <v>2008</v>
      </c>
      <c r="O7" s="317">
        <v>2004</v>
      </c>
      <c r="P7" s="317">
        <v>2000</v>
      </c>
    </row>
    <row r="8" spans="1:16" x14ac:dyDescent="0.2">
      <c r="A8" s="114" t="s">
        <v>119</v>
      </c>
      <c r="B8" s="161">
        <v>25550.25</v>
      </c>
      <c r="C8" s="161">
        <v>24554.18</v>
      </c>
      <c r="D8" s="161">
        <v>22959.99</v>
      </c>
      <c r="E8" s="161">
        <v>21006</v>
      </c>
      <c r="F8" s="161">
        <v>16660</v>
      </c>
      <c r="G8" s="161">
        <v>14884</v>
      </c>
      <c r="H8" s="382">
        <v>12666</v>
      </c>
      <c r="I8" s="114" t="s">
        <v>119</v>
      </c>
      <c r="J8" s="7">
        <v>76.982421062907434</v>
      </c>
      <c r="K8" s="7">
        <v>77.892409400060899</v>
      </c>
      <c r="L8" s="7">
        <v>77.26291950317497</v>
      </c>
      <c r="M8" s="7">
        <v>77.958804973093336</v>
      </c>
      <c r="N8" s="7">
        <v>77.759626604434075</v>
      </c>
      <c r="O8" s="7">
        <v>81.102877070619002</v>
      </c>
      <c r="P8" s="7">
        <v>83.334429896703725</v>
      </c>
    </row>
    <row r="9" spans="1:16" x14ac:dyDescent="0.2">
      <c r="A9" s="114" t="s">
        <v>169</v>
      </c>
      <c r="B9" s="161">
        <v>4208.47</v>
      </c>
      <c r="C9" s="161">
        <v>3773.52</v>
      </c>
      <c r="D9" s="161">
        <v>3525.31</v>
      </c>
      <c r="E9" s="161">
        <v>2981</v>
      </c>
      <c r="F9" s="161">
        <v>1982</v>
      </c>
      <c r="G9" s="161">
        <v>1109</v>
      </c>
      <c r="H9" s="382">
        <v>470</v>
      </c>
      <c r="I9" s="114" t="s">
        <v>169</v>
      </c>
      <c r="J9" s="7">
        <v>12.680040687297151</v>
      </c>
      <c r="K9" s="7">
        <v>11.970612120596893</v>
      </c>
      <c r="L9" s="7">
        <v>11.863060164823144</v>
      </c>
      <c r="M9" s="7">
        <v>11.063277045834106</v>
      </c>
      <c r="N9" s="7">
        <v>9.250875145857643</v>
      </c>
      <c r="O9" s="7">
        <v>6.0429380993897119</v>
      </c>
      <c r="P9" s="7">
        <v>3.0923087045200344</v>
      </c>
    </row>
    <row r="10" spans="1:16" ht="22.5" x14ac:dyDescent="0.2">
      <c r="A10" s="38" t="s">
        <v>120</v>
      </c>
      <c r="B10" s="161">
        <v>3431</v>
      </c>
      <c r="C10" s="161">
        <v>3195.5</v>
      </c>
      <c r="D10" s="161">
        <v>3231.4</v>
      </c>
      <c r="E10" s="161">
        <v>2958</v>
      </c>
      <c r="F10" s="161">
        <v>2782</v>
      </c>
      <c r="G10" s="161">
        <v>2360</v>
      </c>
      <c r="H10" s="382">
        <v>2063</v>
      </c>
      <c r="I10" s="38" t="s">
        <v>120</v>
      </c>
      <c r="J10" s="370">
        <v>10.337538249795418</v>
      </c>
      <c r="K10" s="370">
        <v>10.136978479342199</v>
      </c>
      <c r="L10" s="370">
        <v>10.874020332001869</v>
      </c>
      <c r="M10" s="370">
        <v>10.977917981072554</v>
      </c>
      <c r="N10" s="370">
        <v>12.984830805134189</v>
      </c>
      <c r="O10" s="370">
        <v>12.859633827375763</v>
      </c>
      <c r="P10" s="370">
        <v>13.573261398776236</v>
      </c>
    </row>
    <row r="11" spans="1:16" x14ac:dyDescent="0.2">
      <c r="A11" s="322" t="s">
        <v>0</v>
      </c>
      <c r="B11" s="567">
        <v>33189.72</v>
      </c>
      <c r="C11" s="567">
        <v>31523.200000000001</v>
      </c>
      <c r="D11" s="568">
        <v>29716.700000000004</v>
      </c>
      <c r="E11" s="568">
        <v>26945</v>
      </c>
      <c r="F11" s="568">
        <v>21425</v>
      </c>
      <c r="G11" s="568">
        <v>18352</v>
      </c>
      <c r="H11" s="569">
        <v>15199</v>
      </c>
      <c r="I11" s="322" t="s">
        <v>0</v>
      </c>
      <c r="J11" s="317">
        <v>100</v>
      </c>
      <c r="K11" s="317">
        <v>100</v>
      </c>
      <c r="L11" s="317">
        <v>99.999999999999972</v>
      </c>
      <c r="M11" s="317">
        <v>100</v>
      </c>
      <c r="N11" s="323">
        <v>99.995332555425918</v>
      </c>
      <c r="O11" s="323">
        <v>100.00544899738448</v>
      </c>
      <c r="P11" s="317">
        <v>100</v>
      </c>
    </row>
    <row r="14" spans="1:16" s="470" customFormat="1" x14ac:dyDescent="0.2">
      <c r="A14" s="463" t="s">
        <v>212</v>
      </c>
      <c r="B14" s="463"/>
    </row>
    <row r="15" spans="1:16" x14ac:dyDescent="0.2">
      <c r="A15" s="137" t="s">
        <v>58</v>
      </c>
      <c r="B15" s="137"/>
    </row>
    <row r="16" spans="1:16" x14ac:dyDescent="0.2">
      <c r="A16" s="137"/>
      <c r="B16" s="137"/>
    </row>
    <row r="17" spans="1:16" x14ac:dyDescent="0.2">
      <c r="A17" s="137"/>
      <c r="B17" s="137"/>
    </row>
    <row r="18" spans="1:16" x14ac:dyDescent="0.2">
      <c r="A18" s="2" t="s">
        <v>118</v>
      </c>
      <c r="B18" s="2"/>
    </row>
    <row r="19" spans="1:16" x14ac:dyDescent="0.2">
      <c r="A19" s="140" t="s">
        <v>270</v>
      </c>
      <c r="B19" s="140"/>
    </row>
    <row r="20" spans="1:16" x14ac:dyDescent="0.2">
      <c r="A20" s="139" t="s">
        <v>203</v>
      </c>
      <c r="B20" s="139"/>
    </row>
    <row r="22" spans="1:16" x14ac:dyDescent="0.2">
      <c r="A22" s="461" t="s">
        <v>204</v>
      </c>
      <c r="B22" s="581">
        <v>2019</v>
      </c>
      <c r="C22" s="581">
        <v>2017</v>
      </c>
      <c r="D22" s="581">
        <v>2015</v>
      </c>
      <c r="E22" s="581">
        <v>2012</v>
      </c>
      <c r="F22" s="581">
        <v>2008</v>
      </c>
      <c r="G22" s="581">
        <v>2004</v>
      </c>
      <c r="H22" s="601">
        <v>2000</v>
      </c>
      <c r="I22" s="566" t="s">
        <v>59</v>
      </c>
      <c r="J22" s="317">
        <v>2019</v>
      </c>
      <c r="K22" s="317">
        <v>2017</v>
      </c>
      <c r="L22" s="317">
        <v>2015</v>
      </c>
      <c r="M22" s="317">
        <v>2012</v>
      </c>
      <c r="N22" s="317">
        <v>2008</v>
      </c>
      <c r="O22" s="317">
        <v>2004</v>
      </c>
      <c r="P22" s="317">
        <v>2000</v>
      </c>
    </row>
    <row r="23" spans="1:16" x14ac:dyDescent="0.2">
      <c r="A23" s="114" t="s">
        <v>119</v>
      </c>
      <c r="B23" s="161">
        <v>57117</v>
      </c>
      <c r="C23" s="161">
        <v>54799</v>
      </c>
      <c r="D23" s="161">
        <v>52811</v>
      </c>
      <c r="E23" s="161">
        <v>50283</v>
      </c>
      <c r="F23" s="161">
        <v>42670</v>
      </c>
      <c r="G23" s="161">
        <v>38041</v>
      </c>
      <c r="H23" s="382">
        <v>37614</v>
      </c>
      <c r="I23" s="114" t="s">
        <v>119</v>
      </c>
      <c r="J23" s="7">
        <v>79.483718341219031</v>
      </c>
      <c r="K23" s="7">
        <v>80.609287889263172</v>
      </c>
      <c r="L23" s="7">
        <v>80.681679296015645</v>
      </c>
      <c r="M23" s="7">
        <v>78.344395624941569</v>
      </c>
      <c r="N23" s="7">
        <v>80.562635702822618</v>
      </c>
      <c r="O23" s="7">
        <v>85.14862566030979</v>
      </c>
      <c r="P23" s="7">
        <v>87.07750717659043</v>
      </c>
    </row>
    <row r="24" spans="1:16" x14ac:dyDescent="0.2">
      <c r="A24" s="114" t="s">
        <v>168</v>
      </c>
      <c r="B24" s="161">
        <v>11091</v>
      </c>
      <c r="C24" s="161">
        <v>9756</v>
      </c>
      <c r="D24" s="161">
        <v>9171</v>
      </c>
      <c r="E24" s="161">
        <v>10724</v>
      </c>
      <c r="F24" s="161">
        <v>7313</v>
      </c>
      <c r="G24" s="161">
        <v>3905</v>
      </c>
      <c r="H24" s="382">
        <v>3234</v>
      </c>
      <c r="I24" s="114" t="s">
        <v>169</v>
      </c>
      <c r="J24" s="7">
        <v>15.434177567492346</v>
      </c>
      <c r="K24" s="7">
        <v>14.351068680954972</v>
      </c>
      <c r="L24" s="7">
        <v>14.010938645807871</v>
      </c>
      <c r="M24" s="7">
        <v>16.708734536162787</v>
      </c>
      <c r="N24" s="7">
        <v>13.807231190408761</v>
      </c>
      <c r="O24" s="7">
        <v>8.7407108962306381</v>
      </c>
      <c r="P24" s="7">
        <v>7.4868043337346046</v>
      </c>
    </row>
    <row r="25" spans="1:16" ht="22.5" x14ac:dyDescent="0.2">
      <c r="A25" s="38" t="s">
        <v>120</v>
      </c>
      <c r="B25" s="161">
        <v>3652</v>
      </c>
      <c r="C25" s="161">
        <v>3426</v>
      </c>
      <c r="D25" s="161">
        <v>3474</v>
      </c>
      <c r="E25" s="161">
        <v>3175</v>
      </c>
      <c r="F25" s="161">
        <v>2982</v>
      </c>
      <c r="G25" s="161">
        <v>2730</v>
      </c>
      <c r="H25" s="382">
        <v>2348</v>
      </c>
      <c r="I25" s="38" t="s">
        <v>120</v>
      </c>
      <c r="J25" s="370">
        <v>5.0821040912886168</v>
      </c>
      <c r="K25" s="370">
        <v>5.0396434297818509</v>
      </c>
      <c r="L25" s="370">
        <v>5.3073820581764846</v>
      </c>
      <c r="M25" s="370">
        <v>4.9468698388956405</v>
      </c>
      <c r="N25" s="370">
        <v>5.6301331067686204</v>
      </c>
      <c r="O25" s="370">
        <v>6.1106634434595755</v>
      </c>
      <c r="P25" s="370">
        <v>5.4356884896749698</v>
      </c>
    </row>
    <row r="26" spans="1:16" x14ac:dyDescent="0.2">
      <c r="A26" s="322" t="s">
        <v>0</v>
      </c>
      <c r="B26" s="568">
        <v>71860</v>
      </c>
      <c r="C26" s="568">
        <v>67981</v>
      </c>
      <c r="D26" s="568">
        <v>65456</v>
      </c>
      <c r="E26" s="568">
        <v>64182</v>
      </c>
      <c r="F26" s="568">
        <v>52965</v>
      </c>
      <c r="G26" s="568">
        <v>44676</v>
      </c>
      <c r="H26" s="569">
        <v>43196</v>
      </c>
      <c r="I26" s="322" t="s">
        <v>0</v>
      </c>
      <c r="J26" s="323">
        <v>99.999999999999986</v>
      </c>
      <c r="K26" s="323">
        <v>99.999999999999986</v>
      </c>
      <c r="L26" s="323">
        <v>100</v>
      </c>
      <c r="M26" s="323">
        <v>99.999999999999986</v>
      </c>
      <c r="N26" s="323">
        <v>100</v>
      </c>
      <c r="O26" s="323">
        <v>100</v>
      </c>
      <c r="P26" s="323">
        <v>100.00000000000001</v>
      </c>
    </row>
    <row r="28" spans="1:16" s="470" customFormat="1" x14ac:dyDescent="0.2">
      <c r="A28" s="463" t="s">
        <v>212</v>
      </c>
      <c r="B28" s="463"/>
    </row>
    <row r="29" spans="1:16" x14ac:dyDescent="0.2">
      <c r="A29" s="137" t="s">
        <v>58</v>
      </c>
      <c r="B29" s="137"/>
    </row>
  </sheetData>
  <mergeCells count="1">
    <mergeCell ref="N1:P1"/>
  </mergeCells>
  <hyperlinks>
    <hyperlink ref="N1" location="Index!A1" display="Zurück zum Index" xr:uid="{00000000-0004-0000-1900-000000000000}"/>
  </hyperlinks>
  <pageMargins left="0" right="0" top="0" bottom="0" header="0.51181102362204722" footer="0.51181102362204722"/>
  <pageSetup paperSize="9" scale="8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66">
    <pageSetUpPr fitToPage="1"/>
  </sheetPr>
  <dimension ref="B1:I68"/>
  <sheetViews>
    <sheetView showGridLines="0" zoomScaleNormal="100" workbookViewId="0">
      <selection activeCell="B2" sqref="B2:G2"/>
    </sheetView>
  </sheetViews>
  <sheetFormatPr baseColWidth="10" defaultColWidth="11.42578125" defaultRowHeight="12.75" customHeight="1" x14ac:dyDescent="0.2"/>
  <cols>
    <col min="1" max="1" width="0.85546875" style="4" customWidth="1"/>
    <col min="2" max="2" width="19" style="4" customWidth="1"/>
    <col min="3" max="3" width="21.140625" style="4" customWidth="1"/>
    <col min="4" max="4" width="14.5703125" style="98" customWidth="1"/>
    <col min="5" max="5" width="14.5703125" style="17" customWidth="1"/>
    <col min="6" max="6" width="14.5703125" style="98" customWidth="1"/>
    <col min="7" max="7" width="14.85546875" style="17" customWidth="1"/>
    <col min="8" max="16384" width="11.42578125" style="4"/>
  </cols>
  <sheetData>
    <row r="1" spans="2:9" s="1" customFormat="1" ht="12.75" customHeight="1" x14ac:dyDescent="0.2">
      <c r="B1" s="3" t="s">
        <v>154</v>
      </c>
      <c r="D1" s="94"/>
      <c r="E1" s="34"/>
      <c r="F1" s="87"/>
      <c r="G1" s="304" t="s">
        <v>64</v>
      </c>
      <c r="H1" s="87"/>
    </row>
    <row r="2" spans="2:9" s="16" customFormat="1" ht="20.100000000000001" customHeight="1" x14ac:dyDescent="0.2">
      <c r="B2" s="663" t="s">
        <v>278</v>
      </c>
      <c r="C2" s="637"/>
      <c r="D2" s="637"/>
      <c r="E2" s="637"/>
      <c r="F2" s="637"/>
      <c r="G2" s="637"/>
    </row>
    <row r="3" spans="2:9" s="16" customFormat="1" ht="12.75" customHeight="1" x14ac:dyDescent="0.2">
      <c r="B3" s="139" t="s">
        <v>217</v>
      </c>
      <c r="C3" s="28"/>
      <c r="D3" s="29"/>
      <c r="E3" s="28"/>
      <c r="F3" s="29"/>
      <c r="G3" s="28"/>
    </row>
    <row r="4" spans="2:9" s="16" customFormat="1" ht="15.6" customHeight="1" x14ac:dyDescent="0.2">
      <c r="B4" s="32"/>
      <c r="C4" s="36"/>
      <c r="D4" s="285"/>
      <c r="E4" s="33"/>
      <c r="F4" s="285"/>
      <c r="G4" s="33"/>
    </row>
    <row r="5" spans="2:9" s="79" customFormat="1" ht="21.75" customHeight="1" x14ac:dyDescent="0.2">
      <c r="B5" s="243" t="s">
        <v>121</v>
      </c>
      <c r="C5" s="336" t="s">
        <v>218</v>
      </c>
      <c r="D5" s="81"/>
      <c r="E5" s="664"/>
      <c r="F5" s="664"/>
      <c r="G5" s="91"/>
    </row>
    <row r="6" spans="2:9" s="17" customFormat="1" ht="12.75" customHeight="1" x14ac:dyDescent="0.2">
      <c r="B6" s="201" t="s">
        <v>127</v>
      </c>
      <c r="C6" s="284">
        <v>20.062815325702132</v>
      </c>
      <c r="E6" s="125"/>
      <c r="F6" s="287"/>
      <c r="G6" s="286"/>
      <c r="H6" s="337"/>
      <c r="I6" s="337"/>
    </row>
    <row r="7" spans="2:9" s="17" customFormat="1" ht="12.75" customHeight="1" x14ac:dyDescent="0.2">
      <c r="B7" s="201" t="s">
        <v>129</v>
      </c>
      <c r="C7" s="284">
        <v>19.426100539034682</v>
      </c>
      <c r="E7" s="125"/>
      <c r="F7" s="34"/>
      <c r="G7" s="34"/>
      <c r="H7" s="34"/>
      <c r="I7" s="34"/>
    </row>
    <row r="8" spans="2:9" s="17" customFormat="1" ht="12.75" customHeight="1" x14ac:dyDescent="0.2">
      <c r="B8" s="201" t="s">
        <v>123</v>
      </c>
      <c r="C8" s="284">
        <v>18.071355766042007</v>
      </c>
      <c r="E8" s="125"/>
      <c r="F8" s="34"/>
      <c r="G8" s="34"/>
      <c r="H8" s="34"/>
      <c r="I8" s="34"/>
    </row>
    <row r="9" spans="2:9" s="17" customFormat="1" ht="12.75" customHeight="1" x14ac:dyDescent="0.2">
      <c r="B9" s="201" t="s">
        <v>141</v>
      </c>
      <c r="C9" s="284">
        <v>17.755401334563107</v>
      </c>
      <c r="E9" s="125"/>
      <c r="F9" s="34"/>
      <c r="G9" s="34"/>
      <c r="H9" s="34"/>
      <c r="I9" s="34"/>
    </row>
    <row r="10" spans="2:9" s="17" customFormat="1" ht="12.75" customHeight="1" x14ac:dyDescent="0.2">
      <c r="B10" s="201" t="s">
        <v>279</v>
      </c>
      <c r="C10" s="284">
        <v>17.296600176143123</v>
      </c>
      <c r="E10" s="125"/>
      <c r="F10" s="34"/>
      <c r="G10" s="34"/>
      <c r="H10" s="34"/>
      <c r="I10" s="34"/>
    </row>
    <row r="11" spans="2:9" s="17" customFormat="1" ht="12.75" customHeight="1" x14ac:dyDescent="0.2">
      <c r="B11" s="201" t="s">
        <v>131</v>
      </c>
      <c r="C11" s="284">
        <v>16.877337216261765</v>
      </c>
      <c r="E11" s="125"/>
      <c r="F11" s="34"/>
      <c r="G11" s="34"/>
      <c r="H11" s="34"/>
      <c r="I11" s="34"/>
    </row>
    <row r="12" spans="2:9" s="17" customFormat="1" ht="12.75" customHeight="1" x14ac:dyDescent="0.2">
      <c r="B12" s="202" t="s">
        <v>280</v>
      </c>
      <c r="C12" s="542">
        <v>16.057668115983027</v>
      </c>
      <c r="E12" s="170"/>
      <c r="F12" s="287"/>
      <c r="G12" s="286"/>
      <c r="H12" s="34"/>
      <c r="I12" s="34"/>
    </row>
    <row r="13" spans="2:9" s="17" customFormat="1" ht="12.75" customHeight="1" x14ac:dyDescent="0.2">
      <c r="B13" s="201" t="s">
        <v>130</v>
      </c>
      <c r="C13" s="284">
        <v>16.007076157550102</v>
      </c>
      <c r="E13" s="125"/>
      <c r="F13" s="287"/>
      <c r="G13" s="286"/>
    </row>
    <row r="14" spans="2:9" s="17" customFormat="1" ht="12.75" customHeight="1" x14ac:dyDescent="0.2">
      <c r="B14" s="201" t="s">
        <v>281</v>
      </c>
      <c r="C14" s="284">
        <v>13.990520753046116</v>
      </c>
      <c r="E14" s="125"/>
      <c r="F14" s="287"/>
      <c r="G14" s="286"/>
    </row>
    <row r="15" spans="2:9" s="17" customFormat="1" ht="12.75" customHeight="1" x14ac:dyDescent="0.2">
      <c r="B15" s="201" t="s">
        <v>273</v>
      </c>
      <c r="C15" s="284">
        <v>13.918347275457096</v>
      </c>
      <c r="E15" s="125"/>
      <c r="F15" s="287"/>
      <c r="G15" s="286"/>
    </row>
    <row r="16" spans="2:9" s="17" customFormat="1" ht="12.75" customHeight="1" x14ac:dyDescent="0.2">
      <c r="B16" s="201" t="s">
        <v>136</v>
      </c>
      <c r="C16" s="284">
        <v>13.655944048083306</v>
      </c>
      <c r="E16" s="125"/>
      <c r="F16" s="287"/>
      <c r="G16" s="286"/>
    </row>
    <row r="17" spans="2:8" s="17" customFormat="1" ht="12.75" customHeight="1" x14ac:dyDescent="0.2">
      <c r="B17" s="201" t="s">
        <v>137</v>
      </c>
      <c r="C17" s="284">
        <v>13.268176936132035</v>
      </c>
      <c r="E17" s="125"/>
      <c r="F17" s="287"/>
      <c r="G17" s="286"/>
    </row>
    <row r="18" spans="2:8" s="18" customFormat="1" ht="12.75" customHeight="1" x14ac:dyDescent="0.2">
      <c r="B18" s="376"/>
      <c r="C18" s="145"/>
      <c r="D18" s="146"/>
      <c r="E18" s="147"/>
      <c r="F18" s="148"/>
      <c r="G18" s="149"/>
    </row>
    <row r="19" spans="2:8" s="18" customFormat="1" ht="12.75" customHeight="1" x14ac:dyDescent="0.2">
      <c r="B19" s="610" t="s">
        <v>274</v>
      </c>
      <c r="C19" s="145"/>
      <c r="D19" s="146"/>
      <c r="E19" s="147"/>
      <c r="F19" s="148"/>
      <c r="G19" s="149"/>
    </row>
    <row r="20" spans="2:8" s="17" customFormat="1" ht="12.75" customHeight="1" x14ac:dyDescent="0.2">
      <c r="B20" s="143" t="s">
        <v>302</v>
      </c>
      <c r="C20" s="137"/>
      <c r="D20" s="114"/>
      <c r="E20" s="150"/>
      <c r="F20" s="151"/>
      <c r="G20" s="152"/>
    </row>
    <row r="21" spans="2:8" s="17" customFormat="1" ht="12.75" customHeight="1" x14ac:dyDescent="0.2">
      <c r="B21" s="139" t="s">
        <v>58</v>
      </c>
      <c r="C21" s="137"/>
      <c r="D21" s="114"/>
      <c r="E21" s="153"/>
      <c r="F21" s="154"/>
      <c r="G21" s="137"/>
    </row>
    <row r="22" spans="2:8" s="8" customFormat="1" ht="12.75" customHeight="1" x14ac:dyDescent="0.2">
      <c r="D22" s="101"/>
      <c r="F22" s="101"/>
    </row>
    <row r="23" spans="2:8" ht="12.75" customHeight="1" x14ac:dyDescent="0.2">
      <c r="B23" s="1"/>
      <c r="C23" s="1"/>
      <c r="D23" s="94"/>
      <c r="E23" s="34"/>
      <c r="F23" s="94"/>
      <c r="G23" s="34"/>
      <c r="H23" s="1"/>
    </row>
    <row r="24" spans="2:8" ht="12.75" customHeight="1" x14ac:dyDescent="0.2">
      <c r="B24" s="125"/>
      <c r="C24" s="172"/>
      <c r="D24" s="169"/>
      <c r="E24" s="34"/>
      <c r="F24" s="34"/>
      <c r="G24" s="34"/>
      <c r="H24" s="1"/>
    </row>
    <row r="25" spans="2:8" ht="12.75" customHeight="1" x14ac:dyDescent="0.2">
      <c r="B25" s="125"/>
      <c r="C25" s="172"/>
      <c r="D25" s="169"/>
      <c r="E25" s="34"/>
      <c r="F25" s="34"/>
      <c r="G25" s="34"/>
      <c r="H25" s="1"/>
    </row>
    <row r="26" spans="2:8" ht="12.75" customHeight="1" x14ac:dyDescent="0.2">
      <c r="B26" s="125"/>
      <c r="C26" s="172"/>
      <c r="D26" s="169"/>
      <c r="E26" s="34"/>
      <c r="F26" s="34"/>
      <c r="G26" s="34"/>
      <c r="H26" s="1"/>
    </row>
    <row r="27" spans="2:8" ht="12.75" customHeight="1" x14ac:dyDescent="0.2">
      <c r="B27" s="125"/>
      <c r="C27" s="172"/>
      <c r="D27" s="169"/>
      <c r="E27" s="34"/>
      <c r="F27" s="34"/>
      <c r="G27" s="34"/>
      <c r="H27" s="1"/>
    </row>
    <row r="28" spans="2:8" ht="12.75" customHeight="1" x14ac:dyDescent="0.2">
      <c r="B28" s="125"/>
      <c r="C28" s="173"/>
      <c r="D28" s="169"/>
      <c r="E28" s="34"/>
      <c r="F28" s="34"/>
      <c r="G28" s="34"/>
      <c r="H28" s="1"/>
    </row>
    <row r="29" spans="2:8" ht="12.75" customHeight="1" x14ac:dyDescent="0.2">
      <c r="B29" s="125"/>
      <c r="C29" s="173"/>
      <c r="D29" s="169"/>
      <c r="E29" s="34"/>
      <c r="F29" s="34"/>
      <c r="G29" s="34"/>
      <c r="H29" s="1"/>
    </row>
    <row r="30" spans="2:8" ht="12.75" customHeight="1" x14ac:dyDescent="0.2">
      <c r="B30" s="125"/>
      <c r="C30" s="172"/>
      <c r="D30" s="169"/>
      <c r="E30" s="34"/>
      <c r="F30" s="34"/>
      <c r="G30" s="34"/>
      <c r="H30" s="1"/>
    </row>
    <row r="31" spans="2:8" ht="12.75" customHeight="1" x14ac:dyDescent="0.2">
      <c r="B31" s="125"/>
      <c r="C31" s="172"/>
      <c r="D31" s="169"/>
      <c r="E31" s="34"/>
      <c r="F31" s="34"/>
      <c r="G31" s="34"/>
      <c r="H31" s="1"/>
    </row>
    <row r="32" spans="2:8" ht="12.75" customHeight="1" x14ac:dyDescent="0.2">
      <c r="B32" s="125"/>
      <c r="C32" s="172"/>
      <c r="D32" s="169"/>
      <c r="E32" s="34"/>
      <c r="F32" s="34"/>
      <c r="G32" s="34"/>
      <c r="H32" s="1"/>
    </row>
    <row r="33" spans="2:8" ht="12.75" customHeight="1" x14ac:dyDescent="0.2">
      <c r="B33" s="125"/>
      <c r="C33" s="172"/>
      <c r="D33" s="169"/>
      <c r="E33" s="34"/>
      <c r="F33" s="34"/>
      <c r="G33" s="34"/>
      <c r="H33" s="1"/>
    </row>
    <row r="34" spans="2:8" ht="12.75" customHeight="1" x14ac:dyDescent="0.2">
      <c r="B34" s="125"/>
      <c r="C34" s="172"/>
      <c r="D34" s="169"/>
      <c r="E34" s="34"/>
      <c r="F34" s="34"/>
      <c r="G34" s="34"/>
      <c r="H34" s="1"/>
    </row>
    <row r="35" spans="2:8" ht="12.75" customHeight="1" x14ac:dyDescent="0.2">
      <c r="B35" s="170"/>
      <c r="C35" s="174"/>
      <c r="D35" s="171"/>
      <c r="E35" s="33"/>
      <c r="F35" s="94"/>
      <c r="G35" s="34"/>
      <c r="H35" s="1"/>
    </row>
    <row r="36" spans="2:8" ht="12.75" customHeight="1" x14ac:dyDescent="0.2">
      <c r="B36" s="125"/>
      <c r="C36" s="172"/>
      <c r="D36" s="169"/>
      <c r="E36" s="34"/>
      <c r="F36" s="94"/>
      <c r="G36" s="34"/>
      <c r="H36" s="1"/>
    </row>
    <row r="37" spans="2:8" ht="12.75" customHeight="1" x14ac:dyDescent="0.2">
      <c r="B37" s="125"/>
      <c r="C37" s="172"/>
      <c r="D37" s="169"/>
      <c r="E37" s="34"/>
      <c r="F37" s="94"/>
      <c r="G37" s="34"/>
      <c r="H37" s="1"/>
    </row>
    <row r="38" spans="2:8" ht="12.75" customHeight="1" x14ac:dyDescent="0.2">
      <c r="B38" s="125"/>
      <c r="C38" s="172"/>
      <c r="D38" s="169"/>
      <c r="E38" s="34"/>
      <c r="F38" s="94"/>
      <c r="G38" s="34"/>
      <c r="H38" s="1"/>
    </row>
    <row r="39" spans="2:8" ht="12.75" customHeight="1" x14ac:dyDescent="0.2">
      <c r="B39" s="1"/>
      <c r="C39" s="1"/>
      <c r="D39" s="94"/>
      <c r="E39" s="34"/>
      <c r="F39" s="94"/>
      <c r="G39" s="34"/>
      <c r="H39" s="1"/>
    </row>
    <row r="40" spans="2:8" ht="12.75" customHeight="1" x14ac:dyDescent="0.2">
      <c r="B40" s="1"/>
      <c r="C40" s="1"/>
      <c r="D40" s="94"/>
      <c r="E40" s="34"/>
      <c r="F40" s="94"/>
      <c r="G40" s="34"/>
      <c r="H40" s="1"/>
    </row>
    <row r="41" spans="2:8" ht="12.75" customHeight="1" x14ac:dyDescent="0.2">
      <c r="B41" s="1"/>
      <c r="C41" s="1"/>
      <c r="D41" s="94"/>
      <c r="E41" s="34"/>
      <c r="F41" s="94"/>
      <c r="G41" s="34"/>
      <c r="H41" s="1"/>
    </row>
    <row r="42" spans="2:8" ht="12.75" customHeight="1" x14ac:dyDescent="0.2">
      <c r="B42" s="1"/>
      <c r="C42" s="1"/>
      <c r="D42" s="94"/>
      <c r="E42" s="34"/>
      <c r="F42" s="94"/>
      <c r="G42" s="34"/>
      <c r="H42" s="1"/>
    </row>
    <row r="43" spans="2:8" ht="12.75" customHeight="1" x14ac:dyDescent="0.2">
      <c r="B43" s="1"/>
      <c r="C43" s="1"/>
      <c r="D43" s="94"/>
      <c r="E43" s="34"/>
      <c r="F43" s="94"/>
      <c r="G43" s="34"/>
      <c r="H43" s="1"/>
    </row>
    <row r="44" spans="2:8" ht="12.75" customHeight="1" x14ac:dyDescent="0.2">
      <c r="B44" s="1"/>
      <c r="C44" s="1"/>
      <c r="D44" s="94"/>
      <c r="E44" s="34"/>
      <c r="F44" s="94"/>
      <c r="G44" s="34"/>
      <c r="H44" s="1"/>
    </row>
    <row r="45" spans="2:8" ht="12.75" customHeight="1" x14ac:dyDescent="0.2">
      <c r="B45" s="1"/>
      <c r="C45" s="1"/>
      <c r="D45" s="94"/>
      <c r="E45" s="34"/>
      <c r="F45" s="94"/>
      <c r="G45" s="34"/>
      <c r="H45" s="1"/>
    </row>
    <row r="46" spans="2:8" ht="12.75" customHeight="1" x14ac:dyDescent="0.2">
      <c r="B46" s="1"/>
      <c r="C46" s="1"/>
      <c r="D46" s="94"/>
      <c r="E46" s="34"/>
      <c r="F46" s="94"/>
      <c r="G46" s="34"/>
      <c r="H46" s="1"/>
    </row>
    <row r="47" spans="2:8" ht="12.75" customHeight="1" x14ac:dyDescent="0.2">
      <c r="B47" s="1"/>
      <c r="C47" s="1"/>
      <c r="D47" s="94"/>
      <c r="E47" s="34"/>
      <c r="F47" s="94"/>
      <c r="G47" s="34"/>
      <c r="H47" s="1"/>
    </row>
    <row r="48" spans="2:8" ht="12.75" customHeight="1" x14ac:dyDescent="0.2">
      <c r="B48" s="1"/>
      <c r="C48" s="1"/>
      <c r="D48" s="94"/>
      <c r="E48" s="34"/>
      <c r="F48" s="94"/>
      <c r="G48" s="34"/>
      <c r="H48" s="1"/>
    </row>
    <row r="49" spans="2:8" ht="12.75" customHeight="1" x14ac:dyDescent="0.2">
      <c r="B49" s="1"/>
      <c r="C49" s="1"/>
      <c r="D49" s="94"/>
      <c r="E49" s="34"/>
      <c r="F49" s="94"/>
      <c r="G49" s="34"/>
      <c r="H49" s="1"/>
    </row>
    <row r="50" spans="2:8" ht="12.75" customHeight="1" x14ac:dyDescent="0.2">
      <c r="B50" s="1"/>
      <c r="C50" s="1"/>
      <c r="D50" s="94"/>
      <c r="E50" s="34"/>
      <c r="F50" s="94"/>
      <c r="G50" s="34"/>
      <c r="H50" s="1"/>
    </row>
    <row r="51" spans="2:8" ht="12.75" customHeight="1" x14ac:dyDescent="0.2">
      <c r="B51" s="1"/>
      <c r="C51" s="1"/>
      <c r="D51" s="94"/>
      <c r="E51" s="34"/>
      <c r="F51" s="94"/>
      <c r="G51" s="34"/>
      <c r="H51" s="1"/>
    </row>
    <row r="52" spans="2:8" ht="12.75" customHeight="1" x14ac:dyDescent="0.2">
      <c r="B52" s="1"/>
      <c r="C52" s="1"/>
      <c r="D52" s="94"/>
      <c r="E52" s="34"/>
      <c r="F52" s="94"/>
      <c r="G52" s="34"/>
      <c r="H52" s="1"/>
    </row>
    <row r="53" spans="2:8" ht="12.75" customHeight="1" x14ac:dyDescent="0.2">
      <c r="B53" s="1"/>
      <c r="C53" s="1"/>
      <c r="D53" s="94"/>
      <c r="E53" s="34"/>
      <c r="F53" s="94"/>
      <c r="G53" s="34"/>
      <c r="H53" s="1"/>
    </row>
    <row r="54" spans="2:8" ht="12.75" customHeight="1" x14ac:dyDescent="0.2">
      <c r="B54" s="1"/>
      <c r="C54" s="1"/>
      <c r="D54" s="94"/>
      <c r="E54" s="34"/>
      <c r="F54" s="94"/>
      <c r="G54" s="34"/>
      <c r="H54" s="1"/>
    </row>
    <row r="55" spans="2:8" ht="12.75" customHeight="1" x14ac:dyDescent="0.2">
      <c r="B55" s="1"/>
      <c r="C55" s="1"/>
      <c r="D55" s="94"/>
      <c r="E55" s="34"/>
      <c r="F55" s="94"/>
      <c r="G55" s="34"/>
      <c r="H55" s="1"/>
    </row>
    <row r="56" spans="2:8" ht="12.75" customHeight="1" x14ac:dyDescent="0.2">
      <c r="B56" s="1"/>
      <c r="C56" s="1"/>
      <c r="D56" s="94"/>
      <c r="E56" s="34"/>
      <c r="F56" s="94"/>
      <c r="G56" s="34"/>
      <c r="H56" s="1"/>
    </row>
    <row r="57" spans="2:8" ht="12.75" customHeight="1" x14ac:dyDescent="0.2">
      <c r="B57" s="1"/>
      <c r="C57" s="1"/>
      <c r="D57" s="94"/>
      <c r="E57" s="34"/>
      <c r="F57" s="94"/>
      <c r="G57" s="34"/>
      <c r="H57" s="1"/>
    </row>
    <row r="58" spans="2:8" ht="12.75" customHeight="1" x14ac:dyDescent="0.2">
      <c r="B58" s="1"/>
      <c r="C58" s="1"/>
      <c r="D58" s="94"/>
      <c r="E58" s="34"/>
      <c r="F58" s="94"/>
      <c r="G58" s="34"/>
      <c r="H58" s="1"/>
    </row>
    <row r="59" spans="2:8" ht="12.75" customHeight="1" x14ac:dyDescent="0.2">
      <c r="B59" s="1"/>
      <c r="C59" s="1"/>
      <c r="D59" s="94"/>
      <c r="E59" s="34"/>
      <c r="F59" s="94"/>
      <c r="G59" s="34"/>
      <c r="H59" s="1"/>
    </row>
    <row r="60" spans="2:8" ht="12.75" customHeight="1" x14ac:dyDescent="0.2">
      <c r="B60" s="1"/>
      <c r="C60" s="1"/>
      <c r="D60" s="94"/>
      <c r="E60" s="34"/>
      <c r="F60" s="94"/>
      <c r="G60" s="34"/>
      <c r="H60" s="1"/>
    </row>
    <row r="61" spans="2:8" ht="12.75" customHeight="1" x14ac:dyDescent="0.2">
      <c r="B61" s="1"/>
      <c r="C61" s="1"/>
      <c r="D61" s="94"/>
      <c r="E61" s="34"/>
      <c r="F61" s="94"/>
      <c r="G61" s="34"/>
      <c r="H61" s="1"/>
    </row>
    <row r="62" spans="2:8" ht="12.75" customHeight="1" x14ac:dyDescent="0.2">
      <c r="B62" s="1"/>
      <c r="C62" s="1"/>
      <c r="D62" s="94"/>
      <c r="E62" s="34"/>
      <c r="F62" s="94"/>
      <c r="G62" s="34"/>
      <c r="H62" s="1"/>
    </row>
    <row r="63" spans="2:8" ht="12.75" customHeight="1" x14ac:dyDescent="0.2">
      <c r="B63" s="1"/>
      <c r="C63" s="1"/>
      <c r="D63" s="94"/>
      <c r="E63" s="34"/>
      <c r="F63" s="94"/>
      <c r="G63" s="34"/>
      <c r="H63" s="1"/>
    </row>
    <row r="64" spans="2:8" ht="12.75" customHeight="1" x14ac:dyDescent="0.2">
      <c r="B64" s="1"/>
      <c r="C64" s="1"/>
      <c r="D64" s="94"/>
      <c r="E64" s="34"/>
      <c r="F64" s="94"/>
      <c r="G64" s="34"/>
      <c r="H64" s="1"/>
    </row>
    <row r="65" spans="2:8" ht="12.75" customHeight="1" x14ac:dyDescent="0.2">
      <c r="B65" s="1"/>
      <c r="C65" s="1"/>
      <c r="D65" s="94"/>
      <c r="E65" s="34"/>
      <c r="F65" s="94"/>
      <c r="G65" s="34"/>
      <c r="H65" s="1"/>
    </row>
    <row r="66" spans="2:8" ht="12.75" customHeight="1" x14ac:dyDescent="0.2">
      <c r="B66" s="1"/>
      <c r="C66" s="1"/>
      <c r="D66" s="94"/>
      <c r="E66" s="34"/>
      <c r="F66" s="94"/>
      <c r="G66" s="34"/>
      <c r="H66" s="1"/>
    </row>
    <row r="67" spans="2:8" ht="12.75" customHeight="1" x14ac:dyDescent="0.2">
      <c r="B67" s="1"/>
      <c r="C67" s="1"/>
      <c r="D67" s="94"/>
      <c r="E67" s="34"/>
      <c r="F67" s="94"/>
      <c r="G67" s="34"/>
      <c r="H67" s="1"/>
    </row>
    <row r="68" spans="2:8" ht="12.75" customHeight="1" x14ac:dyDescent="0.2">
      <c r="B68" s="1"/>
      <c r="C68" s="1"/>
      <c r="D68" s="94"/>
      <c r="E68" s="34"/>
      <c r="F68" s="94"/>
      <c r="G68" s="34"/>
      <c r="H68" s="1"/>
    </row>
  </sheetData>
  <sortState xmlns:xlrd2="http://schemas.microsoft.com/office/spreadsheetml/2017/richdata2" ref="B6:C17">
    <sortCondition descending="1" ref="C6:C17"/>
  </sortState>
  <mergeCells count="2">
    <mergeCell ref="B2:G2"/>
    <mergeCell ref="E5:F5"/>
  </mergeCells>
  <hyperlinks>
    <hyperlink ref="G1" location="Index!A1" display="Retour à l'index" xr:uid="{00000000-0004-0000-1A00-000000000000}"/>
  </hyperlinks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65">
    <pageSetUpPr fitToPage="1"/>
  </sheetPr>
  <dimension ref="A1:Y50"/>
  <sheetViews>
    <sheetView showGridLines="0" zoomScaleNormal="100" workbookViewId="0">
      <selection activeCell="B2" sqref="B2"/>
    </sheetView>
  </sheetViews>
  <sheetFormatPr baseColWidth="10" defaultColWidth="11" defaultRowHeight="12" x14ac:dyDescent="0.15"/>
  <cols>
    <col min="1" max="1" width="0.85546875" style="49" customWidth="1"/>
    <col min="2" max="2" width="20.140625" style="48" customWidth="1"/>
    <col min="3" max="5" width="7.5703125" style="45" customWidth="1"/>
    <col min="6" max="6" width="7.5703125" style="46" customWidth="1"/>
    <col min="7" max="23" width="7.5703125" style="48" customWidth="1"/>
    <col min="24" max="25" width="7.5703125" style="49" customWidth="1"/>
    <col min="26" max="16384" width="11" style="49"/>
  </cols>
  <sheetData>
    <row r="1" spans="1:25" ht="12.75" x14ac:dyDescent="0.2">
      <c r="B1" s="35" t="s">
        <v>155</v>
      </c>
      <c r="C1" s="43"/>
      <c r="D1" s="43"/>
      <c r="E1" s="43"/>
      <c r="F1" s="44"/>
      <c r="J1" s="109"/>
      <c r="Q1" s="303"/>
      <c r="R1" s="665" t="s">
        <v>64</v>
      </c>
      <c r="S1" s="629"/>
    </row>
    <row r="2" spans="1:25" ht="11.25" customHeight="1" x14ac:dyDescent="0.2">
      <c r="B2" s="35"/>
      <c r="C2" s="43"/>
      <c r="D2" s="43"/>
      <c r="E2" s="43"/>
      <c r="F2" s="44"/>
    </row>
    <row r="3" spans="1:25" ht="12.75" x14ac:dyDescent="0.2">
      <c r="B3" s="157" t="s">
        <v>277</v>
      </c>
      <c r="C3" s="43"/>
      <c r="D3" s="43"/>
      <c r="E3" s="43"/>
      <c r="F3" s="44"/>
    </row>
    <row r="4" spans="1:25" ht="12.75" x14ac:dyDescent="0.2">
      <c r="B4" s="158" t="s">
        <v>217</v>
      </c>
      <c r="C4" s="43"/>
      <c r="D4" s="43"/>
      <c r="E4" s="43"/>
      <c r="F4" s="44"/>
    </row>
    <row r="5" spans="1:25" ht="11.25" customHeight="1" x14ac:dyDescent="0.2">
      <c r="A5" s="117"/>
      <c r="B5" s="117"/>
      <c r="C5" s="118"/>
      <c r="D5" s="118"/>
      <c r="E5" s="118"/>
      <c r="F5" s="119"/>
      <c r="G5" s="120"/>
      <c r="H5" s="120"/>
    </row>
    <row r="6" spans="1:25" s="122" customFormat="1" ht="16.5" customHeight="1" x14ac:dyDescent="0.2">
      <c r="B6" s="121" t="s">
        <v>121</v>
      </c>
      <c r="C6" s="132" t="s">
        <v>3</v>
      </c>
      <c r="D6" s="132" t="s">
        <v>4</v>
      </c>
      <c r="E6" s="222" t="s">
        <v>6</v>
      </c>
      <c r="F6" s="132" t="s">
        <v>10</v>
      </c>
      <c r="G6" s="132" t="s">
        <v>11</v>
      </c>
      <c r="H6" s="132" t="s">
        <v>14</v>
      </c>
      <c r="I6" s="132" t="s">
        <v>15</v>
      </c>
      <c r="J6" s="226">
        <v>2005</v>
      </c>
      <c r="K6" s="131">
        <v>2006</v>
      </c>
      <c r="L6" s="131">
        <v>2007</v>
      </c>
      <c r="M6" s="131">
        <v>2008</v>
      </c>
      <c r="N6" s="131">
        <v>2009</v>
      </c>
      <c r="O6" s="226">
        <v>2010</v>
      </c>
      <c r="P6" s="131">
        <v>2011</v>
      </c>
      <c r="Q6" s="131">
        <v>2012</v>
      </c>
      <c r="R6" s="131">
        <v>2013</v>
      </c>
      <c r="S6" s="131">
        <v>2014</v>
      </c>
      <c r="T6" s="226">
        <v>2015</v>
      </c>
      <c r="U6" s="131">
        <v>2016</v>
      </c>
      <c r="V6" s="131">
        <v>2017</v>
      </c>
      <c r="W6" s="131">
        <v>2018</v>
      </c>
      <c r="X6" s="131">
        <v>2019</v>
      </c>
      <c r="Y6" s="131">
        <v>2020</v>
      </c>
    </row>
    <row r="7" spans="1:25" s="67" customFormat="1" ht="12.75" customHeight="1" x14ac:dyDescent="0.2">
      <c r="B7" s="333" t="s">
        <v>122</v>
      </c>
      <c r="C7" s="219">
        <v>9.8672641038156943</v>
      </c>
      <c r="D7" s="219" t="s">
        <v>7</v>
      </c>
      <c r="E7" s="223">
        <v>10.013279217140585</v>
      </c>
      <c r="F7" s="219" t="s">
        <v>7</v>
      </c>
      <c r="G7" s="219">
        <v>10.867024837210735</v>
      </c>
      <c r="H7" s="219" t="s">
        <v>7</v>
      </c>
      <c r="I7" s="219">
        <v>11.441603310890804</v>
      </c>
      <c r="J7" s="223" t="s">
        <v>7</v>
      </c>
      <c r="K7" s="219">
        <v>11.85933877226249</v>
      </c>
      <c r="L7" s="219" t="s">
        <v>7</v>
      </c>
      <c r="M7" s="219">
        <v>12.211845145117675</v>
      </c>
      <c r="N7" s="219" t="s">
        <v>7</v>
      </c>
      <c r="O7" s="223">
        <v>12.647070483794405</v>
      </c>
      <c r="P7" s="219" t="s">
        <v>7</v>
      </c>
      <c r="Q7" s="219" t="s">
        <v>7</v>
      </c>
      <c r="R7" s="219" t="s">
        <v>7</v>
      </c>
      <c r="S7" s="219" t="s">
        <v>7</v>
      </c>
      <c r="T7" s="223" t="s">
        <v>7</v>
      </c>
      <c r="U7" s="219" t="s">
        <v>7</v>
      </c>
      <c r="V7" s="219" t="s">
        <v>7</v>
      </c>
      <c r="W7" s="219" t="s">
        <v>7</v>
      </c>
      <c r="X7" s="219" t="s">
        <v>7</v>
      </c>
      <c r="Y7" s="219" t="s">
        <v>7</v>
      </c>
    </row>
    <row r="8" spans="1:25" s="71" customFormat="1" ht="12.75" customHeight="1" x14ac:dyDescent="0.2">
      <c r="B8" s="310" t="s">
        <v>123</v>
      </c>
      <c r="C8" s="221">
        <v>8.2679218441542162</v>
      </c>
      <c r="D8" s="221" t="s">
        <v>7</v>
      </c>
      <c r="E8" s="224" t="s">
        <v>7</v>
      </c>
      <c r="F8" s="221" t="s">
        <v>7</v>
      </c>
      <c r="G8" s="221">
        <v>9.9261282434616955</v>
      </c>
      <c r="H8" s="221" t="s">
        <v>7</v>
      </c>
      <c r="I8" s="221">
        <v>11.025500258042612</v>
      </c>
      <c r="J8" s="224">
        <v>11.993216041832209</v>
      </c>
      <c r="K8" s="221">
        <v>12.228697483470068</v>
      </c>
      <c r="L8" s="221">
        <v>12.912665697444639</v>
      </c>
      <c r="M8" s="221">
        <v>13.925091474143457</v>
      </c>
      <c r="N8" s="221">
        <v>13.420785944909722</v>
      </c>
      <c r="O8" s="224">
        <v>14.199170900811316</v>
      </c>
      <c r="P8" s="221">
        <v>14.405448322570964</v>
      </c>
      <c r="Q8" s="221">
        <v>15.159792580446062</v>
      </c>
      <c r="R8" s="221">
        <v>15.263772551434018</v>
      </c>
      <c r="S8" s="221">
        <v>16.095294239031375</v>
      </c>
      <c r="T8" s="224">
        <v>16.22563399670921</v>
      </c>
      <c r="U8" s="221">
        <v>16.739108985367309</v>
      </c>
      <c r="V8" s="221">
        <v>16.860379870688071</v>
      </c>
      <c r="W8" s="221">
        <v>17.667663442892653</v>
      </c>
      <c r="X8" s="221">
        <v>18.348967679020536</v>
      </c>
      <c r="Y8" s="221">
        <v>18.071355766042007</v>
      </c>
    </row>
    <row r="9" spans="1:25" s="71" customFormat="1" ht="12.75" customHeight="1" x14ac:dyDescent="0.2">
      <c r="B9" s="134" t="s">
        <v>124</v>
      </c>
      <c r="C9" s="220">
        <v>10.649354104528976</v>
      </c>
      <c r="D9" s="220">
        <v>11.288402808534917</v>
      </c>
      <c r="E9" s="225">
        <v>12.132480237462223</v>
      </c>
      <c r="F9" s="220">
        <v>12.88111007459422</v>
      </c>
      <c r="G9" s="220">
        <v>11.825429859151731</v>
      </c>
      <c r="H9" s="220">
        <v>11.783540604099487</v>
      </c>
      <c r="I9" s="220">
        <v>11.561607275141055</v>
      </c>
      <c r="J9" s="225">
        <v>11.56926299040166</v>
      </c>
      <c r="K9" s="220">
        <v>11.988670554312273</v>
      </c>
      <c r="L9" s="220">
        <v>12.245851646842581</v>
      </c>
      <c r="M9" s="220">
        <v>12.234550372202245</v>
      </c>
      <c r="N9" s="220">
        <v>12.448374571486587</v>
      </c>
      <c r="O9" s="225">
        <v>12.273684943149314</v>
      </c>
      <c r="P9" s="220">
        <v>12.952028212087336</v>
      </c>
      <c r="Q9" s="220">
        <v>13.693532113897701</v>
      </c>
      <c r="R9" s="220">
        <v>13.724881561173113</v>
      </c>
      <c r="S9" s="220">
        <v>14.655606829096035</v>
      </c>
      <c r="T9" s="225">
        <v>15.586098213731008</v>
      </c>
      <c r="U9" s="220">
        <v>15.834289652858503</v>
      </c>
      <c r="V9" s="220">
        <v>16.430899649256954</v>
      </c>
      <c r="W9" s="220">
        <v>17.564242623224828</v>
      </c>
      <c r="X9" s="220">
        <v>18.364927545876274</v>
      </c>
      <c r="Y9" s="220">
        <v>18.958559891886999</v>
      </c>
    </row>
    <row r="10" spans="1:25" s="71" customFormat="1" ht="12.75" customHeight="1" x14ac:dyDescent="0.2">
      <c r="B10" s="310" t="s">
        <v>125</v>
      </c>
      <c r="C10" s="221">
        <v>9.6171657517496172</v>
      </c>
      <c r="D10" s="221">
        <v>9.8020928552708106</v>
      </c>
      <c r="E10" s="224">
        <v>10.562994924177145</v>
      </c>
      <c r="F10" s="221">
        <v>11.096591999900912</v>
      </c>
      <c r="G10" s="221">
        <v>11.028522247834802</v>
      </c>
      <c r="H10" s="221">
        <v>11.552036518506318</v>
      </c>
      <c r="I10" s="221">
        <v>12.234707342452056</v>
      </c>
      <c r="J10" s="224">
        <v>12.597830722592988</v>
      </c>
      <c r="K10" s="221">
        <v>13.04169584749671</v>
      </c>
      <c r="L10" s="221">
        <v>13.884064930786284</v>
      </c>
      <c r="M10" s="221">
        <v>14.113280175969205</v>
      </c>
      <c r="N10" s="221">
        <v>12.927391261616416</v>
      </c>
      <c r="O10" s="224">
        <v>12.586272074310093</v>
      </c>
      <c r="P10" s="221">
        <v>12.839765168016182</v>
      </c>
      <c r="Q10" s="221">
        <v>12.25046622022548</v>
      </c>
      <c r="R10" s="221">
        <v>12.192134343281005</v>
      </c>
      <c r="S10" s="221">
        <v>12.32301334597927</v>
      </c>
      <c r="T10" s="224">
        <v>12.672010674159608</v>
      </c>
      <c r="U10" s="221">
        <v>11.736460368020692</v>
      </c>
      <c r="V10" s="221">
        <v>11.747040518873069</v>
      </c>
      <c r="W10" s="221">
        <v>12.574222193450691</v>
      </c>
      <c r="X10" s="221">
        <v>12.587888649973278</v>
      </c>
      <c r="Y10" s="221" t="s">
        <v>7</v>
      </c>
    </row>
    <row r="11" spans="1:25" s="71" customFormat="1" ht="12.75" customHeight="1" x14ac:dyDescent="0.2">
      <c r="B11" s="334" t="s">
        <v>180</v>
      </c>
      <c r="C11" s="401" t="s">
        <v>7</v>
      </c>
      <c r="D11" s="401" t="s">
        <v>7</v>
      </c>
      <c r="E11" s="402" t="s">
        <v>7</v>
      </c>
      <c r="F11" s="401" t="s">
        <v>7</v>
      </c>
      <c r="G11" s="401" t="s">
        <v>7</v>
      </c>
      <c r="H11" s="401" t="s">
        <v>7</v>
      </c>
      <c r="I11" s="401" t="s">
        <v>7</v>
      </c>
      <c r="J11" s="402" t="s">
        <v>7</v>
      </c>
      <c r="K11" s="401" t="s">
        <v>7</v>
      </c>
      <c r="L11" s="401">
        <v>1.5874610310068429</v>
      </c>
      <c r="M11" s="401">
        <v>1.7452706869359988</v>
      </c>
      <c r="N11" s="401">
        <v>1.4288752186766458</v>
      </c>
      <c r="O11" s="402">
        <v>1.4802968674447603</v>
      </c>
      <c r="P11" s="401">
        <v>1.6191706723100638</v>
      </c>
      <c r="Q11" s="401">
        <v>1.7952608263648122</v>
      </c>
      <c r="R11" s="401">
        <v>1.5981474748074376</v>
      </c>
      <c r="S11" s="401">
        <v>1.8816803368387796</v>
      </c>
      <c r="T11" s="402">
        <v>1.782968870707498</v>
      </c>
      <c r="U11" s="401">
        <v>1.9158278459213502</v>
      </c>
      <c r="V11" s="401">
        <v>1.8630094429677266</v>
      </c>
      <c r="W11" s="401">
        <v>1.8412713999080419</v>
      </c>
      <c r="X11" s="401">
        <v>1.7601631465467835</v>
      </c>
      <c r="Y11" s="401">
        <v>1.9237384050638393</v>
      </c>
    </row>
    <row r="12" spans="1:25" s="71" customFormat="1" ht="12.75" customHeight="1" x14ac:dyDescent="0.2">
      <c r="B12" s="310" t="s">
        <v>252</v>
      </c>
      <c r="C12" s="221" t="s">
        <v>7</v>
      </c>
      <c r="D12" s="221" t="s">
        <v>7</v>
      </c>
      <c r="E12" s="224" t="s">
        <v>7</v>
      </c>
      <c r="F12" s="221" t="s">
        <v>7</v>
      </c>
      <c r="G12" s="221" t="s">
        <v>7</v>
      </c>
      <c r="H12" s="221" t="s">
        <v>7</v>
      </c>
      <c r="I12" s="221" t="s">
        <v>7</v>
      </c>
      <c r="J12" s="224" t="s">
        <v>7</v>
      </c>
      <c r="K12" s="221" t="s">
        <v>7</v>
      </c>
      <c r="L12" s="221" t="s">
        <v>7</v>
      </c>
      <c r="M12" s="221" t="s">
        <v>7</v>
      </c>
      <c r="N12" s="221" t="s">
        <v>7</v>
      </c>
      <c r="O12" s="224" t="s">
        <v>7</v>
      </c>
      <c r="P12" s="221" t="s">
        <v>7</v>
      </c>
      <c r="Q12" s="221" t="s">
        <v>7</v>
      </c>
      <c r="R12" s="221" t="s">
        <v>7</v>
      </c>
      <c r="S12" s="221" t="s">
        <v>7</v>
      </c>
      <c r="T12" s="224" t="s">
        <v>7</v>
      </c>
      <c r="U12" s="221" t="s">
        <v>7</v>
      </c>
      <c r="V12" s="221" t="s">
        <v>7</v>
      </c>
      <c r="W12" s="221" t="s">
        <v>7</v>
      </c>
      <c r="X12" s="221" t="s">
        <v>7</v>
      </c>
      <c r="Y12" s="221" t="s">
        <v>7</v>
      </c>
    </row>
    <row r="13" spans="1:25" s="71" customFormat="1" ht="12.75" customHeight="1" x14ac:dyDescent="0.2">
      <c r="B13" s="334" t="s">
        <v>126</v>
      </c>
      <c r="C13" s="401">
        <v>4.3718457356512035</v>
      </c>
      <c r="D13" s="401">
        <v>4.6195934896320754</v>
      </c>
      <c r="E13" s="402">
        <v>4.6659209363704184</v>
      </c>
      <c r="F13" s="401">
        <v>5.0485680991912032</v>
      </c>
      <c r="G13" s="401">
        <v>5.0322582085137233</v>
      </c>
      <c r="H13" s="401">
        <v>5.4472344548982665</v>
      </c>
      <c r="I13" s="401">
        <v>5.6045077285663565</v>
      </c>
      <c r="J13" s="402">
        <v>8.3821045312426463</v>
      </c>
      <c r="K13" s="401">
        <v>9.1798095497275209</v>
      </c>
      <c r="L13" s="401">
        <v>9.4629620486408914</v>
      </c>
      <c r="M13" s="401">
        <v>9.7103743204198416</v>
      </c>
      <c r="N13" s="401">
        <v>9.6398831063533379</v>
      </c>
      <c r="O13" s="402">
        <v>9.9241636786907907</v>
      </c>
      <c r="P13" s="401">
        <v>10.593553749426325</v>
      </c>
      <c r="Q13" s="401">
        <v>11.476135570084569</v>
      </c>
      <c r="R13" s="401">
        <v>11.680285385391297</v>
      </c>
      <c r="S13" s="401">
        <v>12.163995423484865</v>
      </c>
      <c r="T13" s="402">
        <v>12.511942023178316</v>
      </c>
      <c r="U13" s="401">
        <v>12.296087511256495</v>
      </c>
      <c r="V13" s="401">
        <v>12.970199818517786</v>
      </c>
      <c r="W13" s="401">
        <v>13.840980471066242</v>
      </c>
      <c r="X13" s="401">
        <v>14.63481902233031</v>
      </c>
      <c r="Y13" s="401">
        <v>15.059690359138463</v>
      </c>
    </row>
    <row r="14" spans="1:25" s="71" customFormat="1" ht="12.75" customHeight="1" x14ac:dyDescent="0.2">
      <c r="B14" s="310" t="s">
        <v>127</v>
      </c>
      <c r="C14" s="221">
        <v>12.327145359019264</v>
      </c>
      <c r="D14" s="221">
        <v>12.614021731607723</v>
      </c>
      <c r="E14" s="224">
        <v>13.117452583956847</v>
      </c>
      <c r="F14" s="221">
        <v>13.936556735606484</v>
      </c>
      <c r="G14" s="221">
        <v>14.663715896123655</v>
      </c>
      <c r="H14" s="221">
        <v>14.417937534825699</v>
      </c>
      <c r="I14" s="221">
        <v>14.600468871293225</v>
      </c>
      <c r="J14" s="224">
        <v>14.89676944041096</v>
      </c>
      <c r="K14" s="221">
        <v>15.227745783991042</v>
      </c>
      <c r="L14" s="221">
        <v>15.948682196905288</v>
      </c>
      <c r="M14" s="221">
        <v>19.639569422097079</v>
      </c>
      <c r="N14" s="221">
        <v>18.799125903513197</v>
      </c>
      <c r="O14" s="224">
        <v>19.178735943639072</v>
      </c>
      <c r="P14" s="221">
        <v>19.513062925688725</v>
      </c>
      <c r="Q14" s="221">
        <v>19.678947176512761</v>
      </c>
      <c r="R14" s="221">
        <v>19.829200338226819</v>
      </c>
      <c r="S14" s="221">
        <v>19.934900837483244</v>
      </c>
      <c r="T14" s="224">
        <v>20.359653867501379</v>
      </c>
      <c r="U14" s="221">
        <v>20.936231969943751</v>
      </c>
      <c r="V14" s="221">
        <v>19.888366977879222</v>
      </c>
      <c r="W14" s="221">
        <v>19.576108144809961</v>
      </c>
      <c r="X14" s="221">
        <v>20.085042340440719</v>
      </c>
      <c r="Y14" s="221">
        <v>20.062815325702132</v>
      </c>
    </row>
    <row r="15" spans="1:25" s="71" customFormat="1" ht="12.75" customHeight="1" x14ac:dyDescent="0.2">
      <c r="B15" s="334" t="s">
        <v>128</v>
      </c>
      <c r="C15" s="401">
        <v>6.8107787977494816</v>
      </c>
      <c r="D15" s="401">
        <v>6.8521031207598373</v>
      </c>
      <c r="E15" s="402">
        <v>5.3900915298561678</v>
      </c>
      <c r="F15" s="401">
        <v>5.4307556600999698</v>
      </c>
      <c r="G15" s="401">
        <v>6.1959783913565429</v>
      </c>
      <c r="H15" s="401">
        <v>6.1419890321624422</v>
      </c>
      <c r="I15" s="401">
        <v>7.0440345135376372</v>
      </c>
      <c r="J15" s="402">
        <v>6.4978400119171758</v>
      </c>
      <c r="K15" s="401">
        <v>6.8304278922345478</v>
      </c>
      <c r="L15" s="401">
        <v>7.2419284783552911</v>
      </c>
      <c r="M15" s="401">
        <v>7.3085213392728843</v>
      </c>
      <c r="N15" s="401">
        <v>7.8786999419616945</v>
      </c>
      <c r="O15" s="402">
        <v>7.7137845344247911</v>
      </c>
      <c r="P15" s="401">
        <v>8.2920469361147333</v>
      </c>
      <c r="Q15" s="401">
        <v>8.5200814901047721</v>
      </c>
      <c r="R15" s="401">
        <v>8.579379027533685</v>
      </c>
      <c r="S15" s="401">
        <v>8.5503692047034701</v>
      </c>
      <c r="T15" s="402">
        <v>8.2164890053017352</v>
      </c>
      <c r="U15" s="401">
        <v>8.3149515294634426</v>
      </c>
      <c r="V15" s="401">
        <v>8.6190456251690399</v>
      </c>
      <c r="W15" s="401">
        <v>8.7661069344886577</v>
      </c>
      <c r="X15" s="401">
        <v>9.0639234569114855</v>
      </c>
      <c r="Y15" s="401">
        <v>9.1164424088017384</v>
      </c>
    </row>
    <row r="16" spans="1:25" s="71" customFormat="1" ht="12.75" customHeight="1" x14ac:dyDescent="0.2">
      <c r="B16" s="310" t="s">
        <v>129</v>
      </c>
      <c r="C16" s="221">
        <v>18.371642969984201</v>
      </c>
      <c r="D16" s="221">
        <v>19.629131109387121</v>
      </c>
      <c r="E16" s="224">
        <v>20.163428392425924</v>
      </c>
      <c r="F16" s="221">
        <v>20.342081060807978</v>
      </c>
      <c r="G16" s="221">
        <v>20.929362487452469</v>
      </c>
      <c r="H16" s="221">
        <v>21.833944113605131</v>
      </c>
      <c r="I16" s="221">
        <v>22.28468703513937</v>
      </c>
      <c r="J16" s="224">
        <v>21.761201045815977</v>
      </c>
      <c r="K16" s="221">
        <v>21.819113333333334</v>
      </c>
      <c r="L16" s="221">
        <v>20.869376771799629</v>
      </c>
      <c r="M16" s="221">
        <v>20.79915095377843</v>
      </c>
      <c r="N16" s="221">
        <v>20.781694180874723</v>
      </c>
      <c r="O16" s="224">
        <v>20.779555353159854</v>
      </c>
      <c r="P16" s="221">
        <v>20.172350721420646</v>
      </c>
      <c r="Q16" s="221">
        <v>19.94340073800738</v>
      </c>
      <c r="R16" s="221">
        <v>19.655695732838588</v>
      </c>
      <c r="S16" s="221">
        <v>19.314635050018524</v>
      </c>
      <c r="T16" s="224">
        <v>18.646772590623542</v>
      </c>
      <c r="U16" s="221">
        <v>17.566840079127779</v>
      </c>
      <c r="V16" s="221">
        <v>18.005983883693712</v>
      </c>
      <c r="W16" s="221">
        <v>18.137213257430396</v>
      </c>
      <c r="X16" s="221">
        <v>18.612313119456747</v>
      </c>
      <c r="Y16" s="221">
        <v>19.426100539034682</v>
      </c>
    </row>
    <row r="17" spans="2:25" s="71" customFormat="1" ht="12.75" customHeight="1" x14ac:dyDescent="0.2">
      <c r="B17" s="334" t="s">
        <v>130</v>
      </c>
      <c r="C17" s="401">
        <v>11.709519776785374</v>
      </c>
      <c r="D17" s="401">
        <v>11.734329053888002</v>
      </c>
      <c r="E17" s="402">
        <v>12.100374191728216</v>
      </c>
      <c r="F17" s="401">
        <v>12.207719756809592</v>
      </c>
      <c r="G17" s="401">
        <v>12.331782569877198</v>
      </c>
      <c r="H17" s="401">
        <v>12.329866978567249</v>
      </c>
      <c r="I17" s="401">
        <v>12.609423560770036</v>
      </c>
      <c r="J17" s="402">
        <v>12.443463211364342</v>
      </c>
      <c r="K17" s="401">
        <v>12.899217649740846</v>
      </c>
      <c r="L17" s="401">
        <v>13.157844365521676</v>
      </c>
      <c r="M17" s="401">
        <v>13.430836032395874</v>
      </c>
      <c r="N17" s="401">
        <v>13.609109235428337</v>
      </c>
      <c r="O17" s="402">
        <v>13.833295690728781</v>
      </c>
      <c r="P17" s="401">
        <v>13.908785639459991</v>
      </c>
      <c r="Q17" s="401">
        <v>14.097712322542478</v>
      </c>
      <c r="R17" s="401">
        <v>14.173274811611664</v>
      </c>
      <c r="S17" s="401">
        <v>14.40358952579197</v>
      </c>
      <c r="T17" s="402">
        <v>14.442270323881029</v>
      </c>
      <c r="U17" s="401">
        <v>14.611968692205709</v>
      </c>
      <c r="V17" s="401">
        <v>14.928627586632663</v>
      </c>
      <c r="W17" s="401">
        <v>15.245617354946877</v>
      </c>
      <c r="X17" s="401">
        <v>15.56638322993272</v>
      </c>
      <c r="Y17" s="401">
        <v>16.007076157550102</v>
      </c>
    </row>
    <row r="18" spans="2:25" s="71" customFormat="1" ht="12.75" customHeight="1" x14ac:dyDescent="0.2">
      <c r="B18" s="310" t="s">
        <v>131</v>
      </c>
      <c r="C18" s="221">
        <v>11.500809847748624</v>
      </c>
      <c r="D18" s="221">
        <v>12.106805674761448</v>
      </c>
      <c r="E18" s="224">
        <v>12.261503048086409</v>
      </c>
      <c r="F18" s="221">
        <v>12.110215189235499</v>
      </c>
      <c r="G18" s="221">
        <v>12.108776266996292</v>
      </c>
      <c r="H18" s="221">
        <v>11.960741134482497</v>
      </c>
      <c r="I18" s="221">
        <v>11.783543606688696</v>
      </c>
      <c r="J18" s="224">
        <v>11.612539093041439</v>
      </c>
      <c r="K18" s="221">
        <v>11.777619541866809</v>
      </c>
      <c r="L18" s="221">
        <v>12.177206059148833</v>
      </c>
      <c r="M18" s="221">
        <v>12.561004870792043</v>
      </c>
      <c r="N18" s="221">
        <v>12.829444351183481</v>
      </c>
      <c r="O18" s="224">
        <v>13.163875827655696</v>
      </c>
      <c r="P18" s="221">
        <v>13.96345845675715</v>
      </c>
      <c r="Q18" s="221">
        <v>14.30585531091217</v>
      </c>
      <c r="R18" s="221">
        <v>14.117837526683136</v>
      </c>
      <c r="S18" s="221">
        <v>14.430345945688195</v>
      </c>
      <c r="T18" s="224">
        <v>15.212050681762536</v>
      </c>
      <c r="U18" s="221">
        <v>15.324214421927159</v>
      </c>
      <c r="V18" s="221">
        <v>15.889045886304876</v>
      </c>
      <c r="W18" s="221">
        <v>16.334151347610433</v>
      </c>
      <c r="X18" s="221">
        <v>16.864866946508471</v>
      </c>
      <c r="Y18" s="221">
        <v>16.877337216261765</v>
      </c>
    </row>
    <row r="19" spans="2:25" s="71" customFormat="1" ht="12.75" customHeight="1" x14ac:dyDescent="0.2">
      <c r="B19" s="334" t="s">
        <v>132</v>
      </c>
      <c r="C19" s="401" t="s">
        <v>7</v>
      </c>
      <c r="D19" s="401">
        <v>5.7557071129504589</v>
      </c>
      <c r="E19" s="402" t="s">
        <v>7</v>
      </c>
      <c r="F19" s="401">
        <v>6.4080701136973151</v>
      </c>
      <c r="G19" s="401" t="s">
        <v>7</v>
      </c>
      <c r="H19" s="401">
        <v>6.608091524009315</v>
      </c>
      <c r="I19" s="401" t="s">
        <v>7</v>
      </c>
      <c r="J19" s="402">
        <v>6.8057039332390206</v>
      </c>
      <c r="K19" s="401">
        <v>7.0672016124072758</v>
      </c>
      <c r="L19" s="401">
        <v>7.133424017388557</v>
      </c>
      <c r="M19" s="401" t="s">
        <v>7</v>
      </c>
      <c r="N19" s="401" t="s">
        <v>7</v>
      </c>
      <c r="O19" s="402" t="s">
        <v>7</v>
      </c>
      <c r="P19" s="401">
        <v>7.472606304425276</v>
      </c>
      <c r="Q19" s="401">
        <v>7.6357240435040721</v>
      </c>
      <c r="R19" s="401">
        <v>8.6754274892518115</v>
      </c>
      <c r="S19" s="401">
        <v>8.9882616850005039</v>
      </c>
      <c r="T19" s="402">
        <v>10.333176179910998</v>
      </c>
      <c r="U19" s="401">
        <v>8.7015926853100165</v>
      </c>
      <c r="V19" s="401">
        <v>9.9595812847642371</v>
      </c>
      <c r="W19" s="401">
        <v>10.815774703040086</v>
      </c>
      <c r="X19" s="401">
        <v>11.407051057642045</v>
      </c>
      <c r="Y19" s="401">
        <v>12.553150052007913</v>
      </c>
    </row>
    <row r="20" spans="2:25" s="71" customFormat="1" ht="12.75" customHeight="1" x14ac:dyDescent="0.2">
      <c r="B20" s="310" t="s">
        <v>133</v>
      </c>
      <c r="C20" s="221">
        <v>5.06482174021441</v>
      </c>
      <c r="D20" s="221">
        <v>5.207275390625</v>
      </c>
      <c r="E20" s="224">
        <v>5.7121359223300967</v>
      </c>
      <c r="F20" s="221">
        <v>5.5928815212091658</v>
      </c>
      <c r="G20" s="221">
        <v>5.767153284671533</v>
      </c>
      <c r="H20" s="221">
        <v>5.5955352856457035</v>
      </c>
      <c r="I20" s="221">
        <v>5.4962677582470505</v>
      </c>
      <c r="J20" s="224">
        <v>5.5265160523186685</v>
      </c>
      <c r="K20" s="221">
        <v>6.1157161022935993</v>
      </c>
      <c r="L20" s="221">
        <v>6.1588476780332684</v>
      </c>
      <c r="M20" s="221">
        <v>6.564221721841613</v>
      </c>
      <c r="N20" s="221">
        <v>7.1526310735548293</v>
      </c>
      <c r="O20" s="224">
        <v>7.4920272264267691</v>
      </c>
      <c r="P20" s="221">
        <v>8.0378698224852076</v>
      </c>
      <c r="Q20" s="221">
        <v>8.3089945121384066</v>
      </c>
      <c r="R20" s="221">
        <v>8.8058978263879268</v>
      </c>
      <c r="S20" s="221">
        <v>8.3996759748880532</v>
      </c>
      <c r="T20" s="224">
        <v>8.1517422296677307</v>
      </c>
      <c r="U20" s="221">
        <v>7.791112057922585</v>
      </c>
      <c r="V20" s="221">
        <v>8.7583011143635066</v>
      </c>
      <c r="W20" s="221">
        <v>11.74820308924793</v>
      </c>
      <c r="X20" s="221">
        <v>12.184347535375954</v>
      </c>
      <c r="Y20" s="221">
        <v>12.765581769347415</v>
      </c>
    </row>
    <row r="21" spans="2:25" s="71" customFormat="1" ht="12.75" customHeight="1" x14ac:dyDescent="0.2">
      <c r="B21" s="334" t="s">
        <v>134</v>
      </c>
      <c r="C21" s="401">
        <v>14.944998224688662</v>
      </c>
      <c r="D21" s="401">
        <v>15.275292674198662</v>
      </c>
      <c r="E21" s="402" t="s">
        <v>7</v>
      </c>
      <c r="F21" s="401">
        <v>17.824988784483871</v>
      </c>
      <c r="G21" s="401">
        <v>17.266448140054571</v>
      </c>
      <c r="H21" s="401">
        <v>18.106194084654661</v>
      </c>
      <c r="I21" s="401" t="s">
        <v>7</v>
      </c>
      <c r="J21" s="402">
        <v>19.481922897798878</v>
      </c>
      <c r="K21" s="401">
        <v>19.554600591594664</v>
      </c>
      <c r="L21" s="401">
        <v>16.436312134208837</v>
      </c>
      <c r="M21" s="401">
        <v>16.930878230246385</v>
      </c>
      <c r="N21" s="401">
        <v>18.781783572771808</v>
      </c>
      <c r="O21" s="402" t="s">
        <v>7</v>
      </c>
      <c r="P21" s="401">
        <v>18.012547432821783</v>
      </c>
      <c r="Q21" s="401" t="s">
        <v>7</v>
      </c>
      <c r="R21" s="401">
        <v>14.796915775668584</v>
      </c>
      <c r="S21" s="401" t="s">
        <v>7</v>
      </c>
      <c r="T21" s="402">
        <v>15.372181807172408</v>
      </c>
      <c r="U21" s="401" t="s">
        <v>7</v>
      </c>
      <c r="V21" s="401">
        <v>15.960737377223243</v>
      </c>
      <c r="W21" s="401" t="s">
        <v>7</v>
      </c>
      <c r="X21" s="401" t="s">
        <v>7</v>
      </c>
      <c r="Y21" s="401" t="s">
        <v>7</v>
      </c>
    </row>
    <row r="22" spans="2:25" s="71" customFormat="1" ht="12.75" customHeight="1" x14ac:dyDescent="0.2">
      <c r="B22" s="310" t="s">
        <v>135</v>
      </c>
      <c r="C22" s="221">
        <v>7.105470362212432</v>
      </c>
      <c r="D22" s="221">
        <v>6.9780637613337237</v>
      </c>
      <c r="E22" s="224">
        <v>7.2256822556901819</v>
      </c>
      <c r="F22" s="221">
        <v>7.365597345132743</v>
      </c>
      <c r="G22" s="221">
        <v>7.3364662669475509</v>
      </c>
      <c r="H22" s="221">
        <v>7.6556291390728477</v>
      </c>
      <c r="I22" s="221">
        <v>8.0953116950025752</v>
      </c>
      <c r="J22" s="224">
        <v>8.1753612539799168</v>
      </c>
      <c r="K22" s="221">
        <v>8.1739374912140956</v>
      </c>
      <c r="L22" s="221">
        <v>8.092797290069532</v>
      </c>
      <c r="M22" s="221">
        <v>8.7863758065224058</v>
      </c>
      <c r="N22" s="221">
        <v>8.7620614522655522</v>
      </c>
      <c r="O22" s="224">
        <v>8.9698458179833551</v>
      </c>
      <c r="P22" s="221">
        <v>9.9100380961123609</v>
      </c>
      <c r="Q22" s="221">
        <v>13.563058681858182</v>
      </c>
      <c r="R22" s="221">
        <v>14.679871027176416</v>
      </c>
      <c r="S22" s="221">
        <v>15.534529938314551</v>
      </c>
      <c r="T22" s="224">
        <v>15.750907620986915</v>
      </c>
      <c r="U22" s="221">
        <v>15.463342053961055</v>
      </c>
      <c r="V22" s="221">
        <v>15.051337804768606</v>
      </c>
      <c r="W22" s="221">
        <v>13.739693927259511</v>
      </c>
      <c r="X22" s="221">
        <v>13.793278110094541</v>
      </c>
      <c r="Y22" s="221">
        <v>14.322358760130534</v>
      </c>
    </row>
    <row r="23" spans="2:25" s="71" customFormat="1" ht="12.75" customHeight="1" x14ac:dyDescent="0.2">
      <c r="B23" s="334" t="s">
        <v>153</v>
      </c>
      <c r="C23" s="401" t="s">
        <v>7</v>
      </c>
      <c r="D23" s="401" t="s">
        <v>7</v>
      </c>
      <c r="E23" s="402" t="s">
        <v>7</v>
      </c>
      <c r="F23" s="401" t="s">
        <v>7</v>
      </c>
      <c r="G23" s="401" t="s">
        <v>7</v>
      </c>
      <c r="H23" s="401" t="s">
        <v>7</v>
      </c>
      <c r="I23" s="401" t="s">
        <v>7</v>
      </c>
      <c r="J23" s="402" t="s">
        <v>7</v>
      </c>
      <c r="K23" s="401" t="s">
        <v>7</v>
      </c>
      <c r="L23" s="401" t="s">
        <v>7</v>
      </c>
      <c r="M23" s="401" t="s">
        <v>7</v>
      </c>
      <c r="N23" s="401" t="s">
        <v>7</v>
      </c>
      <c r="O23" s="402" t="s">
        <v>7</v>
      </c>
      <c r="P23" s="401">
        <v>20.102350680160509</v>
      </c>
      <c r="Q23" s="401">
        <v>21.383256005493354</v>
      </c>
      <c r="R23" s="401" t="s">
        <v>7</v>
      </c>
      <c r="S23" s="401" t="s">
        <v>7</v>
      </c>
      <c r="T23" s="402" t="s">
        <v>7</v>
      </c>
      <c r="U23" s="401" t="s">
        <v>7</v>
      </c>
      <c r="V23" s="401" t="s">
        <v>7</v>
      </c>
      <c r="W23" s="401" t="s">
        <v>7</v>
      </c>
      <c r="X23" s="401" t="s">
        <v>7</v>
      </c>
      <c r="Y23" s="401" t="s">
        <v>7</v>
      </c>
    </row>
    <row r="24" spans="2:25" s="71" customFormat="1" ht="12.75" customHeight="1" x14ac:dyDescent="0.2">
      <c r="B24" s="310" t="s">
        <v>136</v>
      </c>
      <c r="C24" s="221">
        <v>6.2478876654041446</v>
      </c>
      <c r="D24" s="221">
        <v>6.0555727748491757</v>
      </c>
      <c r="E24" s="224">
        <v>6.326559865092749</v>
      </c>
      <c r="F24" s="221">
        <v>6.4392703234174302</v>
      </c>
      <c r="G24" s="221">
        <v>6.8101723064147812</v>
      </c>
      <c r="H24" s="221">
        <v>6.6788196450680966</v>
      </c>
      <c r="I24" s="221">
        <v>6.7481592924060285</v>
      </c>
      <c r="J24" s="224">
        <v>7.2164993877730454</v>
      </c>
      <c r="K24" s="221">
        <v>7.8651204415488953</v>
      </c>
      <c r="L24" s="221">
        <v>8.5486560031198788</v>
      </c>
      <c r="M24" s="221">
        <v>8.9322561598897074</v>
      </c>
      <c r="N24" s="221">
        <v>9.2064246063669106</v>
      </c>
      <c r="O24" s="224">
        <v>9.1785195770824615</v>
      </c>
      <c r="P24" s="221">
        <v>9.2497257248330076</v>
      </c>
      <c r="Q24" s="221">
        <v>9.5094161469062009</v>
      </c>
      <c r="R24" s="221">
        <v>9.7692725727367673</v>
      </c>
      <c r="S24" s="221">
        <v>9.7772973966138412</v>
      </c>
      <c r="T24" s="224">
        <v>10.152405617234841</v>
      </c>
      <c r="U24" s="221">
        <v>11.241720717623032</v>
      </c>
      <c r="V24" s="221">
        <v>12.209448814165183</v>
      </c>
      <c r="W24" s="221">
        <v>13.262040520227877</v>
      </c>
      <c r="X24" s="221">
        <v>13.676228656992272</v>
      </c>
      <c r="Y24" s="221">
        <v>13.655944048083306</v>
      </c>
    </row>
    <row r="25" spans="2:25" s="76" customFormat="1" ht="12.75" customHeight="1" x14ac:dyDescent="0.2">
      <c r="B25" s="334" t="s">
        <v>137</v>
      </c>
      <c r="C25" s="401">
        <v>13.625334903577212</v>
      </c>
      <c r="D25" s="401">
        <v>13.558518955598171</v>
      </c>
      <c r="E25" s="402">
        <v>13.255202483003252</v>
      </c>
      <c r="F25" s="401">
        <v>12.872926540284361</v>
      </c>
      <c r="G25" s="401">
        <v>12.465062042158769</v>
      </c>
      <c r="H25" s="401">
        <v>12.893084308430844</v>
      </c>
      <c r="I25" s="401">
        <v>13.139897621198434</v>
      </c>
      <c r="J25" s="402">
        <v>13.484513606976394</v>
      </c>
      <c r="K25" s="401">
        <v>13.66108943577431</v>
      </c>
      <c r="L25" s="401">
        <v>13.647546379413525</v>
      </c>
      <c r="M25" s="401">
        <v>13.226535810608331</v>
      </c>
      <c r="N25" s="401">
        <v>13.209293233082708</v>
      </c>
      <c r="O25" s="402">
        <v>13.237756332931243</v>
      </c>
      <c r="P25" s="401">
        <v>13.197162797754514</v>
      </c>
      <c r="Q25" s="401">
        <v>12.984469870327993</v>
      </c>
      <c r="R25" s="401">
        <v>13.159844914094572</v>
      </c>
      <c r="S25" s="401">
        <v>13.591695764384394</v>
      </c>
      <c r="T25" s="402">
        <v>13.261670203091846</v>
      </c>
      <c r="U25" s="401">
        <v>13.121841155234657</v>
      </c>
      <c r="V25" s="401">
        <v>13.291777761574066</v>
      </c>
      <c r="W25" s="401">
        <v>13.15544055354408</v>
      </c>
      <c r="X25" s="401">
        <v>13.129512314570007</v>
      </c>
      <c r="Y25" s="401">
        <v>13.268176936132035</v>
      </c>
    </row>
    <row r="26" spans="2:25" s="71" customFormat="1" ht="12.75" customHeight="1" x14ac:dyDescent="0.2">
      <c r="B26" s="310" t="s">
        <v>138</v>
      </c>
      <c r="C26" s="221">
        <v>6.0047134590255737</v>
      </c>
      <c r="D26" s="221">
        <v>6.3636111880365549</v>
      </c>
      <c r="E26" s="224">
        <v>6.2381368321067026</v>
      </c>
      <c r="F26" s="221">
        <v>7.3745614739815384</v>
      </c>
      <c r="G26" s="221">
        <v>7.5159791453066029</v>
      </c>
      <c r="H26" s="221">
        <v>8.1116518293832254</v>
      </c>
      <c r="I26" s="221">
        <v>8.2869155089416981</v>
      </c>
      <c r="J26" s="224">
        <v>9.0699079049073923</v>
      </c>
      <c r="K26" s="221">
        <v>9.9089960371447763</v>
      </c>
      <c r="L26" s="221">
        <v>11.125390361851949</v>
      </c>
      <c r="M26" s="221">
        <v>12.093666023592618</v>
      </c>
      <c r="N26" s="221">
        <v>12.669464674124693</v>
      </c>
      <c r="O26" s="224">
        <v>13.545460350312938</v>
      </c>
      <c r="P26" s="221">
        <v>14.398008530652737</v>
      </c>
      <c r="Q26" s="221">
        <v>15.528659017973286</v>
      </c>
      <c r="R26" s="221">
        <v>15.515707181610438</v>
      </c>
      <c r="S26" s="221">
        <v>16.237184634546704</v>
      </c>
      <c r="T26" s="224">
        <v>16.424564589161822</v>
      </c>
      <c r="U26" s="221">
        <v>16.420346874420947</v>
      </c>
      <c r="V26" s="221">
        <v>17.089333583676208</v>
      </c>
      <c r="W26" s="221">
        <v>18.076822863955659</v>
      </c>
      <c r="X26" s="221">
        <v>18.771418379613067</v>
      </c>
      <c r="Y26" s="221">
        <v>19.594853026715295</v>
      </c>
    </row>
    <row r="27" spans="2:25" s="71" customFormat="1" ht="12.75" customHeight="1" x14ac:dyDescent="0.2">
      <c r="B27" s="334" t="s">
        <v>200</v>
      </c>
      <c r="C27" s="401">
        <v>3.9915841570634525</v>
      </c>
      <c r="D27" s="401">
        <v>3.93037515576408</v>
      </c>
      <c r="E27" s="402">
        <v>5.111956954108952</v>
      </c>
      <c r="F27" s="401">
        <v>5.1034055492660615</v>
      </c>
      <c r="G27" s="401">
        <v>4.8507246155490886</v>
      </c>
      <c r="H27" s="401">
        <v>4.4607685597539142</v>
      </c>
      <c r="I27" s="401">
        <v>4.6725420624928464</v>
      </c>
      <c r="J27" s="402">
        <v>5.0768518518518517</v>
      </c>
      <c r="K27" s="401">
        <v>5.7923004016789283</v>
      </c>
      <c r="L27" s="401">
        <v>5.5043180707185764</v>
      </c>
      <c r="M27" s="401">
        <v>5.709957245970398</v>
      </c>
      <c r="N27" s="401">
        <v>4.9739664019224659</v>
      </c>
      <c r="O27" s="402">
        <v>5.2668702217803975</v>
      </c>
      <c r="P27" s="401">
        <v>5.2837468690979117</v>
      </c>
      <c r="Q27" s="401">
        <v>5.4275501787187421</v>
      </c>
      <c r="R27" s="401">
        <v>5.3197939516427182</v>
      </c>
      <c r="S27" s="401">
        <v>5.7836303475149924</v>
      </c>
      <c r="T27" s="402">
        <v>5.6006636333928261</v>
      </c>
      <c r="U27" s="401">
        <v>5.1781244469166392</v>
      </c>
      <c r="V27" s="401">
        <v>5.486448804706364</v>
      </c>
      <c r="W27" s="401">
        <v>5.9124236252545828</v>
      </c>
      <c r="X27" s="401">
        <v>6.0997751883441182</v>
      </c>
      <c r="Y27" s="401">
        <v>6.7498520672000826</v>
      </c>
    </row>
    <row r="28" spans="2:25" s="71" customFormat="1" ht="12.75" customHeight="1" x14ac:dyDescent="0.2">
      <c r="B28" s="310" t="s">
        <v>243</v>
      </c>
      <c r="C28" s="221">
        <v>7.4835440088541967</v>
      </c>
      <c r="D28" s="221">
        <v>7.4487657196087564</v>
      </c>
      <c r="E28" s="224">
        <v>6.9839483504116568</v>
      </c>
      <c r="F28" s="221">
        <v>7.237870252589496</v>
      </c>
      <c r="G28" s="221">
        <v>5.8354252127594446</v>
      </c>
      <c r="H28" s="221">
        <v>5.7058371281566025</v>
      </c>
      <c r="I28" s="221">
        <v>6.6010129431626341</v>
      </c>
      <c r="J28" s="224">
        <v>7.0313798172173581</v>
      </c>
      <c r="K28" s="221">
        <v>7.504285902677041</v>
      </c>
      <c r="L28" s="221">
        <v>8.2321899736147763</v>
      </c>
      <c r="M28" s="221">
        <v>8.2512867889666097</v>
      </c>
      <c r="N28" s="221">
        <v>7.8110071330410316</v>
      </c>
      <c r="O28" s="224">
        <v>8.1121138264936441</v>
      </c>
      <c r="P28" s="221">
        <v>7.5411717062634995</v>
      </c>
      <c r="Q28" s="221">
        <v>7.0736842105263156</v>
      </c>
      <c r="R28" s="221">
        <v>7.5621075621075615</v>
      </c>
      <c r="S28" s="221">
        <v>7.9830737982396753</v>
      </c>
      <c r="T28" s="224">
        <v>7.2210497651303696</v>
      </c>
      <c r="U28" s="221">
        <v>7.3935702199661595</v>
      </c>
      <c r="V28" s="221">
        <v>7.9409424514712939</v>
      </c>
      <c r="W28" s="221">
        <v>8.1620699071545602</v>
      </c>
      <c r="X28" s="221">
        <v>8.8397714907508149</v>
      </c>
      <c r="Y28" s="221">
        <v>9.7408530422478279</v>
      </c>
    </row>
    <row r="29" spans="2:25" s="71" customFormat="1" ht="12.75" customHeight="1" x14ac:dyDescent="0.2">
      <c r="B29" s="334" t="s">
        <v>139</v>
      </c>
      <c r="C29" s="401" t="s">
        <v>7</v>
      </c>
      <c r="D29" s="401" t="s">
        <v>7</v>
      </c>
      <c r="E29" s="402">
        <v>13.626860119047619</v>
      </c>
      <c r="F29" s="401" t="s">
        <v>7</v>
      </c>
      <c r="G29" s="401" t="s">
        <v>7</v>
      </c>
      <c r="H29" s="401">
        <v>13.393453573814297</v>
      </c>
      <c r="I29" s="401">
        <v>14.054687500000002</v>
      </c>
      <c r="J29" s="402">
        <v>13.849574266792809</v>
      </c>
      <c r="K29" s="401">
        <v>13.274188656354262</v>
      </c>
      <c r="L29" s="401">
        <v>13.408561444379734</v>
      </c>
      <c r="M29" s="401">
        <v>13.545428072218987</v>
      </c>
      <c r="N29" s="401">
        <v>13.075492645018041</v>
      </c>
      <c r="O29" s="402">
        <v>13.254741931751532</v>
      </c>
      <c r="P29" s="401">
        <v>13.479182066216566</v>
      </c>
      <c r="Q29" s="401">
        <v>12.036696371949425</v>
      </c>
      <c r="R29" s="401">
        <v>12.283742615804968</v>
      </c>
      <c r="S29" s="401">
        <v>12.628564749483198</v>
      </c>
      <c r="T29" s="402">
        <v>12.452184795073212</v>
      </c>
      <c r="U29" s="401">
        <v>12.559622218023202</v>
      </c>
      <c r="V29" s="401">
        <v>12.566819691008954</v>
      </c>
      <c r="W29" s="401">
        <v>12.099280657226968</v>
      </c>
      <c r="X29" s="401">
        <v>12.49426333600462</v>
      </c>
      <c r="Y29" s="401">
        <v>11.698477647796736</v>
      </c>
    </row>
    <row r="30" spans="2:25" s="71" customFormat="1" ht="12.75" customHeight="1" x14ac:dyDescent="0.2">
      <c r="B30" s="310" t="s">
        <v>140</v>
      </c>
      <c r="C30" s="221">
        <v>1.0386395887474178</v>
      </c>
      <c r="D30" s="221">
        <v>1.0536313916607685</v>
      </c>
      <c r="E30" s="224" t="s">
        <v>7</v>
      </c>
      <c r="F30" s="221">
        <v>1.1238534909881717</v>
      </c>
      <c r="G30" s="221" t="s">
        <v>7</v>
      </c>
      <c r="H30" s="221">
        <v>1.4944386540233121</v>
      </c>
      <c r="I30" s="221">
        <v>1.7993387540273835</v>
      </c>
      <c r="J30" s="224">
        <v>1.9380305889938623</v>
      </c>
      <c r="K30" s="221">
        <v>1.5011093957653057</v>
      </c>
      <c r="L30" s="221">
        <v>1.5425484582360596</v>
      </c>
      <c r="M30" s="221" t="s">
        <v>7</v>
      </c>
      <c r="N30" s="221" t="s">
        <v>7</v>
      </c>
      <c r="O30" s="224">
        <v>1.4449959124527214</v>
      </c>
      <c r="P30" s="221">
        <v>1.4840945965887633</v>
      </c>
      <c r="Q30" s="221">
        <v>1.1432134896555519</v>
      </c>
      <c r="R30" s="221">
        <v>1.138300615993201</v>
      </c>
      <c r="S30" s="221">
        <v>1.0077304910037574</v>
      </c>
      <c r="T30" s="224">
        <v>1.0834736761393213</v>
      </c>
      <c r="U30" s="221">
        <v>1.2295141638711484</v>
      </c>
      <c r="V30" s="221">
        <v>1.2104332502588477</v>
      </c>
      <c r="W30" s="221">
        <v>1.1671349978849428</v>
      </c>
      <c r="X30" s="221">
        <v>1.1779990889973699</v>
      </c>
      <c r="Y30" s="221">
        <v>1.3227042149777979</v>
      </c>
    </row>
    <row r="31" spans="2:25" s="71" customFormat="1" ht="12.75" customHeight="1" x14ac:dyDescent="0.2">
      <c r="B31" s="334" t="s">
        <v>141</v>
      </c>
      <c r="C31" s="401">
        <v>10.963832243170451</v>
      </c>
      <c r="D31" s="401">
        <v>11.294747449300919</v>
      </c>
      <c r="E31" s="402">
        <v>11.246551384372845</v>
      </c>
      <c r="F31" s="401">
        <v>11.223949838715521</v>
      </c>
      <c r="G31" s="401">
        <v>10.858884790112327</v>
      </c>
      <c r="H31" s="401">
        <v>10.64736730210474</v>
      </c>
      <c r="I31" s="401">
        <v>11.215121934070057</v>
      </c>
      <c r="J31" s="402">
        <v>10.946867361379134</v>
      </c>
      <c r="K31" s="401">
        <v>11.330183325805743</v>
      </c>
      <c r="L31" s="401">
        <v>10.682491229668777</v>
      </c>
      <c r="M31" s="401">
        <v>10.528735632183908</v>
      </c>
      <c r="N31" s="401">
        <v>9.8333762295357143</v>
      </c>
      <c r="O31" s="402">
        <v>11.43650116589888</v>
      </c>
      <c r="P31" s="401">
        <v>13.360820995807218</v>
      </c>
      <c r="Q31" s="401">
        <v>13.703669288146317</v>
      </c>
      <c r="R31" s="401">
        <v>15.082537602973099</v>
      </c>
      <c r="S31" s="401">
        <v>15.224040911611711</v>
      </c>
      <c r="T31" s="402">
        <v>15.517074814925127</v>
      </c>
      <c r="U31" s="401">
        <v>16.028118552444795</v>
      </c>
      <c r="V31" s="401">
        <v>16.549085243512593</v>
      </c>
      <c r="W31" s="401">
        <v>17.06543360183224</v>
      </c>
      <c r="X31" s="401">
        <v>17.190166926314106</v>
      </c>
      <c r="Y31" s="401">
        <v>17.755401334563107</v>
      </c>
    </row>
    <row r="32" spans="2:25" s="71" customFormat="1" ht="12.75" customHeight="1" x14ac:dyDescent="0.2">
      <c r="B32" s="310" t="s">
        <v>142</v>
      </c>
      <c r="C32" s="221" t="s">
        <v>7</v>
      </c>
      <c r="D32" s="221">
        <v>6.8543740178103718</v>
      </c>
      <c r="E32" s="224" t="s">
        <v>7</v>
      </c>
      <c r="F32" s="221">
        <v>7.6344387755102039</v>
      </c>
      <c r="G32" s="221" t="s">
        <v>7</v>
      </c>
      <c r="H32" s="221">
        <v>8.8416707139388055</v>
      </c>
      <c r="I32" s="221" t="s">
        <v>7</v>
      </c>
      <c r="J32" s="224">
        <v>8.7109986194201561</v>
      </c>
      <c r="K32" s="221" t="s">
        <v>7</v>
      </c>
      <c r="L32" s="221">
        <v>9.2920353982300892</v>
      </c>
      <c r="M32" s="221" t="s">
        <v>7</v>
      </c>
      <c r="N32" s="221">
        <v>10.100130605137135</v>
      </c>
      <c r="O32" s="224" t="s">
        <v>7</v>
      </c>
      <c r="P32" s="221">
        <v>10.042553191489361</v>
      </c>
      <c r="Q32" s="221" t="s">
        <v>7</v>
      </c>
      <c r="R32" s="221">
        <v>10.444630872483222</v>
      </c>
      <c r="S32" s="221" t="s">
        <v>7</v>
      </c>
      <c r="T32" s="224">
        <v>13.102416988216001</v>
      </c>
      <c r="U32" s="221" t="s">
        <v>7</v>
      </c>
      <c r="V32" s="221">
        <v>12.450330629039092</v>
      </c>
      <c r="W32" s="221" t="s">
        <v>7</v>
      </c>
      <c r="X32" s="221">
        <v>13.795988348899655</v>
      </c>
      <c r="Y32" s="221" t="s">
        <v>7</v>
      </c>
    </row>
    <row r="33" spans="2:25" s="71" customFormat="1" ht="12.75" customHeight="1" x14ac:dyDescent="0.2">
      <c r="B33" s="334" t="s">
        <v>143</v>
      </c>
      <c r="C33" s="401" t="s">
        <v>7</v>
      </c>
      <c r="D33" s="401">
        <v>10.887269609944278</v>
      </c>
      <c r="E33" s="402" t="s">
        <v>7</v>
      </c>
      <c r="F33" s="401">
        <v>11.310885218127911</v>
      </c>
      <c r="G33" s="401">
        <v>11.2946173254836</v>
      </c>
      <c r="H33" s="401">
        <v>12.001305263157894</v>
      </c>
      <c r="I33" s="401">
        <v>12.238664987405542</v>
      </c>
      <c r="J33" s="402">
        <v>12.488388210715478</v>
      </c>
      <c r="K33" s="401">
        <v>12.768111201962387</v>
      </c>
      <c r="L33" s="401">
        <v>13.416553649780615</v>
      </c>
      <c r="M33" s="401">
        <v>13.69548436896951</v>
      </c>
      <c r="N33" s="401">
        <v>13.934749034749034</v>
      </c>
      <c r="O33" s="402">
        <v>13.882013835511145</v>
      </c>
      <c r="P33" s="401">
        <v>14.05477367820464</v>
      </c>
      <c r="Q33" s="401">
        <v>14.0855435188644</v>
      </c>
      <c r="R33" s="401">
        <v>14.251479289940828</v>
      </c>
      <c r="S33" s="401">
        <v>14.739209948792977</v>
      </c>
      <c r="T33" s="402">
        <v>15.278846536774973</v>
      </c>
      <c r="U33" s="401">
        <v>15.788233144503561</v>
      </c>
      <c r="V33" s="401">
        <v>16.668952655847104</v>
      </c>
      <c r="W33" s="401">
        <v>16.562942321599525</v>
      </c>
      <c r="X33" s="401">
        <v>17.144309290572039</v>
      </c>
      <c r="Y33" s="401">
        <v>17.156454760994208</v>
      </c>
    </row>
    <row r="34" spans="2:25" s="71" customFormat="1" ht="12.75" customHeight="1" x14ac:dyDescent="0.2">
      <c r="B34" s="310" t="s">
        <v>144</v>
      </c>
      <c r="C34" s="221">
        <v>4.9242512527677427</v>
      </c>
      <c r="D34" s="221">
        <v>4.803358992302309</v>
      </c>
      <c r="E34" s="224">
        <v>4.559239789729074</v>
      </c>
      <c r="F34" s="221">
        <v>4.4446746430482902</v>
      </c>
      <c r="G34" s="221">
        <v>4.4276999941904371</v>
      </c>
      <c r="H34" s="221">
        <v>4.5464738861020946</v>
      </c>
      <c r="I34" s="221">
        <v>4.6027606461086634</v>
      </c>
      <c r="J34" s="224">
        <v>4.4729910844356393</v>
      </c>
      <c r="K34" s="221">
        <v>4.3425611052072268</v>
      </c>
      <c r="L34" s="221">
        <v>4.4669968562785458</v>
      </c>
      <c r="M34" s="221">
        <v>4.3851507847863145</v>
      </c>
      <c r="N34" s="221">
        <v>4.2583887956478961</v>
      </c>
      <c r="O34" s="224">
        <v>4.7796822986626175</v>
      </c>
      <c r="P34" s="221">
        <v>4.9485337669124903</v>
      </c>
      <c r="Q34" s="221">
        <v>5.2315743944636681</v>
      </c>
      <c r="R34" s="221">
        <v>5.4000806405160997</v>
      </c>
      <c r="S34" s="221">
        <v>5.9880192793206337</v>
      </c>
      <c r="T34" s="224">
        <v>6.2830112721417066</v>
      </c>
      <c r="U34" s="221">
        <v>6.4767684727533563</v>
      </c>
      <c r="V34" s="221">
        <v>8.3457675011402568</v>
      </c>
      <c r="W34" s="221">
        <v>9.4490816711671357</v>
      </c>
      <c r="X34" s="221">
        <v>9.6368172856968997</v>
      </c>
      <c r="Y34" s="221">
        <v>10.21224822533283</v>
      </c>
    </row>
    <row r="35" spans="2:25" s="71" customFormat="1" ht="12.75" customHeight="1" x14ac:dyDescent="0.2">
      <c r="B35" s="334" t="s">
        <v>2</v>
      </c>
      <c r="C35" s="401">
        <v>3.807816612811513</v>
      </c>
      <c r="D35" s="401">
        <v>4.038842841557635</v>
      </c>
      <c r="E35" s="402">
        <v>4.1712234695938859</v>
      </c>
      <c r="F35" s="401">
        <v>4.2995763643000204</v>
      </c>
      <c r="G35" s="401">
        <v>4.4787910551687196</v>
      </c>
      <c r="H35" s="401">
        <v>4.6982608874084431</v>
      </c>
      <c r="I35" s="401">
        <v>4.7273913236677547</v>
      </c>
      <c r="J35" s="402">
        <v>4.7108439513677816</v>
      </c>
      <c r="K35" s="401">
        <v>5.5514358498799909</v>
      </c>
      <c r="L35" s="401">
        <v>6.3858596446838112</v>
      </c>
      <c r="M35" s="401">
        <v>8.6513501608065617</v>
      </c>
      <c r="N35" s="401">
        <v>8.5849942736055418</v>
      </c>
      <c r="O35" s="402">
        <v>8.6738449216700655</v>
      </c>
      <c r="P35" s="401">
        <v>9.1373014995762869</v>
      </c>
      <c r="Q35" s="401">
        <v>8.834801025526696</v>
      </c>
      <c r="R35" s="401">
        <v>8.8391129264529003</v>
      </c>
      <c r="S35" s="401">
        <v>8.9707505379797521</v>
      </c>
      <c r="T35" s="402">
        <v>9.1802961648310468</v>
      </c>
      <c r="U35" s="401">
        <v>9.6275188550666506</v>
      </c>
      <c r="V35" s="401">
        <v>10.398848468282331</v>
      </c>
      <c r="W35" s="401">
        <v>10.928749788956354</v>
      </c>
      <c r="X35" s="401">
        <v>11.478738106897801</v>
      </c>
      <c r="Y35" s="401">
        <v>12.53468215894577</v>
      </c>
    </row>
    <row r="36" spans="2:25" s="71" customFormat="1" ht="12.75" customHeight="1" x14ac:dyDescent="0.2">
      <c r="B36" s="310" t="s">
        <v>145</v>
      </c>
      <c r="C36" s="221">
        <v>6.5433080255992371</v>
      </c>
      <c r="D36" s="221">
        <v>5.8256502805131625</v>
      </c>
      <c r="E36" s="224">
        <v>5.8838764544435422</v>
      </c>
      <c r="F36" s="221">
        <v>5.4803161574707406</v>
      </c>
      <c r="G36" s="221">
        <v>5.2150126252965032</v>
      </c>
      <c r="H36" s="221">
        <v>5.0895647534110831</v>
      </c>
      <c r="I36" s="221">
        <v>5.4048885368337674</v>
      </c>
      <c r="J36" s="224">
        <v>5.4484793463458923</v>
      </c>
      <c r="K36" s="221">
        <v>5.6606524031942138</v>
      </c>
      <c r="L36" s="221">
        <v>5.8210025668126235</v>
      </c>
      <c r="M36" s="221">
        <v>5.7877898335315106</v>
      </c>
      <c r="N36" s="221">
        <v>5.9299628252788104</v>
      </c>
      <c r="O36" s="224">
        <v>6.7199334934417143</v>
      </c>
      <c r="P36" s="221">
        <v>6.7582089552238802</v>
      </c>
      <c r="Q36" s="221">
        <v>6.6974321078884165</v>
      </c>
      <c r="R36" s="221">
        <v>6.3220638603469226</v>
      </c>
      <c r="S36" s="221">
        <v>6.4641046366375186</v>
      </c>
      <c r="T36" s="224">
        <v>6.4240952415732382</v>
      </c>
      <c r="U36" s="221">
        <v>6.4419399284411147</v>
      </c>
      <c r="V36" s="221">
        <v>6.9012952166584087</v>
      </c>
      <c r="W36" s="221">
        <v>7.3802453995963404</v>
      </c>
      <c r="X36" s="221">
        <v>7.7317451904798471</v>
      </c>
      <c r="Y36" s="221">
        <v>8.2589714692216489</v>
      </c>
    </row>
    <row r="37" spans="2:25" s="71" customFormat="1" ht="12.75" customHeight="1" x14ac:dyDescent="0.2">
      <c r="B37" s="334" t="s">
        <v>146</v>
      </c>
      <c r="C37" s="401">
        <v>8.4868959868959877</v>
      </c>
      <c r="D37" s="401">
        <v>8.8591093961831273</v>
      </c>
      <c r="E37" s="402">
        <v>8.9250000000000007</v>
      </c>
      <c r="F37" s="401">
        <v>8.8824682695284274</v>
      </c>
      <c r="G37" s="401">
        <v>8.7872297021623833</v>
      </c>
      <c r="H37" s="401">
        <v>7.0996348461137195</v>
      </c>
      <c r="I37" s="401">
        <v>7.0873496969094703</v>
      </c>
      <c r="J37" s="402">
        <v>8.8584654781837884</v>
      </c>
      <c r="K37" s="401">
        <v>9.5821917808219172</v>
      </c>
      <c r="L37" s="401">
        <v>10.018357487922705</v>
      </c>
      <c r="M37" s="401">
        <v>11.130952380952381</v>
      </c>
      <c r="N37" s="401">
        <v>11.913218776999136</v>
      </c>
      <c r="O37" s="402">
        <v>12.425580948722873</v>
      </c>
      <c r="P37" s="401">
        <v>14.978418677653522</v>
      </c>
      <c r="Q37" s="401">
        <v>14.776001578843497</v>
      </c>
      <c r="R37" s="401">
        <v>15.106437874194446</v>
      </c>
      <c r="S37" s="401">
        <v>14.640762296294268</v>
      </c>
      <c r="T37" s="402">
        <v>14.110057412251416</v>
      </c>
      <c r="U37" s="401">
        <v>14.480506381042023</v>
      </c>
      <c r="V37" s="401">
        <v>14.331157201984583</v>
      </c>
      <c r="W37" s="401">
        <v>15.179115520622688</v>
      </c>
      <c r="X37" s="401">
        <v>16.514097715890237</v>
      </c>
      <c r="Y37" s="401">
        <v>16.348758523695185</v>
      </c>
    </row>
    <row r="38" spans="2:25" s="71" customFormat="1" ht="12.75" customHeight="1" x14ac:dyDescent="0.2">
      <c r="B38" s="335" t="s">
        <v>147</v>
      </c>
      <c r="C38" s="221">
        <v>5.6466569273494587</v>
      </c>
      <c r="D38" s="221">
        <v>5.8324266250900108</v>
      </c>
      <c r="E38" s="224">
        <v>6.6698831819462274</v>
      </c>
      <c r="F38" s="221">
        <v>6.9512712293166832</v>
      </c>
      <c r="G38" s="221">
        <v>7.0806749921115344</v>
      </c>
      <c r="H38" s="221">
        <v>7.6730635133854399</v>
      </c>
      <c r="I38" s="221">
        <v>7.9473187554668234</v>
      </c>
      <c r="J38" s="224">
        <v>8.2671836381257808</v>
      </c>
      <c r="K38" s="221">
        <v>8.6766667661311132</v>
      </c>
      <c r="L38" s="221">
        <v>8.9676040697849491</v>
      </c>
      <c r="M38" s="221">
        <v>9.3505729248627247</v>
      </c>
      <c r="N38" s="221">
        <v>9.4915422909613127</v>
      </c>
      <c r="O38" s="224">
        <v>9.5024785241970342</v>
      </c>
      <c r="P38" s="221">
        <v>9.1780340988485758</v>
      </c>
      <c r="Q38" s="221">
        <v>8.9077797008666799</v>
      </c>
      <c r="R38" s="221">
        <v>8.7667438934502382</v>
      </c>
      <c r="S38" s="221">
        <v>8.722997628049427</v>
      </c>
      <c r="T38" s="224">
        <v>8.7630156532550529</v>
      </c>
      <c r="U38" s="221">
        <v>9.0205245636351936</v>
      </c>
      <c r="V38" s="221">
        <v>9.486727221041857</v>
      </c>
      <c r="W38" s="221">
        <v>9.8959949215194083</v>
      </c>
      <c r="X38" s="221">
        <v>10.049620874294305</v>
      </c>
      <c r="Y38" s="221">
        <v>10.195117468700913</v>
      </c>
    </row>
    <row r="39" spans="2:25" s="71" customFormat="1" ht="12.75" customHeight="1" x14ac:dyDescent="0.2">
      <c r="B39" s="403" t="s">
        <v>148</v>
      </c>
      <c r="C39" s="401" t="s">
        <v>7</v>
      </c>
      <c r="D39" s="401">
        <v>15.2153533840712</v>
      </c>
      <c r="E39" s="402" t="s">
        <v>7</v>
      </c>
      <c r="F39" s="401">
        <v>16.167903188801791</v>
      </c>
      <c r="G39" s="401" t="s">
        <v>7</v>
      </c>
      <c r="H39" s="401">
        <v>16.228152101400934</v>
      </c>
      <c r="I39" s="401">
        <v>16.059175531914892</v>
      </c>
      <c r="J39" s="402">
        <v>16.779239323265976</v>
      </c>
      <c r="K39" s="401">
        <v>16.851851851851851</v>
      </c>
      <c r="L39" s="401">
        <v>15.568003307151715</v>
      </c>
      <c r="M39" s="401">
        <v>16.241118824009799</v>
      </c>
      <c r="N39" s="401">
        <v>15.765844711636438</v>
      </c>
      <c r="O39" s="402">
        <v>15.64537315845846</v>
      </c>
      <c r="P39" s="401">
        <v>15.638020054621933</v>
      </c>
      <c r="Q39" s="401">
        <v>16.061342661212226</v>
      </c>
      <c r="R39" s="401">
        <v>15.825514113691453</v>
      </c>
      <c r="S39" s="401">
        <v>16.103908631400241</v>
      </c>
      <c r="T39" s="402">
        <v>15.99582639327628</v>
      </c>
      <c r="U39" s="401">
        <v>17.192834067012683</v>
      </c>
      <c r="V39" s="401">
        <v>16.535723890433005</v>
      </c>
      <c r="W39" s="401">
        <v>16.915386401885559</v>
      </c>
      <c r="X39" s="401">
        <v>16.756353449851009</v>
      </c>
      <c r="Y39" s="401">
        <v>17.296600176143123</v>
      </c>
    </row>
    <row r="40" spans="2:25" s="72" customFormat="1" ht="12.75" customHeight="1" x14ac:dyDescent="0.2">
      <c r="B40" s="310" t="s">
        <v>149</v>
      </c>
      <c r="C40" s="529" t="s">
        <v>7</v>
      </c>
      <c r="D40" s="529" t="s">
        <v>7</v>
      </c>
      <c r="E40" s="530">
        <v>12.48087519222535</v>
      </c>
      <c r="F40" s="529" t="s">
        <v>7</v>
      </c>
      <c r="G40" s="529" t="s">
        <v>7</v>
      </c>
      <c r="H40" s="529" t="s">
        <v>7</v>
      </c>
      <c r="I40" s="529">
        <v>11.987640504493056</v>
      </c>
      <c r="J40" s="530" t="s">
        <v>7</v>
      </c>
      <c r="K40" s="529" t="s">
        <v>7</v>
      </c>
      <c r="L40" s="529" t="s">
        <v>7</v>
      </c>
      <c r="M40" s="529">
        <v>13.302433779619134</v>
      </c>
      <c r="N40" s="529" t="s">
        <v>7</v>
      </c>
      <c r="O40" s="530" t="s">
        <v>7</v>
      </c>
      <c r="P40" s="529" t="s">
        <v>7</v>
      </c>
      <c r="Q40" s="529">
        <v>15.324354338594507</v>
      </c>
      <c r="R40" s="529" t="s">
        <v>7</v>
      </c>
      <c r="S40" s="529" t="s">
        <v>7</v>
      </c>
      <c r="T40" s="530">
        <v>15.718440612980912</v>
      </c>
      <c r="U40" s="529" t="s">
        <v>7</v>
      </c>
      <c r="V40" s="529">
        <v>14.907906800569481</v>
      </c>
      <c r="W40" s="529" t="s">
        <v>7</v>
      </c>
      <c r="X40" s="529">
        <v>16.057668115983027</v>
      </c>
      <c r="Y40" s="529" t="s">
        <v>7</v>
      </c>
    </row>
    <row r="41" spans="2:25" s="71" customFormat="1" ht="12.75" customHeight="1" x14ac:dyDescent="0.2">
      <c r="B41" s="334" t="s">
        <v>150</v>
      </c>
      <c r="C41" s="401">
        <v>1.0766173638148633</v>
      </c>
      <c r="D41" s="401">
        <v>1.1182504665724529</v>
      </c>
      <c r="E41" s="402">
        <v>1.2864938208387979</v>
      </c>
      <c r="F41" s="401">
        <v>1.2946821863956246</v>
      </c>
      <c r="G41" s="401">
        <v>1.3291151111960728</v>
      </c>
      <c r="H41" s="401">
        <v>1.7686420689334919</v>
      </c>
      <c r="I41" s="401">
        <v>1.8150503270348837</v>
      </c>
      <c r="J41" s="402">
        <v>2.1933393407258963</v>
      </c>
      <c r="K41" s="401">
        <v>2.3930342782734826</v>
      </c>
      <c r="L41" s="401">
        <v>2.7419123561477892</v>
      </c>
      <c r="M41" s="401">
        <v>2.8247890905272004</v>
      </c>
      <c r="N41" s="401">
        <v>2.9707661508000642</v>
      </c>
      <c r="O41" s="402">
        <v>3.1898733395733396</v>
      </c>
      <c r="P41" s="401">
        <v>3.4724451449953229</v>
      </c>
      <c r="Q41" s="401">
        <v>3.8451209619956837</v>
      </c>
      <c r="R41" s="401">
        <v>3.9959346804145595</v>
      </c>
      <c r="S41" s="401">
        <v>4.0104268380462722</v>
      </c>
      <c r="T41" s="402">
        <v>4.1205066506530086</v>
      </c>
      <c r="U41" s="401">
        <v>4.4830933889442042</v>
      </c>
      <c r="V41" s="401">
        <v>4.8589751376659072</v>
      </c>
      <c r="W41" s="401">
        <v>5.3278611566525882</v>
      </c>
      <c r="X41" s="401">
        <v>5.6051360584686831</v>
      </c>
      <c r="Y41" s="401">
        <v>6.457562612142369</v>
      </c>
    </row>
    <row r="42" spans="2:25" s="71" customFormat="1" ht="12.75" customHeight="1" x14ac:dyDescent="0.2">
      <c r="B42" s="310" t="s">
        <v>151</v>
      </c>
      <c r="C42" s="221">
        <v>10.080041101229494</v>
      </c>
      <c r="D42" s="221">
        <v>10.170653851550442</v>
      </c>
      <c r="E42" s="224">
        <v>10.041710160055672</v>
      </c>
      <c r="F42" s="221">
        <v>10.398457287829292</v>
      </c>
      <c r="G42" s="221">
        <v>10.636434722700654</v>
      </c>
      <c r="H42" s="221">
        <v>10.675089341858868</v>
      </c>
      <c r="I42" s="221">
        <v>10.700555728481076</v>
      </c>
      <c r="J42" s="224">
        <v>10.782857421624156</v>
      </c>
      <c r="K42" s="221">
        <v>10.912783637159299</v>
      </c>
      <c r="L42" s="221">
        <v>11.140609104163293</v>
      </c>
      <c r="M42" s="221">
        <v>10.93518809144941</v>
      </c>
      <c r="N42" s="221">
        <v>11.060737897760159</v>
      </c>
      <c r="O42" s="224">
        <v>11.114189060092402</v>
      </c>
      <c r="P42" s="221">
        <v>11.1792495118665</v>
      </c>
      <c r="Q42" s="221">
        <v>11.095388411612415</v>
      </c>
      <c r="R42" s="221">
        <v>11.665476859413381</v>
      </c>
      <c r="S42" s="221">
        <v>12.141372126084837</v>
      </c>
      <c r="T42" s="224">
        <v>12.590916285993242</v>
      </c>
      <c r="U42" s="221">
        <v>12.752520473813156</v>
      </c>
      <c r="V42" s="221">
        <v>13.316071625240786</v>
      </c>
      <c r="W42" s="221">
        <v>13.828921087909476</v>
      </c>
      <c r="X42" s="221">
        <v>13.990520753046116</v>
      </c>
      <c r="Y42" s="221" t="s">
        <v>7</v>
      </c>
    </row>
    <row r="43" spans="2:25" s="71" customFormat="1" ht="12.75" customHeight="1" x14ac:dyDescent="0.2">
      <c r="B43" s="334" t="s">
        <v>152</v>
      </c>
      <c r="C43" s="401" t="s">
        <v>7</v>
      </c>
      <c r="D43" s="401" t="s">
        <v>7</v>
      </c>
      <c r="E43" s="402" t="s">
        <v>7</v>
      </c>
      <c r="F43" s="401" t="s">
        <v>7</v>
      </c>
      <c r="G43" s="401" t="s">
        <v>7</v>
      </c>
      <c r="H43" s="401" t="s">
        <v>7</v>
      </c>
      <c r="I43" s="401" t="s">
        <v>7</v>
      </c>
      <c r="J43" s="402" t="s">
        <v>7</v>
      </c>
      <c r="K43" s="401" t="s">
        <v>7</v>
      </c>
      <c r="L43" s="401" t="s">
        <v>7</v>
      </c>
      <c r="M43" s="401" t="s">
        <v>7</v>
      </c>
      <c r="N43" s="401" t="s">
        <v>7</v>
      </c>
      <c r="O43" s="402" t="s">
        <v>7</v>
      </c>
      <c r="P43" s="401" t="s">
        <v>7</v>
      </c>
      <c r="Q43" s="401" t="s">
        <v>7</v>
      </c>
      <c r="R43" s="401" t="s">
        <v>7</v>
      </c>
      <c r="S43" s="401" t="s">
        <v>7</v>
      </c>
      <c r="T43" s="402" t="s">
        <v>7</v>
      </c>
      <c r="U43" s="401" t="s">
        <v>7</v>
      </c>
      <c r="V43" s="401" t="s">
        <v>7</v>
      </c>
      <c r="W43" s="401" t="s">
        <v>7</v>
      </c>
      <c r="X43" s="401" t="s">
        <v>7</v>
      </c>
      <c r="Y43" s="401" t="s">
        <v>7</v>
      </c>
    </row>
    <row r="44" spans="2:25" s="71" customFormat="1" ht="12.75" customHeight="1" x14ac:dyDescent="0.2">
      <c r="B44" s="310" t="s">
        <v>173</v>
      </c>
      <c r="C44" s="221" t="s">
        <v>7</v>
      </c>
      <c r="D44" s="221" t="s">
        <v>7</v>
      </c>
      <c r="E44" s="224" t="s">
        <v>7</v>
      </c>
      <c r="F44" s="221" t="s">
        <v>7</v>
      </c>
      <c r="G44" s="221" t="s">
        <v>7</v>
      </c>
      <c r="H44" s="221" t="s">
        <v>7</v>
      </c>
      <c r="I44" s="221" t="s">
        <v>7</v>
      </c>
      <c r="J44" s="224" t="s">
        <v>7</v>
      </c>
      <c r="K44" s="221" t="s">
        <v>7</v>
      </c>
      <c r="L44" s="221" t="s">
        <v>7</v>
      </c>
      <c r="M44" s="221" t="s">
        <v>7</v>
      </c>
      <c r="N44" s="221" t="s">
        <v>7</v>
      </c>
      <c r="O44" s="224" t="s">
        <v>7</v>
      </c>
      <c r="P44" s="221" t="s">
        <v>7</v>
      </c>
      <c r="Q44" s="221" t="s">
        <v>7</v>
      </c>
      <c r="R44" s="221" t="s">
        <v>7</v>
      </c>
      <c r="S44" s="221" t="s">
        <v>7</v>
      </c>
      <c r="T44" s="224" t="s">
        <v>7</v>
      </c>
      <c r="U44" s="221" t="s">
        <v>7</v>
      </c>
      <c r="V44" s="221" t="s">
        <v>7</v>
      </c>
      <c r="W44" s="221" t="s">
        <v>7</v>
      </c>
      <c r="X44" s="221" t="s">
        <v>7</v>
      </c>
      <c r="Y44" s="221" t="s">
        <v>7</v>
      </c>
    </row>
    <row r="45" spans="2:25" s="67" customFormat="1" ht="12.75" customHeight="1" x14ac:dyDescent="0.2">
      <c r="B45" s="533" t="s">
        <v>273</v>
      </c>
      <c r="C45" s="531">
        <v>8.4071082940880117</v>
      </c>
      <c r="D45" s="531">
        <v>8.5344155673748947</v>
      </c>
      <c r="E45" s="532">
        <v>8.7277152140873895</v>
      </c>
      <c r="F45" s="531">
        <v>8.7988929936025819</v>
      </c>
      <c r="G45" s="531">
        <v>8.9037453341545945</v>
      </c>
      <c r="H45" s="531">
        <v>8.9475141649630032</v>
      </c>
      <c r="I45" s="531">
        <v>9.0692609732247202</v>
      </c>
      <c r="J45" s="532">
        <v>9.2207232249398423</v>
      </c>
      <c r="K45" s="531">
        <v>9.5248262241304769</v>
      </c>
      <c r="L45" s="531">
        <v>9.7711069050870805</v>
      </c>
      <c r="M45" s="531">
        <v>10.141988746114059</v>
      </c>
      <c r="N45" s="531">
        <v>10.205047429255345</v>
      </c>
      <c r="O45" s="532">
        <v>10.481238895030103</v>
      </c>
      <c r="P45" s="531">
        <v>10.832117137073974</v>
      </c>
      <c r="Q45" s="531">
        <v>11.065935181144503</v>
      </c>
      <c r="R45" s="531">
        <v>11.200212424787175</v>
      </c>
      <c r="S45" s="531">
        <v>11.418737806355335</v>
      </c>
      <c r="T45" s="532">
        <v>11.74852789234472</v>
      </c>
      <c r="U45" s="531">
        <v>12.050974947115662</v>
      </c>
      <c r="V45" s="531">
        <v>12.628887206558439</v>
      </c>
      <c r="W45" s="531">
        <v>13.245807105562925</v>
      </c>
      <c r="X45" s="531">
        <v>13.619803388106698</v>
      </c>
      <c r="Y45" s="531">
        <v>13.918347275457096</v>
      </c>
    </row>
    <row r="46" spans="2:25" s="67" customFormat="1" ht="12.75" customHeight="1" x14ac:dyDescent="0.2">
      <c r="B46" s="611"/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</row>
    <row r="47" spans="2:25" s="67" customFormat="1" ht="12.75" customHeight="1" x14ac:dyDescent="0.2">
      <c r="B47" s="610" t="s">
        <v>274</v>
      </c>
      <c r="C47" s="130"/>
      <c r="D47" s="130"/>
      <c r="E47" s="130"/>
      <c r="F47" s="130"/>
      <c r="G47" s="130"/>
      <c r="H47" s="130"/>
      <c r="I47" s="130"/>
    </row>
    <row r="48" spans="2:25" s="494" customFormat="1" ht="11.25" customHeight="1" x14ac:dyDescent="0.2">
      <c r="B48" s="491" t="s">
        <v>302</v>
      </c>
      <c r="C48" s="492"/>
      <c r="D48" s="492"/>
      <c r="E48" s="492"/>
      <c r="F48" s="493"/>
    </row>
    <row r="49" spans="2:6" s="71" customFormat="1" ht="11.25" x14ac:dyDescent="0.2">
      <c r="B49" s="139" t="s">
        <v>58</v>
      </c>
      <c r="C49" s="73"/>
      <c r="D49" s="73"/>
      <c r="E49" s="73"/>
      <c r="F49" s="74"/>
    </row>
    <row r="50" spans="2:6" s="8" customFormat="1" ht="12.75" customHeight="1" x14ac:dyDescent="0.2">
      <c r="B50" s="138"/>
    </row>
  </sheetData>
  <mergeCells count="1">
    <mergeCell ref="R1:S1"/>
  </mergeCells>
  <hyperlinks>
    <hyperlink ref="P1:Q1" location="Index!A1" display="Retour à l'index" xr:uid="{00000000-0004-0000-1B00-000000000000}"/>
    <hyperlink ref="R1:S1" location="Index!A1" display="Zurück zum Index" xr:uid="{00000000-0004-0000-1B00-000001000000}"/>
  </hyperlinks>
  <pageMargins left="0" right="0" top="0" bottom="0" header="0.51181102362204722" footer="0.51181102362204722"/>
  <pageSetup paperSize="9" scale="67" orientation="landscape" r:id="rId1"/>
  <headerFooter alignWithMargins="0"/>
  <ignoredErrors>
    <ignoredError sqref="C6:I6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7"/>
  <dimension ref="B1:X7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0.85546875" style="4" customWidth="1"/>
    <col min="2" max="2" width="20" style="4" customWidth="1"/>
    <col min="3" max="20" width="10.5703125" style="4" customWidth="1"/>
    <col min="21" max="21" width="10.5703125" style="98" customWidth="1"/>
    <col min="22" max="22" width="10.5703125" style="17" customWidth="1"/>
    <col min="23" max="23" width="10.5703125" style="4" customWidth="1"/>
    <col min="24" max="16384" width="11.42578125" style="4"/>
  </cols>
  <sheetData>
    <row r="1" spans="2:24" s="1" customFormat="1" ht="12.75" customHeight="1" x14ac:dyDescent="0.2">
      <c r="B1" s="3" t="s">
        <v>227</v>
      </c>
      <c r="D1" s="662"/>
      <c r="E1" s="629"/>
      <c r="G1" s="662"/>
      <c r="H1" s="629"/>
      <c r="J1" s="662"/>
      <c r="K1" s="629"/>
      <c r="N1" s="560"/>
      <c r="P1" s="662" t="s">
        <v>64</v>
      </c>
      <c r="Q1" s="629"/>
      <c r="U1" s="87"/>
      <c r="V1" s="109"/>
      <c r="W1" s="87"/>
    </row>
    <row r="2" spans="2:24" s="16" customFormat="1" ht="20.100000000000001" customHeight="1" x14ac:dyDescent="0.2">
      <c r="B2" s="140" t="s">
        <v>313</v>
      </c>
      <c r="O2" s="559"/>
      <c r="R2" s="559"/>
      <c r="S2" s="559"/>
      <c r="T2" s="559"/>
      <c r="U2" s="142"/>
      <c r="V2" s="142"/>
      <c r="W2" s="559"/>
    </row>
    <row r="3" spans="2:24" s="16" customFormat="1" ht="12.75" customHeight="1" x14ac:dyDescent="0.2">
      <c r="B3" s="139" t="s">
        <v>201</v>
      </c>
      <c r="U3" s="29"/>
      <c r="V3" s="28"/>
    </row>
    <row r="4" spans="2:24" s="16" customFormat="1" ht="12.75" customHeight="1" x14ac:dyDescent="0.2">
      <c r="B4" s="139"/>
      <c r="U4" s="29"/>
      <c r="V4" s="28"/>
    </row>
    <row r="5" spans="2:24" s="16" customFormat="1" x14ac:dyDescent="0.2">
      <c r="B5" s="550"/>
      <c r="C5" s="666">
        <v>2019</v>
      </c>
      <c r="D5" s="667"/>
      <c r="E5" s="667"/>
      <c r="F5" s="666">
        <v>2017</v>
      </c>
      <c r="G5" s="667"/>
      <c r="H5" s="667"/>
      <c r="I5" s="666">
        <v>2015</v>
      </c>
      <c r="J5" s="667"/>
      <c r="K5" s="667"/>
      <c r="L5" s="666">
        <v>2012</v>
      </c>
      <c r="M5" s="667"/>
      <c r="N5" s="668"/>
      <c r="O5" s="666">
        <v>2008</v>
      </c>
      <c r="P5" s="667"/>
      <c r="Q5" s="668"/>
      <c r="R5" s="666">
        <v>2004</v>
      </c>
      <c r="S5" s="667"/>
      <c r="T5" s="668"/>
      <c r="U5" s="666">
        <v>2000</v>
      </c>
      <c r="V5" s="667"/>
      <c r="W5" s="667"/>
    </row>
    <row r="6" spans="2:24" s="79" customFormat="1" ht="33.75" x14ac:dyDescent="0.2">
      <c r="B6" s="243" t="s">
        <v>121</v>
      </c>
      <c r="C6" s="528" t="s">
        <v>174</v>
      </c>
      <c r="D6" s="112" t="s">
        <v>175</v>
      </c>
      <c r="E6" s="527" t="s">
        <v>206</v>
      </c>
      <c r="F6" s="506" t="s">
        <v>174</v>
      </c>
      <c r="G6" s="112" t="s">
        <v>175</v>
      </c>
      <c r="H6" s="505" t="s">
        <v>206</v>
      </c>
      <c r="I6" s="241" t="s">
        <v>174</v>
      </c>
      <c r="J6" s="112" t="s">
        <v>175</v>
      </c>
      <c r="K6" s="111" t="s">
        <v>206</v>
      </c>
      <c r="L6" s="280" t="s">
        <v>174</v>
      </c>
      <c r="M6" s="112" t="s">
        <v>175</v>
      </c>
      <c r="N6" s="274" t="s">
        <v>206</v>
      </c>
      <c r="O6" s="112" t="s">
        <v>174</v>
      </c>
      <c r="P6" s="112" t="s">
        <v>175</v>
      </c>
      <c r="Q6" s="274" t="s">
        <v>206</v>
      </c>
      <c r="R6" s="112" t="s">
        <v>174</v>
      </c>
      <c r="S6" s="112" t="s">
        <v>175</v>
      </c>
      <c r="T6" s="274" t="s">
        <v>206</v>
      </c>
      <c r="U6" s="609" t="s">
        <v>174</v>
      </c>
      <c r="V6" s="112" t="s">
        <v>175</v>
      </c>
      <c r="W6" s="112" t="s">
        <v>206</v>
      </c>
    </row>
    <row r="7" spans="2:24" s="17" customFormat="1" ht="12.75" customHeight="1" x14ac:dyDescent="0.2">
      <c r="B7" s="201" t="s">
        <v>131</v>
      </c>
      <c r="C7" s="552">
        <v>61.270639218685993</v>
      </c>
      <c r="D7" s="384">
        <v>38.729360781314</v>
      </c>
      <c r="E7" s="383">
        <v>735584.41</v>
      </c>
      <c r="F7" s="552">
        <v>61.137583080604671</v>
      </c>
      <c r="G7" s="384">
        <v>38.862416919395329</v>
      </c>
      <c r="H7" s="383">
        <v>686348.68906540005</v>
      </c>
      <c r="I7" s="552">
        <v>60.57336732567569</v>
      </c>
      <c r="J7" s="384">
        <v>39.42663267432431</v>
      </c>
      <c r="K7" s="383">
        <v>640515.77509549004</v>
      </c>
      <c r="L7" s="552">
        <v>59.604661766854825</v>
      </c>
      <c r="M7" s="384">
        <v>40.395338233145175</v>
      </c>
      <c r="N7" s="570">
        <v>591260.80000000005</v>
      </c>
      <c r="O7" s="552">
        <v>57.810536655253735</v>
      </c>
      <c r="P7" s="384">
        <v>42.189463344746258</v>
      </c>
      <c r="Q7" s="383">
        <v>523504.6765</v>
      </c>
      <c r="R7" s="552">
        <v>57.403516673075167</v>
      </c>
      <c r="S7" s="384">
        <v>42.596483326924833</v>
      </c>
      <c r="T7" s="383">
        <v>470729</v>
      </c>
      <c r="U7" s="552">
        <v>53.19907413137927</v>
      </c>
      <c r="V7" s="384">
        <v>46.80092586862073</v>
      </c>
      <c r="W7" s="383">
        <v>484734</v>
      </c>
    </row>
    <row r="8" spans="2:24" s="17" customFormat="1" ht="12.75" customHeight="1" x14ac:dyDescent="0.2">
      <c r="B8" s="201" t="s">
        <v>123</v>
      </c>
      <c r="C8" s="507">
        <v>63.105860752881611</v>
      </c>
      <c r="D8" s="384">
        <v>36.894139247118382</v>
      </c>
      <c r="E8" s="161">
        <v>83659.899999999994</v>
      </c>
      <c r="F8" s="507">
        <v>62.519405341402447</v>
      </c>
      <c r="G8" s="384">
        <v>37.480594658597553</v>
      </c>
      <c r="H8" s="161">
        <v>76010</v>
      </c>
      <c r="I8" s="507">
        <v>59.301221356938761</v>
      </c>
      <c r="J8" s="384">
        <v>40.698778643061246</v>
      </c>
      <c r="K8" s="161">
        <v>71396</v>
      </c>
      <c r="L8" s="507">
        <v>60.995234159187071</v>
      </c>
      <c r="M8" s="384">
        <v>39.004765840812929</v>
      </c>
      <c r="N8" s="382">
        <v>65088.2</v>
      </c>
      <c r="O8" s="507">
        <v>59.482300945972042</v>
      </c>
      <c r="P8" s="384">
        <v>40.517699054027965</v>
      </c>
      <c r="Q8" s="161">
        <v>58014.400000000001</v>
      </c>
      <c r="R8" s="507">
        <v>60.51390375204295</v>
      </c>
      <c r="S8" s="384">
        <v>39.48609624795705</v>
      </c>
      <c r="T8" s="161">
        <v>42891.3</v>
      </c>
      <c r="U8" s="507" t="s">
        <v>7</v>
      </c>
      <c r="V8" s="384" t="s">
        <v>7</v>
      </c>
      <c r="W8" s="161" t="s">
        <v>7</v>
      </c>
    </row>
    <row r="9" spans="2:24" s="17" customFormat="1" ht="12.75" customHeight="1" x14ac:dyDescent="0.2">
      <c r="B9" s="201" t="s">
        <v>124</v>
      </c>
      <c r="C9" s="507">
        <v>64.815782675565018</v>
      </c>
      <c r="D9" s="384">
        <v>35.184217324434975</v>
      </c>
      <c r="E9" s="161">
        <v>93524.32</v>
      </c>
      <c r="F9" s="507">
        <v>65.319649624556277</v>
      </c>
      <c r="G9" s="384">
        <v>34.68035037544373</v>
      </c>
      <c r="H9" s="161">
        <v>82686.16</v>
      </c>
      <c r="I9" s="507">
        <v>68.599071207430342</v>
      </c>
      <c r="J9" s="384">
        <v>31.400928792569658</v>
      </c>
      <c r="K9" s="161">
        <v>77520</v>
      </c>
      <c r="L9" s="507">
        <v>68.050038284173567</v>
      </c>
      <c r="M9" s="384">
        <v>31.949961715826436</v>
      </c>
      <c r="N9" s="382">
        <v>67005.494999999995</v>
      </c>
      <c r="O9" s="507">
        <v>62.888404557684808</v>
      </c>
      <c r="P9" s="384">
        <v>37.111595442315192</v>
      </c>
      <c r="Q9" s="161">
        <v>58475.733099999998</v>
      </c>
      <c r="R9" s="507">
        <v>62.00711905171692</v>
      </c>
      <c r="S9" s="384">
        <v>37.99288094828308</v>
      </c>
      <c r="T9" s="161">
        <v>52252.684079672399</v>
      </c>
      <c r="U9" s="507">
        <v>57.199533432713793</v>
      </c>
      <c r="V9" s="384">
        <v>42.800466567286215</v>
      </c>
      <c r="W9" s="161">
        <v>53391.405781445501</v>
      </c>
    </row>
    <row r="10" spans="2:24" s="17" customFormat="1" ht="12.75" customHeight="1" x14ac:dyDescent="0.2">
      <c r="B10" s="201" t="s">
        <v>125</v>
      </c>
      <c r="C10" s="553">
        <v>71.35717632359831</v>
      </c>
      <c r="D10" s="554">
        <v>28.642823676401687</v>
      </c>
      <c r="E10" s="161">
        <v>256120</v>
      </c>
      <c r="F10" s="553">
        <v>69.332809704586111</v>
      </c>
      <c r="G10" s="554">
        <v>30.667190295413885</v>
      </c>
      <c r="H10" s="161">
        <v>229170</v>
      </c>
      <c r="I10" s="553">
        <v>66.543884939092365</v>
      </c>
      <c r="J10" s="554">
        <v>33.456115060907635</v>
      </c>
      <c r="K10" s="161">
        <v>244879</v>
      </c>
      <c r="L10" s="553">
        <v>69.882800674652941</v>
      </c>
      <c r="M10" s="554">
        <v>30.117199325347055</v>
      </c>
      <c r="N10" s="382">
        <v>231230</v>
      </c>
      <c r="O10" s="553">
        <v>61.250730566919927</v>
      </c>
      <c r="P10" s="554">
        <v>38.749269433080073</v>
      </c>
      <c r="Q10" s="161">
        <v>256650</v>
      </c>
      <c r="R10" s="553">
        <v>61.947070841450085</v>
      </c>
      <c r="S10" s="554">
        <v>38.052929158549915</v>
      </c>
      <c r="T10" s="161">
        <v>210470</v>
      </c>
      <c r="U10" s="553">
        <v>64.249136596403474</v>
      </c>
      <c r="V10" s="554">
        <v>35.750863403596526</v>
      </c>
      <c r="W10" s="161">
        <v>167940</v>
      </c>
      <c r="X10" s="521"/>
    </row>
    <row r="11" spans="2:24" s="17" customFormat="1" ht="12.75" customHeight="1" x14ac:dyDescent="0.2">
      <c r="B11" s="201" t="s">
        <v>127</v>
      </c>
      <c r="C11" s="507">
        <v>71.784859149271242</v>
      </c>
      <c r="D11" s="384">
        <v>28.215140850728758</v>
      </c>
      <c r="E11" s="161">
        <v>62229</v>
      </c>
      <c r="F11" s="507">
        <v>71.830874563192765</v>
      </c>
      <c r="G11" s="384">
        <v>28.169125436807235</v>
      </c>
      <c r="H11" s="161">
        <v>63243</v>
      </c>
      <c r="I11" s="507">
        <v>71.08875720000664</v>
      </c>
      <c r="J11" s="384">
        <v>28.91124279999336</v>
      </c>
      <c r="K11" s="161">
        <v>60243</v>
      </c>
      <c r="L11" s="507">
        <v>69.422230536199592</v>
      </c>
      <c r="M11" s="384">
        <v>30.577769463800415</v>
      </c>
      <c r="N11" s="382">
        <v>57734.1</v>
      </c>
      <c r="O11" s="507">
        <v>60.936047063017476</v>
      </c>
      <c r="P11" s="384">
        <v>39.063952936982538</v>
      </c>
      <c r="Q11" s="161">
        <v>58588.763500000001</v>
      </c>
      <c r="R11" s="507">
        <v>61.299000198877678</v>
      </c>
      <c r="S11" s="384">
        <v>38.700999801122322</v>
      </c>
      <c r="T11" s="161">
        <v>42687.390839300002</v>
      </c>
      <c r="U11" s="507">
        <v>0</v>
      </c>
      <c r="V11" s="384">
        <v>0</v>
      </c>
      <c r="W11" s="161">
        <v>37693</v>
      </c>
    </row>
    <row r="12" spans="2:24" s="17" customFormat="1" ht="12.75" customHeight="1" x14ac:dyDescent="0.2">
      <c r="B12" s="201" t="s">
        <v>147</v>
      </c>
      <c r="C12" s="507">
        <v>62.215049869648809</v>
      </c>
      <c r="D12" s="384">
        <v>37.784950130351199</v>
      </c>
      <c r="E12" s="161">
        <v>231413.3</v>
      </c>
      <c r="F12" s="507">
        <v>61.745817238154693</v>
      </c>
      <c r="G12" s="384">
        <v>38.254182761845307</v>
      </c>
      <c r="H12" s="161">
        <v>215744.473</v>
      </c>
      <c r="I12" s="507">
        <v>60.954632873863432</v>
      </c>
      <c r="J12" s="384">
        <v>39.045367126136568</v>
      </c>
      <c r="K12" s="161">
        <v>200865.83780000001</v>
      </c>
      <c r="L12" s="507">
        <v>60.708064017192818</v>
      </c>
      <c r="M12" s="384">
        <v>39.291935982807182</v>
      </c>
      <c r="N12" s="382">
        <v>208831.4</v>
      </c>
      <c r="O12" s="507">
        <v>60.732792275835465</v>
      </c>
      <c r="P12" s="384">
        <v>39.267207724164535</v>
      </c>
      <c r="Q12" s="161">
        <v>215676.4</v>
      </c>
      <c r="R12" s="507">
        <v>62.368170461043668</v>
      </c>
      <c r="S12" s="384">
        <v>37.631829538956339</v>
      </c>
      <c r="T12" s="161">
        <v>161932.6</v>
      </c>
      <c r="U12" s="507">
        <v>63.564114447358151</v>
      </c>
      <c r="V12" s="384">
        <v>36.435885552641857</v>
      </c>
      <c r="W12" s="161">
        <v>120617.9</v>
      </c>
    </row>
    <row r="13" spans="2:24" s="17" customFormat="1" ht="12.75" customHeight="1" x14ac:dyDescent="0.2">
      <c r="B13" s="201" t="s">
        <v>129</v>
      </c>
      <c r="C13" s="507">
        <v>77.648441065377185</v>
      </c>
      <c r="D13" s="384">
        <v>22.351558934622812</v>
      </c>
      <c r="E13" s="161">
        <v>51493.5</v>
      </c>
      <c r="F13" s="507">
        <v>75.607665462560462</v>
      </c>
      <c r="G13" s="384">
        <v>24.392334537439538</v>
      </c>
      <c r="H13" s="161">
        <v>48999</v>
      </c>
      <c r="I13" s="507">
        <v>74.484585206245342</v>
      </c>
      <c r="J13" s="384">
        <v>25.515414793754658</v>
      </c>
      <c r="K13" s="161">
        <v>50367.199999999997</v>
      </c>
      <c r="L13" s="507">
        <v>74.875571262049704</v>
      </c>
      <c r="M13" s="384">
        <v>25.124428737950304</v>
      </c>
      <c r="N13" s="382">
        <v>54047</v>
      </c>
      <c r="O13" s="507">
        <v>72.098832692806226</v>
      </c>
      <c r="P13" s="384">
        <v>27.901167307193777</v>
      </c>
      <c r="Q13" s="161">
        <v>56698.485500000003</v>
      </c>
      <c r="R13" s="507">
        <v>70.354708117241287</v>
      </c>
      <c r="S13" s="384">
        <v>29.645291882758713</v>
      </c>
      <c r="T13" s="161">
        <v>58281.142003205299</v>
      </c>
      <c r="U13" s="507">
        <v>66.244436467623558</v>
      </c>
      <c r="V13" s="384">
        <v>33.755563532376449</v>
      </c>
      <c r="W13" s="161">
        <v>52604.368332779501</v>
      </c>
    </row>
    <row r="14" spans="2:24" s="17" customFormat="1" ht="12.75" customHeight="1" x14ac:dyDescent="0.2">
      <c r="B14" s="201" t="s">
        <v>130</v>
      </c>
      <c r="C14" s="507">
        <v>67.845760081504437</v>
      </c>
      <c r="D14" s="384">
        <v>32.154239918495563</v>
      </c>
      <c r="E14" s="161">
        <v>461891.35947999998</v>
      </c>
      <c r="F14" s="507">
        <v>66.987082936021693</v>
      </c>
      <c r="G14" s="384">
        <v>33.012917063978314</v>
      </c>
      <c r="H14" s="161">
        <v>441509</v>
      </c>
      <c r="I14" s="507">
        <v>64.76988349203107</v>
      </c>
      <c r="J14" s="384">
        <v>35.23011650796893</v>
      </c>
      <c r="K14" s="161">
        <v>428642.88559999998</v>
      </c>
      <c r="L14" s="507">
        <v>62.876536014376612</v>
      </c>
      <c r="M14" s="384">
        <v>37.123463985623388</v>
      </c>
      <c r="N14" s="382">
        <v>411780</v>
      </c>
      <c r="O14" s="507">
        <v>59.500034399594156</v>
      </c>
      <c r="P14" s="384">
        <v>40.499965600405844</v>
      </c>
      <c r="Q14" s="161">
        <v>382652.77020000003</v>
      </c>
      <c r="R14" s="507">
        <v>57.492983730550257</v>
      </c>
      <c r="S14" s="384">
        <v>42.507016269449743</v>
      </c>
      <c r="T14" s="161">
        <v>352003.3</v>
      </c>
      <c r="U14" s="507">
        <v>52.545913163503997</v>
      </c>
      <c r="V14" s="384">
        <v>47.454086836496003</v>
      </c>
      <c r="W14" s="161">
        <v>327466</v>
      </c>
    </row>
    <row r="15" spans="2:24" s="17" customFormat="1" ht="12.75" customHeight="1" x14ac:dyDescent="0.2">
      <c r="B15" s="201" t="s">
        <v>136</v>
      </c>
      <c r="C15" s="507">
        <v>45.19381544116407</v>
      </c>
      <c r="D15" s="384">
        <v>54.80618455883593</v>
      </c>
      <c r="E15" s="161">
        <v>355854</v>
      </c>
      <c r="F15" s="507">
        <v>44.195725817623135</v>
      </c>
      <c r="G15" s="384">
        <v>55.804274182376865</v>
      </c>
      <c r="H15" s="161">
        <v>317628</v>
      </c>
      <c r="I15" s="507">
        <v>48.569069364541008</v>
      </c>
      <c r="J15" s="384">
        <v>51.430930635458992</v>
      </c>
      <c r="K15" s="161">
        <v>259167</v>
      </c>
      <c r="L15" s="507">
        <v>46.088420645917715</v>
      </c>
      <c r="M15" s="384">
        <v>53.911579354082285</v>
      </c>
      <c r="N15" s="382">
        <v>240179.20000000001</v>
      </c>
      <c r="O15" s="507">
        <v>43.310630215046466</v>
      </c>
      <c r="P15" s="384">
        <v>56.689369784953534</v>
      </c>
      <c r="Q15" s="161">
        <v>221115</v>
      </c>
      <c r="R15" s="507">
        <v>43.902776566928608</v>
      </c>
      <c r="S15" s="384">
        <v>56.097223433071399</v>
      </c>
      <c r="T15" s="161">
        <v>164026.29999999999</v>
      </c>
      <c r="U15" s="507">
        <v>44.053949595511305</v>
      </c>
      <c r="V15" s="384">
        <v>55.946050404488695</v>
      </c>
      <c r="W15" s="161">
        <v>150066</v>
      </c>
    </row>
    <row r="16" spans="2:24" s="17" customFormat="1" ht="12.75" customHeight="1" x14ac:dyDescent="0.2">
      <c r="B16" s="201" t="s">
        <v>137</v>
      </c>
      <c r="C16" s="507">
        <v>75.475526557866289</v>
      </c>
      <c r="D16" s="384">
        <v>24.524473442133708</v>
      </c>
      <c r="E16" s="161">
        <v>903367</v>
      </c>
      <c r="F16" s="507">
        <v>75.923969603109299</v>
      </c>
      <c r="G16" s="384">
        <v>24.076030396890708</v>
      </c>
      <c r="H16" s="161">
        <v>890749</v>
      </c>
      <c r="I16" s="507">
        <v>75.664824772429867</v>
      </c>
      <c r="J16" s="384">
        <v>24.335175227570129</v>
      </c>
      <c r="K16" s="161">
        <v>875005</v>
      </c>
      <c r="L16" s="507">
        <v>75.939689730852564</v>
      </c>
      <c r="M16" s="384">
        <v>24.06031026914744</v>
      </c>
      <c r="N16" s="382">
        <v>851132</v>
      </c>
      <c r="O16" s="507">
        <v>74.390731575244772</v>
      </c>
      <c r="P16" s="384">
        <v>25.609268424755221</v>
      </c>
      <c r="Q16" s="161">
        <v>882739</v>
      </c>
      <c r="R16" s="507">
        <v>74.906388069004706</v>
      </c>
      <c r="S16" s="384">
        <v>25.093611930995287</v>
      </c>
      <c r="T16" s="161">
        <v>872752</v>
      </c>
      <c r="U16" s="507">
        <v>72.205404043276062</v>
      </c>
      <c r="V16" s="384">
        <v>27.794595956723946</v>
      </c>
      <c r="W16" s="161">
        <v>896847</v>
      </c>
      <c r="X16" s="521"/>
    </row>
    <row r="17" spans="2:23" s="17" customFormat="1" ht="12.75" customHeight="1" x14ac:dyDescent="0.2">
      <c r="B17" s="201" t="s">
        <v>143</v>
      </c>
      <c r="C17" s="507">
        <v>73.677729203866761</v>
      </c>
      <c r="D17" s="384">
        <v>26.322270796133242</v>
      </c>
      <c r="E17" s="161">
        <v>48723</v>
      </c>
      <c r="F17" s="507">
        <v>72.743002984816371</v>
      </c>
      <c r="G17" s="384">
        <v>27.256997015183632</v>
      </c>
      <c r="H17" s="161">
        <v>46234</v>
      </c>
      <c r="I17" s="507">
        <v>72.229951189605984</v>
      </c>
      <c r="J17" s="384">
        <v>27.77004881039402</v>
      </c>
      <c r="K17" s="161">
        <v>42409</v>
      </c>
      <c r="L17" s="507">
        <v>73.835096931604213</v>
      </c>
      <c r="M17" s="384">
        <v>26.164903068395787</v>
      </c>
      <c r="N17" s="382">
        <v>37707</v>
      </c>
      <c r="O17" s="507">
        <v>72.081161053966468</v>
      </c>
      <c r="P17" s="384">
        <v>27.918838946033535</v>
      </c>
      <c r="Q17" s="161">
        <v>35485</v>
      </c>
      <c r="R17" s="507">
        <v>70.876597204356401</v>
      </c>
      <c r="S17" s="384">
        <v>29.123402795643603</v>
      </c>
      <c r="T17" s="161">
        <v>29152.5</v>
      </c>
      <c r="U17" s="507" t="s">
        <v>7</v>
      </c>
      <c r="V17" s="384" t="s">
        <v>7</v>
      </c>
      <c r="W17" s="161" t="s">
        <v>7</v>
      </c>
    </row>
    <row r="18" spans="2:23" s="17" customFormat="1" ht="12.75" customHeight="1" x14ac:dyDescent="0.2">
      <c r="B18" s="201" t="s">
        <v>141</v>
      </c>
      <c r="C18" s="507">
        <v>60.909974941092869</v>
      </c>
      <c r="D18" s="384">
        <v>39.090025058907131</v>
      </c>
      <c r="E18" s="161">
        <v>160422</v>
      </c>
      <c r="F18" s="507">
        <v>60.521014102487385</v>
      </c>
      <c r="G18" s="384">
        <v>39.478985897512615</v>
      </c>
      <c r="H18" s="161">
        <v>150399</v>
      </c>
      <c r="I18" s="507">
        <v>59.898695670890071</v>
      </c>
      <c r="J18" s="384">
        <v>40.101304329109929</v>
      </c>
      <c r="K18" s="161">
        <v>139382</v>
      </c>
      <c r="L18" s="507">
        <v>59.923130626055439</v>
      </c>
      <c r="M18" s="384">
        <v>40.076869373944568</v>
      </c>
      <c r="N18" s="382">
        <v>122215.083783369</v>
      </c>
      <c r="O18" s="507">
        <v>54.292961726175186</v>
      </c>
      <c r="P18" s="384">
        <v>45.707038273824814</v>
      </c>
      <c r="Q18" s="161">
        <v>93432</v>
      </c>
      <c r="R18" s="507">
        <v>50.57574554345782</v>
      </c>
      <c r="S18" s="384">
        <v>49.42425445654218</v>
      </c>
      <c r="T18" s="161">
        <v>95702</v>
      </c>
      <c r="U18" s="507">
        <v>46.208097423148949</v>
      </c>
      <c r="V18" s="384">
        <v>53.791902576851051</v>
      </c>
      <c r="W18" s="161">
        <v>91313</v>
      </c>
    </row>
    <row r="19" spans="2:23" s="17" customFormat="1" ht="12.75" customHeight="1" x14ac:dyDescent="0.2">
      <c r="B19" s="201" t="s">
        <v>2</v>
      </c>
      <c r="C19" s="507">
        <v>81.630937756311596</v>
      </c>
      <c r="D19" s="384">
        <v>18.369062243688397</v>
      </c>
      <c r="E19" s="161">
        <v>61455.200980000001</v>
      </c>
      <c r="F19" s="507">
        <v>81.712041680658245</v>
      </c>
      <c r="G19" s="384">
        <v>18.287958319341751</v>
      </c>
      <c r="H19" s="161">
        <v>54995</v>
      </c>
      <c r="I19" s="507">
        <v>80.56713900404273</v>
      </c>
      <c r="J19" s="384">
        <v>19.432860995957267</v>
      </c>
      <c r="K19" s="161">
        <v>47999.216933294003</v>
      </c>
      <c r="L19" s="507">
        <v>89.367921235138013</v>
      </c>
      <c r="M19" s="384">
        <v>10.632078764861991</v>
      </c>
      <c r="N19" s="382">
        <v>47554.2</v>
      </c>
      <c r="O19" s="507">
        <v>84.391113663806522</v>
      </c>
      <c r="P19" s="384">
        <v>15.608886336193478</v>
      </c>
      <c r="Q19" s="161">
        <v>47881.762600000002</v>
      </c>
      <c r="R19" s="507">
        <v>80.707179427295586</v>
      </c>
      <c r="S19" s="384">
        <v>19.292820572704422</v>
      </c>
      <c r="T19" s="161">
        <v>25628.606582678101</v>
      </c>
      <c r="U19" s="507">
        <v>76.473715359181469</v>
      </c>
      <c r="V19" s="384">
        <v>23.526284640818535</v>
      </c>
      <c r="W19" s="161">
        <v>21887.660912098199</v>
      </c>
    </row>
    <row r="20" spans="2:23" s="17" customFormat="1" ht="12.75" customHeight="1" x14ac:dyDescent="0.2">
      <c r="B20" s="201" t="s">
        <v>151</v>
      </c>
      <c r="C20" s="507">
        <v>66.575596777894006</v>
      </c>
      <c r="D20" s="384">
        <v>33.424403222105987</v>
      </c>
      <c r="E20" s="161">
        <v>475093</v>
      </c>
      <c r="F20" s="507">
        <v>66.712353780571107</v>
      </c>
      <c r="G20" s="384">
        <v>33.287646219428893</v>
      </c>
      <c r="H20" s="161">
        <v>443597</v>
      </c>
      <c r="I20" s="507">
        <v>68.738945537138164</v>
      </c>
      <c r="J20" s="384">
        <v>31.261054462861836</v>
      </c>
      <c r="K20" s="161">
        <v>413860</v>
      </c>
      <c r="L20" s="507">
        <v>71.85627197150842</v>
      </c>
      <c r="M20" s="384">
        <v>28.143728028491577</v>
      </c>
      <c r="N20" s="382">
        <v>356484.4</v>
      </c>
      <c r="O20" s="507">
        <v>73.645828309004614</v>
      </c>
      <c r="P20" s="384">
        <v>26.354171690995376</v>
      </c>
      <c r="Q20" s="161">
        <v>342085.5</v>
      </c>
      <c r="R20" s="507">
        <v>71.802799633549313</v>
      </c>
      <c r="S20" s="384">
        <v>28.197200366450687</v>
      </c>
      <c r="T20" s="161">
        <v>318886.02</v>
      </c>
      <c r="U20" s="507">
        <v>59.097411198073452</v>
      </c>
      <c r="V20" s="384">
        <v>40.902588801926541</v>
      </c>
      <c r="W20" s="161">
        <v>288598.75</v>
      </c>
    </row>
    <row r="21" spans="2:23" s="17" customFormat="1" ht="12.75" customHeight="1" x14ac:dyDescent="0.2">
      <c r="B21" s="201" t="s">
        <v>148</v>
      </c>
      <c r="C21" s="507">
        <v>85.145658754880884</v>
      </c>
      <c r="D21" s="384">
        <v>14.854341245119116</v>
      </c>
      <c r="E21" s="161">
        <v>91172</v>
      </c>
      <c r="F21" s="507">
        <v>82.237315581144301</v>
      </c>
      <c r="G21" s="384">
        <v>17.762684418855702</v>
      </c>
      <c r="H21" s="161">
        <v>88928</v>
      </c>
      <c r="I21" s="507">
        <v>79.872173881820686</v>
      </c>
      <c r="J21" s="384">
        <v>20.127826118179314</v>
      </c>
      <c r="K21" s="161">
        <v>83551</v>
      </c>
      <c r="L21" s="507">
        <v>60.635889359188894</v>
      </c>
      <c r="M21" s="384">
        <v>39.364110640811106</v>
      </c>
      <c r="N21" s="382">
        <v>81272</v>
      </c>
      <c r="O21" s="507">
        <v>63.130900451294174</v>
      </c>
      <c r="P21" s="384">
        <v>36.869099548705826</v>
      </c>
      <c r="Q21" s="161">
        <v>79549</v>
      </c>
      <c r="R21" s="507">
        <v>67.32635007383486</v>
      </c>
      <c r="S21" s="384">
        <v>32.67364992616514</v>
      </c>
      <c r="T21" s="161">
        <v>72459</v>
      </c>
      <c r="U21" s="507" t="s">
        <v>7</v>
      </c>
      <c r="V21" s="384" t="s">
        <v>7</v>
      </c>
      <c r="W21" s="161" t="s">
        <v>7</v>
      </c>
    </row>
    <row r="22" spans="2:23" s="16" customFormat="1" ht="12.75" customHeight="1" x14ac:dyDescent="0.2">
      <c r="B22" s="202" t="s">
        <v>149</v>
      </c>
      <c r="C22" s="555">
        <v>55.559032279228923</v>
      </c>
      <c r="D22" s="385">
        <v>44.44096772077107</v>
      </c>
      <c r="E22" s="160">
        <v>85853.178400000004</v>
      </c>
      <c r="F22" s="555">
        <v>56.107426984740606</v>
      </c>
      <c r="G22" s="385">
        <v>43.892573015259387</v>
      </c>
      <c r="H22" s="179">
        <v>78907.656399999993</v>
      </c>
      <c r="I22" s="555">
        <v>53.700356305671995</v>
      </c>
      <c r="J22" s="385">
        <v>46.300202925936851</v>
      </c>
      <c r="K22" s="179">
        <v>81451.046900000001</v>
      </c>
      <c r="L22" s="555">
        <v>47.412754606796334</v>
      </c>
      <c r="M22" s="385">
        <v>52.587245393203659</v>
      </c>
      <c r="N22" s="571">
        <v>75475.613300000012</v>
      </c>
      <c r="O22" s="555">
        <v>40.508207715505904</v>
      </c>
      <c r="P22" s="385">
        <v>59.491792284494103</v>
      </c>
      <c r="Q22" s="179">
        <v>62065.692900000002</v>
      </c>
      <c r="R22" s="555">
        <v>48.612440191387563</v>
      </c>
      <c r="S22" s="385">
        <v>51.387559808612437</v>
      </c>
      <c r="T22" s="179">
        <v>52244</v>
      </c>
      <c r="U22" s="555">
        <v>49.928277708711867</v>
      </c>
      <c r="V22" s="385">
        <v>50.071722291288133</v>
      </c>
      <c r="W22" s="179">
        <v>52242</v>
      </c>
    </row>
    <row r="23" spans="2:23" s="17" customFormat="1" ht="12.75" customHeight="1" x14ac:dyDescent="0.2">
      <c r="B23" s="203" t="s">
        <v>273</v>
      </c>
      <c r="C23" s="508">
        <v>63.42734913158607</v>
      </c>
      <c r="D23" s="386">
        <v>36.57265086841393</v>
      </c>
      <c r="E23" s="168">
        <v>2921547.6150513995</v>
      </c>
      <c r="F23" s="508">
        <v>63.462142315350135</v>
      </c>
      <c r="G23" s="386">
        <v>36.537857684649865</v>
      </c>
      <c r="H23" s="168">
        <v>2697337.3977899998</v>
      </c>
      <c r="I23" s="508">
        <v>63.078624841044878</v>
      </c>
      <c r="J23" s="386">
        <v>36.921375158955122</v>
      </c>
      <c r="K23" s="168">
        <v>2482214.4024782935</v>
      </c>
      <c r="L23" s="508">
        <v>61.678751503663037</v>
      </c>
      <c r="M23" s="386">
        <v>38.32124849633697</v>
      </c>
      <c r="N23" s="572">
        <v>2321033.6084672203</v>
      </c>
      <c r="O23" s="508">
        <v>59.905057324478918</v>
      </c>
      <c r="P23" s="386">
        <v>40.094942675521082</v>
      </c>
      <c r="Q23" s="168">
        <v>2120568.274435</v>
      </c>
      <c r="R23" s="508">
        <v>59.166829156628857</v>
      </c>
      <c r="S23" s="386">
        <v>40.833170843371143</v>
      </c>
      <c r="T23" s="168">
        <v>1825072.9353762998</v>
      </c>
      <c r="U23" s="508">
        <v>55.358643611499332</v>
      </c>
      <c r="V23" s="386">
        <v>44.641356388500668</v>
      </c>
      <c r="W23" s="168">
        <v>1712149.3731595997</v>
      </c>
    </row>
    <row r="24" spans="2:23" s="18" customFormat="1" ht="20.100000000000001" customHeight="1" x14ac:dyDescent="0.2">
      <c r="B24" s="610" t="s">
        <v>274</v>
      </c>
      <c r="U24" s="148"/>
      <c r="V24" s="149"/>
    </row>
    <row r="25" spans="2:23" s="300" customFormat="1" ht="12.75" customHeight="1" x14ac:dyDescent="0.2">
      <c r="B25" s="491" t="s">
        <v>302</v>
      </c>
      <c r="U25" s="151"/>
      <c r="V25" s="495"/>
    </row>
    <row r="26" spans="2:23" s="17" customFormat="1" ht="12.75" customHeight="1" x14ac:dyDescent="0.2">
      <c r="B26" s="139" t="s">
        <v>58</v>
      </c>
      <c r="U26" s="154"/>
      <c r="V26" s="137"/>
    </row>
    <row r="27" spans="2:23" s="8" customFormat="1" ht="12.75" customHeight="1" x14ac:dyDescent="0.2">
      <c r="U27" s="101"/>
    </row>
    <row r="28" spans="2:23" ht="12.75" customHeight="1" x14ac:dyDescent="0.2">
      <c r="B28" s="1"/>
      <c r="U28" s="94"/>
      <c r="V28" s="34"/>
      <c r="W28" s="1"/>
    </row>
    <row r="29" spans="2:23" ht="12.75" customHeight="1" x14ac:dyDescent="0.2">
      <c r="B29" s="125"/>
      <c r="U29" s="34"/>
      <c r="V29" s="34"/>
      <c r="W29" s="1"/>
    </row>
    <row r="30" spans="2:23" ht="12.75" customHeight="1" x14ac:dyDescent="0.2">
      <c r="B30" s="125"/>
      <c r="U30" s="34"/>
      <c r="V30" s="34"/>
      <c r="W30" s="1"/>
    </row>
    <row r="31" spans="2:23" ht="12.75" customHeight="1" x14ac:dyDescent="0.2">
      <c r="B31" s="125"/>
      <c r="U31" s="34"/>
      <c r="V31" s="34"/>
      <c r="W31" s="1"/>
    </row>
    <row r="32" spans="2:23" ht="12.75" customHeight="1" x14ac:dyDescent="0.2">
      <c r="B32" s="125"/>
      <c r="U32" s="34"/>
      <c r="V32" s="34"/>
      <c r="W32" s="1"/>
    </row>
    <row r="33" spans="2:23" ht="12.75" customHeight="1" x14ac:dyDescent="0.2">
      <c r="B33" s="125"/>
      <c r="U33" s="34"/>
      <c r="V33" s="34"/>
      <c r="W33" s="1"/>
    </row>
    <row r="34" spans="2:23" ht="12.75" customHeight="1" x14ac:dyDescent="0.2">
      <c r="B34" s="125"/>
      <c r="U34" s="34"/>
      <c r="V34" s="34"/>
      <c r="W34" s="1"/>
    </row>
    <row r="35" spans="2:23" ht="12.75" customHeight="1" x14ac:dyDescent="0.2">
      <c r="B35" s="125"/>
      <c r="U35" s="34"/>
      <c r="V35" s="34"/>
      <c r="W35" s="1"/>
    </row>
    <row r="36" spans="2:23" ht="12.75" customHeight="1" x14ac:dyDescent="0.2">
      <c r="B36" s="125"/>
      <c r="U36" s="34"/>
      <c r="V36" s="34"/>
      <c r="W36" s="1"/>
    </row>
    <row r="37" spans="2:23" ht="12.75" customHeight="1" x14ac:dyDescent="0.2">
      <c r="B37" s="125"/>
      <c r="U37" s="34"/>
      <c r="V37" s="34"/>
      <c r="W37" s="1"/>
    </row>
    <row r="38" spans="2:23" ht="12.75" customHeight="1" x14ac:dyDescent="0.2">
      <c r="B38" s="125"/>
      <c r="U38" s="34"/>
      <c r="V38" s="34"/>
      <c r="W38" s="1"/>
    </row>
    <row r="39" spans="2:23" ht="12.75" customHeight="1" x14ac:dyDescent="0.2">
      <c r="B39" s="125"/>
      <c r="U39" s="34"/>
      <c r="V39" s="34"/>
      <c r="W39" s="1"/>
    </row>
    <row r="40" spans="2:23" ht="12.75" customHeight="1" x14ac:dyDescent="0.2">
      <c r="B40" s="170"/>
      <c r="U40" s="94"/>
      <c r="V40" s="34"/>
      <c r="W40" s="1"/>
    </row>
    <row r="41" spans="2:23" ht="12.75" customHeight="1" x14ac:dyDescent="0.2">
      <c r="B41" s="125"/>
      <c r="U41" s="94"/>
      <c r="V41" s="34"/>
      <c r="W41" s="1"/>
    </row>
    <row r="42" spans="2:23" ht="12.75" customHeight="1" x14ac:dyDescent="0.2">
      <c r="B42" s="125"/>
      <c r="U42" s="94"/>
      <c r="V42" s="34"/>
      <c r="W42" s="1"/>
    </row>
    <row r="43" spans="2:23" ht="12.75" customHeight="1" x14ac:dyDescent="0.2">
      <c r="B43" s="125"/>
      <c r="U43" s="94"/>
      <c r="V43" s="34"/>
      <c r="W43" s="1"/>
    </row>
    <row r="44" spans="2:23" ht="12.75" customHeight="1" x14ac:dyDescent="0.2">
      <c r="B44" s="1"/>
      <c r="U44" s="94"/>
      <c r="V44" s="34"/>
      <c r="W44" s="1"/>
    </row>
    <row r="45" spans="2:23" ht="12.75" customHeight="1" x14ac:dyDescent="0.2">
      <c r="B45" s="1"/>
      <c r="U45" s="94"/>
      <c r="V45" s="34"/>
      <c r="W45" s="1"/>
    </row>
    <row r="46" spans="2:23" ht="12.75" customHeight="1" x14ac:dyDescent="0.2">
      <c r="B46" s="1"/>
      <c r="U46" s="94"/>
      <c r="V46" s="34"/>
      <c r="W46" s="1"/>
    </row>
    <row r="47" spans="2:23" ht="12.75" customHeight="1" x14ac:dyDescent="0.2">
      <c r="B47" s="1"/>
      <c r="U47" s="94"/>
      <c r="V47" s="34"/>
      <c r="W47" s="1"/>
    </row>
    <row r="48" spans="2:23" ht="12.75" customHeight="1" x14ac:dyDescent="0.2">
      <c r="B48" s="1"/>
      <c r="U48" s="94"/>
      <c r="V48" s="34"/>
      <c r="W48" s="1"/>
    </row>
    <row r="49" spans="2:23" ht="12.75" customHeight="1" x14ac:dyDescent="0.2">
      <c r="B49" s="1"/>
      <c r="U49" s="94"/>
      <c r="V49" s="34"/>
      <c r="W49" s="1"/>
    </row>
    <row r="50" spans="2:23" ht="12.75" customHeight="1" x14ac:dyDescent="0.2">
      <c r="B50" s="1"/>
      <c r="U50" s="94"/>
      <c r="V50" s="34"/>
      <c r="W50" s="1"/>
    </row>
    <row r="51" spans="2:23" ht="12.75" customHeight="1" x14ac:dyDescent="0.2">
      <c r="B51" s="1"/>
      <c r="U51" s="94"/>
      <c r="V51" s="34"/>
      <c r="W51" s="1"/>
    </row>
    <row r="52" spans="2:23" ht="12.75" customHeight="1" x14ac:dyDescent="0.2">
      <c r="B52" s="1"/>
      <c r="U52" s="94"/>
      <c r="V52" s="34"/>
      <c r="W52" s="1"/>
    </row>
    <row r="53" spans="2:23" ht="12.75" customHeight="1" x14ac:dyDescent="0.2">
      <c r="B53" s="1"/>
      <c r="U53" s="94"/>
      <c r="V53" s="34"/>
      <c r="W53" s="1"/>
    </row>
    <row r="54" spans="2:23" ht="12.75" customHeight="1" x14ac:dyDescent="0.2">
      <c r="B54" s="1"/>
      <c r="U54" s="94"/>
      <c r="V54" s="34"/>
      <c r="W54" s="1"/>
    </row>
    <row r="55" spans="2:23" ht="12.75" customHeight="1" x14ac:dyDescent="0.2">
      <c r="B55" s="1"/>
      <c r="U55" s="94"/>
      <c r="V55" s="34"/>
      <c r="W55" s="1"/>
    </row>
    <row r="56" spans="2:23" ht="12.75" customHeight="1" x14ac:dyDescent="0.2">
      <c r="B56" s="1"/>
      <c r="U56" s="94"/>
      <c r="V56" s="34"/>
      <c r="W56" s="1"/>
    </row>
    <row r="57" spans="2:23" ht="12.75" customHeight="1" x14ac:dyDescent="0.2">
      <c r="B57" s="1"/>
      <c r="U57" s="94"/>
      <c r="V57" s="34"/>
      <c r="W57" s="1"/>
    </row>
    <row r="58" spans="2:23" ht="12.75" customHeight="1" x14ac:dyDescent="0.2">
      <c r="B58" s="1"/>
      <c r="U58" s="94"/>
      <c r="V58" s="34"/>
      <c r="W58" s="1"/>
    </row>
    <row r="59" spans="2:23" ht="12.75" customHeight="1" x14ac:dyDescent="0.2">
      <c r="B59" s="1"/>
      <c r="U59" s="94"/>
      <c r="V59" s="34"/>
      <c r="W59" s="1"/>
    </row>
    <row r="60" spans="2:23" ht="12.75" customHeight="1" x14ac:dyDescent="0.2">
      <c r="B60" s="1"/>
      <c r="U60" s="94"/>
      <c r="V60" s="34"/>
      <c r="W60" s="1"/>
    </row>
    <row r="61" spans="2:23" ht="12.75" customHeight="1" x14ac:dyDescent="0.2">
      <c r="B61" s="1"/>
      <c r="U61" s="94"/>
      <c r="V61" s="34"/>
      <c r="W61" s="1"/>
    </row>
    <row r="62" spans="2:23" ht="12.75" customHeight="1" x14ac:dyDescent="0.2">
      <c r="B62" s="1"/>
      <c r="U62" s="94"/>
      <c r="V62" s="34"/>
      <c r="W62" s="1"/>
    </row>
    <row r="63" spans="2:23" ht="12.75" customHeight="1" x14ac:dyDescent="0.2">
      <c r="B63" s="1"/>
      <c r="U63" s="94"/>
      <c r="V63" s="34"/>
      <c r="W63" s="1"/>
    </row>
    <row r="64" spans="2:23" ht="12.75" customHeight="1" x14ac:dyDescent="0.2">
      <c r="B64" s="1"/>
      <c r="U64" s="94"/>
      <c r="V64" s="34"/>
      <c r="W64" s="1"/>
    </row>
    <row r="65" spans="2:23" ht="12.75" customHeight="1" x14ac:dyDescent="0.2">
      <c r="B65" s="1"/>
      <c r="U65" s="94"/>
      <c r="V65" s="34"/>
      <c r="W65" s="1"/>
    </row>
    <row r="66" spans="2:23" ht="12.75" customHeight="1" x14ac:dyDescent="0.2">
      <c r="B66" s="1"/>
      <c r="U66" s="94"/>
      <c r="V66" s="34"/>
      <c r="W66" s="1"/>
    </row>
    <row r="67" spans="2:23" ht="12.75" customHeight="1" x14ac:dyDescent="0.2">
      <c r="B67" s="1"/>
      <c r="U67" s="94"/>
      <c r="V67" s="34"/>
      <c r="W67" s="1"/>
    </row>
    <row r="68" spans="2:23" ht="12.75" customHeight="1" x14ac:dyDescent="0.2">
      <c r="B68" s="1"/>
      <c r="U68" s="94"/>
      <c r="V68" s="34"/>
      <c r="W68" s="1"/>
    </row>
    <row r="69" spans="2:23" ht="12.75" customHeight="1" x14ac:dyDescent="0.2">
      <c r="B69" s="1"/>
      <c r="U69" s="94"/>
      <c r="V69" s="34"/>
      <c r="W69" s="1"/>
    </row>
    <row r="70" spans="2:23" ht="12.75" customHeight="1" x14ac:dyDescent="0.2">
      <c r="B70" s="1"/>
      <c r="U70" s="94"/>
      <c r="V70" s="34"/>
      <c r="W70" s="1"/>
    </row>
    <row r="71" spans="2:23" ht="12.75" customHeight="1" x14ac:dyDescent="0.2">
      <c r="B71" s="1"/>
      <c r="U71" s="94"/>
      <c r="V71" s="34"/>
      <c r="W71" s="1"/>
    </row>
    <row r="72" spans="2:23" ht="12.75" customHeight="1" x14ac:dyDescent="0.2">
      <c r="B72" s="1"/>
      <c r="U72" s="94"/>
      <c r="V72" s="34"/>
      <c r="W72" s="1"/>
    </row>
    <row r="73" spans="2:23" ht="12.75" customHeight="1" x14ac:dyDescent="0.2">
      <c r="B73" s="1"/>
      <c r="U73" s="94"/>
      <c r="V73" s="34"/>
      <c r="W73" s="1"/>
    </row>
  </sheetData>
  <mergeCells count="11">
    <mergeCell ref="D1:E1"/>
    <mergeCell ref="C5:E5"/>
    <mergeCell ref="U5:W5"/>
    <mergeCell ref="R5:T5"/>
    <mergeCell ref="O5:Q5"/>
    <mergeCell ref="G1:H1"/>
    <mergeCell ref="F5:H5"/>
    <mergeCell ref="J1:K1"/>
    <mergeCell ref="I5:K5"/>
    <mergeCell ref="L5:N5"/>
    <mergeCell ref="P1:Q1"/>
  </mergeCells>
  <hyperlinks>
    <hyperlink ref="M1:N1" location="Index!A1" display="Retour à l'index" xr:uid="{00000000-0004-0000-1C00-000000000000}"/>
    <hyperlink ref="P1:Q1" location="Index!A1" display="Zurück zum Index" xr:uid="{00000000-0004-0000-1C00-000001000000}"/>
  </hyperlinks>
  <pageMargins left="0" right="0" top="0" bottom="0" header="0.51181102362204722" footer="0.51181102362204722"/>
  <pageSetup paperSize="9" orientation="landscape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0">
    <pageSetUpPr fitToPage="1"/>
  </sheetPr>
  <dimension ref="B1:L54"/>
  <sheetViews>
    <sheetView showGridLines="0" zoomScaleNormal="100" workbookViewId="0">
      <selection activeCell="B2" sqref="B2"/>
    </sheetView>
  </sheetViews>
  <sheetFormatPr baseColWidth="10" defaultRowHeight="12.75" x14ac:dyDescent="0.2"/>
  <cols>
    <col min="1" max="1" width="0.85546875" customWidth="1"/>
    <col min="2" max="2" width="8.5703125" customWidth="1"/>
    <col min="3" max="6" width="13.5703125" customWidth="1"/>
    <col min="7" max="7" width="9.140625" customWidth="1"/>
    <col min="8" max="11" width="13.5703125" customWidth="1"/>
  </cols>
  <sheetData>
    <row r="1" spans="2:11" s="8" customFormat="1" x14ac:dyDescent="0.2">
      <c r="B1" s="8" t="s">
        <v>162</v>
      </c>
      <c r="F1" s="109"/>
      <c r="G1" s="87"/>
      <c r="J1" s="635" t="s">
        <v>64</v>
      </c>
      <c r="K1" s="629"/>
    </row>
    <row r="2" spans="2:11" s="8" customFormat="1" x14ac:dyDescent="0.2">
      <c r="B2"/>
    </row>
    <row r="3" spans="2:11" s="142" customFormat="1" x14ac:dyDescent="0.2">
      <c r="B3" s="140" t="s">
        <v>303</v>
      </c>
    </row>
    <row r="4" spans="2:11" s="141" customFormat="1" ht="20.100000000000001" customHeight="1" x14ac:dyDescent="0.2">
      <c r="B4" s="139" t="s">
        <v>201</v>
      </c>
      <c r="C4" s="28"/>
      <c r="D4" s="28"/>
      <c r="E4" s="28"/>
      <c r="F4" s="28"/>
    </row>
    <row r="5" spans="2:11" s="79" customFormat="1" ht="33.75" x14ac:dyDescent="0.2">
      <c r="B5" s="111" t="s">
        <v>202</v>
      </c>
      <c r="C5" s="439" t="s">
        <v>99</v>
      </c>
      <c r="D5" s="439" t="s">
        <v>237</v>
      </c>
      <c r="E5" s="439" t="s">
        <v>238</v>
      </c>
      <c r="F5" s="244" t="s">
        <v>0</v>
      </c>
      <c r="G5" s="510" t="s">
        <v>59</v>
      </c>
      <c r="H5" s="439" t="s">
        <v>99</v>
      </c>
      <c r="I5" s="439" t="s">
        <v>237</v>
      </c>
      <c r="J5" s="439" t="s">
        <v>238</v>
      </c>
      <c r="K5" s="439" t="s">
        <v>0</v>
      </c>
    </row>
    <row r="6" spans="2:11" s="79" customFormat="1" ht="13.35" customHeight="1" x14ac:dyDescent="0.2">
      <c r="B6" s="24">
        <v>2019</v>
      </c>
      <c r="C6" s="160">
        <v>47699.195099999997</v>
      </c>
      <c r="D6" s="160">
        <v>25834.651500000004</v>
      </c>
      <c r="E6" s="160">
        <v>12320.332199999999</v>
      </c>
      <c r="F6" s="245">
        <v>85853.178400000004</v>
      </c>
      <c r="G6" s="24">
        <v>2019</v>
      </c>
      <c r="H6" s="240">
        <f>C6*100/$F$6</f>
        <v>55.559032279228923</v>
      </c>
      <c r="I6" s="240">
        <f>D6*100/$F$6</f>
        <v>30.091665773436294</v>
      </c>
      <c r="J6" s="240">
        <f>E6*100/$F$6</f>
        <v>14.350467192487773</v>
      </c>
      <c r="K6" s="240">
        <f t="shared" ref="K6" si="0">SUM(H6:J6)</f>
        <v>100.00116524515299</v>
      </c>
    </row>
    <row r="7" spans="2:11" s="4" customFormat="1" ht="13.35" customHeight="1" x14ac:dyDescent="0.2">
      <c r="B7" s="24">
        <v>2017</v>
      </c>
      <c r="C7" s="160">
        <v>44273.055699999997</v>
      </c>
      <c r="D7" s="160">
        <v>21721.308799999999</v>
      </c>
      <c r="E7" s="160">
        <v>12913.2919</v>
      </c>
      <c r="F7" s="245">
        <v>78907.656399999993</v>
      </c>
      <c r="G7" s="24">
        <v>2017</v>
      </c>
      <c r="H7" s="240">
        <v>56.107426984740606</v>
      </c>
      <c r="I7" s="240">
        <v>27.527504669369449</v>
      </c>
      <c r="J7" s="240">
        <v>16.365068345889945</v>
      </c>
      <c r="K7" s="240">
        <v>100</v>
      </c>
    </row>
    <row r="8" spans="2:11" s="4" customFormat="1" ht="13.35" customHeight="1" x14ac:dyDescent="0.2">
      <c r="B8" s="24">
        <v>2015</v>
      </c>
      <c r="C8" s="160">
        <v>43739.502399999998</v>
      </c>
      <c r="D8" s="160">
        <v>24352.659100000001</v>
      </c>
      <c r="E8" s="160">
        <v>13358.885399999999</v>
      </c>
      <c r="F8" s="245">
        <v>81451.046900000001</v>
      </c>
      <c r="G8" s="24">
        <v>2015</v>
      </c>
      <c r="H8" s="240">
        <v>53.700356305671995</v>
      </c>
      <c r="I8" s="240">
        <v>29.898521905922859</v>
      </c>
      <c r="J8" s="240">
        <v>16.401121788405153</v>
      </c>
      <c r="K8" s="240">
        <v>100</v>
      </c>
    </row>
    <row r="9" spans="2:11" s="4" customFormat="1" ht="13.35" customHeight="1" x14ac:dyDescent="0.2">
      <c r="B9" s="24">
        <v>2012</v>
      </c>
      <c r="C9" s="160">
        <v>35785.162100000001</v>
      </c>
      <c r="D9" s="160">
        <v>21483.636699999999</v>
      </c>
      <c r="E9" s="160">
        <v>18208.014500000001</v>
      </c>
      <c r="F9" s="245">
        <v>75476</v>
      </c>
      <c r="G9" s="24">
        <v>2012</v>
      </c>
      <c r="H9" s="240">
        <v>47.412637262176055</v>
      </c>
      <c r="I9" s="240">
        <v>28.464196168318406</v>
      </c>
      <c r="J9" s="240">
        <v>24.124244130584557</v>
      </c>
      <c r="K9" s="240">
        <v>100.00107756107901</v>
      </c>
    </row>
    <row r="10" spans="2:11" s="4" customFormat="1" ht="13.35" customHeight="1" x14ac:dyDescent="0.2">
      <c r="B10" s="24">
        <v>2008</v>
      </c>
      <c r="C10" s="160">
        <v>25141.699800000002</v>
      </c>
      <c r="D10" s="160">
        <v>21762.545900000001</v>
      </c>
      <c r="E10" s="160">
        <v>15161.447</v>
      </c>
      <c r="F10" s="245">
        <v>62065.6927</v>
      </c>
      <c r="G10" s="24">
        <v>2008</v>
      </c>
      <c r="H10" s="240">
        <v>40.508207846039241</v>
      </c>
      <c r="I10" s="240">
        <v>35.063728371148919</v>
      </c>
      <c r="J10" s="240">
        <v>24.428063782811851</v>
      </c>
      <c r="K10" s="240">
        <v>100</v>
      </c>
    </row>
    <row r="11" spans="2:11" s="4" customFormat="1" ht="13.35" customHeight="1" x14ac:dyDescent="0.2">
      <c r="B11" s="24">
        <v>2004</v>
      </c>
      <c r="C11" s="160">
        <v>25394.482499999998</v>
      </c>
      <c r="D11" s="160">
        <v>17131.638899999998</v>
      </c>
      <c r="E11" s="160">
        <v>9718.0920999999998</v>
      </c>
      <c r="F11" s="245">
        <v>52244.213499999998</v>
      </c>
      <c r="G11" s="24">
        <v>2004</v>
      </c>
      <c r="H11" s="240">
        <v>48.607263462775641</v>
      </c>
      <c r="I11" s="240">
        <v>32.79145718214324</v>
      </c>
      <c r="J11" s="240">
        <v>18.601279355081115</v>
      </c>
      <c r="K11" s="240">
        <v>100</v>
      </c>
    </row>
    <row r="12" spans="2:11" s="4" customFormat="1" ht="13.35" customHeight="1" x14ac:dyDescent="0.2">
      <c r="B12" s="31">
        <v>2000</v>
      </c>
      <c r="C12" s="180">
        <v>26003.327299999997</v>
      </c>
      <c r="D12" s="180">
        <v>16503.4486</v>
      </c>
      <c r="E12" s="180">
        <v>9735.6693999999989</v>
      </c>
      <c r="F12" s="267">
        <v>52242.445299999992</v>
      </c>
      <c r="G12" s="31">
        <v>2000</v>
      </c>
      <c r="H12" s="305">
        <v>49.774330337481352</v>
      </c>
      <c r="I12" s="305">
        <v>31.590115097464629</v>
      </c>
      <c r="J12" s="305">
        <v>18.635554565054022</v>
      </c>
      <c r="K12" s="305">
        <v>100</v>
      </c>
    </row>
    <row r="13" spans="2:11" s="4" customFormat="1" x14ac:dyDescent="0.2">
      <c r="B13" s="633" t="s">
        <v>255</v>
      </c>
      <c r="C13" s="634"/>
      <c r="D13" s="634"/>
      <c r="E13" s="634"/>
      <c r="F13" s="634"/>
      <c r="G13" s="634"/>
      <c r="H13" s="634"/>
      <c r="I13" s="634"/>
      <c r="J13" s="634"/>
      <c r="K13" s="634"/>
    </row>
    <row r="14" spans="2:11" s="4" customFormat="1" ht="11.25" x14ac:dyDescent="0.2">
      <c r="B14" s="24"/>
      <c r="C14" s="239"/>
      <c r="D14" s="239"/>
      <c r="E14" s="239"/>
      <c r="F14" s="239"/>
    </row>
    <row r="15" spans="2:11" s="142" customFormat="1" x14ac:dyDescent="0.2">
      <c r="B15" s="140" t="s">
        <v>303</v>
      </c>
    </row>
    <row r="16" spans="2:11" s="141" customFormat="1" ht="20.100000000000001" customHeight="1" x14ac:dyDescent="0.2">
      <c r="B16" s="139" t="s">
        <v>203</v>
      </c>
      <c r="C16" s="28"/>
      <c r="D16" s="28"/>
      <c r="E16" s="28"/>
      <c r="F16" s="28"/>
    </row>
    <row r="17" spans="2:12" s="79" customFormat="1" ht="33.75" x14ac:dyDescent="0.2">
      <c r="B17" s="111" t="s">
        <v>204</v>
      </c>
      <c r="C17" s="439" t="s">
        <v>99</v>
      </c>
      <c r="D17" s="439" t="s">
        <v>237</v>
      </c>
      <c r="E17" s="439" t="s">
        <v>238</v>
      </c>
      <c r="F17" s="244" t="s">
        <v>0</v>
      </c>
      <c r="G17" s="111" t="s">
        <v>59</v>
      </c>
      <c r="H17" s="439" t="s">
        <v>99</v>
      </c>
      <c r="I17" s="439" t="s">
        <v>237</v>
      </c>
      <c r="J17" s="439" t="s">
        <v>238</v>
      </c>
      <c r="K17" s="439" t="s">
        <v>0</v>
      </c>
    </row>
    <row r="18" spans="2:12" s="79" customFormat="1" ht="13.35" customHeight="1" x14ac:dyDescent="0.2">
      <c r="B18" s="561">
        <v>2019</v>
      </c>
      <c r="C18" s="181">
        <v>77492</v>
      </c>
      <c r="D18" s="181">
        <v>32379</v>
      </c>
      <c r="E18" s="181">
        <v>22734</v>
      </c>
      <c r="F18" s="245">
        <v>132605</v>
      </c>
      <c r="G18" s="24">
        <v>2019</v>
      </c>
      <c r="H18" s="240">
        <v>58.438218770031298</v>
      </c>
      <c r="I18" s="240">
        <v>24.417631311036537</v>
      </c>
      <c r="J18" s="240">
        <v>17.144149918932168</v>
      </c>
      <c r="K18" s="240">
        <v>100.00000000000001</v>
      </c>
    </row>
    <row r="19" spans="2:12" ht="13.35" customHeight="1" x14ac:dyDescent="0.2">
      <c r="B19" s="24">
        <v>2017</v>
      </c>
      <c r="C19" s="181">
        <v>71657</v>
      </c>
      <c r="D19" s="181">
        <v>27622</v>
      </c>
      <c r="E19" s="181">
        <v>22892</v>
      </c>
      <c r="F19" s="245">
        <v>122172</v>
      </c>
      <c r="G19" s="24">
        <v>2017</v>
      </c>
      <c r="H19" s="240">
        <v>58.652988766543828</v>
      </c>
      <c r="I19" s="240">
        <v>22.609568847373168</v>
      </c>
      <c r="J19" s="240">
        <v>18.737442386082996</v>
      </c>
      <c r="K19" s="240">
        <v>100</v>
      </c>
      <c r="L19" s="470"/>
    </row>
    <row r="20" spans="2:12" ht="13.35" customHeight="1" x14ac:dyDescent="0.2">
      <c r="B20" s="24">
        <v>2015</v>
      </c>
      <c r="C20" s="181">
        <v>70834</v>
      </c>
      <c r="D20" s="181">
        <v>30696</v>
      </c>
      <c r="E20" s="181">
        <v>22715</v>
      </c>
      <c r="F20" s="245">
        <v>124245.6069</v>
      </c>
      <c r="G20" s="24">
        <v>2015</v>
      </c>
      <c r="H20" s="240">
        <v>57.011476987664061</v>
      </c>
      <c r="I20" s="240">
        <v>24.705797344846324</v>
      </c>
      <c r="J20" s="240">
        <v>18.282725667489615</v>
      </c>
      <c r="K20" s="240">
        <v>100</v>
      </c>
      <c r="L20" s="608"/>
    </row>
    <row r="21" spans="2:12" ht="13.35" customHeight="1" x14ac:dyDescent="0.2">
      <c r="B21" s="24">
        <v>2012</v>
      </c>
      <c r="C21" s="181">
        <v>60279</v>
      </c>
      <c r="D21" s="181">
        <v>23383</v>
      </c>
      <c r="E21" s="181">
        <v>33794</v>
      </c>
      <c r="F21" s="245">
        <v>117456.64869999999</v>
      </c>
      <c r="G21" s="24">
        <v>2012</v>
      </c>
      <c r="H21" s="240">
        <v>51.320154175861745</v>
      </c>
      <c r="I21" s="240">
        <v>19.908123549089694</v>
      </c>
      <c r="J21" s="240">
        <v>28.771722275048571</v>
      </c>
      <c r="K21" s="240">
        <v>100.00000000000001</v>
      </c>
      <c r="L21" s="608"/>
    </row>
    <row r="22" spans="2:12" ht="13.35" customHeight="1" x14ac:dyDescent="0.2">
      <c r="B22" s="24">
        <v>2008</v>
      </c>
      <c r="C22" s="181">
        <v>45874</v>
      </c>
      <c r="D22" s="181">
        <v>24217</v>
      </c>
      <c r="E22" s="181">
        <v>30073</v>
      </c>
      <c r="F22" s="245">
        <v>100164</v>
      </c>
      <c r="G22" s="24">
        <v>2008</v>
      </c>
      <c r="H22" s="240">
        <v>45.799312296677464</v>
      </c>
      <c r="I22" s="240">
        <v>24.177166699274522</v>
      </c>
      <c r="J22" s="240">
        <v>30.023521004048021</v>
      </c>
      <c r="K22" s="240">
        <v>100.00000000000001</v>
      </c>
      <c r="L22" s="470"/>
    </row>
    <row r="23" spans="2:12" ht="13.35" customHeight="1" x14ac:dyDescent="0.2">
      <c r="B23" s="24">
        <v>2004</v>
      </c>
      <c r="C23" s="181">
        <v>43216</v>
      </c>
      <c r="D23" s="181">
        <v>19773</v>
      </c>
      <c r="E23" s="181">
        <v>21100</v>
      </c>
      <c r="F23" s="245">
        <v>84089.803799999994</v>
      </c>
      <c r="G23" s="24">
        <v>2004</v>
      </c>
      <c r="H23" s="240">
        <v>51.393112952663216</v>
      </c>
      <c r="I23" s="240">
        <v>23.514260092120395</v>
      </c>
      <c r="J23" s="240">
        <v>25.092626955216382</v>
      </c>
      <c r="K23" s="240">
        <v>100</v>
      </c>
      <c r="L23" s="608"/>
    </row>
    <row r="24" spans="2:12" ht="13.35" customHeight="1" x14ac:dyDescent="0.2">
      <c r="B24" s="31">
        <v>2000</v>
      </c>
      <c r="C24" s="266">
        <v>44198</v>
      </c>
      <c r="D24" s="266">
        <v>20303</v>
      </c>
      <c r="E24" s="266">
        <v>22456</v>
      </c>
      <c r="F24" s="267">
        <v>86957</v>
      </c>
      <c r="G24" s="31">
        <v>2000</v>
      </c>
      <c r="H24" s="305">
        <v>50.827420449187528</v>
      </c>
      <c r="I24" s="305">
        <v>23.348321584231286</v>
      </c>
      <c r="J24" s="305">
        <v>25.824257966581182</v>
      </c>
      <c r="K24" s="305">
        <v>100</v>
      </c>
      <c r="L24" s="470"/>
    </row>
    <row r="25" spans="2:12" ht="12.75" customHeight="1" x14ac:dyDescent="0.2">
      <c r="B25" s="633" t="s">
        <v>255</v>
      </c>
      <c r="C25" s="634"/>
      <c r="D25" s="634"/>
      <c r="E25" s="634"/>
      <c r="F25" s="634"/>
      <c r="G25" s="634"/>
      <c r="H25" s="634"/>
      <c r="I25" s="634"/>
      <c r="J25" s="634"/>
      <c r="K25" s="634"/>
      <c r="L25" s="470"/>
    </row>
    <row r="26" spans="2:12" x14ac:dyDescent="0.2">
      <c r="B26" s="24"/>
      <c r="C26" s="239"/>
      <c r="D26" s="239"/>
      <c r="E26" s="239"/>
      <c r="F26" s="239"/>
      <c r="L26" s="470"/>
    </row>
    <row r="27" spans="2:12" x14ac:dyDescent="0.2">
      <c r="C27" s="142"/>
      <c r="D27" s="142"/>
      <c r="L27" s="470"/>
    </row>
    <row r="28" spans="2:12" s="8" customFormat="1" ht="12.75" customHeight="1" x14ac:dyDescent="0.2">
      <c r="C28" s="138"/>
      <c r="D28" s="138"/>
    </row>
    <row r="53" spans="2:2" x14ac:dyDescent="0.2">
      <c r="B53" s="137" t="s">
        <v>209</v>
      </c>
    </row>
    <row r="54" spans="2:2" x14ac:dyDescent="0.2">
      <c r="B54" s="139" t="s">
        <v>58</v>
      </c>
    </row>
  </sheetData>
  <mergeCells count="3">
    <mergeCell ref="J1:K1"/>
    <mergeCell ref="B25:K25"/>
    <mergeCell ref="B13:K13"/>
  </mergeCells>
  <hyperlinks>
    <hyperlink ref="J1" location="Index!A1" display="Retour à l'index" xr:uid="{00000000-0004-0000-0200-000000000000}"/>
    <hyperlink ref="J1:K1" location="Index!A1" display="Zurück zum Index" xr:uid="{00000000-0004-0000-0200-000001000000}"/>
  </hyperlinks>
  <pageMargins left="0" right="0" top="0" bottom="0" header="0.51181102362204722" footer="0.51181102362204722"/>
  <pageSetup paperSize="9" scale="77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8"/>
  <dimension ref="B1:AE7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0.85546875" style="4" customWidth="1"/>
    <col min="2" max="2" width="20.140625" style="4" customWidth="1"/>
    <col min="3" max="3" width="10.5703125" style="4" customWidth="1"/>
    <col min="4" max="4" width="11.5703125" style="4" customWidth="1"/>
    <col min="5" max="6" width="10.42578125" style="4" customWidth="1"/>
    <col min="7" max="7" width="10.5703125" style="4" customWidth="1"/>
    <col min="8" max="8" width="11.5703125" style="4" customWidth="1"/>
    <col min="9" max="10" width="10.42578125" style="4" customWidth="1"/>
    <col min="11" max="11" width="10.5703125" style="4" customWidth="1"/>
    <col min="12" max="12" width="11.42578125" style="4" customWidth="1"/>
    <col min="13" max="14" width="10.42578125" style="4" customWidth="1"/>
    <col min="15" max="15" width="10.5703125" style="4" customWidth="1"/>
    <col min="16" max="16" width="11.42578125" style="4" customWidth="1"/>
    <col min="17" max="18" width="10.42578125" style="4" customWidth="1"/>
    <col min="19" max="19" width="10.5703125" style="4" customWidth="1"/>
    <col min="20" max="20" width="11.5703125" style="4" customWidth="1"/>
    <col min="21" max="22" width="10.42578125" style="4" customWidth="1"/>
    <col min="23" max="23" width="10.5703125" style="4" customWidth="1"/>
    <col min="24" max="24" width="11.42578125" style="4" customWidth="1"/>
    <col min="25" max="26" width="10.42578125" style="4" customWidth="1"/>
    <col min="27" max="27" width="10.5703125" style="98" customWidth="1"/>
    <col min="28" max="28" width="11.42578125" style="17" customWidth="1"/>
    <col min="29" max="29" width="10.42578125" style="17" customWidth="1"/>
    <col min="30" max="30" width="10.42578125" style="4" customWidth="1"/>
    <col min="31" max="16384" width="11.42578125" style="4"/>
  </cols>
  <sheetData>
    <row r="1" spans="2:31" s="1" customFormat="1" ht="12.75" customHeight="1" x14ac:dyDescent="0.2">
      <c r="B1" s="3" t="s">
        <v>226</v>
      </c>
      <c r="D1" s="662"/>
      <c r="E1" s="629"/>
      <c r="F1" s="526"/>
      <c r="H1" s="662"/>
      <c r="I1" s="629"/>
      <c r="J1" s="504"/>
      <c r="L1" s="662"/>
      <c r="M1" s="629"/>
      <c r="N1" s="303"/>
      <c r="Q1" s="662" t="s">
        <v>64</v>
      </c>
      <c r="R1" s="629"/>
      <c r="AA1" s="87"/>
      <c r="AB1" s="109"/>
      <c r="AC1" s="109"/>
      <c r="AD1" s="87"/>
    </row>
    <row r="2" spans="2:31" s="16" customFormat="1" ht="20.100000000000001" customHeight="1" x14ac:dyDescent="0.2">
      <c r="B2" s="140" t="s">
        <v>271</v>
      </c>
      <c r="S2" s="559"/>
      <c r="T2" s="559"/>
      <c r="W2" s="559"/>
      <c r="X2" s="559"/>
      <c r="Y2" s="559"/>
      <c r="Z2" s="559"/>
      <c r="AA2" s="142"/>
      <c r="AB2" s="142"/>
      <c r="AC2" s="559"/>
      <c r="AD2" s="559"/>
    </row>
    <row r="3" spans="2:31" s="16" customFormat="1" ht="12.75" customHeight="1" x14ac:dyDescent="0.2">
      <c r="B3" s="139" t="s">
        <v>201</v>
      </c>
      <c r="AA3" s="29"/>
      <c r="AB3" s="28"/>
      <c r="AC3" s="28"/>
    </row>
    <row r="4" spans="2:31" s="16" customFormat="1" ht="12.75" customHeight="1" x14ac:dyDescent="0.2">
      <c r="B4" s="139"/>
      <c r="AA4" s="29"/>
      <c r="AB4" s="28"/>
      <c r="AC4" s="28"/>
    </row>
    <row r="5" spans="2:31" s="16" customFormat="1" x14ac:dyDescent="0.2">
      <c r="B5" s="550"/>
      <c r="C5" s="666">
        <v>2019</v>
      </c>
      <c r="D5" s="667"/>
      <c r="E5" s="667"/>
      <c r="F5" s="667"/>
      <c r="G5" s="666">
        <v>2017</v>
      </c>
      <c r="H5" s="667"/>
      <c r="I5" s="667"/>
      <c r="J5" s="667"/>
      <c r="K5" s="666">
        <v>2015</v>
      </c>
      <c r="L5" s="667"/>
      <c r="M5" s="667"/>
      <c r="N5" s="668"/>
      <c r="O5" s="669">
        <v>2012</v>
      </c>
      <c r="P5" s="667"/>
      <c r="Q5" s="667"/>
      <c r="R5" s="667"/>
      <c r="S5" s="666">
        <v>2008</v>
      </c>
      <c r="T5" s="667"/>
      <c r="U5" s="667"/>
      <c r="V5" s="668"/>
      <c r="W5" s="666">
        <v>2004</v>
      </c>
      <c r="X5" s="667"/>
      <c r="Y5" s="667"/>
      <c r="Z5" s="668"/>
      <c r="AA5" s="666">
        <v>2000</v>
      </c>
      <c r="AB5" s="667"/>
      <c r="AC5" s="667"/>
      <c r="AD5" s="668"/>
    </row>
    <row r="6" spans="2:31" s="79" customFormat="1" ht="33.75" x14ac:dyDescent="0.2">
      <c r="B6" s="243" t="s">
        <v>121</v>
      </c>
      <c r="C6" s="280" t="s">
        <v>176</v>
      </c>
      <c r="D6" s="112" t="s">
        <v>250</v>
      </c>
      <c r="E6" s="112" t="s">
        <v>177</v>
      </c>
      <c r="F6" s="527" t="s">
        <v>207</v>
      </c>
      <c r="G6" s="280" t="s">
        <v>176</v>
      </c>
      <c r="H6" s="112" t="s">
        <v>250</v>
      </c>
      <c r="I6" s="112" t="s">
        <v>177</v>
      </c>
      <c r="J6" s="505" t="s">
        <v>207</v>
      </c>
      <c r="K6" s="280" t="s">
        <v>176</v>
      </c>
      <c r="L6" s="112" t="s">
        <v>250</v>
      </c>
      <c r="M6" s="112" t="s">
        <v>177</v>
      </c>
      <c r="N6" s="244" t="s">
        <v>207</v>
      </c>
      <c r="O6" s="112" t="s">
        <v>176</v>
      </c>
      <c r="P6" s="112" t="s">
        <v>250</v>
      </c>
      <c r="Q6" s="112" t="s">
        <v>177</v>
      </c>
      <c r="R6" s="274" t="s">
        <v>207</v>
      </c>
      <c r="S6" s="112" t="s">
        <v>176</v>
      </c>
      <c r="T6" s="112" t="s">
        <v>250</v>
      </c>
      <c r="U6" s="112" t="s">
        <v>177</v>
      </c>
      <c r="V6" s="274" t="s">
        <v>207</v>
      </c>
      <c r="W6" s="112" t="s">
        <v>176</v>
      </c>
      <c r="X6" s="112" t="s">
        <v>250</v>
      </c>
      <c r="Y6" s="112" t="s">
        <v>177</v>
      </c>
      <c r="Z6" s="274" t="s">
        <v>207</v>
      </c>
      <c r="AA6" s="112" t="s">
        <v>176</v>
      </c>
      <c r="AB6" s="112" t="s">
        <v>250</v>
      </c>
      <c r="AC6" s="112" t="s">
        <v>177</v>
      </c>
      <c r="AD6" s="274" t="s">
        <v>207</v>
      </c>
    </row>
    <row r="7" spans="2:31" s="17" customFormat="1" ht="12.75" customHeight="1" x14ac:dyDescent="0.2">
      <c r="B7" s="201" t="s">
        <v>131</v>
      </c>
      <c r="C7" s="312">
        <v>64.66640585816657</v>
      </c>
      <c r="D7" s="288">
        <v>20.027061204301489</v>
      </c>
      <c r="E7" s="288">
        <v>15.306532937531941</v>
      </c>
      <c r="F7" s="389">
        <v>735584.41</v>
      </c>
      <c r="G7" s="312">
        <v>63.60772726411782</v>
      </c>
      <c r="H7" s="288">
        <v>20.944561595542503</v>
      </c>
      <c r="I7" s="288">
        <v>15.447665837642365</v>
      </c>
      <c r="J7" s="389">
        <v>686348.68906540005</v>
      </c>
      <c r="K7" s="312">
        <v>63.193915862518153</v>
      </c>
      <c r="L7" s="288">
        <v>20.925577527814699</v>
      </c>
      <c r="M7" s="288">
        <v>15.880506609667139</v>
      </c>
      <c r="N7" s="573">
        <v>640515.77509549004</v>
      </c>
      <c r="O7" s="288">
        <v>62.151591987833449</v>
      </c>
      <c r="P7" s="288">
        <v>21.631801347222748</v>
      </c>
      <c r="Q7" s="288">
        <v>16.216606296212905</v>
      </c>
      <c r="R7" s="389">
        <v>591260.80000000005</v>
      </c>
      <c r="S7" s="312">
        <v>63.592364107563036</v>
      </c>
      <c r="T7" s="288">
        <v>20.540277828826618</v>
      </c>
      <c r="U7" s="288">
        <v>15.867358063610345</v>
      </c>
      <c r="V7" s="387">
        <v>523504.6765</v>
      </c>
      <c r="W7" s="312">
        <v>63.422691187498536</v>
      </c>
      <c r="X7" s="288">
        <v>20.413443828614767</v>
      </c>
      <c r="Y7" s="288">
        <v>16.163864983886693</v>
      </c>
      <c r="Z7" s="387">
        <v>470729</v>
      </c>
      <c r="AA7" s="312">
        <v>64.46628460145152</v>
      </c>
      <c r="AB7" s="288">
        <v>20.792847211047707</v>
      </c>
      <c r="AC7" s="288">
        <v>14.740868187500773</v>
      </c>
      <c r="AD7" s="387">
        <v>484734</v>
      </c>
    </row>
    <row r="8" spans="2:31" s="17" customFormat="1" ht="12.75" customHeight="1" x14ac:dyDescent="0.2">
      <c r="B8" s="201" t="s">
        <v>123</v>
      </c>
      <c r="C8" s="312">
        <v>70.035345488101228</v>
      </c>
      <c r="D8" s="288">
        <v>22.676216443003163</v>
      </c>
      <c r="E8" s="288">
        <v>6.5412461645304383</v>
      </c>
      <c r="F8" s="390">
        <v>83659.899999999994</v>
      </c>
      <c r="G8" s="312">
        <v>69.04091566899092</v>
      </c>
      <c r="H8" s="288">
        <v>23.260097355611105</v>
      </c>
      <c r="I8" s="288">
        <v>6.9280357847651626</v>
      </c>
      <c r="J8" s="390">
        <v>76010</v>
      </c>
      <c r="K8" s="312">
        <v>70.779875623284212</v>
      </c>
      <c r="L8" s="288">
        <v>24.766093338562385</v>
      </c>
      <c r="M8" s="288">
        <v>3.7453078603843353</v>
      </c>
      <c r="N8" s="387">
        <v>71396</v>
      </c>
      <c r="O8" s="288">
        <v>69.855211850996042</v>
      </c>
      <c r="P8" s="288">
        <v>25.622923970858007</v>
      </c>
      <c r="Q8" s="288">
        <v>3.9086961999256395</v>
      </c>
      <c r="R8" s="390">
        <v>65088.2</v>
      </c>
      <c r="S8" s="312">
        <v>69.459306654899478</v>
      </c>
      <c r="T8" s="288">
        <v>25.56365316197358</v>
      </c>
      <c r="U8" s="288">
        <v>4.6722882594666153</v>
      </c>
      <c r="V8" s="387">
        <v>58014.400000000001</v>
      </c>
      <c r="W8" s="312">
        <v>67.945247637632804</v>
      </c>
      <c r="X8" s="288">
        <v>26.815461410589091</v>
      </c>
      <c r="Y8" s="288">
        <v>4.7450182204782783</v>
      </c>
      <c r="Z8" s="387">
        <v>42891.3</v>
      </c>
      <c r="AA8" s="312" t="s">
        <v>7</v>
      </c>
      <c r="AB8" s="288" t="s">
        <v>7</v>
      </c>
      <c r="AC8" s="288" t="s">
        <v>7</v>
      </c>
      <c r="AD8" s="387" t="s">
        <v>7</v>
      </c>
    </row>
    <row r="9" spans="2:31" s="17" customFormat="1" ht="12.75" customHeight="1" x14ac:dyDescent="0.2">
      <c r="B9" s="201" t="s">
        <v>124</v>
      </c>
      <c r="C9" s="312">
        <v>61.654006145139569</v>
      </c>
      <c r="D9" s="288">
        <v>27.663200331207968</v>
      </c>
      <c r="E9" s="288">
        <v>8.3082667695418682</v>
      </c>
      <c r="F9" s="390">
        <v>93524.32</v>
      </c>
      <c r="G9" s="312">
        <v>60.598073486542361</v>
      </c>
      <c r="H9" s="288">
        <v>30.307962057979228</v>
      </c>
      <c r="I9" s="288">
        <v>8.4008859523770365</v>
      </c>
      <c r="J9" s="390">
        <v>82686.16</v>
      </c>
      <c r="K9" s="312">
        <v>57.414860681114554</v>
      </c>
      <c r="L9" s="288">
        <v>33.740970072239421</v>
      </c>
      <c r="M9" s="288">
        <v>8.3462332301341586</v>
      </c>
      <c r="N9" s="387">
        <v>77520</v>
      </c>
      <c r="O9" s="288">
        <v>56.873186296138854</v>
      </c>
      <c r="P9" s="288">
        <v>33.981959240805551</v>
      </c>
      <c r="Q9" s="288">
        <v>8.683354999466836</v>
      </c>
      <c r="R9" s="390">
        <v>67005.494999999995</v>
      </c>
      <c r="S9" s="312">
        <v>56.27065665637631</v>
      </c>
      <c r="T9" s="288">
        <v>35.348335119889249</v>
      </c>
      <c r="U9" s="288">
        <v>7.3982073770700616</v>
      </c>
      <c r="V9" s="387">
        <v>58475.733099999998</v>
      </c>
      <c r="W9" s="312">
        <v>58.830623720306178</v>
      </c>
      <c r="X9" s="288">
        <v>33.406617157473001</v>
      </c>
      <c r="Y9" s="288">
        <v>6.667198176246953</v>
      </c>
      <c r="Z9" s="387">
        <v>52252.684079672399</v>
      </c>
      <c r="AA9" s="312">
        <v>62.731095755546562</v>
      </c>
      <c r="AB9" s="288">
        <v>29.750250930786525</v>
      </c>
      <c r="AC9" s="288">
        <v>6.5420541918262156</v>
      </c>
      <c r="AD9" s="387">
        <v>53391.405781445501</v>
      </c>
    </row>
    <row r="10" spans="2:31" s="17" customFormat="1" ht="12.75" customHeight="1" x14ac:dyDescent="0.2">
      <c r="B10" s="201" t="s">
        <v>125</v>
      </c>
      <c r="C10" s="312">
        <v>62.560518506949869</v>
      </c>
      <c r="D10" s="288">
        <v>30.466187724504138</v>
      </c>
      <c r="E10" s="288">
        <v>6.4930501327502732</v>
      </c>
      <c r="F10" s="390">
        <v>256120</v>
      </c>
      <c r="G10" s="312">
        <v>60.444211720556794</v>
      </c>
      <c r="H10" s="288">
        <v>32.443164463062352</v>
      </c>
      <c r="I10" s="288">
        <v>6.5977222149496004</v>
      </c>
      <c r="J10" s="390">
        <v>229170</v>
      </c>
      <c r="K10" s="312">
        <v>63.442353162173973</v>
      </c>
      <c r="L10" s="288">
        <v>29.696298988480024</v>
      </c>
      <c r="M10" s="288">
        <v>6.2929038423057921</v>
      </c>
      <c r="N10" s="387">
        <v>244879</v>
      </c>
      <c r="O10" s="288">
        <v>60.312243221035331</v>
      </c>
      <c r="P10" s="288">
        <v>30.843748648531765</v>
      </c>
      <c r="Q10" s="288">
        <v>8.2471997578168921</v>
      </c>
      <c r="R10" s="390">
        <v>231230</v>
      </c>
      <c r="S10" s="312">
        <v>67.305669199298649</v>
      </c>
      <c r="T10" s="288">
        <v>24.344437950516266</v>
      </c>
      <c r="U10" s="288">
        <v>7.4965906877069939</v>
      </c>
      <c r="V10" s="387">
        <v>256650</v>
      </c>
      <c r="W10" s="312">
        <v>65.667316007031886</v>
      </c>
      <c r="X10" s="288">
        <v>26.003705991352685</v>
      </c>
      <c r="Y10" s="288">
        <v>7.6685513374827767</v>
      </c>
      <c r="Z10" s="387">
        <v>210470</v>
      </c>
      <c r="AA10" s="312">
        <v>62.349648684053825</v>
      </c>
      <c r="AB10" s="288">
        <v>26.884601643444086</v>
      </c>
      <c r="AC10" s="288">
        <v>10.265571037275217</v>
      </c>
      <c r="AD10" s="387">
        <v>167940</v>
      </c>
      <c r="AE10" s="521"/>
    </row>
    <row r="11" spans="2:31" s="17" customFormat="1" ht="12.75" customHeight="1" x14ac:dyDescent="0.2">
      <c r="B11" s="201" t="s">
        <v>127</v>
      </c>
      <c r="C11" s="312">
        <v>60.410740972858314</v>
      </c>
      <c r="D11" s="288">
        <v>35.650580918864193</v>
      </c>
      <c r="E11" s="288">
        <v>3.5144386057947261</v>
      </c>
      <c r="F11" s="390">
        <v>62229</v>
      </c>
      <c r="G11" s="312">
        <v>61.627373780497443</v>
      </c>
      <c r="H11" s="288">
        <v>34.378508293407968</v>
      </c>
      <c r="I11" s="288">
        <v>3.5671932071533607</v>
      </c>
      <c r="J11" s="390">
        <v>63243</v>
      </c>
      <c r="K11" s="312">
        <v>61.248609796988859</v>
      </c>
      <c r="L11" s="288">
        <v>35.287087296449378</v>
      </c>
      <c r="M11" s="288">
        <v>2.9746194578623242</v>
      </c>
      <c r="N11" s="387">
        <v>60243</v>
      </c>
      <c r="O11" s="288">
        <v>62.180063428718903</v>
      </c>
      <c r="P11" s="288">
        <v>34.625983604143826</v>
      </c>
      <c r="Q11" s="288">
        <v>2.6725973038464272</v>
      </c>
      <c r="R11" s="390">
        <v>57734.1</v>
      </c>
      <c r="S11" s="312">
        <v>70.050093308420827</v>
      </c>
      <c r="T11" s="288">
        <v>26.835657659851449</v>
      </c>
      <c r="U11" s="288">
        <v>2.6358296501683296</v>
      </c>
      <c r="V11" s="387">
        <v>58588.763500000001</v>
      </c>
      <c r="W11" s="312">
        <v>65.687338317005015</v>
      </c>
      <c r="X11" s="288">
        <v>26.094426904501482</v>
      </c>
      <c r="Y11" s="288">
        <v>7.613161488914491</v>
      </c>
      <c r="Z11" s="387">
        <v>42687.390839300002</v>
      </c>
      <c r="AA11" s="312">
        <v>62.942721460218081</v>
      </c>
      <c r="AB11" s="288">
        <v>21.263895152946169</v>
      </c>
      <c r="AC11" s="288">
        <v>15.010744700607541</v>
      </c>
      <c r="AD11" s="387">
        <v>37693</v>
      </c>
    </row>
    <row r="12" spans="2:31" s="17" customFormat="1" ht="12.75" customHeight="1" x14ac:dyDescent="0.2">
      <c r="B12" s="201" t="s">
        <v>147</v>
      </c>
      <c r="C12" s="312">
        <v>45.993596737957589</v>
      </c>
      <c r="D12" s="288">
        <v>35.887392816229664</v>
      </c>
      <c r="E12" s="288">
        <v>17.87792663602308</v>
      </c>
      <c r="F12" s="390">
        <v>231413.3</v>
      </c>
      <c r="G12" s="312">
        <v>44.342861566608946</v>
      </c>
      <c r="H12" s="288">
        <v>36.749956509893998</v>
      </c>
      <c r="I12" s="288">
        <v>18.671625483541355</v>
      </c>
      <c r="J12" s="390">
        <v>215744.473</v>
      </c>
      <c r="K12" s="312">
        <v>43.527330858049972</v>
      </c>
      <c r="L12" s="288">
        <v>36.505411175498551</v>
      </c>
      <c r="M12" s="288">
        <v>19.753383867846544</v>
      </c>
      <c r="N12" s="387">
        <v>200865.83780000001</v>
      </c>
      <c r="O12" s="288">
        <v>42.79255897341109</v>
      </c>
      <c r="P12" s="288">
        <v>36.985865152462708</v>
      </c>
      <c r="Q12" s="288">
        <v>20.009730337487561</v>
      </c>
      <c r="R12" s="390">
        <v>208831.4</v>
      </c>
      <c r="S12" s="312">
        <v>44.143633703084809</v>
      </c>
      <c r="T12" s="288">
        <v>36.557639129733246</v>
      </c>
      <c r="U12" s="288">
        <v>19.07440962478973</v>
      </c>
      <c r="V12" s="387">
        <v>215676.4</v>
      </c>
      <c r="W12" s="312">
        <v>43.921421628504703</v>
      </c>
      <c r="X12" s="288">
        <v>39.109543106205912</v>
      </c>
      <c r="Y12" s="288">
        <v>16.775806724526131</v>
      </c>
      <c r="Z12" s="387">
        <v>161932.6</v>
      </c>
      <c r="AA12" s="312">
        <v>39.011954278759625</v>
      </c>
      <c r="AB12" s="288">
        <v>41.013895947450585</v>
      </c>
      <c r="AC12" s="288">
        <v>18.570958373508411</v>
      </c>
      <c r="AD12" s="387">
        <v>120617.9</v>
      </c>
    </row>
    <row r="13" spans="2:31" s="17" customFormat="1" ht="12.75" customHeight="1" x14ac:dyDescent="0.2">
      <c r="B13" s="201" t="s">
        <v>129</v>
      </c>
      <c r="C13" s="312">
        <v>57.701457465505356</v>
      </c>
      <c r="D13" s="288">
        <v>33.017953722314459</v>
      </c>
      <c r="E13" s="288">
        <v>8.112480215949585</v>
      </c>
      <c r="F13" s="390">
        <v>51493.5</v>
      </c>
      <c r="G13" s="312">
        <v>57.446070327965877</v>
      </c>
      <c r="H13" s="288">
        <v>32.668013632931284</v>
      </c>
      <c r="I13" s="288">
        <v>8.6532378211800243</v>
      </c>
      <c r="J13" s="390">
        <v>48999</v>
      </c>
      <c r="K13" s="312">
        <v>59.105330453152057</v>
      </c>
      <c r="L13" s="288">
        <v>30.802784351720963</v>
      </c>
      <c r="M13" s="288">
        <v>8.972307374640641</v>
      </c>
      <c r="N13" s="387">
        <v>50367.199999999997</v>
      </c>
      <c r="O13" s="288">
        <v>57.34823394452976</v>
      </c>
      <c r="P13" s="288">
        <v>29.873998556811664</v>
      </c>
      <c r="Q13" s="288">
        <v>11.767535663404074</v>
      </c>
      <c r="R13" s="390">
        <v>54047</v>
      </c>
      <c r="S13" s="312">
        <v>58.398536059662476</v>
      </c>
      <c r="T13" s="288">
        <v>28.163009750939466</v>
      </c>
      <c r="U13" s="288">
        <v>12.561534822654124</v>
      </c>
      <c r="V13" s="387">
        <v>56698.485500000003</v>
      </c>
      <c r="W13" s="312">
        <v>55.956026052838403</v>
      </c>
      <c r="X13" s="288">
        <v>30.579927550183935</v>
      </c>
      <c r="Y13" s="288">
        <v>12.588977751322178</v>
      </c>
      <c r="Z13" s="387">
        <v>58281.142003205299</v>
      </c>
      <c r="AA13" s="312">
        <v>55.859179121573334</v>
      </c>
      <c r="AB13" s="288">
        <v>29.387293279913774</v>
      </c>
      <c r="AC13" s="288">
        <v>13.90378828186101</v>
      </c>
      <c r="AD13" s="387">
        <v>52604.368332779501</v>
      </c>
    </row>
    <row r="14" spans="2:31" s="17" customFormat="1" ht="12.75" customHeight="1" x14ac:dyDescent="0.2">
      <c r="B14" s="201" t="s">
        <v>130</v>
      </c>
      <c r="C14" s="312">
        <v>61.387798100232175</v>
      </c>
      <c r="D14" s="288">
        <v>26.190722514530638</v>
      </c>
      <c r="E14" s="288">
        <v>10.690444622213828</v>
      </c>
      <c r="F14" s="390">
        <v>461891.35947999998</v>
      </c>
      <c r="G14" s="312">
        <v>60.133768507550243</v>
      </c>
      <c r="H14" s="288">
        <v>27.017795786722356</v>
      </c>
      <c r="I14" s="288">
        <v>11.14246821695594</v>
      </c>
      <c r="J14" s="390">
        <v>441509</v>
      </c>
      <c r="K14" s="312">
        <v>58.660475665666802</v>
      </c>
      <c r="L14" s="288">
        <v>28.107220263636638</v>
      </c>
      <c r="M14" s="288">
        <v>11.527735945234127</v>
      </c>
      <c r="N14" s="387">
        <v>428642.88559999998</v>
      </c>
      <c r="O14" s="288">
        <v>59.847005682646071</v>
      </c>
      <c r="P14" s="288">
        <v>26.420418670163681</v>
      </c>
      <c r="Q14" s="288">
        <v>12.118849871290495</v>
      </c>
      <c r="R14" s="390">
        <v>411780</v>
      </c>
      <c r="S14" s="312">
        <v>57.497618555068804</v>
      </c>
      <c r="T14" s="288">
        <v>27.429870674956895</v>
      </c>
      <c r="U14" s="288">
        <v>13.603711786221377</v>
      </c>
      <c r="V14" s="387">
        <v>382652.77020000003</v>
      </c>
      <c r="W14" s="312">
        <v>56.963153470436218</v>
      </c>
      <c r="X14" s="288">
        <v>27.56688360592074</v>
      </c>
      <c r="Y14" s="288">
        <v>13.681783665096322</v>
      </c>
      <c r="Z14" s="387">
        <v>352003.3</v>
      </c>
      <c r="AA14" s="312">
        <v>54.26151111871156</v>
      </c>
      <c r="AB14" s="288">
        <v>27.499343443288769</v>
      </c>
      <c r="AC14" s="288">
        <v>16.303371953118798</v>
      </c>
      <c r="AD14" s="387">
        <v>327466</v>
      </c>
    </row>
    <row r="15" spans="2:31" s="17" customFormat="1" ht="12.75" customHeight="1" x14ac:dyDescent="0.2">
      <c r="B15" s="201" t="s">
        <v>136</v>
      </c>
      <c r="C15" s="312">
        <v>63.243914639149764</v>
      </c>
      <c r="D15" s="288">
        <v>23.542239232943849</v>
      </c>
      <c r="E15" s="288">
        <v>11.232977569452641</v>
      </c>
      <c r="F15" s="390">
        <v>355854</v>
      </c>
      <c r="G15" s="312">
        <v>60.435477980530685</v>
      </c>
      <c r="H15" s="288">
        <v>25.299406853300088</v>
      </c>
      <c r="I15" s="288">
        <v>12.201695064666843</v>
      </c>
      <c r="J15" s="390">
        <v>317628</v>
      </c>
      <c r="K15" s="312">
        <v>52.755559156837094</v>
      </c>
      <c r="L15" s="288">
        <v>29.655781793206696</v>
      </c>
      <c r="M15" s="288">
        <v>14.920495279105751</v>
      </c>
      <c r="N15" s="387">
        <v>259167</v>
      </c>
      <c r="O15" s="288">
        <v>50.030019252291616</v>
      </c>
      <c r="P15" s="288">
        <v>31.729392053933058</v>
      </c>
      <c r="Q15" s="288">
        <v>15.759441283841397</v>
      </c>
      <c r="R15" s="390">
        <v>240179.20000000001</v>
      </c>
      <c r="S15" s="312">
        <v>48.229835153653077</v>
      </c>
      <c r="T15" s="288">
        <v>32.776383329941432</v>
      </c>
      <c r="U15" s="288">
        <v>15.41103045926328</v>
      </c>
      <c r="V15" s="387">
        <v>221115</v>
      </c>
      <c r="W15" s="312">
        <v>41.163703625577121</v>
      </c>
      <c r="X15" s="288">
        <v>37.002602631407285</v>
      </c>
      <c r="Y15" s="288">
        <v>19.753539523844655</v>
      </c>
      <c r="Z15" s="387">
        <v>164026.29999999999</v>
      </c>
      <c r="AA15" s="312">
        <v>42.646568843042395</v>
      </c>
      <c r="AB15" s="288">
        <v>36.541921554516016</v>
      </c>
      <c r="AC15" s="288">
        <v>20.811509602441593</v>
      </c>
      <c r="AD15" s="387">
        <v>150066</v>
      </c>
    </row>
    <row r="16" spans="2:31" s="17" customFormat="1" ht="12.75" customHeight="1" x14ac:dyDescent="0.2">
      <c r="B16" s="201" t="s">
        <v>137</v>
      </c>
      <c r="C16" s="312">
        <v>68.30667934516093</v>
      </c>
      <c r="D16" s="288">
        <v>23.423702659052189</v>
      </c>
      <c r="E16" s="288">
        <v>6.8318856013115381</v>
      </c>
      <c r="F16" s="390">
        <v>903367</v>
      </c>
      <c r="G16" s="312">
        <v>67.741529881032704</v>
      </c>
      <c r="H16" s="288">
        <v>23.823995311810624</v>
      </c>
      <c r="I16" s="288">
        <v>6.9655986141999602</v>
      </c>
      <c r="J16" s="390">
        <v>890749</v>
      </c>
      <c r="K16" s="312">
        <v>67.676756132822092</v>
      </c>
      <c r="L16" s="288">
        <v>23.837463785921223</v>
      </c>
      <c r="M16" s="288">
        <v>6.8912749070005317</v>
      </c>
      <c r="N16" s="387">
        <v>875005</v>
      </c>
      <c r="O16" s="288">
        <v>68.266966815958043</v>
      </c>
      <c r="P16" s="288">
        <v>22.91571695107222</v>
      </c>
      <c r="Q16" s="288">
        <v>7.3727694411677627</v>
      </c>
      <c r="R16" s="390">
        <v>851132</v>
      </c>
      <c r="S16" s="312">
        <v>70.832261857695201</v>
      </c>
      <c r="T16" s="288">
        <v>20.611528435925003</v>
      </c>
      <c r="U16" s="288">
        <v>7.0123785173193891</v>
      </c>
      <c r="V16" s="387">
        <v>882739</v>
      </c>
      <c r="W16" s="312">
        <v>67.305947164830329</v>
      </c>
      <c r="X16" s="288">
        <v>23.842855702421765</v>
      </c>
      <c r="Y16" s="288">
        <v>7.0774973875740184</v>
      </c>
      <c r="Z16" s="387">
        <v>872752</v>
      </c>
      <c r="AA16" s="312">
        <v>64.862903036972867</v>
      </c>
      <c r="AB16" s="288">
        <v>25.409239257086213</v>
      </c>
      <c r="AC16" s="288">
        <v>6.6069240349803255</v>
      </c>
      <c r="AD16" s="387">
        <v>896847</v>
      </c>
    </row>
    <row r="17" spans="2:30" s="17" customFormat="1" ht="12.75" customHeight="1" x14ac:dyDescent="0.2">
      <c r="B17" s="201" t="s">
        <v>143</v>
      </c>
      <c r="C17" s="312">
        <v>51.626541879605114</v>
      </c>
      <c r="D17" s="288">
        <v>34.802865176610638</v>
      </c>
      <c r="E17" s="288">
        <v>13.57059294378425</v>
      </c>
      <c r="F17" s="390">
        <v>48723</v>
      </c>
      <c r="G17" s="312">
        <v>51.403728857550718</v>
      </c>
      <c r="H17" s="288">
        <v>33.90422632694554</v>
      </c>
      <c r="I17" s="288">
        <v>14.692650430419173</v>
      </c>
      <c r="J17" s="390">
        <v>46234</v>
      </c>
      <c r="K17" s="312">
        <v>51.019830696314465</v>
      </c>
      <c r="L17" s="288">
        <v>32.898677167582356</v>
      </c>
      <c r="M17" s="288">
        <v>16.081492136103186</v>
      </c>
      <c r="N17" s="387">
        <v>42409</v>
      </c>
      <c r="O17" s="288">
        <v>49.391359694486432</v>
      </c>
      <c r="P17" s="288">
        <v>32.919617047232606</v>
      </c>
      <c r="Q17" s="288">
        <v>17.689023258280955</v>
      </c>
      <c r="R17" s="390">
        <v>37707</v>
      </c>
      <c r="S17" s="312">
        <v>52.1093419754826</v>
      </c>
      <c r="T17" s="288">
        <v>31.959983091447089</v>
      </c>
      <c r="U17" s="288">
        <v>15.930674933070311</v>
      </c>
      <c r="V17" s="387">
        <v>35485</v>
      </c>
      <c r="W17" s="312">
        <v>53.743246719835348</v>
      </c>
      <c r="X17" s="288">
        <v>29.157019123574308</v>
      </c>
      <c r="Y17" s="288">
        <v>17.099734156590344</v>
      </c>
      <c r="Z17" s="387">
        <v>29152.5</v>
      </c>
      <c r="AA17" s="312" t="s">
        <v>7</v>
      </c>
      <c r="AB17" s="288" t="s">
        <v>7</v>
      </c>
      <c r="AC17" s="288" t="s">
        <v>7</v>
      </c>
      <c r="AD17" s="387" t="s">
        <v>7</v>
      </c>
    </row>
    <row r="18" spans="2:30" s="17" customFormat="1" ht="12.75" customHeight="1" x14ac:dyDescent="0.2">
      <c r="B18" s="201" t="s">
        <v>141</v>
      </c>
      <c r="C18" s="312">
        <v>71.763224495393402</v>
      </c>
      <c r="D18" s="288">
        <v>22.417748189151116</v>
      </c>
      <c r="E18" s="288">
        <v>5.819650671354303</v>
      </c>
      <c r="F18" s="390">
        <v>160422</v>
      </c>
      <c r="G18" s="312">
        <v>71.473879480581658</v>
      </c>
      <c r="H18" s="288">
        <v>22.839247601380329</v>
      </c>
      <c r="I18" s="288">
        <v>5.6868729180380191</v>
      </c>
      <c r="J18" s="390">
        <v>150399</v>
      </c>
      <c r="K18" s="312">
        <v>69.910748877186435</v>
      </c>
      <c r="L18" s="288">
        <v>24.109282403753713</v>
      </c>
      <c r="M18" s="288">
        <v>5.9799687190598503</v>
      </c>
      <c r="N18" s="387">
        <v>139382</v>
      </c>
      <c r="O18" s="288">
        <v>62.813165811752981</v>
      </c>
      <c r="P18" s="288">
        <v>26.143783304925797</v>
      </c>
      <c r="Q18" s="288">
        <v>11.043050883321385</v>
      </c>
      <c r="R18" s="390">
        <v>122215.083783369</v>
      </c>
      <c r="S18" s="312">
        <v>51.394597140166113</v>
      </c>
      <c r="T18" s="288">
        <v>35.567043411250964</v>
      </c>
      <c r="U18" s="288">
        <v>13.038359448582927</v>
      </c>
      <c r="V18" s="387">
        <v>93432</v>
      </c>
      <c r="W18" s="312">
        <v>52.274769597291595</v>
      </c>
      <c r="X18" s="288">
        <v>33.536394223736181</v>
      </c>
      <c r="Y18" s="288">
        <v>14.188836178972226</v>
      </c>
      <c r="Z18" s="387">
        <v>95702</v>
      </c>
      <c r="AA18" s="312">
        <v>52.028736324510199</v>
      </c>
      <c r="AB18" s="288">
        <v>32.93945002354539</v>
      </c>
      <c r="AC18" s="288">
        <v>13.828261036216093</v>
      </c>
      <c r="AD18" s="387">
        <v>91313</v>
      </c>
    </row>
    <row r="19" spans="2:30" s="17" customFormat="1" ht="12.75" customHeight="1" x14ac:dyDescent="0.2">
      <c r="B19" s="201" t="s">
        <v>2</v>
      </c>
      <c r="C19" s="312">
        <v>43.597693234653221</v>
      </c>
      <c r="D19" s="288">
        <v>51.348643868677165</v>
      </c>
      <c r="E19" s="288">
        <v>3.7662049819888166</v>
      </c>
      <c r="F19" s="390">
        <v>61455.200980000001</v>
      </c>
      <c r="G19" s="312">
        <v>40.043762476624089</v>
      </c>
      <c r="H19" s="288">
        <v>54.692411578053736</v>
      </c>
      <c r="I19" s="288">
        <v>4.0221961038185672</v>
      </c>
      <c r="J19" s="390">
        <v>54995</v>
      </c>
      <c r="K19" s="312">
        <v>38.090413069464418</v>
      </c>
      <c r="L19" s="288">
        <v>56.253379225476486</v>
      </c>
      <c r="M19" s="288">
        <v>4.3045166528924224</v>
      </c>
      <c r="N19" s="387">
        <v>47999.216933294003</v>
      </c>
      <c r="O19" s="288">
        <v>32.947457848097542</v>
      </c>
      <c r="P19" s="288">
        <v>51.547917954670673</v>
      </c>
      <c r="Q19" s="288">
        <v>4.6347115501890475</v>
      </c>
      <c r="R19" s="390">
        <v>47554.2</v>
      </c>
      <c r="S19" s="312">
        <v>30.303102918771831</v>
      </c>
      <c r="T19" s="288">
        <v>50.982932278269978</v>
      </c>
      <c r="U19" s="288">
        <v>9.5702157798175946</v>
      </c>
      <c r="V19" s="387">
        <v>47881.762600000002</v>
      </c>
      <c r="W19" s="312">
        <v>23.91294075677612</v>
      </c>
      <c r="X19" s="288">
        <v>44.534830819028528</v>
      </c>
      <c r="Y19" s="288">
        <v>18.436750826392313</v>
      </c>
      <c r="Z19" s="387">
        <v>25628.606582678101</v>
      </c>
      <c r="AA19" s="312">
        <v>16.299073333763708</v>
      </c>
      <c r="AB19" s="288">
        <v>44.225374497723173</v>
      </c>
      <c r="AC19" s="288">
        <v>27.121171268406286</v>
      </c>
      <c r="AD19" s="387">
        <v>21887.660912098199</v>
      </c>
    </row>
    <row r="20" spans="2:30" s="17" customFormat="1" ht="12.75" customHeight="1" x14ac:dyDescent="0.2">
      <c r="B20" s="201" t="s">
        <v>151</v>
      </c>
      <c r="C20" s="312">
        <v>55.268968391451779</v>
      </c>
      <c r="D20" s="288">
        <v>39.840199708267647</v>
      </c>
      <c r="E20" s="288">
        <v>3.2570465151033585</v>
      </c>
      <c r="F20" s="390">
        <v>475093</v>
      </c>
      <c r="G20" s="312">
        <v>52.127043239697294</v>
      </c>
      <c r="H20" s="288">
        <v>42.849252812800806</v>
      </c>
      <c r="I20" s="288">
        <v>3.3133677639839765</v>
      </c>
      <c r="J20" s="390">
        <v>443597</v>
      </c>
      <c r="K20" s="312">
        <v>49.812255352051416</v>
      </c>
      <c r="L20" s="288">
        <v>45.117672642922727</v>
      </c>
      <c r="M20" s="288">
        <v>3.5313874256995117</v>
      </c>
      <c r="N20" s="387">
        <v>413860</v>
      </c>
      <c r="O20" s="288">
        <v>44.91521957202054</v>
      </c>
      <c r="P20" s="288">
        <v>48.669310634630854</v>
      </c>
      <c r="Q20" s="288">
        <v>4.7351581163158887</v>
      </c>
      <c r="R20" s="390">
        <v>356484.4</v>
      </c>
      <c r="S20" s="312">
        <v>44.484011745601606</v>
      </c>
      <c r="T20" s="288">
        <v>47.803576386605101</v>
      </c>
      <c r="U20" s="288">
        <v>5.439707324630831</v>
      </c>
      <c r="V20" s="387">
        <v>342085.5</v>
      </c>
      <c r="W20" s="312">
        <v>46.940063411999049</v>
      </c>
      <c r="X20" s="288">
        <v>0</v>
      </c>
      <c r="Y20" s="288">
        <v>6.5213269619031893</v>
      </c>
      <c r="Z20" s="387">
        <v>318886.02</v>
      </c>
      <c r="AA20" s="312">
        <v>50.415640053881042</v>
      </c>
      <c r="AB20" s="288" t="s">
        <v>7</v>
      </c>
      <c r="AC20" s="288">
        <v>10.286246908553832</v>
      </c>
      <c r="AD20" s="387">
        <v>288598.75</v>
      </c>
    </row>
    <row r="21" spans="2:30" s="17" customFormat="1" ht="12.75" customHeight="1" x14ac:dyDescent="0.2">
      <c r="B21" s="201" t="s">
        <v>148</v>
      </c>
      <c r="C21" s="312">
        <v>70.900057035054616</v>
      </c>
      <c r="D21" s="288">
        <v>23.12113368139341</v>
      </c>
      <c r="E21" s="288">
        <v>5.8614486903873999</v>
      </c>
      <c r="F21" s="390">
        <v>91172</v>
      </c>
      <c r="G21" s="312">
        <v>71.663593019071612</v>
      </c>
      <c r="H21" s="288">
        <v>22.710507376754229</v>
      </c>
      <c r="I21" s="288">
        <v>5.5033285354444041</v>
      </c>
      <c r="J21" s="390">
        <v>88928</v>
      </c>
      <c r="K21" s="312">
        <v>69.04884441837919</v>
      </c>
      <c r="L21" s="288">
        <v>25.65498916829242</v>
      </c>
      <c r="M21" s="288">
        <v>5.0675635240751156</v>
      </c>
      <c r="N21" s="387">
        <v>83551</v>
      </c>
      <c r="O21" s="288">
        <v>68.706319519637759</v>
      </c>
      <c r="P21" s="288">
        <v>26.800127965350921</v>
      </c>
      <c r="Q21" s="288">
        <v>4.133034747514519</v>
      </c>
      <c r="R21" s="390">
        <v>81272</v>
      </c>
      <c r="S21" s="312">
        <v>73.89407786395806</v>
      </c>
      <c r="T21" s="288">
        <v>22.125985241800652</v>
      </c>
      <c r="U21" s="288">
        <v>3.6920640108612304</v>
      </c>
      <c r="V21" s="387">
        <v>79549</v>
      </c>
      <c r="W21" s="312">
        <v>65.034019238465888</v>
      </c>
      <c r="X21" s="288">
        <v>30.237789646558742</v>
      </c>
      <c r="Y21" s="288">
        <v>4.217557515284506</v>
      </c>
      <c r="Z21" s="387">
        <v>72459</v>
      </c>
      <c r="AA21" s="312" t="s">
        <v>7</v>
      </c>
      <c r="AB21" s="288" t="s">
        <v>7</v>
      </c>
      <c r="AC21" s="288" t="s">
        <v>7</v>
      </c>
      <c r="AD21" s="387" t="s">
        <v>7</v>
      </c>
    </row>
    <row r="22" spans="2:30" s="16" customFormat="1" ht="12.75" customHeight="1" x14ac:dyDescent="0.2">
      <c r="B22" s="202" t="s">
        <v>149</v>
      </c>
      <c r="C22" s="410">
        <v>60.129222193129657</v>
      </c>
      <c r="D22" s="411">
        <v>38.659023018768046</v>
      </c>
      <c r="E22" s="411">
        <v>1.2120692784974398</v>
      </c>
      <c r="F22" s="441">
        <v>85853.178400000004</v>
      </c>
      <c r="G22" s="410">
        <v>58.941753591353645</v>
      </c>
      <c r="H22" s="411">
        <v>39.949228551666877</v>
      </c>
      <c r="I22" s="411">
        <v>1.1090178569794653</v>
      </c>
      <c r="J22" s="441">
        <v>78907.656399999993</v>
      </c>
      <c r="K22" s="410">
        <v>62.399366041788717</v>
      </c>
      <c r="L22" s="411">
        <v>36.484135110607156</v>
      </c>
      <c r="M22" s="411">
        <v>1.1164988476041307</v>
      </c>
      <c r="N22" s="574">
        <v>81451.046900000001</v>
      </c>
      <c r="O22" s="411">
        <v>63.265582940416735</v>
      </c>
      <c r="P22" s="411">
        <v>35.700178451339958</v>
      </c>
      <c r="Q22" s="411">
        <v>1.0342386082433093</v>
      </c>
      <c r="R22" s="413">
        <v>75475.813200000004</v>
      </c>
      <c r="S22" s="410">
        <v>64.176376737107205</v>
      </c>
      <c r="T22" s="411">
        <v>34.519521170124563</v>
      </c>
      <c r="U22" s="411">
        <v>1.3041020927682256</v>
      </c>
      <c r="V22" s="412">
        <v>62065.692900000002</v>
      </c>
      <c r="W22" s="410">
        <v>63.320574162679428</v>
      </c>
      <c r="X22" s="411">
        <v>35.12918660287081</v>
      </c>
      <c r="Y22" s="411">
        <v>1.5502392344497609</v>
      </c>
      <c r="Z22" s="412">
        <v>52244</v>
      </c>
      <c r="AA22" s="410">
        <v>69.216792579133596</v>
      </c>
      <c r="AB22" s="411">
        <v>29.071435402122979</v>
      </c>
      <c r="AC22" s="411">
        <v>1.7117720187434255</v>
      </c>
      <c r="AD22" s="412">
        <v>52242</v>
      </c>
    </row>
    <row r="23" spans="2:30" s="17" customFormat="1" ht="12.75" customHeight="1" x14ac:dyDescent="0.2">
      <c r="B23" s="203" t="s">
        <v>273</v>
      </c>
      <c r="C23" s="313">
        <v>59.636299251256503</v>
      </c>
      <c r="D23" s="289">
        <v>27.318530441132602</v>
      </c>
      <c r="E23" s="289">
        <v>12.056034662419517</v>
      </c>
      <c r="F23" s="391">
        <v>2921547.6150513995</v>
      </c>
      <c r="G23" s="313">
        <v>58.413152389019295</v>
      </c>
      <c r="H23" s="289">
        <v>28.122379475795817</v>
      </c>
      <c r="I23" s="289">
        <v>12.49989543967736</v>
      </c>
      <c r="J23" s="391">
        <v>2697337.3977899998</v>
      </c>
      <c r="K23" s="313">
        <v>55.885566700845487</v>
      </c>
      <c r="L23" s="289">
        <v>29.126937496007358</v>
      </c>
      <c r="M23" s="289">
        <v>14.004512189900625</v>
      </c>
      <c r="N23" s="388">
        <v>2482214.4024782935</v>
      </c>
      <c r="O23" s="289">
        <v>54.27897007579211</v>
      </c>
      <c r="P23" s="289">
        <v>29.740120800494164</v>
      </c>
      <c r="Q23" s="289">
        <v>14.807331834651775</v>
      </c>
      <c r="R23" s="391">
        <v>2670841.5551915928</v>
      </c>
      <c r="S23" s="313">
        <v>53.310534318740778</v>
      </c>
      <c r="T23" s="289">
        <v>30.225689261090881</v>
      </c>
      <c r="U23" s="289">
        <v>15.233564865006729</v>
      </c>
      <c r="V23" s="388">
        <v>2462004.6240649531</v>
      </c>
      <c r="W23" s="313">
        <v>52.228449378701931</v>
      </c>
      <c r="X23" s="289">
        <v>30.597551472257269</v>
      </c>
      <c r="Y23" s="289">
        <v>16.018869542632761</v>
      </c>
      <c r="Z23" s="388">
        <v>2143885.478691299</v>
      </c>
      <c r="AA23" s="313">
        <v>52.806899644924876</v>
      </c>
      <c r="AB23" s="289">
        <v>29.349432361434413</v>
      </c>
      <c r="AC23" s="289">
        <v>16.818173064609017</v>
      </c>
      <c r="AD23" s="388">
        <v>2000349.3416233168</v>
      </c>
    </row>
    <row r="24" spans="2:30" s="18" customFormat="1" ht="20.100000000000001" customHeight="1" x14ac:dyDescent="0.2">
      <c r="B24" s="610" t="s">
        <v>274</v>
      </c>
      <c r="AA24" s="148"/>
      <c r="AB24" s="149"/>
      <c r="AC24" s="149"/>
    </row>
    <row r="25" spans="2:30" s="300" customFormat="1" ht="12.75" customHeight="1" x14ac:dyDescent="0.2">
      <c r="B25" s="491" t="s">
        <v>302</v>
      </c>
      <c r="AA25" s="151"/>
      <c r="AB25" s="495"/>
      <c r="AC25" s="495"/>
    </row>
    <row r="26" spans="2:30" s="17" customFormat="1" ht="12.75" customHeight="1" x14ac:dyDescent="0.2">
      <c r="B26" s="139" t="s">
        <v>58</v>
      </c>
      <c r="AA26" s="154"/>
      <c r="AB26" s="137"/>
      <c r="AC26" s="137"/>
    </row>
    <row r="27" spans="2:30" s="8" customFormat="1" ht="12.75" customHeight="1" x14ac:dyDescent="0.2">
      <c r="AA27" s="101"/>
    </row>
    <row r="28" spans="2:30" ht="12.75" customHeight="1" x14ac:dyDescent="0.2">
      <c r="B28" s="1"/>
      <c r="AA28" s="94"/>
      <c r="AB28" s="34"/>
      <c r="AD28" s="1"/>
    </row>
    <row r="29" spans="2:30" ht="12.75" customHeight="1" x14ac:dyDescent="0.2">
      <c r="B29" s="125"/>
      <c r="AA29" s="34"/>
      <c r="AB29" s="34"/>
      <c r="AC29" s="34"/>
      <c r="AD29" s="1"/>
    </row>
    <row r="30" spans="2:30" ht="12.75" customHeight="1" x14ac:dyDescent="0.2">
      <c r="B30" s="125"/>
      <c r="AA30" s="34"/>
      <c r="AB30" s="34"/>
      <c r="AC30" s="34"/>
      <c r="AD30" s="1"/>
    </row>
    <row r="31" spans="2:30" ht="12.75" customHeight="1" x14ac:dyDescent="0.2">
      <c r="B31" s="125"/>
      <c r="AA31" s="34"/>
      <c r="AB31" s="34"/>
      <c r="AC31" s="34"/>
      <c r="AD31" s="1"/>
    </row>
    <row r="32" spans="2:30" ht="12.75" customHeight="1" x14ac:dyDescent="0.2">
      <c r="B32" s="125"/>
      <c r="AA32" s="34"/>
      <c r="AB32" s="34"/>
      <c r="AC32" s="34"/>
      <c r="AD32" s="1"/>
    </row>
    <row r="33" spans="2:30" ht="12.75" customHeight="1" x14ac:dyDescent="0.2">
      <c r="B33" s="125"/>
      <c r="AA33" s="34"/>
      <c r="AB33" s="34"/>
      <c r="AC33" s="34"/>
      <c r="AD33" s="1"/>
    </row>
    <row r="34" spans="2:30" ht="12.75" customHeight="1" x14ac:dyDescent="0.2">
      <c r="B34" s="125"/>
      <c r="AA34" s="34"/>
      <c r="AB34" s="34"/>
      <c r="AC34" s="34"/>
      <c r="AD34" s="1"/>
    </row>
    <row r="35" spans="2:30" ht="12.75" customHeight="1" x14ac:dyDescent="0.2">
      <c r="B35" s="125"/>
      <c r="AA35" s="34"/>
      <c r="AB35" s="34"/>
      <c r="AC35" s="34"/>
      <c r="AD35" s="1"/>
    </row>
    <row r="36" spans="2:30" ht="12.75" customHeight="1" x14ac:dyDescent="0.2">
      <c r="B36" s="125"/>
      <c r="AA36" s="34"/>
      <c r="AB36" s="34"/>
      <c r="AC36" s="34"/>
      <c r="AD36" s="1"/>
    </row>
    <row r="37" spans="2:30" ht="12.75" customHeight="1" x14ac:dyDescent="0.2">
      <c r="B37" s="125"/>
      <c r="AA37" s="34"/>
      <c r="AB37" s="34"/>
      <c r="AC37" s="34"/>
      <c r="AD37" s="1"/>
    </row>
    <row r="38" spans="2:30" ht="12.75" customHeight="1" x14ac:dyDescent="0.2">
      <c r="B38" s="125"/>
      <c r="AA38" s="34"/>
      <c r="AB38" s="34"/>
      <c r="AC38" s="34"/>
      <c r="AD38" s="1"/>
    </row>
    <row r="39" spans="2:30" ht="12.75" customHeight="1" x14ac:dyDescent="0.2">
      <c r="B39" s="125"/>
      <c r="AA39" s="34"/>
      <c r="AB39" s="34"/>
      <c r="AC39" s="34"/>
      <c r="AD39" s="1"/>
    </row>
    <row r="40" spans="2:30" ht="12.75" customHeight="1" x14ac:dyDescent="0.2">
      <c r="B40" s="170"/>
      <c r="AA40" s="94"/>
      <c r="AB40" s="34"/>
      <c r="AC40" s="34"/>
      <c r="AD40" s="1"/>
    </row>
    <row r="41" spans="2:30" ht="12.75" customHeight="1" x14ac:dyDescent="0.2">
      <c r="B41" s="125"/>
      <c r="AA41" s="94"/>
      <c r="AB41" s="34"/>
      <c r="AC41" s="34"/>
      <c r="AD41" s="1"/>
    </row>
    <row r="42" spans="2:30" ht="12.75" customHeight="1" x14ac:dyDescent="0.2">
      <c r="B42" s="125"/>
      <c r="AA42" s="94"/>
      <c r="AB42" s="34"/>
      <c r="AC42" s="34"/>
      <c r="AD42" s="1"/>
    </row>
    <row r="43" spans="2:30" ht="12.75" customHeight="1" x14ac:dyDescent="0.2">
      <c r="B43" s="125"/>
      <c r="AA43" s="94"/>
      <c r="AB43" s="34"/>
      <c r="AC43" s="34"/>
      <c r="AD43" s="1"/>
    </row>
    <row r="44" spans="2:30" ht="12.75" customHeight="1" x14ac:dyDescent="0.2">
      <c r="B44" s="1"/>
      <c r="AA44" s="94"/>
      <c r="AB44" s="34"/>
      <c r="AC44" s="34"/>
      <c r="AD44" s="1"/>
    </row>
    <row r="45" spans="2:30" ht="12.75" customHeight="1" x14ac:dyDescent="0.2">
      <c r="B45" s="1"/>
      <c r="AA45" s="94"/>
      <c r="AB45" s="34"/>
      <c r="AC45" s="34"/>
      <c r="AD45" s="1"/>
    </row>
    <row r="46" spans="2:30" ht="12.75" customHeight="1" x14ac:dyDescent="0.2">
      <c r="B46" s="1"/>
      <c r="AA46" s="94"/>
      <c r="AB46" s="34"/>
      <c r="AC46" s="34"/>
      <c r="AD46" s="1"/>
    </row>
    <row r="47" spans="2:30" ht="12.75" customHeight="1" x14ac:dyDescent="0.2">
      <c r="B47" s="1"/>
      <c r="AA47" s="94"/>
      <c r="AB47" s="34"/>
      <c r="AC47" s="34"/>
      <c r="AD47" s="1"/>
    </row>
    <row r="48" spans="2:30" ht="12.75" customHeight="1" x14ac:dyDescent="0.2">
      <c r="B48" s="1"/>
      <c r="AA48" s="94"/>
      <c r="AB48" s="34"/>
      <c r="AC48" s="34"/>
      <c r="AD48" s="1"/>
    </row>
    <row r="49" spans="2:30" ht="12.75" customHeight="1" x14ac:dyDescent="0.2">
      <c r="B49" s="1"/>
      <c r="AA49" s="94"/>
      <c r="AB49" s="34"/>
      <c r="AC49" s="34"/>
      <c r="AD49" s="1"/>
    </row>
    <row r="50" spans="2:30" ht="12.75" customHeight="1" x14ac:dyDescent="0.2">
      <c r="B50" s="1"/>
      <c r="AA50" s="94"/>
      <c r="AB50" s="34"/>
      <c r="AC50" s="34"/>
      <c r="AD50" s="1"/>
    </row>
    <row r="51" spans="2:30" ht="12.75" customHeight="1" x14ac:dyDescent="0.2">
      <c r="B51" s="1"/>
      <c r="AA51" s="94"/>
      <c r="AB51" s="34"/>
      <c r="AC51" s="34"/>
      <c r="AD51" s="1"/>
    </row>
    <row r="52" spans="2:30" ht="12.75" customHeight="1" x14ac:dyDescent="0.2">
      <c r="B52" s="1"/>
      <c r="AA52" s="94"/>
      <c r="AB52" s="34"/>
      <c r="AC52" s="34"/>
      <c r="AD52" s="1"/>
    </row>
    <row r="53" spans="2:30" ht="12.75" customHeight="1" x14ac:dyDescent="0.2">
      <c r="B53" s="1"/>
      <c r="AA53" s="94"/>
      <c r="AB53" s="34"/>
      <c r="AC53" s="34"/>
      <c r="AD53" s="1"/>
    </row>
    <row r="54" spans="2:30" ht="12.75" customHeight="1" x14ac:dyDescent="0.2">
      <c r="B54" s="1"/>
      <c r="AA54" s="94"/>
      <c r="AB54" s="34"/>
      <c r="AC54" s="34"/>
      <c r="AD54" s="1"/>
    </row>
    <row r="55" spans="2:30" ht="12.75" customHeight="1" x14ac:dyDescent="0.2">
      <c r="B55" s="1"/>
      <c r="AA55" s="94"/>
      <c r="AB55" s="34"/>
      <c r="AC55" s="34"/>
      <c r="AD55" s="1"/>
    </row>
    <row r="56" spans="2:30" ht="12.75" customHeight="1" x14ac:dyDescent="0.2">
      <c r="B56" s="1"/>
      <c r="AA56" s="94"/>
      <c r="AB56" s="34"/>
      <c r="AC56" s="34"/>
      <c r="AD56" s="1"/>
    </row>
    <row r="57" spans="2:30" ht="12.75" customHeight="1" x14ac:dyDescent="0.2">
      <c r="B57" s="1"/>
      <c r="AA57" s="94"/>
      <c r="AB57" s="34"/>
      <c r="AC57" s="34"/>
      <c r="AD57" s="1"/>
    </row>
    <row r="58" spans="2:30" ht="12.75" customHeight="1" x14ac:dyDescent="0.2">
      <c r="B58" s="1"/>
      <c r="AA58" s="94"/>
      <c r="AB58" s="34"/>
      <c r="AC58" s="34"/>
      <c r="AD58" s="1"/>
    </row>
    <row r="59" spans="2:30" ht="12.75" customHeight="1" x14ac:dyDescent="0.2">
      <c r="B59" s="1"/>
      <c r="AA59" s="94"/>
      <c r="AB59" s="34"/>
      <c r="AC59" s="34"/>
      <c r="AD59" s="1"/>
    </row>
    <row r="60" spans="2:30" ht="12.75" customHeight="1" x14ac:dyDescent="0.2">
      <c r="B60" s="1"/>
      <c r="AA60" s="94"/>
      <c r="AB60" s="34"/>
      <c r="AC60" s="34"/>
      <c r="AD60" s="1"/>
    </row>
    <row r="61" spans="2:30" ht="12.75" customHeight="1" x14ac:dyDescent="0.2">
      <c r="B61" s="1"/>
      <c r="AA61" s="94"/>
      <c r="AB61" s="34"/>
      <c r="AC61" s="34"/>
      <c r="AD61" s="1"/>
    </row>
    <row r="62" spans="2:30" ht="12.75" customHeight="1" x14ac:dyDescent="0.2">
      <c r="B62" s="1"/>
      <c r="AA62" s="94"/>
      <c r="AB62" s="34"/>
      <c r="AC62" s="34"/>
      <c r="AD62" s="1"/>
    </row>
    <row r="63" spans="2:30" ht="12.75" customHeight="1" x14ac:dyDescent="0.2">
      <c r="B63" s="1"/>
      <c r="AA63" s="94"/>
      <c r="AB63" s="34"/>
      <c r="AC63" s="34"/>
      <c r="AD63" s="1"/>
    </row>
    <row r="64" spans="2:30" ht="12.75" customHeight="1" x14ac:dyDescent="0.2">
      <c r="B64" s="1"/>
      <c r="AA64" s="94"/>
      <c r="AB64" s="34"/>
      <c r="AC64" s="34"/>
      <c r="AD64" s="1"/>
    </row>
    <row r="65" spans="2:30" ht="12.75" customHeight="1" x14ac:dyDescent="0.2">
      <c r="B65" s="1"/>
      <c r="AA65" s="94"/>
      <c r="AB65" s="34"/>
      <c r="AC65" s="34"/>
      <c r="AD65" s="1"/>
    </row>
    <row r="66" spans="2:30" ht="12.75" customHeight="1" x14ac:dyDescent="0.2">
      <c r="B66" s="1"/>
      <c r="AA66" s="94"/>
      <c r="AB66" s="34"/>
      <c r="AC66" s="34"/>
      <c r="AD66" s="1"/>
    </row>
    <row r="67" spans="2:30" ht="12.75" customHeight="1" x14ac:dyDescent="0.2">
      <c r="B67" s="1"/>
      <c r="AA67" s="94"/>
      <c r="AB67" s="34"/>
      <c r="AC67" s="34"/>
      <c r="AD67" s="1"/>
    </row>
    <row r="68" spans="2:30" ht="12.75" customHeight="1" x14ac:dyDescent="0.2">
      <c r="B68" s="1"/>
      <c r="AA68" s="94"/>
      <c r="AB68" s="34"/>
      <c r="AC68" s="34"/>
      <c r="AD68" s="1"/>
    </row>
    <row r="69" spans="2:30" ht="12.75" customHeight="1" x14ac:dyDescent="0.2">
      <c r="B69" s="1"/>
      <c r="AA69" s="94"/>
      <c r="AB69" s="34"/>
      <c r="AC69" s="34"/>
      <c r="AD69" s="1"/>
    </row>
    <row r="70" spans="2:30" ht="12.75" customHeight="1" x14ac:dyDescent="0.2">
      <c r="B70" s="1"/>
      <c r="AA70" s="94"/>
      <c r="AB70" s="34"/>
      <c r="AC70" s="34"/>
      <c r="AD70" s="1"/>
    </row>
    <row r="71" spans="2:30" ht="12.75" customHeight="1" x14ac:dyDescent="0.2">
      <c r="B71" s="1"/>
      <c r="AA71" s="94"/>
      <c r="AB71" s="34"/>
      <c r="AC71" s="34"/>
      <c r="AD71" s="1"/>
    </row>
    <row r="72" spans="2:30" ht="12.75" customHeight="1" x14ac:dyDescent="0.2">
      <c r="B72" s="1"/>
      <c r="AA72" s="94"/>
      <c r="AB72" s="34"/>
      <c r="AC72" s="34"/>
      <c r="AD72" s="1"/>
    </row>
    <row r="73" spans="2:30" ht="12.75" customHeight="1" x14ac:dyDescent="0.2">
      <c r="B73" s="1"/>
      <c r="AA73" s="94"/>
      <c r="AB73" s="34"/>
      <c r="AC73" s="34"/>
      <c r="AD73" s="1"/>
    </row>
  </sheetData>
  <mergeCells count="11">
    <mergeCell ref="AA5:AD5"/>
    <mergeCell ref="W5:Z5"/>
    <mergeCell ref="S5:V5"/>
    <mergeCell ref="O5:R5"/>
    <mergeCell ref="Q1:R1"/>
    <mergeCell ref="D1:E1"/>
    <mergeCell ref="C5:F5"/>
    <mergeCell ref="H1:I1"/>
    <mergeCell ref="G5:J5"/>
    <mergeCell ref="L1:M1"/>
    <mergeCell ref="K5:N5"/>
  </mergeCells>
  <hyperlinks>
    <hyperlink ref="Q1:R1" location="Index!A1" display="Zurück zum Index" xr:uid="{00000000-0004-0000-1D00-000000000000}"/>
  </hyperlinks>
  <pageMargins left="0" right="0" top="0" bottom="0" header="0.51181102362204722" footer="0.51181102362204722"/>
  <pageSetup paperSize="9" scale="7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70">
    <pageSetUpPr fitToPage="1"/>
  </sheetPr>
  <dimension ref="B1:Y51"/>
  <sheetViews>
    <sheetView showGridLines="0" zoomScaleNormal="100" workbookViewId="0">
      <selection activeCell="B2" sqref="B2"/>
    </sheetView>
  </sheetViews>
  <sheetFormatPr baseColWidth="10" defaultColWidth="7.5703125" defaultRowHeight="11.25" customHeight="1" x14ac:dyDescent="0.2"/>
  <cols>
    <col min="1" max="1" width="0.85546875" style="52" customWidth="1"/>
    <col min="2" max="2" width="21" style="52" customWidth="1"/>
    <col min="3" max="10" width="7.42578125" style="52" customWidth="1"/>
    <col min="11" max="11" width="8.5703125" style="57" customWidth="1"/>
    <col min="12" max="16384" width="7.5703125" style="52"/>
  </cols>
  <sheetData>
    <row r="1" spans="2:25" ht="12.75" customHeight="1" x14ac:dyDescent="0.2">
      <c r="B1" s="51" t="s">
        <v>156</v>
      </c>
      <c r="H1" s="109"/>
      <c r="R1" s="670" t="s">
        <v>64</v>
      </c>
      <c r="S1" s="629"/>
    </row>
    <row r="2" spans="2:25" ht="12.75" customHeight="1" x14ac:dyDescent="0.2">
      <c r="B2" s="51"/>
    </row>
    <row r="3" spans="2:25" s="53" customFormat="1" ht="12.75" customHeight="1" x14ac:dyDescent="0.2">
      <c r="B3" s="86" t="s">
        <v>282</v>
      </c>
      <c r="C3" s="50"/>
      <c r="K3" s="105"/>
    </row>
    <row r="4" spans="2:25" s="53" customFormat="1" ht="20.100000000000001" customHeight="1" x14ac:dyDescent="0.2">
      <c r="B4" s="139" t="s">
        <v>217</v>
      </c>
      <c r="C4" s="50"/>
      <c r="K4" s="105"/>
    </row>
    <row r="5" spans="2:25" s="68" customFormat="1" ht="16.5" customHeight="1" x14ac:dyDescent="0.2">
      <c r="B5" s="620" t="s">
        <v>121</v>
      </c>
      <c r="C5" s="136" t="s">
        <v>3</v>
      </c>
      <c r="D5" s="136" t="s">
        <v>4</v>
      </c>
      <c r="E5" s="230" t="s">
        <v>6</v>
      </c>
      <c r="F5" s="136" t="s">
        <v>10</v>
      </c>
      <c r="G5" s="136" t="s">
        <v>11</v>
      </c>
      <c r="H5" s="136" t="s">
        <v>14</v>
      </c>
      <c r="I5" s="162" t="s">
        <v>15</v>
      </c>
      <c r="J5" s="234" t="s">
        <v>16</v>
      </c>
      <c r="K5" s="162">
        <v>2006</v>
      </c>
      <c r="L5" s="162">
        <v>2007</v>
      </c>
      <c r="M5" s="162">
        <v>2008</v>
      </c>
      <c r="N5" s="162">
        <v>2009</v>
      </c>
      <c r="O5" s="234">
        <v>2010</v>
      </c>
      <c r="P5" s="162">
        <v>2011</v>
      </c>
      <c r="Q5" s="162">
        <v>2012</v>
      </c>
      <c r="R5" s="162">
        <v>2013</v>
      </c>
      <c r="S5" s="162">
        <v>2014</v>
      </c>
      <c r="T5" s="234">
        <v>2015</v>
      </c>
      <c r="U5" s="162">
        <v>2016</v>
      </c>
      <c r="V5" s="162">
        <v>2017</v>
      </c>
      <c r="W5" s="162">
        <v>2018</v>
      </c>
      <c r="X5" s="162">
        <v>2019</v>
      </c>
      <c r="Y5" s="162">
        <v>2020</v>
      </c>
    </row>
    <row r="6" spans="2:25" s="69" customFormat="1" ht="11.25" customHeight="1" x14ac:dyDescent="0.2">
      <c r="B6" s="333" t="s">
        <v>122</v>
      </c>
      <c r="C6" s="227">
        <v>6.7730683099155717</v>
      </c>
      <c r="D6" s="227" t="s">
        <v>7</v>
      </c>
      <c r="E6" s="231">
        <v>6.9115906710706954</v>
      </c>
      <c r="F6" s="227" t="s">
        <v>7</v>
      </c>
      <c r="G6" s="227">
        <v>7.4170340961413794</v>
      </c>
      <c r="H6" s="227" t="s">
        <v>7</v>
      </c>
      <c r="I6" s="227">
        <v>7.99489936000412</v>
      </c>
      <c r="J6" s="231" t="s">
        <v>7</v>
      </c>
      <c r="K6" s="227">
        <v>8.1620482130487595</v>
      </c>
      <c r="L6" s="227" t="s">
        <v>7</v>
      </c>
      <c r="M6" s="227">
        <v>8.2291330013374075</v>
      </c>
      <c r="N6" s="227" t="s">
        <v>7</v>
      </c>
      <c r="O6" s="231">
        <v>8.5917633736782477</v>
      </c>
      <c r="P6" s="227" t="s">
        <v>7</v>
      </c>
      <c r="Q6" s="227" t="s">
        <v>7</v>
      </c>
      <c r="R6" s="227" t="s">
        <v>7</v>
      </c>
      <c r="S6" s="227" t="s">
        <v>7</v>
      </c>
      <c r="T6" s="231" t="s">
        <v>7</v>
      </c>
      <c r="U6" s="227" t="s">
        <v>7</v>
      </c>
      <c r="V6" s="227" t="s">
        <v>7</v>
      </c>
      <c r="W6" s="227" t="s">
        <v>7</v>
      </c>
      <c r="X6" s="227" t="s">
        <v>7</v>
      </c>
      <c r="Y6" s="227" t="s">
        <v>7</v>
      </c>
    </row>
    <row r="7" spans="2:25" s="69" customFormat="1" ht="11.25" customHeight="1" x14ac:dyDescent="0.2">
      <c r="B7" s="310" t="s">
        <v>123</v>
      </c>
      <c r="C7" s="229">
        <v>4.9423304159046788</v>
      </c>
      <c r="D7" s="229" t="s">
        <v>7</v>
      </c>
      <c r="E7" s="232" t="s">
        <v>7</v>
      </c>
      <c r="F7" s="229" t="s">
        <v>7</v>
      </c>
      <c r="G7" s="229">
        <v>6.1568006489042943</v>
      </c>
      <c r="H7" s="229" t="s">
        <v>7</v>
      </c>
      <c r="I7" s="229">
        <v>6.6719606143331536</v>
      </c>
      <c r="J7" s="232">
        <v>7.1693721047209618</v>
      </c>
      <c r="K7" s="229">
        <v>7.2313292844374715</v>
      </c>
      <c r="L7" s="229">
        <v>7.6807280355210459</v>
      </c>
      <c r="M7" s="229">
        <v>8.2829648176519051</v>
      </c>
      <c r="N7" s="229">
        <v>8.2429961950576676</v>
      </c>
      <c r="O7" s="232">
        <v>8.6680548435331275</v>
      </c>
      <c r="P7" s="229">
        <v>8.7401758683390565</v>
      </c>
      <c r="Q7" s="229">
        <v>9.246750982490143</v>
      </c>
      <c r="R7" s="229">
        <v>9.3229116635555052</v>
      </c>
      <c r="S7" s="229">
        <v>9.7820597611450353</v>
      </c>
      <c r="T7" s="232">
        <v>9.9000093585725608</v>
      </c>
      <c r="U7" s="229">
        <v>10.465180595008732</v>
      </c>
      <c r="V7" s="229">
        <v>10.5410092334557</v>
      </c>
      <c r="W7" s="229">
        <v>11.045649235182855</v>
      </c>
      <c r="X7" s="229">
        <v>11.579273993113953</v>
      </c>
      <c r="Y7" s="229">
        <v>11.428751720377559</v>
      </c>
    </row>
    <row r="8" spans="2:25" s="69" customFormat="1" ht="11.25" customHeight="1" x14ac:dyDescent="0.2">
      <c r="B8" s="134" t="s">
        <v>124</v>
      </c>
      <c r="C8" s="228">
        <v>6.3304744787317029</v>
      </c>
      <c r="D8" s="228">
        <v>6.7849299208124147</v>
      </c>
      <c r="E8" s="233">
        <v>6.9397220896675531</v>
      </c>
      <c r="F8" s="228">
        <v>7.4217805810981927</v>
      </c>
      <c r="G8" s="228">
        <v>6.9670112274245222</v>
      </c>
      <c r="H8" s="228">
        <v>6.9716380684150003</v>
      </c>
      <c r="I8" s="228">
        <v>7.1690195873437323</v>
      </c>
      <c r="J8" s="233">
        <v>7.1654663301482993</v>
      </c>
      <c r="K8" s="228">
        <v>7.5053644775348598</v>
      </c>
      <c r="L8" s="228">
        <v>7.6729647391883047</v>
      </c>
      <c r="M8" s="228">
        <v>7.6941135338842805</v>
      </c>
      <c r="N8" s="228">
        <v>7.9631351615303263</v>
      </c>
      <c r="O8" s="233">
        <v>8.3423788202830647</v>
      </c>
      <c r="P8" s="228">
        <v>8.7903676258834995</v>
      </c>
      <c r="Q8" s="228">
        <v>9.3184685291753375</v>
      </c>
      <c r="R8" s="228">
        <v>9.3701346664950513</v>
      </c>
      <c r="S8" s="228">
        <v>10.231443630121031</v>
      </c>
      <c r="T8" s="233">
        <v>10.691918612097362</v>
      </c>
      <c r="U8" s="228">
        <v>10.864569674211019</v>
      </c>
      <c r="V8" s="228">
        <v>10.732606081057087</v>
      </c>
      <c r="W8" s="228">
        <v>11.391026328809138</v>
      </c>
      <c r="X8" s="228">
        <v>11.903371526660141</v>
      </c>
      <c r="Y8" s="228">
        <v>12.541337596098627</v>
      </c>
    </row>
    <row r="9" spans="2:25" s="69" customFormat="1" ht="11.25" customHeight="1" x14ac:dyDescent="0.2">
      <c r="B9" s="310" t="s">
        <v>125</v>
      </c>
      <c r="C9" s="229">
        <v>6.1928610453469313</v>
      </c>
      <c r="D9" s="229">
        <v>6.305925068877567</v>
      </c>
      <c r="E9" s="232">
        <v>6.78663303750574</v>
      </c>
      <c r="F9" s="229">
        <v>7.0915880673549143</v>
      </c>
      <c r="G9" s="229">
        <v>6.9791936250759861</v>
      </c>
      <c r="H9" s="229">
        <v>7.2489940939786823</v>
      </c>
      <c r="I9" s="229">
        <v>7.5790428246728707</v>
      </c>
      <c r="J9" s="232">
        <v>7.8783268208905328</v>
      </c>
      <c r="K9" s="229">
        <v>8.0089279105386915</v>
      </c>
      <c r="L9" s="229">
        <v>8.4502716617434377</v>
      </c>
      <c r="M9" s="229">
        <v>8.6444872147374205</v>
      </c>
      <c r="N9" s="229">
        <v>8.2021993382328855</v>
      </c>
      <c r="O9" s="232">
        <v>8.5683426040935355</v>
      </c>
      <c r="P9" s="229">
        <v>8.8356336663865953</v>
      </c>
      <c r="Q9" s="229">
        <v>8.5614986861066367</v>
      </c>
      <c r="R9" s="229">
        <v>8.5419796579648537</v>
      </c>
      <c r="S9" s="229">
        <v>8.4412667476145558</v>
      </c>
      <c r="T9" s="232">
        <v>8.4328277501676325</v>
      </c>
      <c r="U9" s="229">
        <v>8.1624851013077109</v>
      </c>
      <c r="V9" s="229">
        <v>8.2216616993639544</v>
      </c>
      <c r="W9" s="229">
        <v>8.7762815771962828</v>
      </c>
      <c r="X9" s="229">
        <v>8.9823618993796526</v>
      </c>
      <c r="Y9" s="229" t="s">
        <v>7</v>
      </c>
    </row>
    <row r="10" spans="2:25" s="69" customFormat="1" ht="11.25" customHeight="1" x14ac:dyDescent="0.2">
      <c r="B10" s="334" t="s">
        <v>180</v>
      </c>
      <c r="C10" s="404" t="s">
        <v>7</v>
      </c>
      <c r="D10" s="404" t="s">
        <v>7</v>
      </c>
      <c r="E10" s="405" t="s">
        <v>7</v>
      </c>
      <c r="F10" s="404" t="s">
        <v>7</v>
      </c>
      <c r="G10" s="404" t="s">
        <v>7</v>
      </c>
      <c r="H10" s="404" t="s">
        <v>7</v>
      </c>
      <c r="I10" s="404" t="s">
        <v>7</v>
      </c>
      <c r="J10" s="405" t="s">
        <v>7</v>
      </c>
      <c r="K10" s="404" t="s">
        <v>7</v>
      </c>
      <c r="L10" s="404">
        <v>0.79934215365173</v>
      </c>
      <c r="M10" s="404">
        <v>0.82730460595585176</v>
      </c>
      <c r="N10" s="404">
        <v>0.66566679650525618</v>
      </c>
      <c r="O10" s="405">
        <v>0.70079322590718784</v>
      </c>
      <c r="P10" s="404">
        <v>0.75405526446569637</v>
      </c>
      <c r="Q10" s="404">
        <v>0.83411597398975201</v>
      </c>
      <c r="R10" s="404">
        <v>0.71193568495771675</v>
      </c>
      <c r="S10" s="404">
        <v>0.89843523123661906</v>
      </c>
      <c r="T10" s="405">
        <v>0.95510931964076529</v>
      </c>
      <c r="U10" s="404">
        <v>1.0354249176235906</v>
      </c>
      <c r="V10" s="404">
        <v>1.020674483092054</v>
      </c>
      <c r="W10" s="404">
        <v>1.0714533439328124</v>
      </c>
      <c r="X10" s="404">
        <v>1.036583087186616</v>
      </c>
      <c r="Y10" s="404">
        <v>1.1722795441800715</v>
      </c>
    </row>
    <row r="11" spans="2:25" s="69" customFormat="1" ht="11.25" customHeight="1" x14ac:dyDescent="0.2">
      <c r="B11" s="310" t="s">
        <v>252</v>
      </c>
      <c r="C11" s="229" t="s">
        <v>7</v>
      </c>
      <c r="D11" s="229" t="s">
        <v>7</v>
      </c>
      <c r="E11" s="232" t="s">
        <v>7</v>
      </c>
      <c r="F11" s="229" t="s">
        <v>7</v>
      </c>
      <c r="G11" s="229" t="s">
        <v>7</v>
      </c>
      <c r="H11" s="229" t="s">
        <v>7</v>
      </c>
      <c r="I11" s="229" t="s">
        <v>7</v>
      </c>
      <c r="J11" s="232" t="s">
        <v>7</v>
      </c>
      <c r="K11" s="229" t="s">
        <v>7</v>
      </c>
      <c r="L11" s="229" t="s">
        <v>7</v>
      </c>
      <c r="M11" s="229" t="s">
        <v>7</v>
      </c>
      <c r="N11" s="229" t="s">
        <v>7</v>
      </c>
      <c r="O11" s="232" t="s">
        <v>7</v>
      </c>
      <c r="P11" s="229" t="s">
        <v>7</v>
      </c>
      <c r="Q11" s="229" t="s">
        <v>7</v>
      </c>
      <c r="R11" s="229" t="s">
        <v>7</v>
      </c>
      <c r="S11" s="229" t="s">
        <v>7</v>
      </c>
      <c r="T11" s="232" t="s">
        <v>7</v>
      </c>
      <c r="U11" s="229" t="s">
        <v>7</v>
      </c>
      <c r="V11" s="229" t="s">
        <v>7</v>
      </c>
      <c r="W11" s="229" t="s">
        <v>7</v>
      </c>
      <c r="X11" s="229" t="s">
        <v>7</v>
      </c>
      <c r="Y11" s="229" t="s">
        <v>7</v>
      </c>
    </row>
    <row r="12" spans="2:25" s="69" customFormat="1" ht="11.25" customHeight="1" x14ac:dyDescent="0.2">
      <c r="B12" s="334" t="s">
        <v>178</v>
      </c>
      <c r="C12" s="404">
        <v>2.4158581140806077</v>
      </c>
      <c r="D12" s="404">
        <v>2.5938022849983469</v>
      </c>
      <c r="E12" s="405">
        <v>2.6709784614680157</v>
      </c>
      <c r="F12" s="404">
        <v>2.898184015879977</v>
      </c>
      <c r="G12" s="404">
        <v>2.894631008538894</v>
      </c>
      <c r="H12" s="404">
        <v>3.080277908841675</v>
      </c>
      <c r="I12" s="404">
        <v>3.1757726657054599</v>
      </c>
      <c r="J12" s="405">
        <v>4.6711010662126764</v>
      </c>
      <c r="K12" s="404">
        <v>5.0520284014451846</v>
      </c>
      <c r="L12" s="404">
        <v>5.3628463196410419</v>
      </c>
      <c r="M12" s="404">
        <v>5.6925347562874755</v>
      </c>
      <c r="N12" s="404">
        <v>5.4401852736431788</v>
      </c>
      <c r="O12" s="405">
        <v>5.5471701160596441</v>
      </c>
      <c r="P12" s="404">
        <v>5.8356357224963773</v>
      </c>
      <c r="Q12" s="404">
        <v>6.3187175983207471</v>
      </c>
      <c r="R12" s="404">
        <v>6.4589066631464593</v>
      </c>
      <c r="S12" s="404">
        <v>6.8026652120520463</v>
      </c>
      <c r="T12" s="405">
        <v>7.1721039200738392</v>
      </c>
      <c r="U12" s="404">
        <v>6.9791278540168467</v>
      </c>
      <c r="V12" s="404">
        <v>7.2872448936314278</v>
      </c>
      <c r="W12" s="404">
        <v>7.6060616092953497</v>
      </c>
      <c r="X12" s="404">
        <v>7.8488831873637848</v>
      </c>
      <c r="Y12" s="404">
        <v>8.2231210199479285</v>
      </c>
    </row>
    <row r="13" spans="2:25" s="69" customFormat="1" ht="11.25" customHeight="1" x14ac:dyDescent="0.2">
      <c r="B13" s="310" t="s">
        <v>127</v>
      </c>
      <c r="C13" s="229" t="s">
        <v>7</v>
      </c>
      <c r="D13" s="229">
        <v>6.5558170115578926</v>
      </c>
      <c r="E13" s="232" t="s">
        <v>7</v>
      </c>
      <c r="F13" s="229">
        <v>6.7960452766908883</v>
      </c>
      <c r="G13" s="229">
        <v>8.8339499982710326</v>
      </c>
      <c r="H13" s="229">
        <v>8.6222154449372788</v>
      </c>
      <c r="I13" s="229">
        <v>8.9499414423504469</v>
      </c>
      <c r="J13" s="232">
        <v>9.650346210616437</v>
      </c>
      <c r="K13" s="229">
        <v>9.7880214787418147</v>
      </c>
      <c r="L13" s="229">
        <v>10.261530351980955</v>
      </c>
      <c r="M13" s="229">
        <v>11.967577266023063</v>
      </c>
      <c r="N13" s="229">
        <v>12.368129097327282</v>
      </c>
      <c r="O13" s="232">
        <v>12.679548841620376</v>
      </c>
      <c r="P13" s="229">
        <v>13.276744264850395</v>
      </c>
      <c r="Q13" s="229">
        <v>13.661564075975626</v>
      </c>
      <c r="R13" s="229">
        <v>13.690643911132941</v>
      </c>
      <c r="S13" s="229">
        <v>14.144451067996497</v>
      </c>
      <c r="T13" s="232">
        <v>14.473424904629816</v>
      </c>
      <c r="U13" s="229">
        <v>14.926378652747088</v>
      </c>
      <c r="V13" s="229">
        <v>14.515470493848571</v>
      </c>
      <c r="W13" s="229">
        <v>14.384237916167029</v>
      </c>
      <c r="X13" s="229">
        <v>14.418019354156861</v>
      </c>
      <c r="Y13" s="229">
        <v>14.405689232799999</v>
      </c>
    </row>
    <row r="14" spans="2:25" s="69" customFormat="1" ht="11.25" customHeight="1" x14ac:dyDescent="0.2">
      <c r="B14" s="334" t="s">
        <v>128</v>
      </c>
      <c r="C14" s="404">
        <v>4.4092389694995564</v>
      </c>
      <c r="D14" s="404">
        <v>4.5258555706316903</v>
      </c>
      <c r="E14" s="405">
        <v>3.8733110562254836</v>
      </c>
      <c r="F14" s="404">
        <v>3.8679800058806233</v>
      </c>
      <c r="G14" s="404">
        <v>4.5903361344537821</v>
      </c>
      <c r="H14" s="404">
        <v>4.4716170149696159</v>
      </c>
      <c r="I14" s="404">
        <v>5.0119012198750372</v>
      </c>
      <c r="J14" s="405">
        <v>4.9620140026813653</v>
      </c>
      <c r="K14" s="404">
        <v>5.061230370263651</v>
      </c>
      <c r="L14" s="404">
        <v>5.3424062545243949</v>
      </c>
      <c r="M14" s="404">
        <v>5.7177755424629977</v>
      </c>
      <c r="N14" s="404">
        <v>6.2594312246082406</v>
      </c>
      <c r="O14" s="405">
        <v>5.9596550211957311</v>
      </c>
      <c r="P14" s="404">
        <v>6.5348399246704334</v>
      </c>
      <c r="Q14" s="404">
        <v>6.6676367869615829</v>
      </c>
      <c r="R14" s="404">
        <v>6.4543057996485063</v>
      </c>
      <c r="S14" s="404">
        <v>6.3854196798247527</v>
      </c>
      <c r="T14" s="405">
        <v>6.1040524246271053</v>
      </c>
      <c r="U14" s="404">
        <v>6.249178748234999</v>
      </c>
      <c r="V14" s="404">
        <v>6.6609489504034549</v>
      </c>
      <c r="W14" s="404">
        <v>7.0431120358966783</v>
      </c>
      <c r="X14" s="404">
        <v>7.0808402552757839</v>
      </c>
      <c r="Y14" s="404">
        <v>7.2061341114540571</v>
      </c>
    </row>
    <row r="15" spans="2:25" s="69" customFormat="1" ht="11.25" customHeight="1" x14ac:dyDescent="0.2">
      <c r="B15" s="310" t="s">
        <v>129</v>
      </c>
      <c r="C15" s="229" t="s">
        <v>7</v>
      </c>
      <c r="D15" s="229" t="s">
        <v>7</v>
      </c>
      <c r="E15" s="232" t="s">
        <v>7</v>
      </c>
      <c r="F15" s="229" t="s">
        <v>7</v>
      </c>
      <c r="G15" s="229" t="s">
        <v>7</v>
      </c>
      <c r="H15" s="229" t="s">
        <v>7</v>
      </c>
      <c r="I15" s="229">
        <v>15.678326518563836</v>
      </c>
      <c r="J15" s="232">
        <v>14.98750473305566</v>
      </c>
      <c r="K15" s="229">
        <v>15.135173782771535</v>
      </c>
      <c r="L15" s="229">
        <v>14.471064897959183</v>
      </c>
      <c r="M15" s="229">
        <v>14.99594504768892</v>
      </c>
      <c r="N15" s="229">
        <v>15.140376649369903</v>
      </c>
      <c r="O15" s="232">
        <v>15.399641486988848</v>
      </c>
      <c r="P15" s="229">
        <v>14.799337402885682</v>
      </c>
      <c r="Q15" s="229">
        <v>14.9329889298893</v>
      </c>
      <c r="R15" s="229">
        <v>14.544044526901668</v>
      </c>
      <c r="S15" s="229">
        <v>14.183253056687661</v>
      </c>
      <c r="T15" s="232">
        <v>13.888971218477794</v>
      </c>
      <c r="U15" s="229">
        <v>13.299660904321506</v>
      </c>
      <c r="V15" s="229">
        <v>13.613859239512619</v>
      </c>
      <c r="W15" s="229">
        <v>13.741709873167595</v>
      </c>
      <c r="X15" s="229">
        <v>14.452170983464839</v>
      </c>
      <c r="Y15" s="229">
        <v>15.138638687712859</v>
      </c>
    </row>
    <row r="16" spans="2:25" s="69" customFormat="1" ht="11.25" customHeight="1" x14ac:dyDescent="0.2">
      <c r="B16" s="334" t="s">
        <v>130</v>
      </c>
      <c r="C16" s="404">
        <v>5.8981795414246454</v>
      </c>
      <c r="D16" s="404">
        <v>5.9865035176781474</v>
      </c>
      <c r="E16" s="405">
        <v>6.3582521152445572</v>
      </c>
      <c r="F16" s="404">
        <v>6.4923262573679112</v>
      </c>
      <c r="G16" s="404">
        <v>6.7644839813272766</v>
      </c>
      <c r="H16" s="404">
        <v>6.9442742677038725</v>
      </c>
      <c r="I16" s="404">
        <v>7.2495338363096877</v>
      </c>
      <c r="J16" s="405">
        <v>7.2062363062192256</v>
      </c>
      <c r="K16" s="404">
        <v>7.4257972935542353</v>
      </c>
      <c r="L16" s="404">
        <v>7.7793329984812303</v>
      </c>
      <c r="M16" s="404">
        <v>7.9913520594286318</v>
      </c>
      <c r="N16" s="404">
        <v>8.1737635742517565</v>
      </c>
      <c r="O16" s="405">
        <v>8.4696765384087733</v>
      </c>
      <c r="P16" s="404">
        <v>8.613140421937219</v>
      </c>
      <c r="Q16" s="404">
        <v>8.8641531656866306</v>
      </c>
      <c r="R16" s="404">
        <v>9.0295995467407604</v>
      </c>
      <c r="S16" s="404">
        <v>9.2344205896044933</v>
      </c>
      <c r="T16" s="405">
        <v>9.4650897639300489</v>
      </c>
      <c r="U16" s="404">
        <v>9.6508720765693798</v>
      </c>
      <c r="V16" s="404">
        <v>10.003380148909775</v>
      </c>
      <c r="W16" s="404">
        <v>10.270696506862897</v>
      </c>
      <c r="X16" s="404">
        <v>10.561131019547695</v>
      </c>
      <c r="Y16" s="404">
        <v>10.937577559214047</v>
      </c>
    </row>
    <row r="17" spans="2:25" s="69" customFormat="1" ht="11.25" customHeight="1" x14ac:dyDescent="0.2">
      <c r="B17" s="310" t="s">
        <v>131</v>
      </c>
      <c r="C17" s="229">
        <v>5.9234008621763721</v>
      </c>
      <c r="D17" s="229">
        <v>6.4293179179078104</v>
      </c>
      <c r="E17" s="232">
        <v>6.5230060961728178</v>
      </c>
      <c r="F17" s="229">
        <v>6.6619210804817817</v>
      </c>
      <c r="G17" s="229">
        <v>6.7054816982417194</v>
      </c>
      <c r="H17" s="229">
        <v>6.8074518439770166</v>
      </c>
      <c r="I17" s="229">
        <v>6.7641684189446281</v>
      </c>
      <c r="J17" s="232">
        <v>6.6494331508991396</v>
      </c>
      <c r="K17" s="229">
        <v>6.7542542663351757</v>
      </c>
      <c r="L17" s="229">
        <v>6.9933397451310411</v>
      </c>
      <c r="M17" s="229">
        <v>7.2615831273844087</v>
      </c>
      <c r="N17" s="229">
        <v>7.6094630566680257</v>
      </c>
      <c r="O17" s="232">
        <v>7.868630649649746</v>
      </c>
      <c r="P17" s="229">
        <v>8.2234011557325299</v>
      </c>
      <c r="Q17" s="229">
        <v>8.5269537865956924</v>
      </c>
      <c r="R17" s="229">
        <v>8.5017389010145585</v>
      </c>
      <c r="S17" s="229">
        <v>8.3905061631261475</v>
      </c>
      <c r="T17" s="232">
        <v>9.2144487375984241</v>
      </c>
      <c r="U17" s="229">
        <v>9.3079321350767792</v>
      </c>
      <c r="V17" s="229">
        <v>9.7141742286702435</v>
      </c>
      <c r="W17" s="229">
        <v>10.009665479336215</v>
      </c>
      <c r="X17" s="229">
        <v>10.33321178150663</v>
      </c>
      <c r="Y17" s="229">
        <v>10.367839159631627</v>
      </c>
    </row>
    <row r="18" spans="2:25" s="69" customFormat="1" ht="11.25" customHeight="1" x14ac:dyDescent="0.2">
      <c r="B18" s="334" t="s">
        <v>132</v>
      </c>
      <c r="C18" s="404" t="s">
        <v>7</v>
      </c>
      <c r="D18" s="404">
        <v>3.2174335173522763</v>
      </c>
      <c r="E18" s="405" t="s">
        <v>7</v>
      </c>
      <c r="F18" s="404">
        <v>3.046763665196071</v>
      </c>
      <c r="G18" s="404" t="s">
        <v>7</v>
      </c>
      <c r="H18" s="404">
        <v>3.2431844174243003</v>
      </c>
      <c r="I18" s="404" t="s">
        <v>7</v>
      </c>
      <c r="J18" s="405">
        <v>3.9682167691733454</v>
      </c>
      <c r="K18" s="404">
        <v>4.0036219938710467</v>
      </c>
      <c r="L18" s="404">
        <v>4.21890577404616</v>
      </c>
      <c r="M18" s="404" t="s">
        <v>7</v>
      </c>
      <c r="N18" s="404" t="s">
        <v>7</v>
      </c>
      <c r="O18" s="405" t="s">
        <v>7</v>
      </c>
      <c r="P18" s="404">
        <v>4.9949694624398653</v>
      </c>
      <c r="Q18" s="404">
        <v>5.068514557719868</v>
      </c>
      <c r="R18" s="404">
        <v>6.0104712415265276</v>
      </c>
      <c r="S18" s="404">
        <v>6.1996126454178766</v>
      </c>
      <c r="T18" s="405">
        <v>7.2222779582816647</v>
      </c>
      <c r="U18" s="404">
        <v>6.1223481628660075</v>
      </c>
      <c r="V18" s="404">
        <v>7.3255913180619299</v>
      </c>
      <c r="W18" s="404">
        <v>7.7382450104323448</v>
      </c>
      <c r="X18" s="404">
        <v>8.2650176240169841</v>
      </c>
      <c r="Y18" s="404">
        <v>9.2790439580388391</v>
      </c>
    </row>
    <row r="19" spans="2:25" s="69" customFormat="1" ht="11.25" customHeight="1" x14ac:dyDescent="0.2">
      <c r="B19" s="310" t="s">
        <v>133</v>
      </c>
      <c r="C19" s="229">
        <v>2.924707055597108</v>
      </c>
      <c r="D19" s="229">
        <v>3.071044921875</v>
      </c>
      <c r="E19" s="232">
        <v>3.4966019417475729</v>
      </c>
      <c r="F19" s="229">
        <v>3.5753291077523159</v>
      </c>
      <c r="G19" s="229">
        <v>3.6411192214111923</v>
      </c>
      <c r="H19" s="229">
        <v>3.6437830052808451</v>
      </c>
      <c r="I19" s="229">
        <v>3.5887310378039969</v>
      </c>
      <c r="J19" s="232">
        <v>3.7759809750297264</v>
      </c>
      <c r="K19" s="229">
        <v>4.1320114915461774</v>
      </c>
      <c r="L19" s="229">
        <v>4.126859827721221</v>
      </c>
      <c r="M19" s="229">
        <v>4.4325204810041674</v>
      </c>
      <c r="N19" s="229">
        <v>4.8165930478202412</v>
      </c>
      <c r="O19" s="232">
        <v>5.0792517492503206</v>
      </c>
      <c r="P19" s="229">
        <v>5.4482840236686387</v>
      </c>
      <c r="Q19" s="229">
        <v>5.5429727467212357</v>
      </c>
      <c r="R19" s="229">
        <v>5.7773778208500621</v>
      </c>
      <c r="S19" s="229">
        <v>5.8983821246146571</v>
      </c>
      <c r="T19" s="232">
        <v>5.6007139329190512</v>
      </c>
      <c r="U19" s="229">
        <v>5.6224475079742255</v>
      </c>
      <c r="V19" s="229">
        <v>6.1575847713913978</v>
      </c>
      <c r="W19" s="229">
        <v>8.0836338671324626</v>
      </c>
      <c r="X19" s="229">
        <v>8.408126308810532</v>
      </c>
      <c r="Y19" s="229">
        <v>9.0128501192016639</v>
      </c>
    </row>
    <row r="20" spans="2:25" s="69" customFormat="1" ht="11.25" customHeight="1" x14ac:dyDescent="0.2">
      <c r="B20" s="334" t="s">
        <v>134</v>
      </c>
      <c r="C20" s="404">
        <v>9.2992977657378049</v>
      </c>
      <c r="D20" s="404">
        <v>10.080645161290322</v>
      </c>
      <c r="E20" s="405" t="s">
        <v>7</v>
      </c>
      <c r="F20" s="404">
        <v>11.426920926002175</v>
      </c>
      <c r="G20" s="404" t="s">
        <v>7</v>
      </c>
      <c r="H20" s="404">
        <v>11.805977571524824</v>
      </c>
      <c r="I20" s="404" t="s">
        <v>7</v>
      </c>
      <c r="J20" s="405">
        <v>13.014320680906069</v>
      </c>
      <c r="K20" s="404">
        <v>13.743215956516517</v>
      </c>
      <c r="L20" s="404">
        <v>12.170167679041503</v>
      </c>
      <c r="M20" s="404">
        <v>12.536366146678208</v>
      </c>
      <c r="N20" s="404">
        <v>13.850528710082617</v>
      </c>
      <c r="O20" s="405" t="s">
        <v>7</v>
      </c>
      <c r="P20" s="404">
        <v>12.539376038083057</v>
      </c>
      <c r="Q20" s="404" t="s">
        <v>7</v>
      </c>
      <c r="R20" s="404">
        <v>9.9937638463680027</v>
      </c>
      <c r="S20" s="404" t="s">
        <v>7</v>
      </c>
      <c r="T20" s="405">
        <v>10.162201050255774</v>
      </c>
      <c r="U20" s="404" t="s">
        <v>7</v>
      </c>
      <c r="V20" s="404">
        <v>10.315104547070508</v>
      </c>
      <c r="W20" s="404" t="s">
        <v>7</v>
      </c>
      <c r="X20" s="404" t="s">
        <v>7</v>
      </c>
      <c r="Y20" s="404" t="s">
        <v>7</v>
      </c>
    </row>
    <row r="21" spans="2:25" s="69" customFormat="1" ht="11.25" customHeight="1" x14ac:dyDescent="0.2">
      <c r="B21" s="310" t="s">
        <v>135</v>
      </c>
      <c r="C21" s="229">
        <v>4.7231685998531567</v>
      </c>
      <c r="D21" s="229">
        <v>4.607780052646973</v>
      </c>
      <c r="E21" s="232">
        <v>4.821651002151512</v>
      </c>
      <c r="F21" s="229">
        <v>4.9496681415929205</v>
      </c>
      <c r="G21" s="229">
        <v>5.0645492356722306</v>
      </c>
      <c r="H21" s="229">
        <v>5.3186754966887415</v>
      </c>
      <c r="I21" s="229">
        <v>5.672333848531685</v>
      </c>
      <c r="J21" s="232">
        <v>5.6757286309086457</v>
      </c>
      <c r="K21" s="229">
        <v>5.7035752776346005</v>
      </c>
      <c r="L21" s="229">
        <v>5.6581832768764491</v>
      </c>
      <c r="M21" s="229">
        <v>6.3652723521924237</v>
      </c>
      <c r="N21" s="229">
        <v>6.3093067721997418</v>
      </c>
      <c r="O21" s="232">
        <v>6.4474462182198575</v>
      </c>
      <c r="P21" s="229">
        <v>7.0083077064304407</v>
      </c>
      <c r="Q21" s="229">
        <v>10.359872168959289</v>
      </c>
      <c r="R21" s="229">
        <v>10.919852602487333</v>
      </c>
      <c r="S21" s="229">
        <v>11.383052734103243</v>
      </c>
      <c r="T21" s="232">
        <v>11.245239548531858</v>
      </c>
      <c r="U21" s="229">
        <v>10.938802729989449</v>
      </c>
      <c r="V21" s="229">
        <v>10.88453547429425</v>
      </c>
      <c r="W21" s="229">
        <v>9.9813832250911076</v>
      </c>
      <c r="X21" s="229">
        <v>10.09177453768403</v>
      </c>
      <c r="Y21" s="229">
        <v>10.46248810242585</v>
      </c>
    </row>
    <row r="22" spans="2:25" s="68" customFormat="1" x14ac:dyDescent="0.2">
      <c r="B22" s="334" t="s">
        <v>153</v>
      </c>
      <c r="C22" s="404" t="s">
        <v>7</v>
      </c>
      <c r="D22" s="404" t="s">
        <v>7</v>
      </c>
      <c r="E22" s="405" t="s">
        <v>7</v>
      </c>
      <c r="F22" s="404" t="s">
        <v>7</v>
      </c>
      <c r="G22" s="404" t="s">
        <v>7</v>
      </c>
      <c r="H22" s="404" t="s">
        <v>7</v>
      </c>
      <c r="I22" s="404" t="s">
        <v>7</v>
      </c>
      <c r="J22" s="405" t="s">
        <v>7</v>
      </c>
      <c r="K22" s="404" t="s">
        <v>7</v>
      </c>
      <c r="L22" s="404" t="s">
        <v>7</v>
      </c>
      <c r="M22" s="404" t="s">
        <v>7</v>
      </c>
      <c r="N22" s="404" t="s">
        <v>7</v>
      </c>
      <c r="O22" s="405" t="s">
        <v>7</v>
      </c>
      <c r="P22" s="404" t="s">
        <v>7</v>
      </c>
      <c r="Q22" s="404" t="s">
        <v>7</v>
      </c>
      <c r="R22" s="404" t="s">
        <v>7</v>
      </c>
      <c r="S22" s="404" t="s">
        <v>7</v>
      </c>
      <c r="T22" s="405" t="s">
        <v>7</v>
      </c>
      <c r="U22" s="404" t="s">
        <v>7</v>
      </c>
      <c r="V22" s="404" t="s">
        <v>7</v>
      </c>
      <c r="W22" s="404" t="s">
        <v>7</v>
      </c>
      <c r="X22" s="404" t="s">
        <v>7</v>
      </c>
      <c r="Y22" s="404" t="s">
        <v>7</v>
      </c>
    </row>
    <row r="23" spans="2:25" s="69" customFormat="1" ht="11.25" customHeight="1" x14ac:dyDescent="0.2">
      <c r="B23" s="310" t="s">
        <v>136</v>
      </c>
      <c r="C23" s="229">
        <v>2.7973559306479672</v>
      </c>
      <c r="D23" s="229">
        <v>2.7662391513138509</v>
      </c>
      <c r="E23" s="232">
        <v>2.7870994940978076</v>
      </c>
      <c r="F23" s="229">
        <v>2.7907618928078324</v>
      </c>
      <c r="G23" s="229">
        <v>2.9579406269462321</v>
      </c>
      <c r="H23" s="229">
        <v>2.9026950061906729</v>
      </c>
      <c r="I23" s="229">
        <v>2.9626292965254488</v>
      </c>
      <c r="J23" s="232">
        <v>3.3968002777103474</v>
      </c>
      <c r="K23" s="229">
        <v>3.6223997960337595</v>
      </c>
      <c r="L23" s="229">
        <v>3.8153390989745901</v>
      </c>
      <c r="M23" s="229">
        <v>3.8686164352705412</v>
      </c>
      <c r="N23" s="229">
        <v>4.1389581762023866</v>
      </c>
      <c r="O23" s="232">
        <v>4.2072208072630328</v>
      </c>
      <c r="P23" s="229">
        <v>4.3046744339371754</v>
      </c>
      <c r="Q23" s="229">
        <v>4.3827397147569505</v>
      </c>
      <c r="R23" s="229">
        <v>4.5988512937405499</v>
      </c>
      <c r="S23" s="229">
        <v>4.6319165990853044</v>
      </c>
      <c r="T23" s="232">
        <v>4.9309289264043477</v>
      </c>
      <c r="U23" s="229">
        <v>5.1823386783564516</v>
      </c>
      <c r="V23" s="229">
        <v>5.3960545217514833</v>
      </c>
      <c r="W23" s="229">
        <v>5.844199943621982</v>
      </c>
      <c r="X23" s="229">
        <v>6.1808095385526798</v>
      </c>
      <c r="Y23" s="229">
        <v>6.263272181496494</v>
      </c>
    </row>
    <row r="24" spans="2:25" s="77" customFormat="1" x14ac:dyDescent="0.2">
      <c r="B24" s="334" t="s">
        <v>137</v>
      </c>
      <c r="C24" s="404">
        <v>9.6105549830708075</v>
      </c>
      <c r="D24" s="404">
        <v>9.7198701873432665</v>
      </c>
      <c r="E24" s="405">
        <v>9.5709725096068574</v>
      </c>
      <c r="F24" s="404">
        <v>9.6715195497630333</v>
      </c>
      <c r="G24" s="404">
        <v>9.3143220212288824</v>
      </c>
      <c r="H24" s="404">
        <v>9.7865136513651372</v>
      </c>
      <c r="I24" s="404">
        <v>9.8426227040048175</v>
      </c>
      <c r="J24" s="405">
        <v>10.233513757329725</v>
      </c>
      <c r="K24" s="404">
        <v>10.277370948379351</v>
      </c>
      <c r="L24" s="404">
        <v>10.238046080191502</v>
      </c>
      <c r="M24" s="404">
        <v>9.8393167515732696</v>
      </c>
      <c r="N24" s="404">
        <v>9.8575939849624064</v>
      </c>
      <c r="O24" s="405">
        <v>9.891917973462002</v>
      </c>
      <c r="P24" s="404">
        <v>9.9628432711272943</v>
      </c>
      <c r="Q24" s="404">
        <v>9.8603661327231116</v>
      </c>
      <c r="R24" s="404">
        <v>10.042405351984188</v>
      </c>
      <c r="S24" s="404">
        <v>10.367921663883406</v>
      </c>
      <c r="T24" s="405">
        <v>10.03441952106699</v>
      </c>
      <c r="U24" s="404">
        <v>10.011522262334537</v>
      </c>
      <c r="V24" s="404">
        <v>10.091645307410333</v>
      </c>
      <c r="W24" s="404">
        <v>9.9466401802841791</v>
      </c>
      <c r="X24" s="404">
        <v>9.909568553901611</v>
      </c>
      <c r="Y24" s="404">
        <v>10.04099220979267</v>
      </c>
    </row>
    <row r="25" spans="2:25" s="69" customFormat="1" ht="11.25" customHeight="1" x14ac:dyDescent="0.2">
      <c r="B25" s="310" t="s">
        <v>138</v>
      </c>
      <c r="C25" s="229">
        <v>4.3186951652044057</v>
      </c>
      <c r="D25" s="229">
        <v>4.6252192375150001</v>
      </c>
      <c r="E25" s="232">
        <v>4.8960137350565507</v>
      </c>
      <c r="F25" s="229">
        <v>6.0671972222081338</v>
      </c>
      <c r="G25" s="229">
        <v>6.1917061146135559</v>
      </c>
      <c r="H25" s="229">
        <v>6.5887269328546587</v>
      </c>
      <c r="I25" s="229">
        <v>6.6712157014302669</v>
      </c>
      <c r="J25" s="232">
        <v>7.573340185336991</v>
      </c>
      <c r="K25" s="229">
        <v>8.3405079872120442</v>
      </c>
      <c r="L25" s="229">
        <v>9.1646392447278036</v>
      </c>
      <c r="M25" s="229">
        <v>9.6989670409831366</v>
      </c>
      <c r="N25" s="229">
        <v>10.005483781047211</v>
      </c>
      <c r="O25" s="232">
        <v>10.672125264615225</v>
      </c>
      <c r="P25" s="229">
        <v>11.510502946742685</v>
      </c>
      <c r="Q25" s="229">
        <v>12.375759628796095</v>
      </c>
      <c r="R25" s="229">
        <v>12.439113478624261</v>
      </c>
      <c r="S25" s="229">
        <v>13.018727228101662</v>
      </c>
      <c r="T25" s="232">
        <v>13.244645329537869</v>
      </c>
      <c r="U25" s="229">
        <v>13.25977548475797</v>
      </c>
      <c r="V25" s="229">
        <v>13.894125569626459</v>
      </c>
      <c r="W25" s="229">
        <v>14.729480579100413</v>
      </c>
      <c r="X25" s="229">
        <v>15.379585530762476</v>
      </c>
      <c r="Y25" s="229">
        <v>16.049180863031221</v>
      </c>
    </row>
    <row r="26" spans="2:25" s="69" customFormat="1" ht="11.25" customHeight="1" x14ac:dyDescent="0.2">
      <c r="B26" s="334" t="s">
        <v>200</v>
      </c>
      <c r="C26" s="404">
        <v>2.3003111763829724</v>
      </c>
      <c r="D26" s="404">
        <v>2.3997128944516328</v>
      </c>
      <c r="E26" s="405">
        <v>3.5780884241092941</v>
      </c>
      <c r="F26" s="404">
        <v>3.2590593874695797</v>
      </c>
      <c r="G26" s="404">
        <v>3.16204205671702</v>
      </c>
      <c r="H26" s="404">
        <v>2.9410954501629862</v>
      </c>
      <c r="I26" s="404">
        <v>3.0436076456449581</v>
      </c>
      <c r="J26" s="405">
        <v>3.0388888888888888</v>
      </c>
      <c r="K26" s="404">
        <v>3.5519248995802686</v>
      </c>
      <c r="L26" s="404">
        <v>3.6947279541380786</v>
      </c>
      <c r="M26" s="404">
        <v>3.8194570893755757</v>
      </c>
      <c r="N26" s="404">
        <v>3.2836339729008661</v>
      </c>
      <c r="O26" s="405">
        <v>3.6886080143908733</v>
      </c>
      <c r="P26" s="404">
        <v>3.8392763056571169</v>
      </c>
      <c r="Q26" s="404">
        <v>3.7885134807291201</v>
      </c>
      <c r="R26" s="404">
        <v>3.5738052399378897</v>
      </c>
      <c r="S26" s="404">
        <v>3.7771469842282959</v>
      </c>
      <c r="T26" s="405">
        <v>3.6328900731504992</v>
      </c>
      <c r="U26" s="404">
        <v>3.187782862633056</v>
      </c>
      <c r="V26" s="404">
        <v>3.5522154589043438</v>
      </c>
      <c r="W26" s="404">
        <v>3.5193482688391038</v>
      </c>
      <c r="X26" s="404">
        <v>3.7397676374182707</v>
      </c>
      <c r="Y26" s="404">
        <v>4.1904859914070336</v>
      </c>
    </row>
    <row r="27" spans="2:25" s="69" customFormat="1" ht="11.25" customHeight="1" x14ac:dyDescent="0.2">
      <c r="B27" s="310" t="s">
        <v>243</v>
      </c>
      <c r="C27" s="229">
        <v>4.9140793382652763</v>
      </c>
      <c r="D27" s="229">
        <v>4.9714718211457853</v>
      </c>
      <c r="E27" s="232">
        <v>4.6064088135994785</v>
      </c>
      <c r="F27" s="229">
        <v>4.8912714277060996</v>
      </c>
      <c r="G27" s="229">
        <v>3.8731402681687381</v>
      </c>
      <c r="H27" s="229">
        <v>3.9067951978236439</v>
      </c>
      <c r="I27" s="229">
        <v>4.5995122866253988</v>
      </c>
      <c r="J27" s="232">
        <v>4.8808078225857994</v>
      </c>
      <c r="K27" s="229">
        <v>5.2617697481207966</v>
      </c>
      <c r="L27" s="229">
        <v>5.5850923482849604</v>
      </c>
      <c r="M27" s="229">
        <v>5.5648673617526718</v>
      </c>
      <c r="N27" s="229">
        <v>5.5559191152411493</v>
      </c>
      <c r="O27" s="232">
        <v>5.6643172386535801</v>
      </c>
      <c r="P27" s="229">
        <v>5.6627969762419008</v>
      </c>
      <c r="Q27" s="229">
        <v>5.4485568760611205</v>
      </c>
      <c r="R27" s="229">
        <v>5.8401583401583403</v>
      </c>
      <c r="S27" s="229">
        <v>6.1442112389979693</v>
      </c>
      <c r="T27" s="232">
        <v>5.5599428143508742</v>
      </c>
      <c r="U27" s="229">
        <v>5.769881556683587</v>
      </c>
      <c r="V27" s="229">
        <v>5.9956787159613141</v>
      </c>
      <c r="W27" s="229">
        <v>6.1016521026761339</v>
      </c>
      <c r="X27" s="229">
        <v>6.5492383025027197</v>
      </c>
      <c r="Y27" s="229">
        <v>6.8613300990499297</v>
      </c>
    </row>
    <row r="28" spans="2:25" s="69" customFormat="1" ht="11.25" customHeight="1" x14ac:dyDescent="0.2">
      <c r="B28" s="334" t="s">
        <v>139</v>
      </c>
      <c r="C28" s="404" t="s">
        <v>7</v>
      </c>
      <c r="D28" s="404" t="s">
        <v>7</v>
      </c>
      <c r="E28" s="405">
        <v>6.1220238095238093</v>
      </c>
      <c r="F28" s="404" t="s">
        <v>7</v>
      </c>
      <c r="G28" s="404" t="s">
        <v>7</v>
      </c>
      <c r="H28" s="404">
        <v>6.5096860387441557</v>
      </c>
      <c r="I28" s="404">
        <v>6.610677083333333</v>
      </c>
      <c r="J28" s="405">
        <v>7.0230211289813935</v>
      </c>
      <c r="K28" s="404">
        <v>6.2305125872004847</v>
      </c>
      <c r="L28" s="404">
        <v>6.4082702387885853</v>
      </c>
      <c r="M28" s="404">
        <v>6.6616191030867791</v>
      </c>
      <c r="N28" s="404">
        <v>6.6511240632805997</v>
      </c>
      <c r="O28" s="405">
        <v>6.9663556384964007</v>
      </c>
      <c r="P28" s="404">
        <v>7.3511555440145404</v>
      </c>
      <c r="Q28" s="404">
        <v>5.8629203151784344</v>
      </c>
      <c r="R28" s="404">
        <v>6.1818634448339953</v>
      </c>
      <c r="S28" s="404">
        <v>6.3328304136099121</v>
      </c>
      <c r="T28" s="405">
        <v>6.1782722201867051</v>
      </c>
      <c r="U28" s="404">
        <v>6.4315995549023546</v>
      </c>
      <c r="V28" s="404">
        <v>6.653955385536932</v>
      </c>
      <c r="W28" s="404">
        <v>6.3359902658885527</v>
      </c>
      <c r="X28" s="404">
        <v>6.745607459127883</v>
      </c>
      <c r="Y28" s="404">
        <v>6.1768550953439023</v>
      </c>
    </row>
    <row r="29" spans="2:25" s="69" customFormat="1" ht="11.25" customHeight="1" x14ac:dyDescent="0.2">
      <c r="B29" s="310" t="s">
        <v>140</v>
      </c>
      <c r="C29" s="229">
        <v>0.55251244638252872</v>
      </c>
      <c r="D29" s="229">
        <v>0.5801389475071963</v>
      </c>
      <c r="E29" s="232" t="s">
        <v>7</v>
      </c>
      <c r="F29" s="229">
        <v>0.60493105464656449</v>
      </c>
      <c r="G29" s="229">
        <v>0.78424170928014736</v>
      </c>
      <c r="H29" s="229">
        <v>0.83758450691798425</v>
      </c>
      <c r="I29" s="229">
        <v>0.95160470583906409</v>
      </c>
      <c r="J29" s="232">
        <v>1.0171736814218608</v>
      </c>
      <c r="K29" s="229">
        <v>0.81288143605108554</v>
      </c>
      <c r="L29" s="229">
        <v>0.83235689216413788</v>
      </c>
      <c r="M29" s="229">
        <v>0.80243396777136089</v>
      </c>
      <c r="N29" s="229">
        <v>0.90557938993444964</v>
      </c>
      <c r="O29" s="232">
        <v>0.78352126813328327</v>
      </c>
      <c r="P29" s="229">
        <v>0.80485005724897118</v>
      </c>
      <c r="Q29" s="229">
        <v>0.56518258613554928</v>
      </c>
      <c r="R29" s="229">
        <v>0.57655122538182957</v>
      </c>
      <c r="S29" s="229">
        <v>0.60411050082767526</v>
      </c>
      <c r="T29" s="232">
        <v>0.65144918321150269</v>
      </c>
      <c r="U29" s="229">
        <v>0.72625335175958183</v>
      </c>
      <c r="V29" s="229">
        <v>0.7240087765972798</v>
      </c>
      <c r="W29" s="229">
        <v>0.70801561466731078</v>
      </c>
      <c r="X29" s="229">
        <v>0.73517677328924091</v>
      </c>
      <c r="Y29" s="229">
        <v>0.84981106124876493</v>
      </c>
    </row>
    <row r="30" spans="2:25" s="69" customFormat="1" ht="11.25" customHeight="1" x14ac:dyDescent="0.2">
      <c r="B30" s="334" t="s">
        <v>141</v>
      </c>
      <c r="C30" s="404">
        <v>5.0123124278568678</v>
      </c>
      <c r="D30" s="404">
        <v>5.2655246252676662</v>
      </c>
      <c r="E30" s="405">
        <v>5.1968174204355106</v>
      </c>
      <c r="F30" s="404">
        <v>5.5089219914706478</v>
      </c>
      <c r="G30" s="404">
        <v>5.2041941950253241</v>
      </c>
      <c r="H30" s="404">
        <v>5.1738596366900529</v>
      </c>
      <c r="I30" s="404">
        <v>5.6721315317637968</v>
      </c>
      <c r="J30" s="405">
        <v>5.5967626866893561</v>
      </c>
      <c r="K30" s="404">
        <v>6.1552536798341615</v>
      </c>
      <c r="L30" s="404">
        <v>5.8154130028702902</v>
      </c>
      <c r="M30" s="404">
        <v>5.7163624070317782</v>
      </c>
      <c r="N30" s="404">
        <v>5.2547474905721607</v>
      </c>
      <c r="O30" s="405">
        <v>6.1085139054768813</v>
      </c>
      <c r="P30" s="404">
        <v>6.978162549124586</v>
      </c>
      <c r="Q30" s="404">
        <v>8.2116676482967463</v>
      </c>
      <c r="R30" s="404">
        <v>9.212414635486434</v>
      </c>
      <c r="S30" s="404">
        <v>9.3586475003379235</v>
      </c>
      <c r="T30" s="405">
        <v>9.2945254204163312</v>
      </c>
      <c r="U30" s="404">
        <v>9.719241999811695</v>
      </c>
      <c r="V30" s="404">
        <v>10.015674214058913</v>
      </c>
      <c r="W30" s="404">
        <v>10.386118075760528</v>
      </c>
      <c r="X30" s="404">
        <v>10.470526367149956</v>
      </c>
      <c r="Y30" s="404">
        <v>10.890495860091804</v>
      </c>
    </row>
    <row r="31" spans="2:25" s="69" customFormat="1" ht="11.25" customHeight="1" x14ac:dyDescent="0.2">
      <c r="B31" s="310" t="s">
        <v>142</v>
      </c>
      <c r="C31" s="229" t="s">
        <v>7</v>
      </c>
      <c r="D31" s="229">
        <v>4.5929806181246722</v>
      </c>
      <c r="E31" s="232" t="s">
        <v>7</v>
      </c>
      <c r="F31" s="229">
        <v>5.2696428571428573</v>
      </c>
      <c r="G31" s="229" t="s">
        <v>7</v>
      </c>
      <c r="H31" s="229">
        <v>6.0043710539096651</v>
      </c>
      <c r="I31" s="229" t="s">
        <v>7</v>
      </c>
      <c r="J31" s="232">
        <v>5.976069949378739</v>
      </c>
      <c r="K31" s="229" t="s">
        <v>7</v>
      </c>
      <c r="L31" s="229">
        <v>6.4601769911504423</v>
      </c>
      <c r="M31" s="229" t="s">
        <v>7</v>
      </c>
      <c r="N31" s="229">
        <v>7.009142359599478</v>
      </c>
      <c r="O31" s="232" t="s">
        <v>7</v>
      </c>
      <c r="P31" s="229">
        <v>6.9361702127659575</v>
      </c>
      <c r="Q31" s="229" t="s">
        <v>7</v>
      </c>
      <c r="R31" s="229">
        <v>7.5083892617449663</v>
      </c>
      <c r="S31" s="229" t="s">
        <v>7</v>
      </c>
      <c r="T31" s="232">
        <v>9.9260734759212141</v>
      </c>
      <c r="U31" s="229" t="s">
        <v>7</v>
      </c>
      <c r="V31" s="229">
        <v>8.7884686793217117</v>
      </c>
      <c r="W31" s="229" t="s">
        <v>7</v>
      </c>
      <c r="X31" s="229">
        <v>9.9048121479279576</v>
      </c>
      <c r="Y31" s="229" t="s">
        <v>7</v>
      </c>
    </row>
    <row r="32" spans="2:25" s="69" customFormat="1" ht="11.25" customHeight="1" x14ac:dyDescent="0.2">
      <c r="B32" s="334" t="s">
        <v>143</v>
      </c>
      <c r="C32" s="404" t="s">
        <v>7</v>
      </c>
      <c r="D32" s="404">
        <v>7.8418345477925415</v>
      </c>
      <c r="E32" s="405" t="s">
        <v>7</v>
      </c>
      <c r="F32" s="404">
        <v>8.3375688267683188</v>
      </c>
      <c r="G32" s="404" t="s">
        <v>7</v>
      </c>
      <c r="H32" s="404">
        <v>8.651284210526315</v>
      </c>
      <c r="I32" s="404">
        <v>8.6743492863140208</v>
      </c>
      <c r="J32" s="405">
        <v>8.8352953384891268</v>
      </c>
      <c r="K32" s="404">
        <v>9.2312346688470974</v>
      </c>
      <c r="L32" s="404">
        <v>9.7130434782608681</v>
      </c>
      <c r="M32" s="404">
        <v>9.8718641451177156</v>
      </c>
      <c r="N32" s="404">
        <v>10.144015444015444</v>
      </c>
      <c r="O32" s="405">
        <v>10.165641813989239</v>
      </c>
      <c r="P32" s="404">
        <v>10.356789653860783</v>
      </c>
      <c r="Q32" s="404">
        <v>10.400074710496824</v>
      </c>
      <c r="R32" s="404">
        <v>10.470414201183432</v>
      </c>
      <c r="S32" s="404">
        <v>10.693855157278712</v>
      </c>
      <c r="T32" s="405">
        <v>11.035903395847367</v>
      </c>
      <c r="U32" s="404">
        <v>11.472514329899862</v>
      </c>
      <c r="V32" s="404">
        <v>12.125496727980485</v>
      </c>
      <c r="W32" s="404">
        <v>12.204067519940837</v>
      </c>
      <c r="X32" s="404">
        <v>12.631537772981037</v>
      </c>
      <c r="Y32" s="404">
        <v>12.729152166634639</v>
      </c>
    </row>
    <row r="33" spans="2:25" s="69" customFormat="1" ht="11.25" customHeight="1" x14ac:dyDescent="0.2">
      <c r="B33" s="310" t="s">
        <v>144</v>
      </c>
      <c r="C33" s="229">
        <v>3.2734529775084491</v>
      </c>
      <c r="D33" s="229">
        <v>3.2909377186843947</v>
      </c>
      <c r="E33" s="232">
        <v>3.187221997573797</v>
      </c>
      <c r="F33" s="229">
        <v>3.2312978021788301</v>
      </c>
      <c r="G33" s="229">
        <v>3.2954743507813862</v>
      </c>
      <c r="H33" s="229">
        <v>3.4579521982885808</v>
      </c>
      <c r="I33" s="229">
        <v>3.579676945668135</v>
      </c>
      <c r="J33" s="232">
        <v>3.6222947380688768</v>
      </c>
      <c r="K33" s="229">
        <v>3.5171035541386231</v>
      </c>
      <c r="L33" s="229">
        <v>3.6416928643454538</v>
      </c>
      <c r="M33" s="229">
        <v>3.6332490741285048</v>
      </c>
      <c r="N33" s="229">
        <v>3.5363736327333757</v>
      </c>
      <c r="O33" s="232">
        <v>3.7675115341937744</v>
      </c>
      <c r="P33" s="229">
        <v>3.7241042912722842</v>
      </c>
      <c r="Q33" s="229">
        <v>3.8639446366782009</v>
      </c>
      <c r="R33" s="229">
        <v>4.1168308277172976</v>
      </c>
      <c r="S33" s="229">
        <v>4.5112405324764744</v>
      </c>
      <c r="T33" s="232">
        <v>4.7500575109270757</v>
      </c>
      <c r="U33" s="229">
        <v>5.1080543917585777</v>
      </c>
      <c r="V33" s="229">
        <v>6.6362238754096472</v>
      </c>
      <c r="W33" s="229">
        <v>6.8706207636267846</v>
      </c>
      <c r="X33" s="229">
        <v>7.0969037216106212</v>
      </c>
      <c r="Y33" s="229">
        <v>7.3385508017804959</v>
      </c>
    </row>
    <row r="34" spans="2:25" s="69" customFormat="1" ht="11.25" customHeight="1" x14ac:dyDescent="0.2">
      <c r="B34" s="334" t="s">
        <v>2</v>
      </c>
      <c r="C34" s="404">
        <v>2.8816895756945939</v>
      </c>
      <c r="D34" s="404">
        <v>3.0577124682610552</v>
      </c>
      <c r="E34" s="405">
        <v>3.1898895632039337</v>
      </c>
      <c r="F34" s="404">
        <v>3.3178808752784383</v>
      </c>
      <c r="G34" s="404">
        <v>3.5061887045416764</v>
      </c>
      <c r="H34" s="404">
        <v>3.7252015173543378</v>
      </c>
      <c r="I34" s="404">
        <v>3.8153441977016582</v>
      </c>
      <c r="J34" s="405">
        <v>3.8682848709122211</v>
      </c>
      <c r="K34" s="404">
        <v>4.4823386973598076</v>
      </c>
      <c r="L34" s="404">
        <v>5.0922428114438558</v>
      </c>
      <c r="M34" s="404">
        <v>7.3009707476601742</v>
      </c>
      <c r="N34" s="404">
        <v>7.2610548459715645</v>
      </c>
      <c r="O34" s="405">
        <v>7.5640117826435445</v>
      </c>
      <c r="P34" s="404">
        <v>8.1161342618179138</v>
      </c>
      <c r="Q34" s="404">
        <v>7.8954780217738625</v>
      </c>
      <c r="R34" s="404">
        <v>7.1553954609213566</v>
      </c>
      <c r="S34" s="404">
        <v>7.3016351560261024</v>
      </c>
      <c r="T34" s="405">
        <v>7.3963019721022327</v>
      </c>
      <c r="U34" s="404">
        <v>7.8976689122929749</v>
      </c>
      <c r="V34" s="404">
        <v>8.4971373135709367</v>
      </c>
      <c r="W34" s="404">
        <v>8.9550532213905765</v>
      </c>
      <c r="X34" s="404">
        <v>9.3702015592517629</v>
      </c>
      <c r="Y34" s="404">
        <v>10.092099206095886</v>
      </c>
    </row>
    <row r="35" spans="2:25" s="69" customFormat="1" ht="11.25" customHeight="1" x14ac:dyDescent="0.2">
      <c r="B35" s="310" t="s">
        <v>145</v>
      </c>
      <c r="C35" s="229">
        <v>4.032674802241921</v>
      </c>
      <c r="D35" s="229">
        <v>3.6109694377966965</v>
      </c>
      <c r="E35" s="232">
        <v>3.848235339595655</v>
      </c>
      <c r="F35" s="229">
        <v>3.6422708618331057</v>
      </c>
      <c r="G35" s="229">
        <v>3.5125105210804191</v>
      </c>
      <c r="H35" s="229">
        <v>3.6691058769723299</v>
      </c>
      <c r="I35" s="229">
        <v>4.0427746972954619</v>
      </c>
      <c r="J35" s="232">
        <v>4.1309577848388566</v>
      </c>
      <c r="K35" s="229">
        <v>4.4357013711014011</v>
      </c>
      <c r="L35" s="229">
        <v>4.6633700739845994</v>
      </c>
      <c r="M35" s="229">
        <v>4.6772071938168844</v>
      </c>
      <c r="N35" s="229">
        <v>4.9405204460966541</v>
      </c>
      <c r="O35" s="232">
        <v>5.6097542952152226</v>
      </c>
      <c r="P35" s="229">
        <v>5.7186194029850741</v>
      </c>
      <c r="Q35" s="229">
        <v>5.6423055606872339</v>
      </c>
      <c r="R35" s="229">
        <v>5.4238574006555442</v>
      </c>
      <c r="S35" s="229">
        <v>5.4163421265339116</v>
      </c>
      <c r="T35" s="232">
        <v>5.2607457181462944</v>
      </c>
      <c r="U35" s="229">
        <v>5.1298406150108811</v>
      </c>
      <c r="V35" s="229">
        <v>5.5272800467540337</v>
      </c>
      <c r="W35" s="229">
        <v>5.9488390119007999</v>
      </c>
      <c r="X35" s="229">
        <v>6.1927645828824476</v>
      </c>
      <c r="Y35" s="229">
        <v>6.3685932987544653</v>
      </c>
    </row>
    <row r="36" spans="2:25" s="69" customFormat="1" ht="11.25" customHeight="1" x14ac:dyDescent="0.2">
      <c r="B36" s="334" t="s">
        <v>146</v>
      </c>
      <c r="C36" s="404">
        <v>4.3867731367731366</v>
      </c>
      <c r="D36" s="404">
        <v>4.6167483574929609</v>
      </c>
      <c r="E36" s="405">
        <v>4.5166666666666666</v>
      </c>
      <c r="F36" s="404">
        <v>4.6414198741099986</v>
      </c>
      <c r="G36" s="404">
        <v>4.7348021215830274</v>
      </c>
      <c r="H36" s="404">
        <v>3.9384454877412622</v>
      </c>
      <c r="I36" s="404">
        <v>4.0047699493192885</v>
      </c>
      <c r="J36" s="405">
        <v>5.17384024426278</v>
      </c>
      <c r="K36" s="404">
        <v>5.7309197651663402</v>
      </c>
      <c r="L36" s="404">
        <v>6.0386473429951693</v>
      </c>
      <c r="M36" s="404">
        <v>6.7511520737327197</v>
      </c>
      <c r="N36" s="404">
        <v>7.1479312661994809</v>
      </c>
      <c r="O36" s="405">
        <v>7.3967735740349525</v>
      </c>
      <c r="P36" s="404">
        <v>8.607023739454581</v>
      </c>
      <c r="Q36" s="404">
        <v>8.7665285178606673</v>
      </c>
      <c r="R36" s="404">
        <v>8.6369265592363931</v>
      </c>
      <c r="S36" s="404">
        <v>8.4440936316714019</v>
      </c>
      <c r="T36" s="405">
        <v>7.8361654521466573</v>
      </c>
      <c r="U36" s="404">
        <v>8.1626905025119889</v>
      </c>
      <c r="V36" s="404">
        <v>9.0596134803003192</v>
      </c>
      <c r="W36" s="404">
        <v>9.7426581066957301</v>
      </c>
      <c r="X36" s="404">
        <v>10.216900706639507</v>
      </c>
      <c r="Y36" s="404">
        <v>10.532767366632662</v>
      </c>
    </row>
    <row r="37" spans="2:25" s="69" customFormat="1" ht="11.25" customHeight="1" x14ac:dyDescent="0.2">
      <c r="B37" s="335" t="s">
        <v>147</v>
      </c>
      <c r="C37" s="229">
        <v>3.504895737856851</v>
      </c>
      <c r="D37" s="229">
        <v>3.5123374360900828</v>
      </c>
      <c r="E37" s="232">
        <v>4.2396521792773934</v>
      </c>
      <c r="F37" s="229">
        <v>4.4267388745948715</v>
      </c>
      <c r="G37" s="229">
        <v>4.3941139047474191</v>
      </c>
      <c r="H37" s="229">
        <v>4.6864132167421655</v>
      </c>
      <c r="I37" s="229">
        <v>4.9565973084920421</v>
      </c>
      <c r="J37" s="232">
        <v>5.1900372937123098</v>
      </c>
      <c r="K37" s="229">
        <v>5.3167366336071424</v>
      </c>
      <c r="L37" s="229">
        <v>5.4679241235002678</v>
      </c>
      <c r="M37" s="229">
        <v>5.6788640310573921</v>
      </c>
      <c r="N37" s="229">
        <v>5.7524058396149105</v>
      </c>
      <c r="O37" s="232">
        <v>5.7631179327007374</v>
      </c>
      <c r="P37" s="229">
        <v>5.5574996376218122</v>
      </c>
      <c r="Q37" s="229">
        <v>5.4077415051159594</v>
      </c>
      <c r="R37" s="229">
        <v>5.3136670018522096</v>
      </c>
      <c r="S37" s="229">
        <v>5.3251007685063048</v>
      </c>
      <c r="T37" s="232">
        <v>5.3414582235798438</v>
      </c>
      <c r="U37" s="229">
        <v>5.5485673718579029</v>
      </c>
      <c r="V37" s="229">
        <v>5.857657251786776</v>
      </c>
      <c r="W37" s="229">
        <v>6.1437745484765891</v>
      </c>
      <c r="X37" s="229">
        <v>6.2523766386528381</v>
      </c>
      <c r="Y37" s="229">
        <v>6.3946381079326571</v>
      </c>
    </row>
    <row r="38" spans="2:25" s="69" customFormat="1" ht="11.25" customHeight="1" x14ac:dyDescent="0.2">
      <c r="B38" s="403" t="s">
        <v>148</v>
      </c>
      <c r="C38" s="404" t="s">
        <v>7</v>
      </c>
      <c r="D38" s="404">
        <v>9.1101727384755833</v>
      </c>
      <c r="E38" s="405" t="s">
        <v>7</v>
      </c>
      <c r="F38" s="404">
        <v>10.301315383202686</v>
      </c>
      <c r="G38" s="404" t="s">
        <v>7</v>
      </c>
      <c r="H38" s="404">
        <v>10.715143428952635</v>
      </c>
      <c r="I38" s="404">
        <v>10.812056737588652</v>
      </c>
      <c r="J38" s="405">
        <v>11.899312015923154</v>
      </c>
      <c r="K38" s="404">
        <v>11.930849925069579</v>
      </c>
      <c r="L38" s="404">
        <v>9.4692021496486145</v>
      </c>
      <c r="M38" s="404">
        <v>10.253164556962025</v>
      </c>
      <c r="N38" s="404">
        <v>9.6409211330751994</v>
      </c>
      <c r="O38" s="405">
        <v>9.9654426772831073</v>
      </c>
      <c r="P38" s="404">
        <v>9.7087494767059379</v>
      </c>
      <c r="Q38" s="404">
        <v>9.7389379656528519</v>
      </c>
      <c r="R38" s="404">
        <v>12.548674642270701</v>
      </c>
      <c r="S38" s="404">
        <v>12.857005054597369</v>
      </c>
      <c r="T38" s="405">
        <v>12.776214270671797</v>
      </c>
      <c r="U38" s="404">
        <v>13.340987087482816</v>
      </c>
      <c r="V38" s="404">
        <v>13.59853543940206</v>
      </c>
      <c r="W38" s="404">
        <v>13.815828580149132</v>
      </c>
      <c r="X38" s="404">
        <v>14.2943118887334</v>
      </c>
      <c r="Y38" s="404">
        <v>14.511039999865149</v>
      </c>
    </row>
    <row r="39" spans="2:25" s="70" customFormat="1" ht="11.25" customHeight="1" x14ac:dyDescent="0.2">
      <c r="B39" s="556" t="s">
        <v>149</v>
      </c>
      <c r="C39" s="534" t="s">
        <v>7</v>
      </c>
      <c r="D39" s="534" t="s">
        <v>7</v>
      </c>
      <c r="E39" s="535">
        <v>6.2314860264519982</v>
      </c>
      <c r="F39" s="534" t="s">
        <v>7</v>
      </c>
      <c r="G39" s="534" t="s">
        <v>7</v>
      </c>
      <c r="H39" s="534" t="s">
        <v>7</v>
      </c>
      <c r="I39" s="534">
        <v>5.8274845706052369</v>
      </c>
      <c r="J39" s="535" t="s">
        <v>7</v>
      </c>
      <c r="K39" s="534" t="s">
        <v>7</v>
      </c>
      <c r="L39" s="534" t="s">
        <v>7</v>
      </c>
      <c r="M39" s="534">
        <v>5.3885775066657411</v>
      </c>
      <c r="N39" s="534" t="s">
        <v>7</v>
      </c>
      <c r="O39" s="535" t="s">
        <v>7</v>
      </c>
      <c r="P39" s="534" t="s">
        <v>7</v>
      </c>
      <c r="Q39" s="534">
        <v>7.2656476231729883</v>
      </c>
      <c r="R39" s="534" t="s">
        <v>7</v>
      </c>
      <c r="S39" s="534" t="s">
        <v>7</v>
      </c>
      <c r="T39" s="535">
        <v>8.440959502176586</v>
      </c>
      <c r="U39" s="534" t="s">
        <v>7</v>
      </c>
      <c r="V39" s="534">
        <v>8.3604228618435243</v>
      </c>
      <c r="W39" s="534" t="s">
        <v>7</v>
      </c>
      <c r="X39" s="534">
        <v>8.9085646002181953</v>
      </c>
      <c r="Y39" s="534" t="s">
        <v>7</v>
      </c>
    </row>
    <row r="40" spans="2:25" s="69" customFormat="1" ht="11.25" customHeight="1" x14ac:dyDescent="0.2">
      <c r="B40" s="334" t="s">
        <v>150</v>
      </c>
      <c r="C40" s="404">
        <v>0.89004820942671192</v>
      </c>
      <c r="D40" s="404">
        <v>0.9246176128807132</v>
      </c>
      <c r="E40" s="405">
        <v>1.0997347282310104</v>
      </c>
      <c r="F40" s="404">
        <v>1.0611551373945218</v>
      </c>
      <c r="G40" s="404">
        <v>1.1010950522424308</v>
      </c>
      <c r="H40" s="404">
        <v>1.5078795544368759</v>
      </c>
      <c r="I40" s="404">
        <v>1.5387241097383721</v>
      </c>
      <c r="J40" s="405">
        <v>1.7429962869294144</v>
      </c>
      <c r="K40" s="404">
        <v>1.8752353865764144</v>
      </c>
      <c r="L40" s="404">
        <v>2.1488215064463096</v>
      </c>
      <c r="M40" s="404">
        <v>2.2184775005250996</v>
      </c>
      <c r="N40" s="404">
        <v>2.3338678519476321</v>
      </c>
      <c r="O40" s="405">
        <v>2.5093001053001052</v>
      </c>
      <c r="P40" s="404">
        <v>2.6981701927034614</v>
      </c>
      <c r="Q40" s="404">
        <v>3.003856668276089</v>
      </c>
      <c r="R40" s="404">
        <v>3.1507502589225709</v>
      </c>
      <c r="S40" s="404">
        <v>3.1146134315292153</v>
      </c>
      <c r="T40" s="405">
        <v>3.2064412213363438</v>
      </c>
      <c r="U40" s="404">
        <v>3.2786260078265803</v>
      </c>
      <c r="V40" s="404">
        <v>3.5407243479658441</v>
      </c>
      <c r="W40" s="404">
        <v>3.9079725415426418</v>
      </c>
      <c r="X40" s="404">
        <v>4.1541803087948201</v>
      </c>
      <c r="Y40" s="404">
        <v>4.8497338133615511</v>
      </c>
    </row>
    <row r="41" spans="2:25" s="69" customFormat="1" ht="11.25" customHeight="1" x14ac:dyDescent="0.2">
      <c r="B41" s="310" t="s">
        <v>151</v>
      </c>
      <c r="C41" s="229">
        <v>5.5862948658895224</v>
      </c>
      <c r="D41" s="229">
        <v>5.8781054440858709</v>
      </c>
      <c r="E41" s="232">
        <v>5.9343907446068203</v>
      </c>
      <c r="F41" s="229">
        <v>6.3301536108987282</v>
      </c>
      <c r="G41" s="229">
        <v>6.8261446779193937</v>
      </c>
      <c r="H41" s="229">
        <v>7.3237719898760254</v>
      </c>
      <c r="I41" s="229">
        <v>7.6832985893975501</v>
      </c>
      <c r="J41" s="232">
        <v>8.2501529070255586</v>
      </c>
      <c r="K41" s="229">
        <v>8.2793148907589629</v>
      </c>
      <c r="L41" s="229">
        <v>8.1856730924995951</v>
      </c>
      <c r="M41" s="229">
        <v>8.0533098470955515</v>
      </c>
      <c r="N41" s="229">
        <v>8.1526210548657616</v>
      </c>
      <c r="O41" s="232">
        <v>8.1300090968918788</v>
      </c>
      <c r="P41" s="229">
        <v>7.8875055741969664</v>
      </c>
      <c r="Q41" s="229">
        <v>7.9727324733434459</v>
      </c>
      <c r="R41" s="229">
        <v>8.2758431576416918</v>
      </c>
      <c r="S41" s="229">
        <v>8.4740588992618946</v>
      </c>
      <c r="T41" s="232">
        <v>8.6823588973114667</v>
      </c>
      <c r="U41" s="229">
        <v>8.7592392140165671</v>
      </c>
      <c r="V41" s="229">
        <v>8.8602899600657743</v>
      </c>
      <c r="W41" s="229">
        <v>9.1041785455904609</v>
      </c>
      <c r="X41" s="229">
        <v>9.3142726836755632</v>
      </c>
      <c r="Y41" s="229" t="s">
        <v>7</v>
      </c>
    </row>
    <row r="42" spans="2:25" s="68" customFormat="1" x14ac:dyDescent="0.2">
      <c r="B42" s="334" t="s">
        <v>152</v>
      </c>
      <c r="C42" s="404">
        <v>6.7382397691943146</v>
      </c>
      <c r="D42" s="404">
        <v>6.8537648733717997</v>
      </c>
      <c r="E42" s="405">
        <v>6.8374854746258604</v>
      </c>
      <c r="F42" s="404">
        <v>6.9909579531513035</v>
      </c>
      <c r="G42" s="404">
        <v>7.1670889525421702</v>
      </c>
      <c r="H42" s="404">
        <v>7.6218943890881015</v>
      </c>
      <c r="I42" s="404">
        <v>7.4349283410336584</v>
      </c>
      <c r="J42" s="405">
        <v>7.3199387384775507</v>
      </c>
      <c r="K42" s="404">
        <v>7.4101764998683421</v>
      </c>
      <c r="L42" s="404">
        <v>7.3499819355542932</v>
      </c>
      <c r="M42" s="404">
        <v>7.6670481299387347</v>
      </c>
      <c r="N42" s="404">
        <v>8.0513761957306578</v>
      </c>
      <c r="O42" s="405">
        <v>7.7255732527581173</v>
      </c>
      <c r="P42" s="404">
        <v>8.0892806158009929</v>
      </c>
      <c r="Q42" s="404">
        <v>8.0118813291456732</v>
      </c>
      <c r="R42" s="404">
        <v>8.2563948439019246</v>
      </c>
      <c r="S42" s="404">
        <v>8.5206806182098518</v>
      </c>
      <c r="T42" s="405">
        <v>8.642691879669151</v>
      </c>
      <c r="U42" s="404">
        <v>8.5506274931772026</v>
      </c>
      <c r="V42" s="404">
        <v>8.8673057190090621</v>
      </c>
      <c r="W42" s="404">
        <v>9.5000402066751288</v>
      </c>
      <c r="X42" s="404">
        <v>9.6165004809759456</v>
      </c>
      <c r="Y42" s="404" t="s">
        <v>7</v>
      </c>
    </row>
    <row r="43" spans="2:25" s="102" customFormat="1" x14ac:dyDescent="0.2">
      <c r="B43" s="310" t="s">
        <v>8</v>
      </c>
      <c r="C43" s="229">
        <v>5.5333496892734209</v>
      </c>
      <c r="D43" s="229">
        <v>5.687495666589732</v>
      </c>
      <c r="E43" s="232">
        <v>5.7692932982395266</v>
      </c>
      <c r="F43" s="229">
        <v>5.9494380227929851</v>
      </c>
      <c r="G43" s="229">
        <v>6.0209068893822044</v>
      </c>
      <c r="H43" s="229">
        <v>6.3126917861836507</v>
      </c>
      <c r="I43" s="229">
        <v>6.3523514766632001</v>
      </c>
      <c r="J43" s="232">
        <v>6.4997642232199055</v>
      </c>
      <c r="K43" s="229">
        <v>6.6076446460713765</v>
      </c>
      <c r="L43" s="229">
        <v>6.6824199967760007</v>
      </c>
      <c r="M43" s="229">
        <v>6.8191012869486212</v>
      </c>
      <c r="N43" s="229">
        <v>6.9743582896985945</v>
      </c>
      <c r="O43" s="232">
        <v>6.9889631963206407</v>
      </c>
      <c r="P43" s="229">
        <v>7.1974916047177633</v>
      </c>
      <c r="Q43" s="229">
        <v>7.2700082428648098</v>
      </c>
      <c r="R43" s="229">
        <v>7.4414105662797621</v>
      </c>
      <c r="S43" s="229">
        <v>7.634096113342558</v>
      </c>
      <c r="T43" s="232">
        <v>7.7535346966117533</v>
      </c>
      <c r="U43" s="229">
        <v>7.7843529842361185</v>
      </c>
      <c r="V43" s="229">
        <v>8.06100994548766</v>
      </c>
      <c r="W43" s="229">
        <v>8.3983270249215209</v>
      </c>
      <c r="X43" s="229">
        <v>8.5823923057941531</v>
      </c>
      <c r="Y43" s="229" t="s">
        <v>7</v>
      </c>
    </row>
    <row r="44" spans="2:25" s="68" customFormat="1" ht="11.25" customHeight="1" x14ac:dyDescent="0.2">
      <c r="B44" s="533" t="s">
        <v>273</v>
      </c>
      <c r="C44" s="536">
        <v>4.5400455004553555</v>
      </c>
      <c r="D44" s="536">
        <v>4.6836979013627822</v>
      </c>
      <c r="E44" s="537">
        <v>4.837749701349936</v>
      </c>
      <c r="F44" s="536">
        <v>4.9653239839997987</v>
      </c>
      <c r="G44" s="536">
        <v>5.0898996405634787</v>
      </c>
      <c r="H44" s="536">
        <v>5.2013451218788465</v>
      </c>
      <c r="I44" s="536">
        <v>5.3659941457966864</v>
      </c>
      <c r="J44" s="537">
        <v>5.5334202167223667</v>
      </c>
      <c r="K44" s="536">
        <v>5.6816720259480169</v>
      </c>
      <c r="L44" s="536">
        <v>5.8128429561204431</v>
      </c>
      <c r="M44" s="536">
        <v>6.0755641722018279</v>
      </c>
      <c r="N44" s="536">
        <v>6.1926408293214807</v>
      </c>
      <c r="O44" s="537">
        <v>6.4382245850453925</v>
      </c>
      <c r="P44" s="536">
        <v>6.6020573800763653</v>
      </c>
      <c r="Q44" s="536">
        <v>6.8253306646586394</v>
      </c>
      <c r="R44" s="536">
        <v>7.0188734118454175</v>
      </c>
      <c r="S44" s="536">
        <v>7.1344936330703073</v>
      </c>
      <c r="T44" s="537">
        <v>7.4261373493407925</v>
      </c>
      <c r="U44" s="536">
        <v>7.6182637663525847</v>
      </c>
      <c r="V44" s="536">
        <v>8.017945422446207</v>
      </c>
      <c r="W44" s="536">
        <v>8.3530703566969571</v>
      </c>
      <c r="X44" s="536">
        <v>8.6386802460100238</v>
      </c>
      <c r="Y44" s="536">
        <v>8.8834691198908775</v>
      </c>
    </row>
    <row r="45" spans="2:25" s="68" customFormat="1" ht="11.25" customHeight="1" x14ac:dyDescent="0.2">
      <c r="B45" s="611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</row>
    <row r="46" spans="2:25" s="68" customFormat="1" ht="11.25" customHeight="1" x14ac:dyDescent="0.2">
      <c r="B46" s="610" t="s">
        <v>274</v>
      </c>
      <c r="C46" s="133"/>
      <c r="D46" s="133"/>
      <c r="E46" s="133"/>
      <c r="F46" s="133"/>
      <c r="G46" s="133"/>
      <c r="H46" s="133"/>
      <c r="I46" s="133"/>
      <c r="J46" s="133"/>
      <c r="K46" s="104"/>
    </row>
    <row r="47" spans="2:25" s="68" customFormat="1" ht="11.25" customHeight="1" x14ac:dyDescent="0.2">
      <c r="B47" s="47" t="s">
        <v>302</v>
      </c>
      <c r="C47" s="159"/>
    </row>
    <row r="48" spans="2:25" s="8" customFormat="1" ht="12.75" customHeight="1" x14ac:dyDescent="0.2">
      <c r="B48" s="34" t="s">
        <v>58</v>
      </c>
      <c r="C48" s="138"/>
      <c r="K48" s="3"/>
    </row>
    <row r="49" spans="2:8" s="41" customFormat="1" ht="11.25" customHeight="1" x14ac:dyDescent="0.15">
      <c r="B49" s="40"/>
      <c r="C49" s="54"/>
      <c r="D49" s="54"/>
      <c r="E49" s="55"/>
      <c r="F49" s="54"/>
      <c r="G49" s="56"/>
    </row>
    <row r="50" spans="2:8" s="41" customFormat="1" ht="11.25" customHeight="1" x14ac:dyDescent="0.15">
      <c r="C50" s="54"/>
      <c r="D50" s="54"/>
      <c r="E50" s="54"/>
      <c r="F50" s="54"/>
      <c r="G50" s="54"/>
      <c r="H50" s="39"/>
    </row>
    <row r="51" spans="2:8" s="57" customFormat="1" ht="11.25" customHeight="1" x14ac:dyDescent="0.2"/>
  </sheetData>
  <mergeCells count="1">
    <mergeCell ref="R1:S1"/>
  </mergeCells>
  <hyperlinks>
    <hyperlink ref="R1:S1" location="Index!A1" display="Zurück zum Index" xr:uid="{00000000-0004-0000-1E00-000000000000}"/>
  </hyperlinks>
  <pageMargins left="0" right="0" top="0" bottom="0" header="0.51181102362204722" footer="0.51181102362204722"/>
  <pageSetup paperSize="9" scale="74" orientation="landscape" r:id="rId1"/>
  <headerFooter alignWithMargins="0"/>
  <ignoredErrors>
    <ignoredError sqref="C5:J5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72"/>
  <dimension ref="A1:AE7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0.85546875" style="4" customWidth="1"/>
    <col min="2" max="2" width="20.5703125" style="4" customWidth="1"/>
    <col min="3" max="3" width="10.5703125" style="4" customWidth="1"/>
    <col min="4" max="4" width="11.42578125" style="4" customWidth="1"/>
    <col min="5" max="6" width="10.42578125" style="4" customWidth="1"/>
    <col min="7" max="7" width="10.5703125" style="4" customWidth="1"/>
    <col min="8" max="8" width="11.42578125" style="4" customWidth="1"/>
    <col min="9" max="10" width="10.42578125" style="4" customWidth="1"/>
    <col min="11" max="11" width="10.5703125" style="4" customWidth="1"/>
    <col min="12" max="12" width="11.42578125" style="4" customWidth="1"/>
    <col min="13" max="14" width="10.42578125" style="4" customWidth="1"/>
    <col min="15" max="15" width="10.5703125" style="4" customWidth="1"/>
    <col min="16" max="16" width="11.42578125" style="4" customWidth="1"/>
    <col min="17" max="18" width="10.42578125" style="4" customWidth="1"/>
    <col min="19" max="19" width="10.5703125" style="4" customWidth="1"/>
    <col min="20" max="20" width="11.42578125" style="4" customWidth="1"/>
    <col min="21" max="22" width="10.42578125" style="4" customWidth="1"/>
    <col min="23" max="23" width="10.5703125" style="4" customWidth="1"/>
    <col min="24" max="24" width="11.42578125" style="4" customWidth="1"/>
    <col min="25" max="26" width="10.42578125" style="4" customWidth="1"/>
    <col min="27" max="27" width="10.5703125" style="98" customWidth="1"/>
    <col min="28" max="28" width="11.42578125" style="17" customWidth="1"/>
    <col min="29" max="29" width="10.42578125" style="17" customWidth="1"/>
    <col min="30" max="30" width="10.42578125" style="4" customWidth="1"/>
    <col min="31" max="16384" width="11.42578125" style="4"/>
  </cols>
  <sheetData>
    <row r="1" spans="1:31" s="1" customFormat="1" ht="12.75" customHeight="1" x14ac:dyDescent="0.2">
      <c r="B1" s="3" t="s">
        <v>225</v>
      </c>
      <c r="D1" s="662"/>
      <c r="E1" s="629"/>
      <c r="F1" s="526"/>
      <c r="H1" s="662"/>
      <c r="I1" s="629"/>
      <c r="J1" s="504"/>
      <c r="L1" s="662"/>
      <c r="M1" s="629"/>
      <c r="N1" s="303"/>
      <c r="Q1" s="662" t="s">
        <v>43</v>
      </c>
      <c r="R1" s="629"/>
      <c r="AA1" s="87"/>
      <c r="AB1" s="109"/>
      <c r="AC1" s="109"/>
      <c r="AD1" s="87"/>
    </row>
    <row r="2" spans="1:31" s="16" customFormat="1" ht="20.100000000000001" customHeight="1" x14ac:dyDescent="0.2">
      <c r="B2" s="140" t="s">
        <v>272</v>
      </c>
      <c r="S2" s="559"/>
      <c r="T2" s="559"/>
      <c r="U2" s="559"/>
      <c r="W2" s="559"/>
      <c r="X2" s="559"/>
      <c r="Y2" s="559"/>
      <c r="Z2" s="559"/>
      <c r="AA2" s="142"/>
      <c r="AB2" s="142"/>
      <c r="AC2" s="559"/>
      <c r="AD2" s="559"/>
    </row>
    <row r="3" spans="1:31" s="16" customFormat="1" ht="12.75" customHeight="1" x14ac:dyDescent="0.2">
      <c r="B3" s="139" t="s">
        <v>201</v>
      </c>
      <c r="AA3" s="29"/>
      <c r="AB3" s="28"/>
      <c r="AC3" s="28"/>
    </row>
    <row r="4" spans="1:31" s="16" customFormat="1" ht="12.75" customHeight="1" x14ac:dyDescent="0.2">
      <c r="B4" s="139"/>
      <c r="AA4" s="29"/>
      <c r="AB4" s="28"/>
      <c r="AC4" s="28"/>
    </row>
    <row r="5" spans="1:31" s="16" customFormat="1" ht="12.75" customHeight="1" x14ac:dyDescent="0.2">
      <c r="B5" s="139"/>
      <c r="AA5" s="29"/>
      <c r="AB5" s="28"/>
      <c r="AC5" s="28"/>
    </row>
    <row r="6" spans="1:31" s="16" customFormat="1" x14ac:dyDescent="0.2">
      <c r="B6" s="550"/>
      <c r="C6" s="666">
        <v>2019</v>
      </c>
      <c r="D6" s="667"/>
      <c r="E6" s="667"/>
      <c r="F6" s="667"/>
      <c r="G6" s="666">
        <v>2017</v>
      </c>
      <c r="H6" s="667"/>
      <c r="I6" s="667"/>
      <c r="J6" s="667"/>
      <c r="K6" s="666">
        <v>2015</v>
      </c>
      <c r="L6" s="667"/>
      <c r="M6" s="667"/>
      <c r="N6" s="668"/>
      <c r="O6" s="669">
        <v>2012</v>
      </c>
      <c r="P6" s="667"/>
      <c r="Q6" s="667"/>
      <c r="R6" s="667"/>
      <c r="S6" s="666">
        <v>2008</v>
      </c>
      <c r="T6" s="667"/>
      <c r="U6" s="667"/>
      <c r="V6" s="668"/>
      <c r="W6" s="666">
        <v>2004</v>
      </c>
      <c r="X6" s="667"/>
      <c r="Y6" s="667"/>
      <c r="Z6" s="668"/>
      <c r="AA6" s="666">
        <v>2000</v>
      </c>
      <c r="AB6" s="667"/>
      <c r="AC6" s="667"/>
      <c r="AD6" s="668"/>
    </row>
    <row r="7" spans="1:31" s="79" customFormat="1" ht="45" x14ac:dyDescent="0.2">
      <c r="A7" s="79" t="s">
        <v>12</v>
      </c>
      <c r="B7" s="364" t="s">
        <v>121</v>
      </c>
      <c r="C7" s="280" t="s">
        <v>176</v>
      </c>
      <c r="D7" s="112" t="s">
        <v>250</v>
      </c>
      <c r="E7" s="112" t="s">
        <v>177</v>
      </c>
      <c r="F7" s="527" t="s">
        <v>208</v>
      </c>
      <c r="G7" s="280" t="s">
        <v>176</v>
      </c>
      <c r="H7" s="112" t="s">
        <v>250</v>
      </c>
      <c r="I7" s="112" t="s">
        <v>177</v>
      </c>
      <c r="J7" s="505" t="s">
        <v>208</v>
      </c>
      <c r="K7" s="280" t="s">
        <v>176</v>
      </c>
      <c r="L7" s="112" t="s">
        <v>250</v>
      </c>
      <c r="M7" s="112" t="s">
        <v>177</v>
      </c>
      <c r="N7" s="244" t="s">
        <v>208</v>
      </c>
      <c r="O7" s="112" t="s">
        <v>176</v>
      </c>
      <c r="P7" s="112" t="s">
        <v>250</v>
      </c>
      <c r="Q7" s="112" t="s">
        <v>177</v>
      </c>
      <c r="R7" s="274" t="s">
        <v>208</v>
      </c>
      <c r="S7" s="112" t="s">
        <v>176</v>
      </c>
      <c r="T7" s="112" t="s">
        <v>250</v>
      </c>
      <c r="U7" s="112" t="s">
        <v>177</v>
      </c>
      <c r="V7" s="274" t="s">
        <v>208</v>
      </c>
      <c r="W7" s="112" t="s">
        <v>176</v>
      </c>
      <c r="X7" s="112" t="s">
        <v>250</v>
      </c>
      <c r="Y7" s="112" t="s">
        <v>177</v>
      </c>
      <c r="Z7" s="274" t="s">
        <v>208</v>
      </c>
      <c r="AA7" s="112" t="s">
        <v>176</v>
      </c>
      <c r="AB7" s="112" t="s">
        <v>250</v>
      </c>
      <c r="AC7" s="112" t="s">
        <v>177</v>
      </c>
      <c r="AD7" s="274" t="s">
        <v>208</v>
      </c>
    </row>
    <row r="8" spans="1:31" s="17" customFormat="1" ht="12.75" customHeight="1" x14ac:dyDescent="0.2">
      <c r="B8" s="365" t="s">
        <v>131</v>
      </c>
      <c r="C8" s="297">
        <v>61.452335843969053</v>
      </c>
      <c r="D8" s="360">
        <v>25.40770659649214</v>
      </c>
      <c r="E8" s="360">
        <v>13.1399575595388</v>
      </c>
      <c r="F8" s="397">
        <v>450697.27</v>
      </c>
      <c r="G8" s="297">
        <v>60.235658363196428</v>
      </c>
      <c r="H8" s="360">
        <v>26.725038286096794</v>
      </c>
      <c r="I8" s="360">
        <v>13.039303350706783</v>
      </c>
      <c r="J8" s="397">
        <v>419616.89615138998</v>
      </c>
      <c r="K8" s="297">
        <v>59.493228017750937</v>
      </c>
      <c r="L8" s="360">
        <v>26.585676744058478</v>
      </c>
      <c r="M8" s="360">
        <v>13.921095238188787</v>
      </c>
      <c r="N8" s="392">
        <v>387981.97322748997</v>
      </c>
      <c r="O8" s="360">
        <v>56.643654286516899</v>
      </c>
      <c r="P8" s="360">
        <v>27.580545231670257</v>
      </c>
      <c r="Q8" s="360">
        <v>15.775810591910396</v>
      </c>
      <c r="R8" s="397">
        <v>352419</v>
      </c>
      <c r="S8" s="297">
        <v>59.573911557202344</v>
      </c>
      <c r="T8" s="360">
        <v>25.444044225265127</v>
      </c>
      <c r="U8" s="360">
        <v>14.982044217532529</v>
      </c>
      <c r="V8" s="392">
        <v>302640.86290000001</v>
      </c>
      <c r="W8" s="297">
        <v>60.040708324852432</v>
      </c>
      <c r="X8" s="360">
        <v>24.337657050866902</v>
      </c>
      <c r="Y8" s="360">
        <v>15.621634624280665</v>
      </c>
      <c r="Z8" s="392">
        <v>270215</v>
      </c>
      <c r="AA8" s="297">
        <v>59.377835687196075</v>
      </c>
      <c r="AB8" s="360">
        <v>26.015418382620968</v>
      </c>
      <c r="AC8" s="360">
        <v>14.606745930182958</v>
      </c>
      <c r="AD8" s="392">
        <v>257874</v>
      </c>
    </row>
    <row r="9" spans="1:31" s="17" customFormat="1" ht="12.75" customHeight="1" x14ac:dyDescent="0.2">
      <c r="B9" s="365" t="s">
        <v>123</v>
      </c>
      <c r="C9" s="290">
        <v>64.151054185773845</v>
      </c>
      <c r="D9" s="296">
        <v>27.784249436018658</v>
      </c>
      <c r="E9" s="296">
        <v>7.2299471723273152</v>
      </c>
      <c r="F9" s="398">
        <v>52794.3</v>
      </c>
      <c r="G9" s="290">
        <v>63.020559331663897</v>
      </c>
      <c r="H9" s="296">
        <v>28.435849413943309</v>
      </c>
      <c r="I9" s="296">
        <v>7.7123797899875841</v>
      </c>
      <c r="J9" s="398">
        <v>47521</v>
      </c>
      <c r="K9" s="290">
        <v>63.982369955465771</v>
      </c>
      <c r="L9" s="296">
        <v>31.353014094853311</v>
      </c>
      <c r="M9" s="296">
        <v>3.8611633992929617</v>
      </c>
      <c r="N9" s="393">
        <v>43562</v>
      </c>
      <c r="O9" s="296">
        <v>63.424574377781759</v>
      </c>
      <c r="P9" s="296">
        <v>31.999939547665409</v>
      </c>
      <c r="Q9" s="296">
        <v>3.9157999733002193</v>
      </c>
      <c r="R9" s="398">
        <v>39700.699999999997</v>
      </c>
      <c r="S9" s="290">
        <v>63.322447063460089</v>
      </c>
      <c r="T9" s="296">
        <v>31.923624171576112</v>
      </c>
      <c r="U9" s="296">
        <v>4.3850320067925681</v>
      </c>
      <c r="V9" s="393">
        <v>34508.300000000003</v>
      </c>
      <c r="W9" s="290">
        <v>63.60189865614597</v>
      </c>
      <c r="X9" s="296">
        <v>31.904204167180367</v>
      </c>
      <c r="Y9" s="296">
        <v>3.96760572062631</v>
      </c>
      <c r="Z9" s="393">
        <v>25955.200000000001</v>
      </c>
      <c r="AA9" s="290" t="s">
        <v>7</v>
      </c>
      <c r="AB9" s="296" t="s">
        <v>7</v>
      </c>
      <c r="AC9" s="296" t="s">
        <v>7</v>
      </c>
      <c r="AD9" s="393" t="s">
        <v>7</v>
      </c>
    </row>
    <row r="10" spans="1:31" s="17" customFormat="1" ht="12.75" customHeight="1" x14ac:dyDescent="0.2">
      <c r="B10" s="365" t="s">
        <v>124</v>
      </c>
      <c r="C10" s="290">
        <v>55.89893979595675</v>
      </c>
      <c r="D10" s="296">
        <v>33.442667356444865</v>
      </c>
      <c r="E10" s="296">
        <v>9.0567206193750689</v>
      </c>
      <c r="F10" s="398">
        <v>60618.52</v>
      </c>
      <c r="G10" s="290">
        <v>54.356695971565429</v>
      </c>
      <c r="H10" s="296">
        <v>36.483052957851939</v>
      </c>
      <c r="I10" s="296">
        <v>8.3053031911870168</v>
      </c>
      <c r="J10" s="398">
        <v>54010.31</v>
      </c>
      <c r="K10" s="290">
        <v>53.544698935650082</v>
      </c>
      <c r="L10" s="296">
        <v>38.290270412576632</v>
      </c>
      <c r="M10" s="296">
        <v>7.5997028846515473</v>
      </c>
      <c r="N10" s="393">
        <v>53178</v>
      </c>
      <c r="O10" s="296">
        <v>51.459292569411787</v>
      </c>
      <c r="P10" s="296">
        <v>40.266713365373995</v>
      </c>
      <c r="Q10" s="296">
        <v>7.876404429081437</v>
      </c>
      <c r="R10" s="398">
        <v>45597.264999999999</v>
      </c>
      <c r="S10" s="290">
        <v>47.234227445640279</v>
      </c>
      <c r="T10" s="296">
        <v>44.76547465192116</v>
      </c>
      <c r="U10" s="296">
        <v>7.2352287928906813</v>
      </c>
      <c r="V10" s="393">
        <v>36774.455600000001</v>
      </c>
      <c r="W10" s="290">
        <v>50.542254028114108</v>
      </c>
      <c r="X10" s="296">
        <v>41.818052571677811</v>
      </c>
      <c r="Y10" s="296">
        <v>6.8350733074374421</v>
      </c>
      <c r="Z10" s="393">
        <v>32400.384024999999</v>
      </c>
      <c r="AA10" s="290">
        <v>54.631884598718273</v>
      </c>
      <c r="AB10" s="296">
        <v>38.565235471677006</v>
      </c>
      <c r="AC10" s="296">
        <v>5.9232688930004889</v>
      </c>
      <c r="AD10" s="393">
        <v>30539.635000153801</v>
      </c>
    </row>
    <row r="11" spans="1:31" s="17" customFormat="1" ht="12.75" customHeight="1" x14ac:dyDescent="0.2">
      <c r="B11" s="365" t="s">
        <v>125</v>
      </c>
      <c r="C11" s="290">
        <v>60.456336178594881</v>
      </c>
      <c r="D11" s="296">
        <v>34.717662508207482</v>
      </c>
      <c r="E11" s="296">
        <v>4.5250601882249946</v>
      </c>
      <c r="F11" s="398">
        <v>182760</v>
      </c>
      <c r="G11" s="290">
        <v>56.668135187865822</v>
      </c>
      <c r="H11" s="296">
        <v>37.944489898672039</v>
      </c>
      <c r="I11" s="296">
        <v>4.990874189690981</v>
      </c>
      <c r="J11" s="398">
        <v>158890</v>
      </c>
      <c r="K11" s="290">
        <v>58.653468506063135</v>
      </c>
      <c r="L11" s="296">
        <v>36.114929549806078</v>
      </c>
      <c r="M11" s="296">
        <v>4.8664637439245917</v>
      </c>
      <c r="N11" s="393">
        <v>162952</v>
      </c>
      <c r="O11" s="296">
        <v>58.171916578996225</v>
      </c>
      <c r="P11" s="296">
        <v>35.590073643170989</v>
      </c>
      <c r="Q11" s="296">
        <v>5.8728881737731298</v>
      </c>
      <c r="R11" s="398">
        <v>161590</v>
      </c>
      <c r="S11" s="290">
        <v>62.589058524173026</v>
      </c>
      <c r="T11" s="296">
        <v>31.456743002544528</v>
      </c>
      <c r="U11" s="296">
        <v>5.6424936386768447</v>
      </c>
      <c r="V11" s="393">
        <v>157200</v>
      </c>
      <c r="W11" s="290">
        <v>62.39453903973002</v>
      </c>
      <c r="X11" s="296">
        <v>31.73799662524927</v>
      </c>
      <c r="Y11" s="296">
        <v>5.5146494861175031</v>
      </c>
      <c r="Z11" s="393">
        <v>130380</v>
      </c>
      <c r="AA11" s="290">
        <v>61.974050046339201</v>
      </c>
      <c r="AB11" s="296">
        <v>30.861909175162186</v>
      </c>
      <c r="AC11" s="296">
        <v>6.8952734012974979</v>
      </c>
      <c r="AD11" s="393">
        <v>107900</v>
      </c>
      <c r="AE11" s="521"/>
    </row>
    <row r="12" spans="1:31" s="17" customFormat="1" ht="12.75" customHeight="1" x14ac:dyDescent="0.2">
      <c r="B12" s="365" t="s">
        <v>127</v>
      </c>
      <c r="C12" s="290">
        <v>58.498802354995412</v>
      </c>
      <c r="D12" s="296">
        <v>37.489646526829489</v>
      </c>
      <c r="E12" s="296">
        <v>3.5302545275458352</v>
      </c>
      <c r="F12" s="398">
        <v>44671</v>
      </c>
      <c r="G12" s="290">
        <v>60.526547503742187</v>
      </c>
      <c r="H12" s="296">
        <v>35.313022805318305</v>
      </c>
      <c r="I12" s="296">
        <v>3.7421854362947959</v>
      </c>
      <c r="J12" s="398">
        <v>45428</v>
      </c>
      <c r="K12" s="290">
        <v>58.401438378555085</v>
      </c>
      <c r="L12" s="296">
        <v>37.81114276374165</v>
      </c>
      <c r="M12" s="296">
        <v>3.3297529538131041</v>
      </c>
      <c r="N12" s="393">
        <v>42826</v>
      </c>
      <c r="O12" s="296">
        <v>60.801191607847244</v>
      </c>
      <c r="P12" s="296">
        <v>35.690850617385593</v>
      </c>
      <c r="Q12" s="296">
        <v>3.013949496386005</v>
      </c>
      <c r="R12" s="398">
        <v>40080.300000000003</v>
      </c>
      <c r="S12" s="290">
        <v>65.543242766204543</v>
      </c>
      <c r="T12" s="296">
        <v>30.682704774382234</v>
      </c>
      <c r="U12" s="296">
        <v>3.2474665440431072</v>
      </c>
      <c r="V12" s="393">
        <v>35701.676500000001</v>
      </c>
      <c r="W12" s="290">
        <v>60.676187175599217</v>
      </c>
      <c r="X12" s="296">
        <v>29.984395813758862</v>
      </c>
      <c r="Y12" s="296">
        <v>8.7388501227841253</v>
      </c>
      <c r="Z12" s="393">
        <v>26166.943795478201</v>
      </c>
      <c r="AA12" s="290" t="s">
        <v>7</v>
      </c>
      <c r="AB12" s="296" t="s">
        <v>7</v>
      </c>
      <c r="AC12" s="296" t="s">
        <v>7</v>
      </c>
      <c r="AD12" s="393" t="s">
        <v>7</v>
      </c>
    </row>
    <row r="13" spans="1:31" s="17" customFormat="1" ht="12.75" customHeight="1" x14ac:dyDescent="0.2">
      <c r="B13" s="365" t="s">
        <v>147</v>
      </c>
      <c r="C13" s="290">
        <v>38.123715478986121</v>
      </c>
      <c r="D13" s="296">
        <v>46.27949927035386</v>
      </c>
      <c r="E13" s="296">
        <v>15.382371388147435</v>
      </c>
      <c r="F13" s="398">
        <v>143973.9</v>
      </c>
      <c r="G13" s="290">
        <v>37.211772155771847</v>
      </c>
      <c r="H13" s="296">
        <v>46.948805098786465</v>
      </c>
      <c r="I13" s="296">
        <v>15.64709944483875</v>
      </c>
      <c r="J13" s="398">
        <v>133213.18799999999</v>
      </c>
      <c r="K13" s="290">
        <v>36.876941987993604</v>
      </c>
      <c r="L13" s="296">
        <v>46.641525145079882</v>
      </c>
      <c r="M13" s="296">
        <v>16.303727187641609</v>
      </c>
      <c r="N13" s="393">
        <v>122437.034</v>
      </c>
      <c r="O13" s="296">
        <v>35.432391394372033</v>
      </c>
      <c r="P13" s="296">
        <v>47.149849145155883</v>
      </c>
      <c r="Q13" s="296">
        <v>17.234761688785472</v>
      </c>
      <c r="R13" s="398">
        <v>126777.5</v>
      </c>
      <c r="S13" s="290">
        <v>35.404618650958156</v>
      </c>
      <c r="T13" s="296">
        <v>47.131341216600511</v>
      </c>
      <c r="U13" s="296">
        <v>17.236840799381309</v>
      </c>
      <c r="V13" s="393">
        <v>130986.3</v>
      </c>
      <c r="W13" s="290">
        <v>31.738492431263516</v>
      </c>
      <c r="X13" s="296">
        <v>51.107685178584163</v>
      </c>
      <c r="Y13" s="296">
        <v>16.982327733022821</v>
      </c>
      <c r="Z13" s="393">
        <v>100994.4</v>
      </c>
      <c r="AA13" s="290">
        <v>27.219879561286927</v>
      </c>
      <c r="AB13" s="296">
        <v>54.863655394503958</v>
      </c>
      <c r="AC13" s="296">
        <v>16.574605091711589</v>
      </c>
      <c r="AD13" s="393">
        <v>76669.7</v>
      </c>
    </row>
    <row r="14" spans="1:31" s="17" customFormat="1" ht="12.75" customHeight="1" x14ac:dyDescent="0.2">
      <c r="B14" s="365" t="s">
        <v>129</v>
      </c>
      <c r="C14" s="290">
        <v>57.184516767999121</v>
      </c>
      <c r="D14" s="296">
        <v>33.540249950605116</v>
      </c>
      <c r="E14" s="296">
        <v>8.1532816958825922</v>
      </c>
      <c r="F14" s="398">
        <v>39983.9</v>
      </c>
      <c r="G14" s="290">
        <v>55.453882905498418</v>
      </c>
      <c r="H14" s="296">
        <v>34.364455961346401</v>
      </c>
      <c r="I14" s="296">
        <v>8.9561907846789222</v>
      </c>
      <c r="J14" s="398">
        <v>37047</v>
      </c>
      <c r="K14" s="290">
        <v>56.766215834395105</v>
      </c>
      <c r="L14" s="296">
        <v>32.625720363153654</v>
      </c>
      <c r="M14" s="296">
        <v>9.4634793873514624</v>
      </c>
      <c r="N14" s="393">
        <v>37515.800000000003</v>
      </c>
      <c r="O14" s="296">
        <v>57.499752891173273</v>
      </c>
      <c r="P14" s="296">
        <v>30.561184145497677</v>
      </c>
      <c r="Q14" s="296">
        <v>10.952110309380252</v>
      </c>
      <c r="R14" s="398">
        <v>40468</v>
      </c>
      <c r="S14" s="290">
        <v>59.033679786980422</v>
      </c>
      <c r="T14" s="296">
        <v>28.985580846504309</v>
      </c>
      <c r="U14" s="296">
        <v>11.107184558490404</v>
      </c>
      <c r="V14" s="393">
        <v>40878.946199999998</v>
      </c>
      <c r="W14" s="290">
        <v>57.060272920498548</v>
      </c>
      <c r="X14" s="296">
        <v>31.794342102618266</v>
      </c>
      <c r="Y14" s="296">
        <v>10.243021203492116</v>
      </c>
      <c r="Z14" s="393">
        <v>41003.52734375</v>
      </c>
      <c r="AA14" s="290">
        <v>54.625109948676112</v>
      </c>
      <c r="AB14" s="296">
        <v>31.563269395048788</v>
      </c>
      <c r="AC14" s="296">
        <v>12.876115080969535</v>
      </c>
      <c r="AD14" s="393">
        <v>34847.467359402799</v>
      </c>
    </row>
    <row r="15" spans="1:31" s="17" customFormat="1" ht="12.75" customHeight="1" x14ac:dyDescent="0.2">
      <c r="B15" s="365" t="s">
        <v>130</v>
      </c>
      <c r="C15" s="290">
        <v>62.386604893876189</v>
      </c>
      <c r="D15" s="296">
        <v>26.732284276029226</v>
      </c>
      <c r="E15" s="296">
        <v>9.3422229321140211</v>
      </c>
      <c r="F15" s="398">
        <v>313373.70358999999</v>
      </c>
      <c r="G15" s="290">
        <v>61.012192565442902</v>
      </c>
      <c r="H15" s="296">
        <v>27.648315830047945</v>
      </c>
      <c r="I15" s="296">
        <v>9.8314815691419213</v>
      </c>
      <c r="J15" s="398">
        <v>295754</v>
      </c>
      <c r="K15" s="290">
        <v>59.735570003279058</v>
      </c>
      <c r="L15" s="296">
        <v>28.678964990750387</v>
      </c>
      <c r="M15" s="296">
        <v>10.245689068386165</v>
      </c>
      <c r="N15" s="393">
        <v>277631.4976</v>
      </c>
      <c r="O15" s="296">
        <v>60.403301495096805</v>
      </c>
      <c r="P15" s="296">
        <v>27.766083587923358</v>
      </c>
      <c r="Q15" s="296">
        <v>10.587726379131214</v>
      </c>
      <c r="R15" s="398">
        <v>258913</v>
      </c>
      <c r="S15" s="290">
        <v>56.38361682868544</v>
      </c>
      <c r="T15" s="296">
        <v>30.260771637211807</v>
      </c>
      <c r="U15" s="296">
        <v>12.022284232080331</v>
      </c>
      <c r="V15" s="393">
        <v>227678.52989999999</v>
      </c>
      <c r="W15" s="290">
        <v>53.737081054585197</v>
      </c>
      <c r="X15" s="296">
        <v>32.364110186325334</v>
      </c>
      <c r="Y15" s="296">
        <v>12.243731013177372</v>
      </c>
      <c r="Z15" s="393">
        <v>202377.2</v>
      </c>
      <c r="AA15" s="290">
        <v>47.080839193351544</v>
      </c>
      <c r="AB15" s="296">
        <v>35.789504271517409</v>
      </c>
      <c r="AC15" s="296">
        <v>15.18684256407276</v>
      </c>
      <c r="AD15" s="393">
        <v>172070</v>
      </c>
    </row>
    <row r="16" spans="1:31" s="17" customFormat="1" ht="12.75" customHeight="1" x14ac:dyDescent="0.2">
      <c r="B16" s="365" t="s">
        <v>136</v>
      </c>
      <c r="C16" s="290">
        <v>48.569243396507986</v>
      </c>
      <c r="D16" s="296">
        <v>33.888598716609458</v>
      </c>
      <c r="E16" s="296">
        <v>14.472964234193901</v>
      </c>
      <c r="F16" s="398">
        <v>160824</v>
      </c>
      <c r="G16" s="290">
        <v>44.50697402726923</v>
      </c>
      <c r="H16" s="296">
        <v>36.588354300531421</v>
      </c>
      <c r="I16" s="296">
        <v>15.756030147174059</v>
      </c>
      <c r="J16" s="398">
        <v>140378</v>
      </c>
      <c r="K16" s="290">
        <v>40.119165839126119</v>
      </c>
      <c r="L16" s="296">
        <v>38.801191658391261</v>
      </c>
      <c r="M16" s="296">
        <v>17.153525322740816</v>
      </c>
      <c r="N16" s="393">
        <v>125875</v>
      </c>
      <c r="O16" s="296">
        <v>37.098851978593395</v>
      </c>
      <c r="P16" s="296">
        <v>40.853770908841248</v>
      </c>
      <c r="Q16" s="296">
        <v>18.518665736782577</v>
      </c>
      <c r="R16" s="398">
        <v>110694.8</v>
      </c>
      <c r="S16" s="290">
        <v>38.123118466516928</v>
      </c>
      <c r="T16" s="296">
        <v>41.568798209808669</v>
      </c>
      <c r="U16" s="296">
        <v>16.24214363507831</v>
      </c>
      <c r="V16" s="393">
        <v>95766.3</v>
      </c>
      <c r="W16" s="290">
        <v>38.318699218603534</v>
      </c>
      <c r="X16" s="296">
        <v>39.196190640184078</v>
      </c>
      <c r="Y16" s="296">
        <v>19.770288604276224</v>
      </c>
      <c r="Z16" s="393">
        <v>72012.100000000006</v>
      </c>
      <c r="AA16" s="290">
        <v>39.478142489789747</v>
      </c>
      <c r="AB16" s="296">
        <v>38.868552412645592</v>
      </c>
      <c r="AC16" s="296">
        <v>21.653305097564665</v>
      </c>
      <c r="AD16" s="393">
        <v>66110</v>
      </c>
    </row>
    <row r="17" spans="2:31" s="17" customFormat="1" ht="12.75" customHeight="1" x14ac:dyDescent="0.2">
      <c r="B17" s="365" t="s">
        <v>157</v>
      </c>
      <c r="C17" s="290">
        <v>74.429065693195142</v>
      </c>
      <c r="D17" s="296">
        <v>19.874571185105768</v>
      </c>
      <c r="E17" s="296">
        <v>4.4780081575662818</v>
      </c>
      <c r="F17" s="398">
        <v>681821</v>
      </c>
      <c r="G17" s="290">
        <v>73.745068698136308</v>
      </c>
      <c r="H17" s="296">
        <v>20.508449013148166</v>
      </c>
      <c r="I17" s="296">
        <v>4.5261514257155193</v>
      </c>
      <c r="J17" s="398">
        <v>676292</v>
      </c>
      <c r="K17" s="290">
        <v>73.43593058750497</v>
      </c>
      <c r="L17" s="296">
        <v>20.704425960357725</v>
      </c>
      <c r="M17" s="296">
        <v>4.5677880469013141</v>
      </c>
      <c r="N17" s="393">
        <v>662071</v>
      </c>
      <c r="O17" s="296">
        <v>74.483984608886558</v>
      </c>
      <c r="P17" s="296">
        <v>19.47715391268158</v>
      </c>
      <c r="Q17" s="296">
        <v>4.8839091076465122</v>
      </c>
      <c r="R17" s="398">
        <v>646347</v>
      </c>
      <c r="S17" s="290">
        <v>75.045380065664048</v>
      </c>
      <c r="T17" s="296">
        <v>18.814301116532352</v>
      </c>
      <c r="U17" s="296">
        <v>4.8806412903775991</v>
      </c>
      <c r="V17" s="393">
        <v>656676</v>
      </c>
      <c r="W17" s="290">
        <v>69.731562821703193</v>
      </c>
      <c r="X17" s="296">
        <v>23.550700806275209</v>
      </c>
      <c r="Y17" s="296">
        <v>5.1845744607623434</v>
      </c>
      <c r="Z17" s="393">
        <v>653747</v>
      </c>
      <c r="AA17" s="290">
        <v>65.068131420135515</v>
      </c>
      <c r="AB17" s="296">
        <v>27.659627037611262</v>
      </c>
      <c r="AC17" s="296">
        <v>4.8223209156665208</v>
      </c>
      <c r="AD17" s="393">
        <v>647572</v>
      </c>
    </row>
    <row r="18" spans="2:31" s="17" customFormat="1" ht="12.75" customHeight="1" x14ac:dyDescent="0.2">
      <c r="B18" s="365" t="s">
        <v>143</v>
      </c>
      <c r="C18" s="290">
        <v>48.860660761045182</v>
      </c>
      <c r="D18" s="296">
        <v>38.542537188701317</v>
      </c>
      <c r="E18" s="296">
        <v>12.596802050253496</v>
      </c>
      <c r="F18" s="398">
        <v>35898</v>
      </c>
      <c r="G18" s="290">
        <v>48.590627973358707</v>
      </c>
      <c r="H18" s="296">
        <v>37.279852521408181</v>
      </c>
      <c r="I18" s="296">
        <v>14.129400570884872</v>
      </c>
      <c r="J18" s="398">
        <v>33632</v>
      </c>
      <c r="K18" s="290">
        <v>48.710498824758425</v>
      </c>
      <c r="L18" s="296">
        <v>35.831809872029254</v>
      </c>
      <c r="M18" s="296">
        <v>15.457691303212327</v>
      </c>
      <c r="N18" s="393">
        <v>30632</v>
      </c>
      <c r="O18" s="296">
        <v>47.886210983800872</v>
      </c>
      <c r="P18" s="296">
        <v>35.397435436945514</v>
      </c>
      <c r="Q18" s="296">
        <v>16.716353579253617</v>
      </c>
      <c r="R18" s="398">
        <v>27841</v>
      </c>
      <c r="S18" s="290">
        <v>50.344045664242707</v>
      </c>
      <c r="T18" s="296">
        <v>34.291187739463602</v>
      </c>
      <c r="U18" s="296">
        <v>15.364766596293689</v>
      </c>
      <c r="V18" s="393">
        <v>25578</v>
      </c>
      <c r="W18" s="290">
        <v>51.118704113288452</v>
      </c>
      <c r="X18" s="296">
        <v>32.910179408875102</v>
      </c>
      <c r="Y18" s="296">
        <v>15.971116477836446</v>
      </c>
      <c r="Z18" s="393">
        <v>20662.3</v>
      </c>
      <c r="AA18" s="290" t="s">
        <v>7</v>
      </c>
      <c r="AB18" s="296" t="s">
        <v>7</v>
      </c>
      <c r="AC18" s="296" t="s">
        <v>7</v>
      </c>
      <c r="AD18" s="394" t="s">
        <v>7</v>
      </c>
    </row>
    <row r="19" spans="2:31" s="17" customFormat="1" ht="12.75" customHeight="1" x14ac:dyDescent="0.2">
      <c r="B19" s="365" t="s">
        <v>141</v>
      </c>
      <c r="C19" s="290">
        <v>69.411439624205585</v>
      </c>
      <c r="D19" s="296">
        <v>24.363186065313727</v>
      </c>
      <c r="E19" s="296">
        <v>6.2253743104806931</v>
      </c>
      <c r="F19" s="398">
        <v>97713</v>
      </c>
      <c r="G19" s="290">
        <v>68.852927282115516</v>
      </c>
      <c r="H19" s="296">
        <v>25.035430605451371</v>
      </c>
      <c r="I19" s="296">
        <v>6.1116421124331213</v>
      </c>
      <c r="J19" s="398">
        <v>91023</v>
      </c>
      <c r="K19" s="290">
        <v>66.605979302414724</v>
      </c>
      <c r="L19" s="296">
        <v>26.760732081257185</v>
      </c>
      <c r="M19" s="296">
        <v>6.6332886163280946</v>
      </c>
      <c r="N19" s="393">
        <v>83488</v>
      </c>
      <c r="O19" s="296">
        <v>59.622841510796711</v>
      </c>
      <c r="P19" s="296">
        <v>28.660708823388642</v>
      </c>
      <c r="Q19" s="296">
        <v>11.716665749101058</v>
      </c>
      <c r="R19" s="398">
        <v>73235.104300251303</v>
      </c>
      <c r="S19" s="290">
        <v>49.105998777771205</v>
      </c>
      <c r="T19" s="296">
        <v>37.094643878013684</v>
      </c>
      <c r="U19" s="296">
        <v>13.799357344215112</v>
      </c>
      <c r="V19" s="393">
        <v>50727</v>
      </c>
      <c r="W19" s="290">
        <v>48.029007065823727</v>
      </c>
      <c r="X19" s="296">
        <v>35.955125821247059</v>
      </c>
      <c r="Y19" s="296">
        <v>16.015867112929218</v>
      </c>
      <c r="Z19" s="393">
        <v>48402</v>
      </c>
      <c r="AA19" s="290">
        <v>47.452244394937672</v>
      </c>
      <c r="AB19" s="296">
        <v>36.938901265582786</v>
      </c>
      <c r="AC19" s="296">
        <v>14.106271033796274</v>
      </c>
      <c r="AD19" s="393">
        <v>42194</v>
      </c>
    </row>
    <row r="20" spans="2:31" s="17" customFormat="1" ht="12.75" customHeight="1" x14ac:dyDescent="0.2">
      <c r="B20" s="365" t="s">
        <v>2</v>
      </c>
      <c r="C20" s="290">
        <v>38.312851261626854</v>
      </c>
      <c r="D20" s="296">
        <v>57.433592709979557</v>
      </c>
      <c r="E20" s="296">
        <v>3.1888845039713258</v>
      </c>
      <c r="F20" s="398">
        <v>50166.456859999998</v>
      </c>
      <c r="G20" s="290">
        <v>34.285014909430771</v>
      </c>
      <c r="H20" s="296">
        <v>61.334344919667096</v>
      </c>
      <c r="I20" s="296">
        <v>3.28675063420713</v>
      </c>
      <c r="J20" s="398">
        <v>44938</v>
      </c>
      <c r="K20" s="290">
        <v>30.473529079500995</v>
      </c>
      <c r="L20" s="296">
        <v>64.758729345492895</v>
      </c>
      <c r="M20" s="296">
        <v>3.4939922113687052</v>
      </c>
      <c r="N20" s="393">
        <v>38671.595827498997</v>
      </c>
      <c r="O20" s="296">
        <v>28.074365502538932</v>
      </c>
      <c r="P20" s="296">
        <v>56.060727277861183</v>
      </c>
      <c r="Q20" s="296">
        <v>3.9582852920828651</v>
      </c>
      <c r="R20" s="398">
        <v>42498.2</v>
      </c>
      <c r="S20" s="290">
        <v>25.518565557022143</v>
      </c>
      <c r="T20" s="296">
        <v>57.261986945455916</v>
      </c>
      <c r="U20" s="296">
        <v>7.9261080703056743</v>
      </c>
      <c r="V20" s="393">
        <v>40407.952700000002</v>
      </c>
      <c r="W20" s="290">
        <v>18.873210308172627</v>
      </c>
      <c r="X20" s="296">
        <v>50.808803027355545</v>
      </c>
      <c r="Y20" s="296">
        <v>16.382666290985675</v>
      </c>
      <c r="Z20" s="393">
        <v>20684.125499397702</v>
      </c>
      <c r="AA20" s="290">
        <v>14.087878958913542</v>
      </c>
      <c r="AB20" s="296">
        <v>51.331593728441746</v>
      </c>
      <c r="AC20" s="296">
        <v>21.18278684247759</v>
      </c>
      <c r="AD20" s="393">
        <v>16738.307504700799</v>
      </c>
    </row>
    <row r="21" spans="2:31" s="17" customFormat="1" ht="12.75" customHeight="1" x14ac:dyDescent="0.2">
      <c r="B21" s="366" t="s">
        <v>151</v>
      </c>
      <c r="C21" s="290">
        <v>41.777638667577207</v>
      </c>
      <c r="D21" s="296">
        <v>54.534044059994436</v>
      </c>
      <c r="E21" s="296">
        <v>2.3256696259200242</v>
      </c>
      <c r="F21" s="398">
        <v>316296</v>
      </c>
      <c r="G21" s="290">
        <v>38.456885656937018</v>
      </c>
      <c r="H21" s="296">
        <v>57.773354869666882</v>
      </c>
      <c r="I21" s="296">
        <v>2.3704609811647193</v>
      </c>
      <c r="J21" s="398">
        <v>295934</v>
      </c>
      <c r="K21" s="290">
        <v>37.181132088736412</v>
      </c>
      <c r="L21" s="296">
        <v>58.86573187150023</v>
      </c>
      <c r="M21" s="296">
        <v>2.4806403194566986</v>
      </c>
      <c r="N21" s="393">
        <v>284483</v>
      </c>
      <c r="O21" s="296">
        <v>35.299372180433515</v>
      </c>
      <c r="P21" s="296">
        <v>60.023836999583068</v>
      </c>
      <c r="Q21" s="296">
        <v>3.0174143609138793</v>
      </c>
      <c r="R21" s="398">
        <v>256156.4</v>
      </c>
      <c r="S21" s="290">
        <v>34.178296339841317</v>
      </c>
      <c r="T21" s="296">
        <v>60.552473309234202</v>
      </c>
      <c r="U21" s="296">
        <v>3.4511536261613758</v>
      </c>
      <c r="V21" s="393">
        <v>251931.7</v>
      </c>
      <c r="W21" s="290">
        <v>41.214864416852073</v>
      </c>
      <c r="X21" s="57">
        <v>0</v>
      </c>
      <c r="Y21" s="296">
        <v>4.0199749232527413</v>
      </c>
      <c r="Z21" s="393">
        <v>228969.09</v>
      </c>
      <c r="AA21" s="290">
        <v>50.26977200645495</v>
      </c>
      <c r="AB21" s="296">
        <v>0</v>
      </c>
      <c r="AC21" s="296">
        <v>8.7969474136666896</v>
      </c>
      <c r="AD21" s="393">
        <v>170554.39</v>
      </c>
    </row>
    <row r="22" spans="2:31" s="17" customFormat="1" ht="12.75" customHeight="1" x14ac:dyDescent="0.2">
      <c r="B22" s="365" t="s">
        <v>148</v>
      </c>
      <c r="C22" s="299">
        <v>70.582100751631074</v>
      </c>
      <c r="D22" s="298">
        <v>24.440092077986492</v>
      </c>
      <c r="E22" s="298">
        <v>4.9778071703824285</v>
      </c>
      <c r="F22" s="399">
        <v>78629</v>
      </c>
      <c r="G22" s="299">
        <v>70.889624241098289</v>
      </c>
      <c r="H22" s="298">
        <v>23.930700650877863</v>
      </c>
      <c r="I22" s="298">
        <v>5.1796751080238472</v>
      </c>
      <c r="J22" s="399">
        <v>73132</v>
      </c>
      <c r="K22" s="299">
        <v>67.532292384691459</v>
      </c>
      <c r="L22" s="298">
        <v>27.294932118560254</v>
      </c>
      <c r="M22" s="298">
        <v>4.9779722480294906</v>
      </c>
      <c r="N22" s="395">
        <v>66734</v>
      </c>
      <c r="O22" s="298">
        <v>61.885146103896105</v>
      </c>
      <c r="P22" s="298">
        <v>33.605925324675326</v>
      </c>
      <c r="Q22" s="298">
        <v>4.0625</v>
      </c>
      <c r="R22" s="399">
        <v>49280</v>
      </c>
      <c r="S22" s="299">
        <v>66.463560334528083</v>
      </c>
      <c r="T22" s="298">
        <v>29.661489446435684</v>
      </c>
      <c r="U22" s="298">
        <v>3.5244922341696534</v>
      </c>
      <c r="V22" s="395">
        <v>50220</v>
      </c>
      <c r="W22" s="299">
        <v>58.000573958674977</v>
      </c>
      <c r="X22" s="298">
        <v>36.475073794686786</v>
      </c>
      <c r="Y22" s="298">
        <v>4.8069039029189895</v>
      </c>
      <c r="Z22" s="395">
        <v>48784</v>
      </c>
      <c r="AA22" s="290" t="s">
        <v>7</v>
      </c>
      <c r="AB22" s="296" t="s">
        <v>7</v>
      </c>
      <c r="AC22" s="296" t="s">
        <v>7</v>
      </c>
      <c r="AD22" s="395" t="s">
        <v>7</v>
      </c>
      <c r="AE22" s="300"/>
    </row>
    <row r="23" spans="2:31" s="16" customFormat="1" ht="12.75" customHeight="1" x14ac:dyDescent="0.2">
      <c r="B23" s="367" t="s">
        <v>149</v>
      </c>
      <c r="C23" s="602">
        <v>48.280993110510579</v>
      </c>
      <c r="D23" s="603">
        <v>50.366573166766081</v>
      </c>
      <c r="E23" s="603">
        <v>1.3524337227233423</v>
      </c>
      <c r="F23" s="417">
        <v>47699.195099999997</v>
      </c>
      <c r="G23" s="311">
        <v>47.645583451336066</v>
      </c>
      <c r="H23" s="416">
        <v>51.326929304317254</v>
      </c>
      <c r="I23" s="416">
        <v>1.0274872443466785</v>
      </c>
      <c r="J23" s="417">
        <v>44273.055699999997</v>
      </c>
      <c r="K23" s="311">
        <v>50.053158355089103</v>
      </c>
      <c r="L23" s="416">
        <v>48.867954199680142</v>
      </c>
      <c r="M23" s="416">
        <v>1.078887445230744</v>
      </c>
      <c r="N23" s="415">
        <v>43739.502400000005</v>
      </c>
      <c r="O23" s="414">
        <v>46.1626356078675</v>
      </c>
      <c r="P23" s="416">
        <v>52.183605300366679</v>
      </c>
      <c r="Q23" s="416">
        <v>1.1952715990174607</v>
      </c>
      <c r="R23" s="417">
        <v>35949.988299999997</v>
      </c>
      <c r="S23" s="311">
        <v>41.093203252709273</v>
      </c>
      <c r="T23" s="414">
        <v>56.966991547643893</v>
      </c>
      <c r="U23" s="414">
        <v>1.9398051996468435</v>
      </c>
      <c r="V23" s="415">
        <v>25141.699799999999</v>
      </c>
      <c r="W23" s="311">
        <v>49.763779527559052</v>
      </c>
      <c r="X23" s="414">
        <v>48.562992125984252</v>
      </c>
      <c r="Y23" s="414">
        <v>1.6732283464566928</v>
      </c>
      <c r="Z23" s="415">
        <v>25394</v>
      </c>
      <c r="AA23" s="311">
        <v>62.344378471557171</v>
      </c>
      <c r="AB23" s="414">
        <v>36.104194598735873</v>
      </c>
      <c r="AC23" s="414">
        <v>1.5514269297069527</v>
      </c>
      <c r="AD23" s="415">
        <v>26003</v>
      </c>
      <c r="AE23" s="301"/>
    </row>
    <row r="24" spans="2:31" s="17" customFormat="1" ht="12.75" customHeight="1" x14ac:dyDescent="0.2">
      <c r="B24" s="368" t="s">
        <v>273</v>
      </c>
      <c r="C24" s="438">
        <v>55.282743265393009</v>
      </c>
      <c r="D24" s="302">
        <v>32.778178597996181</v>
      </c>
      <c r="E24" s="302">
        <v>10.976737743935198</v>
      </c>
      <c r="F24" s="400">
        <v>1853060.2058441774</v>
      </c>
      <c r="G24" s="438">
        <v>54.042267811922976</v>
      </c>
      <c r="H24" s="302">
        <v>33.765683498648485</v>
      </c>
      <c r="I24" s="302">
        <v>11.247895141413556</v>
      </c>
      <c r="J24" s="400">
        <v>1711788.0981106516</v>
      </c>
      <c r="K24" s="438">
        <v>51.721077493325666</v>
      </c>
      <c r="L24" s="302">
        <v>34.781317463397698</v>
      </c>
      <c r="M24" s="302">
        <v>12.552025341475639</v>
      </c>
      <c r="N24" s="396">
        <v>1565746.7106896664</v>
      </c>
      <c r="O24" s="302">
        <v>49.048330329599921</v>
      </c>
      <c r="P24" s="302">
        <v>35.947063524401045</v>
      </c>
      <c r="Q24" s="302">
        <v>13.741369898593547</v>
      </c>
      <c r="R24" s="400">
        <v>1431584.5516830001</v>
      </c>
      <c r="S24" s="302">
        <v>47.902046893665684</v>
      </c>
      <c r="T24" s="302">
        <v>36.633052875369692</v>
      </c>
      <c r="U24" s="302">
        <v>14.245686039463525</v>
      </c>
      <c r="V24" s="396">
        <v>1270327.6404050002</v>
      </c>
      <c r="W24" s="302">
        <v>47.0204086214043</v>
      </c>
      <c r="X24" s="302">
        <v>36.455981309834584</v>
      </c>
      <c r="Y24" s="302">
        <v>15.32089434378174</v>
      </c>
      <c r="Z24" s="396">
        <v>1079837.7856579667</v>
      </c>
      <c r="AA24" s="302">
        <v>46.157269540055879</v>
      </c>
      <c r="AB24" s="302">
        <v>36.549165956271452</v>
      </c>
      <c r="AC24" s="302">
        <v>16.182932018687765</v>
      </c>
      <c r="AD24" s="396">
        <v>947822.66958394262</v>
      </c>
      <c r="AE24" s="300"/>
    </row>
    <row r="25" spans="2:31" s="18" customFormat="1" ht="20.100000000000001" customHeight="1" x14ac:dyDescent="0.2">
      <c r="B25" s="610" t="s">
        <v>274</v>
      </c>
      <c r="AA25" s="148"/>
      <c r="AB25" s="149"/>
      <c r="AC25" s="149"/>
    </row>
    <row r="26" spans="2:31" s="17" customFormat="1" ht="12.75" customHeight="1" x14ac:dyDescent="0.2">
      <c r="B26" s="47" t="s">
        <v>302</v>
      </c>
      <c r="AA26" s="151"/>
      <c r="AB26" s="152"/>
      <c r="AC26" s="152"/>
    </row>
    <row r="27" spans="2:31" s="17" customFormat="1" ht="12.75" customHeight="1" x14ac:dyDescent="0.2">
      <c r="B27" s="34" t="s">
        <v>58</v>
      </c>
      <c r="AA27" s="154"/>
      <c r="AB27" s="137"/>
      <c r="AC27" s="137"/>
    </row>
    <row r="28" spans="2:31" s="8" customFormat="1" ht="12.75" customHeight="1" x14ac:dyDescent="0.2">
      <c r="AA28" s="101"/>
    </row>
    <row r="29" spans="2:31" ht="12.75" customHeight="1" x14ac:dyDescent="0.2">
      <c r="B29" s="1"/>
      <c r="AA29" s="94"/>
      <c r="AB29" s="34"/>
      <c r="AC29" s="34"/>
      <c r="AD29" s="1"/>
    </row>
    <row r="30" spans="2:31" ht="12.75" customHeight="1" x14ac:dyDescent="0.2">
      <c r="B30" s="125"/>
      <c r="AA30" s="34"/>
      <c r="AB30" s="34"/>
      <c r="AC30" s="34"/>
      <c r="AD30" s="1"/>
    </row>
    <row r="31" spans="2:31" ht="12.75" customHeight="1" x14ac:dyDescent="0.2">
      <c r="B31" s="125"/>
      <c r="AA31" s="34"/>
      <c r="AB31" s="34"/>
      <c r="AC31" s="34"/>
      <c r="AD31" s="1"/>
    </row>
    <row r="32" spans="2:31" ht="12.75" customHeight="1" x14ac:dyDescent="0.2">
      <c r="B32" s="125"/>
      <c r="AA32" s="34"/>
      <c r="AB32" s="34"/>
      <c r="AC32" s="34"/>
      <c r="AD32" s="1"/>
    </row>
    <row r="33" spans="2:30" ht="12.75" customHeight="1" x14ac:dyDescent="0.2">
      <c r="B33" s="125"/>
      <c r="AA33" s="34"/>
      <c r="AB33" s="34"/>
      <c r="AC33" s="34"/>
      <c r="AD33" s="1"/>
    </row>
    <row r="34" spans="2:30" ht="12.75" customHeight="1" x14ac:dyDescent="0.2">
      <c r="B34" s="125"/>
      <c r="AA34" s="34"/>
      <c r="AB34" s="34"/>
      <c r="AC34" s="34"/>
      <c r="AD34" s="1"/>
    </row>
    <row r="35" spans="2:30" ht="12.75" customHeight="1" x14ac:dyDescent="0.2">
      <c r="B35" s="125"/>
      <c r="AA35" s="34"/>
      <c r="AB35" s="34"/>
      <c r="AC35" s="34"/>
      <c r="AD35" s="1"/>
    </row>
    <row r="36" spans="2:30" ht="12.75" customHeight="1" x14ac:dyDescent="0.2">
      <c r="B36" s="125"/>
      <c r="AA36" s="34"/>
      <c r="AB36" s="34"/>
      <c r="AC36" s="34"/>
      <c r="AD36" s="1"/>
    </row>
    <row r="37" spans="2:30" ht="12.75" customHeight="1" x14ac:dyDescent="0.2">
      <c r="B37" s="125"/>
      <c r="AA37" s="34"/>
      <c r="AB37" s="34"/>
      <c r="AC37" s="34"/>
      <c r="AD37" s="1"/>
    </row>
    <row r="38" spans="2:30" ht="12.75" customHeight="1" x14ac:dyDescent="0.2">
      <c r="B38" s="125"/>
      <c r="AA38" s="34"/>
      <c r="AB38" s="34"/>
      <c r="AC38" s="34"/>
      <c r="AD38" s="1"/>
    </row>
    <row r="39" spans="2:30" ht="12.75" customHeight="1" x14ac:dyDescent="0.2">
      <c r="B39" s="125"/>
      <c r="AA39" s="34"/>
      <c r="AB39" s="34"/>
      <c r="AC39" s="34"/>
      <c r="AD39" s="1"/>
    </row>
    <row r="40" spans="2:30" ht="12.75" customHeight="1" x14ac:dyDescent="0.2">
      <c r="B40" s="125"/>
      <c r="AA40" s="34"/>
      <c r="AB40" s="34"/>
      <c r="AC40" s="34"/>
      <c r="AD40" s="1"/>
    </row>
    <row r="41" spans="2:30" ht="12.75" customHeight="1" x14ac:dyDescent="0.2">
      <c r="B41" s="170"/>
      <c r="AA41" s="94"/>
      <c r="AB41" s="34"/>
      <c r="AC41" s="34"/>
      <c r="AD41" s="1"/>
    </row>
    <row r="42" spans="2:30" ht="12.75" customHeight="1" x14ac:dyDescent="0.2">
      <c r="B42" s="125"/>
      <c r="AA42" s="94"/>
      <c r="AB42" s="34"/>
      <c r="AC42" s="34"/>
      <c r="AD42" s="1"/>
    </row>
    <row r="43" spans="2:30" ht="12.75" customHeight="1" x14ac:dyDescent="0.2">
      <c r="B43" s="125"/>
      <c r="AA43" s="94"/>
      <c r="AB43" s="34"/>
      <c r="AC43" s="34"/>
      <c r="AD43" s="1"/>
    </row>
    <row r="44" spans="2:30" ht="12.75" customHeight="1" x14ac:dyDescent="0.2">
      <c r="B44" s="125"/>
      <c r="AA44" s="94"/>
      <c r="AB44" s="34"/>
      <c r="AC44" s="34"/>
      <c r="AD44" s="1"/>
    </row>
    <row r="45" spans="2:30" ht="12.75" customHeight="1" x14ac:dyDescent="0.2">
      <c r="B45" s="1"/>
      <c r="AA45" s="94"/>
      <c r="AB45" s="34"/>
      <c r="AC45" s="34"/>
      <c r="AD45" s="1"/>
    </row>
    <row r="46" spans="2:30" ht="12.75" customHeight="1" x14ac:dyDescent="0.2">
      <c r="B46" s="1"/>
      <c r="AA46" s="94"/>
      <c r="AB46" s="34"/>
      <c r="AC46" s="34"/>
      <c r="AD46" s="1"/>
    </row>
    <row r="47" spans="2:30" ht="12.75" customHeight="1" x14ac:dyDescent="0.2">
      <c r="B47" s="1"/>
      <c r="AA47" s="94"/>
      <c r="AB47" s="34"/>
      <c r="AC47" s="34"/>
      <c r="AD47" s="1"/>
    </row>
    <row r="48" spans="2:30" ht="12.75" customHeight="1" x14ac:dyDescent="0.2">
      <c r="B48" s="1"/>
      <c r="AA48" s="94"/>
      <c r="AB48" s="34"/>
      <c r="AC48" s="34"/>
      <c r="AD48" s="1"/>
    </row>
    <row r="49" spans="2:30" ht="12.75" customHeight="1" x14ac:dyDescent="0.2">
      <c r="B49" s="1"/>
      <c r="AA49" s="94"/>
      <c r="AB49" s="34"/>
      <c r="AC49" s="34"/>
      <c r="AD49" s="1"/>
    </row>
    <row r="50" spans="2:30" ht="12.75" customHeight="1" x14ac:dyDescent="0.2">
      <c r="B50" s="1"/>
      <c r="AA50" s="94"/>
      <c r="AB50" s="34"/>
      <c r="AC50" s="34"/>
      <c r="AD50" s="1"/>
    </row>
    <row r="51" spans="2:30" ht="12.75" customHeight="1" x14ac:dyDescent="0.2">
      <c r="B51" s="1"/>
      <c r="AA51" s="94"/>
      <c r="AB51" s="34"/>
      <c r="AC51" s="34"/>
      <c r="AD51" s="1"/>
    </row>
    <row r="52" spans="2:30" ht="12.75" customHeight="1" x14ac:dyDescent="0.2">
      <c r="B52" s="1"/>
      <c r="AA52" s="94"/>
      <c r="AB52" s="34"/>
      <c r="AC52" s="34"/>
      <c r="AD52" s="1"/>
    </row>
    <row r="53" spans="2:30" ht="12.75" customHeight="1" x14ac:dyDescent="0.2">
      <c r="B53" s="1"/>
      <c r="AA53" s="94"/>
      <c r="AB53" s="34"/>
      <c r="AC53" s="34"/>
      <c r="AD53" s="1"/>
    </row>
    <row r="54" spans="2:30" ht="12.75" customHeight="1" x14ac:dyDescent="0.2">
      <c r="B54" s="1"/>
      <c r="AA54" s="94"/>
      <c r="AB54" s="34"/>
      <c r="AC54" s="34"/>
      <c r="AD54" s="1"/>
    </row>
    <row r="55" spans="2:30" ht="12.75" customHeight="1" x14ac:dyDescent="0.2">
      <c r="B55" s="1"/>
      <c r="AA55" s="94"/>
      <c r="AB55" s="34"/>
      <c r="AC55" s="34"/>
      <c r="AD55" s="1"/>
    </row>
    <row r="56" spans="2:30" ht="12.75" customHeight="1" x14ac:dyDescent="0.2">
      <c r="B56" s="1"/>
      <c r="AA56" s="94"/>
      <c r="AB56" s="34"/>
      <c r="AC56" s="34"/>
      <c r="AD56" s="1"/>
    </row>
    <row r="57" spans="2:30" ht="12.75" customHeight="1" x14ac:dyDescent="0.2">
      <c r="B57" s="1"/>
      <c r="AA57" s="94"/>
      <c r="AB57" s="34"/>
      <c r="AC57" s="34"/>
      <c r="AD57" s="1"/>
    </row>
    <row r="58" spans="2:30" ht="12.75" customHeight="1" x14ac:dyDescent="0.2">
      <c r="B58" s="1"/>
      <c r="AA58" s="94"/>
      <c r="AB58" s="34"/>
      <c r="AC58" s="34"/>
      <c r="AD58" s="1"/>
    </row>
    <row r="59" spans="2:30" ht="12.75" customHeight="1" x14ac:dyDescent="0.2">
      <c r="B59" s="1"/>
      <c r="AA59" s="94"/>
      <c r="AB59" s="34"/>
      <c r="AC59" s="34"/>
      <c r="AD59" s="1"/>
    </row>
    <row r="60" spans="2:30" ht="12.75" customHeight="1" x14ac:dyDescent="0.2">
      <c r="B60" s="1"/>
      <c r="AA60" s="94"/>
      <c r="AB60" s="34"/>
      <c r="AC60" s="34"/>
      <c r="AD60" s="1"/>
    </row>
    <row r="61" spans="2:30" ht="12.75" customHeight="1" x14ac:dyDescent="0.2">
      <c r="B61" s="1"/>
      <c r="AA61" s="94"/>
      <c r="AB61" s="34"/>
      <c r="AC61" s="34"/>
      <c r="AD61" s="1"/>
    </row>
    <row r="62" spans="2:30" ht="12.75" customHeight="1" x14ac:dyDescent="0.2">
      <c r="B62" s="1"/>
      <c r="AA62" s="94"/>
      <c r="AB62" s="34"/>
      <c r="AC62" s="34"/>
      <c r="AD62" s="1"/>
    </row>
    <row r="63" spans="2:30" ht="12.75" customHeight="1" x14ac:dyDescent="0.2">
      <c r="B63" s="1"/>
      <c r="AA63" s="94"/>
      <c r="AB63" s="34"/>
      <c r="AC63" s="34"/>
      <c r="AD63" s="1"/>
    </row>
    <row r="64" spans="2:30" ht="12.75" customHeight="1" x14ac:dyDescent="0.2">
      <c r="B64" s="1"/>
      <c r="AA64" s="94"/>
      <c r="AB64" s="34"/>
      <c r="AC64" s="34"/>
      <c r="AD64" s="1"/>
    </row>
    <row r="65" spans="2:30" ht="12.75" customHeight="1" x14ac:dyDescent="0.2">
      <c r="B65" s="1"/>
      <c r="AA65" s="94"/>
      <c r="AB65" s="34"/>
      <c r="AC65" s="34"/>
      <c r="AD65" s="1"/>
    </row>
    <row r="66" spans="2:30" ht="12.75" customHeight="1" x14ac:dyDescent="0.2">
      <c r="B66" s="1"/>
      <c r="AA66" s="94"/>
      <c r="AB66" s="34"/>
      <c r="AC66" s="34"/>
      <c r="AD66" s="1"/>
    </row>
    <row r="67" spans="2:30" ht="12.75" customHeight="1" x14ac:dyDescent="0.2">
      <c r="B67" s="1"/>
      <c r="AA67" s="94"/>
      <c r="AB67" s="34"/>
      <c r="AC67" s="34"/>
      <c r="AD67" s="1"/>
    </row>
    <row r="68" spans="2:30" ht="12.75" customHeight="1" x14ac:dyDescent="0.2">
      <c r="B68" s="1"/>
      <c r="AA68" s="94"/>
      <c r="AB68" s="34"/>
      <c r="AC68" s="34"/>
      <c r="AD68" s="1"/>
    </row>
    <row r="69" spans="2:30" ht="12.75" customHeight="1" x14ac:dyDescent="0.2">
      <c r="B69" s="1"/>
      <c r="AA69" s="94"/>
      <c r="AB69" s="34"/>
      <c r="AC69" s="34"/>
      <c r="AD69" s="1"/>
    </row>
    <row r="70" spans="2:30" ht="12.75" customHeight="1" x14ac:dyDescent="0.2">
      <c r="B70" s="1"/>
      <c r="AA70" s="94"/>
      <c r="AB70" s="34"/>
      <c r="AC70" s="34"/>
      <c r="AD70" s="1"/>
    </row>
    <row r="71" spans="2:30" ht="12.75" customHeight="1" x14ac:dyDescent="0.2">
      <c r="B71" s="1"/>
      <c r="AA71" s="94"/>
      <c r="AB71" s="34"/>
      <c r="AC71" s="34"/>
      <c r="AD71" s="1"/>
    </row>
    <row r="72" spans="2:30" ht="12.75" customHeight="1" x14ac:dyDescent="0.2">
      <c r="B72" s="1"/>
      <c r="AA72" s="94"/>
      <c r="AB72" s="34"/>
      <c r="AC72" s="34"/>
      <c r="AD72" s="1"/>
    </row>
    <row r="73" spans="2:30" ht="12.75" customHeight="1" x14ac:dyDescent="0.2">
      <c r="B73" s="1"/>
      <c r="AA73" s="94"/>
      <c r="AB73" s="34"/>
      <c r="AC73" s="34"/>
      <c r="AD73" s="1"/>
    </row>
    <row r="74" spans="2:30" ht="12.75" customHeight="1" x14ac:dyDescent="0.2">
      <c r="B74" s="1"/>
      <c r="AA74" s="94"/>
      <c r="AB74" s="34"/>
      <c r="AC74" s="34"/>
      <c r="AD74" s="1"/>
    </row>
  </sheetData>
  <mergeCells count="11">
    <mergeCell ref="AA6:AD6"/>
    <mergeCell ref="W6:Z6"/>
    <mergeCell ref="S6:V6"/>
    <mergeCell ref="O6:R6"/>
    <mergeCell ref="Q1:R1"/>
    <mergeCell ref="D1:E1"/>
    <mergeCell ref="C6:F6"/>
    <mergeCell ref="H1:I1"/>
    <mergeCell ref="G6:J6"/>
    <mergeCell ref="L1:M1"/>
    <mergeCell ref="K6:N6"/>
  </mergeCells>
  <hyperlinks>
    <hyperlink ref="Q1:R1" location="Index!A1" display="Retour à l'index" xr:uid="{00000000-0004-0000-1F00-000000000000}"/>
  </hyperlinks>
  <pageMargins left="0" right="0" top="0" bottom="0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6">
    <pageSetUpPr fitToPage="1"/>
  </sheetPr>
  <dimension ref="A1:I17"/>
  <sheetViews>
    <sheetView showGridLines="0" zoomScaleNormal="100" workbookViewId="0">
      <selection activeCell="B2" sqref="B2"/>
    </sheetView>
  </sheetViews>
  <sheetFormatPr baseColWidth="10" defaultRowHeight="12.75" x14ac:dyDescent="0.2"/>
  <cols>
    <col min="1" max="1" width="0.85546875" customWidth="1"/>
    <col min="2" max="2" width="8.5703125" customWidth="1"/>
    <col min="3" max="5" width="13.5703125" customWidth="1"/>
    <col min="6" max="6" width="9.140625" customWidth="1"/>
    <col min="7" max="9" width="13.5703125" customWidth="1"/>
  </cols>
  <sheetData>
    <row r="1" spans="1:9" s="8" customFormat="1" x14ac:dyDescent="0.2">
      <c r="B1" s="8" t="s">
        <v>66</v>
      </c>
      <c r="E1" s="109"/>
      <c r="F1" s="87"/>
      <c r="I1" s="304" t="s">
        <v>64</v>
      </c>
    </row>
    <row r="2" spans="1:9" s="8" customFormat="1" x14ac:dyDescent="0.2">
      <c r="B2"/>
    </row>
    <row r="3" spans="1:9" s="4" customFormat="1" ht="11.25" x14ac:dyDescent="0.2">
      <c r="B3" s="24"/>
      <c r="C3" s="239"/>
      <c r="D3" s="239"/>
      <c r="E3" s="239"/>
    </row>
    <row r="4" spans="1:9" s="142" customFormat="1" ht="13.5" x14ac:dyDescent="0.2">
      <c r="B4" s="140" t="s">
        <v>261</v>
      </c>
    </row>
    <row r="5" spans="1:9" s="141" customFormat="1" ht="20.100000000000001" customHeight="1" x14ac:dyDescent="0.2">
      <c r="B5" s="143" t="s">
        <v>203</v>
      </c>
      <c r="C5" s="28"/>
      <c r="D5" s="28"/>
      <c r="E5" s="28"/>
    </row>
    <row r="6" spans="1:9" s="79" customFormat="1" ht="22.5" x14ac:dyDescent="0.2">
      <c r="B6" s="111" t="s">
        <v>204</v>
      </c>
      <c r="C6" s="439" t="s">
        <v>68</v>
      </c>
      <c r="D6" s="439" t="s">
        <v>69</v>
      </c>
      <c r="E6" s="440" t="s">
        <v>0</v>
      </c>
      <c r="F6" s="111" t="s">
        <v>59</v>
      </c>
      <c r="G6" s="439" t="s">
        <v>68</v>
      </c>
      <c r="H6" s="439" t="s">
        <v>69</v>
      </c>
      <c r="I6" s="439" t="s">
        <v>0</v>
      </c>
    </row>
    <row r="7" spans="1:9" s="79" customFormat="1" ht="13.35" customHeight="1" x14ac:dyDescent="0.2">
      <c r="B7" s="24">
        <v>2019</v>
      </c>
      <c r="C7" s="181">
        <v>55722</v>
      </c>
      <c r="D7" s="181">
        <v>76883</v>
      </c>
      <c r="E7" s="245">
        <v>132605</v>
      </c>
      <c r="F7" s="24">
        <v>2019</v>
      </c>
      <c r="G7" s="240">
        <f t="shared" ref="G7:H7" si="0">C7*100/$E7</f>
        <v>42.021039930621015</v>
      </c>
      <c r="H7" s="240">
        <f t="shared" si="0"/>
        <v>57.978960069378985</v>
      </c>
      <c r="I7" s="240">
        <f t="shared" ref="I7" si="1">SUM(G7:H7)</f>
        <v>100</v>
      </c>
    </row>
    <row r="8" spans="1:9" x14ac:dyDescent="0.2">
      <c r="A8">
        <v>2017</v>
      </c>
      <c r="B8" s="24">
        <v>2017</v>
      </c>
      <c r="C8" s="181">
        <v>51523</v>
      </c>
      <c r="D8" s="181">
        <v>70649</v>
      </c>
      <c r="E8" s="245">
        <v>122172</v>
      </c>
      <c r="F8" s="24">
        <v>2017</v>
      </c>
      <c r="G8" s="240">
        <v>42.172346289433179</v>
      </c>
      <c r="H8" s="240">
        <v>57.827653710566828</v>
      </c>
      <c r="I8" s="240">
        <v>100</v>
      </c>
    </row>
    <row r="9" spans="1:9" x14ac:dyDescent="0.2">
      <c r="B9" s="24">
        <v>2015</v>
      </c>
      <c r="C9" s="181">
        <v>49903</v>
      </c>
      <c r="D9" s="181">
        <v>74342</v>
      </c>
      <c r="E9" s="245">
        <v>124246</v>
      </c>
      <c r="F9" s="24">
        <v>2015</v>
      </c>
      <c r="G9" s="240">
        <v>40.164973607344535</v>
      </c>
      <c r="H9" s="240">
        <v>59.835026392655465</v>
      </c>
      <c r="I9" s="240">
        <v>100</v>
      </c>
    </row>
    <row r="10" spans="1:9" x14ac:dyDescent="0.2">
      <c r="B10" s="24">
        <v>2012</v>
      </c>
      <c r="C10" s="181">
        <v>46174</v>
      </c>
      <c r="D10" s="181">
        <v>71283</v>
      </c>
      <c r="E10" s="245">
        <v>117457</v>
      </c>
      <c r="F10" s="24">
        <v>2012</v>
      </c>
      <c r="G10" s="240">
        <v>39.311323922790692</v>
      </c>
      <c r="H10" s="240">
        <v>60.688676077209308</v>
      </c>
      <c r="I10" s="240">
        <v>100</v>
      </c>
    </row>
    <row r="11" spans="1:9" x14ac:dyDescent="0.2">
      <c r="B11" s="24">
        <v>2008</v>
      </c>
      <c r="C11" s="181">
        <v>34161</v>
      </c>
      <c r="D11" s="181">
        <v>66003</v>
      </c>
      <c r="E11" s="245">
        <v>100164</v>
      </c>
      <c r="F11" s="24">
        <v>2008</v>
      </c>
      <c r="G11" s="240">
        <v>34.104977320371063</v>
      </c>
      <c r="H11" s="240">
        <v>65.895022679628937</v>
      </c>
      <c r="I11" s="240">
        <v>100</v>
      </c>
    </row>
    <row r="12" spans="1:9" x14ac:dyDescent="0.2">
      <c r="B12" s="24">
        <v>2004</v>
      </c>
      <c r="C12" s="181">
        <v>26818</v>
      </c>
      <c r="D12" s="181">
        <v>57272</v>
      </c>
      <c r="E12" s="245">
        <v>84090</v>
      </c>
      <c r="F12" s="24">
        <v>2004</v>
      </c>
      <c r="G12" s="240">
        <v>31.891792212743876</v>
      </c>
      <c r="H12" s="240">
        <v>68.10820778725612</v>
      </c>
      <c r="I12" s="240">
        <v>100</v>
      </c>
    </row>
    <row r="13" spans="1:9" x14ac:dyDescent="0.2">
      <c r="B13" s="31">
        <v>2000</v>
      </c>
      <c r="C13" s="266">
        <v>25267</v>
      </c>
      <c r="D13" s="266">
        <v>61690</v>
      </c>
      <c r="E13" s="267">
        <v>86957</v>
      </c>
      <c r="F13" s="31">
        <v>2000</v>
      </c>
      <c r="G13" s="305">
        <v>29.057162464048137</v>
      </c>
      <c r="H13" s="305">
        <v>70.942837535951867</v>
      </c>
      <c r="I13" s="305">
        <v>100</v>
      </c>
    </row>
    <row r="14" spans="1:9" ht="22.5" customHeight="1" x14ac:dyDescent="0.2">
      <c r="B14" s="633" t="s">
        <v>255</v>
      </c>
      <c r="C14" s="633"/>
      <c r="D14" s="633"/>
      <c r="E14" s="633"/>
      <c r="F14" s="633"/>
      <c r="G14" s="633"/>
      <c r="H14" s="633"/>
      <c r="I14" s="633"/>
    </row>
    <row r="15" spans="1:9" x14ac:dyDescent="0.2">
      <c r="B15" s="24"/>
      <c r="C15" s="239"/>
      <c r="D15" s="239"/>
      <c r="E15" s="239"/>
    </row>
    <row r="16" spans="1:9" x14ac:dyDescent="0.2">
      <c r="B16" s="137" t="s">
        <v>209</v>
      </c>
      <c r="C16" s="142"/>
    </row>
    <row r="17" spans="2:3" s="8" customFormat="1" ht="12.75" customHeight="1" x14ac:dyDescent="0.2">
      <c r="B17" s="139" t="s">
        <v>58</v>
      </c>
      <c r="C17" s="138"/>
    </row>
  </sheetData>
  <mergeCells count="1">
    <mergeCell ref="B14:I14"/>
  </mergeCells>
  <hyperlinks>
    <hyperlink ref="I1" location="Index!A1" display="Retour à l'index" xr:uid="{00000000-0004-0000-03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0">
    <pageSetUpPr fitToPage="1"/>
  </sheetPr>
  <dimension ref="B1:I15"/>
  <sheetViews>
    <sheetView showGridLines="0" zoomScaleNormal="100" workbookViewId="0">
      <selection activeCell="B2" sqref="B2"/>
    </sheetView>
  </sheetViews>
  <sheetFormatPr baseColWidth="10" defaultRowHeight="12.75" x14ac:dyDescent="0.2"/>
  <cols>
    <col min="1" max="1" width="0.85546875" customWidth="1"/>
    <col min="2" max="2" width="8.5703125" customWidth="1"/>
    <col min="3" max="5" width="13.5703125" customWidth="1"/>
    <col min="6" max="6" width="9.140625" customWidth="1"/>
    <col min="7" max="9" width="13.5703125" customWidth="1"/>
  </cols>
  <sheetData>
    <row r="1" spans="2:9" s="8" customFormat="1" x14ac:dyDescent="0.2">
      <c r="B1" s="8" t="s">
        <v>70</v>
      </c>
      <c r="E1" s="109"/>
      <c r="F1" s="87"/>
      <c r="I1" s="304" t="s">
        <v>64</v>
      </c>
    </row>
    <row r="2" spans="2:9" s="8" customFormat="1" x14ac:dyDescent="0.2">
      <c r="E2" s="109"/>
      <c r="F2" s="87"/>
      <c r="I2" s="618"/>
    </row>
    <row r="3" spans="2:9" s="142" customFormat="1" ht="13.5" x14ac:dyDescent="0.2">
      <c r="B3" s="140" t="s">
        <v>262</v>
      </c>
    </row>
    <row r="4" spans="2:9" s="141" customFormat="1" ht="20.100000000000001" customHeight="1" x14ac:dyDescent="0.2">
      <c r="B4" s="143" t="s">
        <v>203</v>
      </c>
      <c r="C4" s="28"/>
      <c r="D4" s="28"/>
      <c r="E4" s="28"/>
    </row>
    <row r="5" spans="2:9" s="79" customFormat="1" ht="22.5" x14ac:dyDescent="0.2">
      <c r="B5" s="111" t="s">
        <v>204</v>
      </c>
      <c r="C5" s="439" t="s">
        <v>68</v>
      </c>
      <c r="D5" s="439" t="s">
        <v>69</v>
      </c>
      <c r="E5" s="440" t="s">
        <v>0</v>
      </c>
      <c r="F5" s="111" t="s">
        <v>59</v>
      </c>
      <c r="G5" s="439" t="s">
        <v>68</v>
      </c>
      <c r="H5" s="439" t="s">
        <v>69</v>
      </c>
      <c r="I5" s="439" t="s">
        <v>0</v>
      </c>
    </row>
    <row r="6" spans="2:9" s="79" customFormat="1" ht="13.35" customHeight="1" x14ac:dyDescent="0.2">
      <c r="B6" s="358">
        <v>2019</v>
      </c>
      <c r="C6" s="181">
        <v>39357</v>
      </c>
      <c r="D6" s="181">
        <v>38135</v>
      </c>
      <c r="E6" s="245">
        <v>77492</v>
      </c>
      <c r="F6" s="24">
        <v>2019</v>
      </c>
      <c r="G6" s="240">
        <f t="shared" ref="G6:H6" si="0">C6*100/$E6</f>
        <v>50.788468487069636</v>
      </c>
      <c r="H6" s="240">
        <f t="shared" si="0"/>
        <v>49.211531512930364</v>
      </c>
      <c r="I6" s="240">
        <f t="shared" ref="I6" si="1">SUM(G6:H6)</f>
        <v>100</v>
      </c>
    </row>
    <row r="7" spans="2:9" x14ac:dyDescent="0.2">
      <c r="B7" s="24">
        <v>2017</v>
      </c>
      <c r="C7" s="181">
        <v>36548</v>
      </c>
      <c r="D7" s="181">
        <v>35109</v>
      </c>
      <c r="E7" s="245">
        <v>71657</v>
      </c>
      <c r="F7" s="24">
        <v>2017</v>
      </c>
      <c r="G7" s="240">
        <v>51.004095719328816</v>
      </c>
      <c r="H7" s="240">
        <v>48.995904280671184</v>
      </c>
      <c r="I7" s="240">
        <v>100</v>
      </c>
    </row>
    <row r="8" spans="2:9" x14ac:dyDescent="0.2">
      <c r="B8" s="24">
        <v>2015</v>
      </c>
      <c r="C8" s="181">
        <v>35237</v>
      </c>
      <c r="D8" s="181">
        <v>35598</v>
      </c>
      <c r="E8" s="245">
        <v>70834</v>
      </c>
      <c r="F8" s="24">
        <v>2015</v>
      </c>
      <c r="G8" s="240">
        <v>49.745185506339688</v>
      </c>
      <c r="H8" s="240">
        <v>50.254814493660298</v>
      </c>
      <c r="I8" s="240">
        <v>99.999999999999986</v>
      </c>
    </row>
    <row r="9" spans="2:9" x14ac:dyDescent="0.2">
      <c r="B9" s="24">
        <v>2012</v>
      </c>
      <c r="C9" s="181">
        <v>29407</v>
      </c>
      <c r="D9" s="181">
        <v>30872</v>
      </c>
      <c r="E9" s="245">
        <v>60279</v>
      </c>
      <c r="F9" s="24">
        <v>2012</v>
      </c>
      <c r="G9" s="240">
        <v>48.784694233415358</v>
      </c>
      <c r="H9" s="240">
        <v>51.215305766584642</v>
      </c>
      <c r="I9" s="240">
        <v>100</v>
      </c>
    </row>
    <row r="10" spans="2:9" x14ac:dyDescent="0.2">
      <c r="B10" s="24">
        <v>2008</v>
      </c>
      <c r="C10" s="181">
        <v>20371</v>
      </c>
      <c r="D10" s="181">
        <v>25503</v>
      </c>
      <c r="E10" s="245">
        <v>45874</v>
      </c>
      <c r="F10" s="24">
        <v>2008</v>
      </c>
      <c r="G10" s="240">
        <v>44.405996612565801</v>
      </c>
      <c r="H10" s="240">
        <v>55.594003387434199</v>
      </c>
      <c r="I10" s="240">
        <v>100</v>
      </c>
    </row>
    <row r="11" spans="2:9" x14ac:dyDescent="0.2">
      <c r="B11" s="24">
        <v>2004</v>
      </c>
      <c r="C11" s="181">
        <v>17658</v>
      </c>
      <c r="D11" s="181">
        <v>25558</v>
      </c>
      <c r="E11" s="245">
        <v>43216</v>
      </c>
      <c r="F11" s="24">
        <v>2004</v>
      </c>
      <c r="G11" s="240">
        <v>40.860261419609024</v>
      </c>
      <c r="H11" s="240">
        <v>59.139738580390969</v>
      </c>
      <c r="I11" s="240">
        <v>100</v>
      </c>
    </row>
    <row r="12" spans="2:9" x14ac:dyDescent="0.2">
      <c r="B12" s="31">
        <v>2000</v>
      </c>
      <c r="C12" s="266">
        <v>16317</v>
      </c>
      <c r="D12" s="266">
        <v>27881</v>
      </c>
      <c r="E12" s="267">
        <v>44198</v>
      </c>
      <c r="F12" s="31">
        <v>2000</v>
      </c>
      <c r="G12" s="305">
        <v>36.917960088691792</v>
      </c>
      <c r="H12" s="305">
        <v>63.082039911308208</v>
      </c>
      <c r="I12" s="305">
        <v>100</v>
      </c>
    </row>
    <row r="13" spans="2:9" ht="23.25" customHeight="1" x14ac:dyDescent="0.2">
      <c r="B13" s="633" t="s">
        <v>255</v>
      </c>
      <c r="C13" s="633"/>
      <c r="D13" s="633"/>
      <c r="E13" s="633"/>
      <c r="F13" s="633"/>
      <c r="G13" s="633"/>
      <c r="H13" s="633"/>
      <c r="I13" s="633"/>
    </row>
    <row r="14" spans="2:9" x14ac:dyDescent="0.2">
      <c r="B14" s="466" t="s">
        <v>209</v>
      </c>
      <c r="C14" s="142"/>
    </row>
    <row r="15" spans="2:9" s="8" customFormat="1" ht="12.75" customHeight="1" x14ac:dyDescent="0.2">
      <c r="B15" s="139" t="s">
        <v>58</v>
      </c>
      <c r="C15" s="138"/>
    </row>
  </sheetData>
  <mergeCells count="1">
    <mergeCell ref="B13:I13"/>
  </mergeCells>
  <hyperlinks>
    <hyperlink ref="I1" location="Index!A1" display="Retour à l'index" xr:uid="{00000000-0004-0000-04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B1:K49"/>
  <sheetViews>
    <sheetView showGridLines="0" zoomScaleNormal="100" workbookViewId="0">
      <selection activeCell="B2" sqref="B2"/>
    </sheetView>
  </sheetViews>
  <sheetFormatPr baseColWidth="10" defaultRowHeight="12.75" customHeight="1" x14ac:dyDescent="0.2"/>
  <cols>
    <col min="1" max="1" width="0.85546875" customWidth="1"/>
    <col min="2" max="2" width="18.140625" customWidth="1"/>
    <col min="3" max="3" width="12.5703125" customWidth="1"/>
    <col min="4" max="4" width="12.5703125" style="103" customWidth="1"/>
    <col min="5" max="6" width="12.5703125" customWidth="1"/>
    <col min="7" max="7" width="8.140625" customWidth="1"/>
    <col min="8" max="11" width="12.5703125" customWidth="1"/>
  </cols>
  <sheetData>
    <row r="1" spans="2:11" ht="12.75" customHeight="1" x14ac:dyDescent="0.2">
      <c r="B1" s="8" t="s">
        <v>163</v>
      </c>
      <c r="E1" s="87"/>
      <c r="F1" s="109"/>
      <c r="K1" s="304" t="s">
        <v>64</v>
      </c>
    </row>
    <row r="2" spans="2:11" ht="12.75" customHeight="1" x14ac:dyDescent="0.2">
      <c r="B2" s="8"/>
    </row>
    <row r="3" spans="2:11" s="12" customFormat="1" ht="12.75" customHeight="1" x14ac:dyDescent="0.2">
      <c r="B3" s="140" t="s">
        <v>263</v>
      </c>
      <c r="C3" s="141"/>
      <c r="D3" s="126"/>
      <c r="E3" s="141"/>
      <c r="F3" s="141"/>
      <c r="G3" s="141"/>
    </row>
    <row r="4" spans="2:11" s="13" customFormat="1" ht="20.100000000000001" customHeight="1" x14ac:dyDescent="0.2">
      <c r="B4" s="139" t="s">
        <v>201</v>
      </c>
      <c r="C4" s="28"/>
      <c r="D4" s="29"/>
      <c r="E4" s="28"/>
      <c r="F4" s="28"/>
      <c r="G4" s="28"/>
    </row>
    <row r="5" spans="2:11" s="22" customFormat="1" ht="22.5" x14ac:dyDescent="0.2">
      <c r="B5" s="110" t="s">
        <v>202</v>
      </c>
      <c r="C5" s="246" t="s">
        <v>171</v>
      </c>
      <c r="D5" s="246" t="s">
        <v>74</v>
      </c>
      <c r="E5" s="246" t="s">
        <v>71</v>
      </c>
      <c r="F5" s="516" t="s">
        <v>72</v>
      </c>
      <c r="G5" s="515" t="s">
        <v>59</v>
      </c>
      <c r="H5" s="246" t="s">
        <v>171</v>
      </c>
      <c r="I5" s="246" t="s">
        <v>74</v>
      </c>
      <c r="J5" s="246" t="s">
        <v>71</v>
      </c>
      <c r="K5" s="115" t="s">
        <v>72</v>
      </c>
    </row>
    <row r="6" spans="2:11" s="22" customFormat="1" ht="13.35" customHeight="1" x14ac:dyDescent="0.2">
      <c r="B6" s="562">
        <v>2019</v>
      </c>
      <c r="C6" s="249">
        <v>51622.848400000003</v>
      </c>
      <c r="D6" s="578">
        <v>33190</v>
      </c>
      <c r="E6" s="605">
        <v>1040.5999999999999</v>
      </c>
      <c r="F6" s="517">
        <f t="shared" ref="F6" si="0">SUM(C6:E6)</f>
        <v>85853.448400000008</v>
      </c>
      <c r="G6" s="562">
        <v>2019</v>
      </c>
      <c r="H6" s="123">
        <f>C6*100/$F$6</f>
        <v>60.129033093095877</v>
      </c>
      <c r="I6" s="123">
        <f>D6*100/$F$6</f>
        <v>38.658901440236143</v>
      </c>
      <c r="J6" s="123">
        <f>E6*100/$F$6</f>
        <v>1.212065466667964</v>
      </c>
      <c r="K6" s="123">
        <f t="shared" ref="K6" si="1">SUM(H6:J6)</f>
        <v>99.999999999999986</v>
      </c>
    </row>
    <row r="7" spans="2:11" s="27" customFormat="1" ht="14.45" customHeight="1" x14ac:dyDescent="0.2">
      <c r="B7" s="90">
        <v>2017</v>
      </c>
      <c r="C7" s="249">
        <v>46509.556399999994</v>
      </c>
      <c r="D7" s="249">
        <v>31523</v>
      </c>
      <c r="E7" s="249">
        <v>875.1</v>
      </c>
      <c r="F7" s="517">
        <v>78907.656400000007</v>
      </c>
      <c r="G7" s="90">
        <v>2017</v>
      </c>
      <c r="H7" s="123">
        <v>58.941753591353645</v>
      </c>
      <c r="I7" s="123">
        <v>39.949228551666877</v>
      </c>
      <c r="J7" s="123">
        <v>1.1090178569794653</v>
      </c>
      <c r="K7" s="123">
        <v>99.999999999999986</v>
      </c>
    </row>
    <row r="8" spans="2:11" s="27" customFormat="1" ht="14.45" customHeight="1" x14ac:dyDescent="0.2">
      <c r="B8" s="90">
        <v>2015</v>
      </c>
      <c r="C8" s="249">
        <v>50824.936900000008</v>
      </c>
      <c r="D8" s="249">
        <v>29716.71</v>
      </c>
      <c r="E8" s="249">
        <v>909.39999999999986</v>
      </c>
      <c r="F8" s="517">
        <v>81451.046900000001</v>
      </c>
      <c r="G8" s="90">
        <v>2015</v>
      </c>
      <c r="H8" s="123">
        <v>62.399366041788717</v>
      </c>
      <c r="I8" s="123">
        <v>36.484135110607156</v>
      </c>
      <c r="J8" s="123">
        <v>1.1164988476041304</v>
      </c>
      <c r="K8" s="123">
        <v>100</v>
      </c>
    </row>
    <row r="9" spans="2:11" s="27" customFormat="1" ht="14.45" customHeight="1" x14ac:dyDescent="0.2">
      <c r="B9" s="90">
        <v>2012</v>
      </c>
      <c r="C9" s="249">
        <v>47750.213199999998</v>
      </c>
      <c r="D9" s="249">
        <v>26945</v>
      </c>
      <c r="E9" s="249">
        <v>780.6</v>
      </c>
      <c r="F9" s="517">
        <v>75475.813200000004</v>
      </c>
      <c r="G9" s="90">
        <v>2012</v>
      </c>
      <c r="H9" s="123">
        <v>63.265582940416735</v>
      </c>
      <c r="I9" s="123">
        <v>35.700178451339958</v>
      </c>
      <c r="J9" s="123">
        <v>1.0342386082433093</v>
      </c>
      <c r="K9" s="123">
        <v>100.00000000000001</v>
      </c>
    </row>
    <row r="10" spans="2:11" s="27" customFormat="1" ht="14.45" customHeight="1" x14ac:dyDescent="0.2">
      <c r="B10" s="90">
        <v>2008</v>
      </c>
      <c r="C10" s="249">
        <v>39831.512900000002</v>
      </c>
      <c r="D10" s="249">
        <v>21424.81</v>
      </c>
      <c r="E10" s="249">
        <v>809.4</v>
      </c>
      <c r="F10" s="517">
        <v>62065.722900000001</v>
      </c>
      <c r="G10" s="90">
        <v>2008</v>
      </c>
      <c r="H10" s="123">
        <v>64.176345716904549</v>
      </c>
      <c r="I10" s="123">
        <v>34.519552820676161</v>
      </c>
      <c r="J10" s="123">
        <v>1.3041014624192833</v>
      </c>
      <c r="K10" s="123">
        <v>100</v>
      </c>
    </row>
    <row r="11" spans="2:11" s="26" customFormat="1" ht="12.75" customHeight="1" x14ac:dyDescent="0.15">
      <c r="B11" s="90">
        <v>2004</v>
      </c>
      <c r="C11" s="249">
        <v>33084.234600000003</v>
      </c>
      <c r="D11" s="249">
        <v>18352.38</v>
      </c>
      <c r="E11" s="249">
        <v>807.6</v>
      </c>
      <c r="F11" s="517">
        <v>52244.214599999999</v>
      </c>
      <c r="G11" s="90">
        <v>2004</v>
      </c>
      <c r="H11" s="123">
        <v>63.326121089779008</v>
      </c>
      <c r="I11" s="123">
        <v>35.128061816054178</v>
      </c>
      <c r="J11" s="123">
        <v>1.5458170941668248</v>
      </c>
      <c r="K11" s="123">
        <v>100.00000000000001</v>
      </c>
    </row>
    <row r="12" spans="2:11" s="14" customFormat="1" ht="12.75" customHeight="1" x14ac:dyDescent="0.15">
      <c r="B12" s="238">
        <v>2000</v>
      </c>
      <c r="C12" s="248">
        <v>36182.475299999998</v>
      </c>
      <c r="D12" s="248">
        <v>15198.37</v>
      </c>
      <c r="E12" s="248">
        <v>861.6</v>
      </c>
      <c r="F12" s="518">
        <v>52242.445299999999</v>
      </c>
      <c r="G12" s="238">
        <v>2000</v>
      </c>
      <c r="H12" s="247">
        <v>69.258770511647541</v>
      </c>
      <c r="I12" s="247">
        <v>29.091995814368971</v>
      </c>
      <c r="J12" s="247">
        <v>1.6492336739834803</v>
      </c>
      <c r="K12" s="247">
        <v>99.999999999999986</v>
      </c>
    </row>
    <row r="13" spans="2:11" s="27" customFormat="1" ht="14.45" customHeight="1" x14ac:dyDescent="0.2">
      <c r="B13" s="633" t="s">
        <v>255</v>
      </c>
      <c r="C13" s="634"/>
      <c r="D13" s="634"/>
      <c r="E13" s="634"/>
      <c r="F13" s="634"/>
      <c r="G13" s="634"/>
      <c r="H13" s="634"/>
      <c r="I13" s="634"/>
      <c r="J13" s="634"/>
      <c r="K13" s="634"/>
    </row>
    <row r="14" spans="2:11" s="27" customFormat="1" ht="14.45" customHeight="1" x14ac:dyDescent="0.2">
      <c r="B14" s="544"/>
      <c r="C14" s="543"/>
      <c r="D14" s="543"/>
      <c r="E14" s="543"/>
      <c r="F14" s="543"/>
      <c r="G14" s="543"/>
      <c r="H14" s="543"/>
      <c r="I14" s="543"/>
      <c r="J14" s="543"/>
      <c r="K14" s="543"/>
    </row>
    <row r="15" spans="2:11" s="12" customFormat="1" ht="12.75" customHeight="1" x14ac:dyDescent="0.2">
      <c r="B15" s="140" t="s">
        <v>263</v>
      </c>
      <c r="C15" s="141"/>
      <c r="D15" s="126"/>
      <c r="E15" s="141"/>
      <c r="F15" s="141"/>
      <c r="G15" s="141"/>
    </row>
    <row r="16" spans="2:11" s="13" customFormat="1" ht="20.100000000000001" customHeight="1" x14ac:dyDescent="0.2">
      <c r="B16" s="139" t="s">
        <v>203</v>
      </c>
      <c r="C16" s="28"/>
      <c r="D16" s="29"/>
      <c r="E16" s="28"/>
      <c r="F16" s="28"/>
      <c r="G16" s="28"/>
    </row>
    <row r="17" spans="2:11" s="22" customFormat="1" ht="22.5" x14ac:dyDescent="0.2">
      <c r="B17" s="110" t="s">
        <v>204</v>
      </c>
      <c r="C17" s="246" t="s">
        <v>171</v>
      </c>
      <c r="D17" s="246" t="s">
        <v>74</v>
      </c>
      <c r="E17" s="246" t="s">
        <v>71</v>
      </c>
      <c r="F17" s="516" t="s">
        <v>72</v>
      </c>
      <c r="G17" s="515" t="s">
        <v>59</v>
      </c>
      <c r="H17" s="246" t="s">
        <v>171</v>
      </c>
      <c r="I17" s="246" t="s">
        <v>74</v>
      </c>
      <c r="J17" s="246" t="s">
        <v>71</v>
      </c>
      <c r="K17" s="115" t="s">
        <v>72</v>
      </c>
    </row>
    <row r="18" spans="2:11" s="22" customFormat="1" ht="13.35" customHeight="1" x14ac:dyDescent="0.2">
      <c r="B18" s="90">
        <v>2019</v>
      </c>
      <c r="C18" s="249">
        <v>58669</v>
      </c>
      <c r="D18" s="249">
        <v>71860</v>
      </c>
      <c r="E18" s="249">
        <v>2076</v>
      </c>
      <c r="F18" s="517">
        <v>132605</v>
      </c>
      <c r="G18" s="90">
        <v>2019</v>
      </c>
      <c r="H18" s="123">
        <f>C18*100/$F$18</f>
        <v>44.243429734927041</v>
      </c>
      <c r="I18" s="123">
        <f>D18*100/$F$18</f>
        <v>54.191018438218769</v>
      </c>
      <c r="J18" s="123">
        <f>E18*100/$F$18</f>
        <v>1.565551826854191</v>
      </c>
      <c r="K18" s="123">
        <f t="shared" ref="K18" si="2">SUM(H18:J18)</f>
        <v>100</v>
      </c>
    </row>
    <row r="19" spans="2:11" s="27" customFormat="1" ht="14.45" customHeight="1" x14ac:dyDescent="0.2">
      <c r="B19" s="90">
        <v>2017</v>
      </c>
      <c r="C19" s="249">
        <v>52366</v>
      </c>
      <c r="D19" s="249">
        <v>67981</v>
      </c>
      <c r="E19" s="249">
        <v>1825</v>
      </c>
      <c r="F19" s="517">
        <v>122172</v>
      </c>
      <c r="G19" s="90">
        <v>2017</v>
      </c>
      <c r="H19" s="123">
        <v>42.862379889611226</v>
      </c>
      <c r="I19" s="123">
        <v>55.643820770769551</v>
      </c>
      <c r="J19" s="123">
        <v>1.4937993396192235</v>
      </c>
      <c r="K19" s="123">
        <v>100.00000000000001</v>
      </c>
    </row>
    <row r="20" spans="2:11" s="27" customFormat="1" ht="14.45" customHeight="1" x14ac:dyDescent="0.2">
      <c r="B20" s="90">
        <v>2015</v>
      </c>
      <c r="C20" s="249">
        <v>56933</v>
      </c>
      <c r="D20" s="249">
        <v>65456</v>
      </c>
      <c r="E20" s="249">
        <v>1857</v>
      </c>
      <c r="F20" s="517">
        <v>124246</v>
      </c>
      <c r="G20" s="90">
        <v>2015</v>
      </c>
      <c r="H20" s="123">
        <v>45.822631824863933</v>
      </c>
      <c r="I20" s="123">
        <v>52.682747927914463</v>
      </c>
      <c r="J20" s="123">
        <v>1.4946202472216017</v>
      </c>
      <c r="K20" s="123">
        <v>100</v>
      </c>
    </row>
    <row r="21" spans="2:11" s="27" customFormat="1" ht="14.45" customHeight="1" x14ac:dyDescent="0.2">
      <c r="B21" s="90">
        <v>2012</v>
      </c>
      <c r="C21" s="249">
        <v>51715</v>
      </c>
      <c r="D21" s="249">
        <v>64182</v>
      </c>
      <c r="E21" s="249">
        <v>1560</v>
      </c>
      <c r="F21" s="517">
        <v>117457</v>
      </c>
      <c r="G21" s="90">
        <v>2012</v>
      </c>
      <c r="H21" s="123">
        <v>44.028711249957539</v>
      </c>
      <c r="I21" s="123">
        <v>54.643139158456172</v>
      </c>
      <c r="J21" s="123">
        <v>1.3281495915862958</v>
      </c>
      <c r="K21" s="123">
        <v>100.00000000000001</v>
      </c>
    </row>
    <row r="22" spans="2:11" s="27" customFormat="1" ht="14.45" customHeight="1" x14ac:dyDescent="0.2">
      <c r="B22" s="90">
        <v>2008</v>
      </c>
      <c r="C22" s="249">
        <v>45623</v>
      </c>
      <c r="D22" s="249">
        <v>52965</v>
      </c>
      <c r="E22" s="249">
        <v>1576</v>
      </c>
      <c r="F22" s="517">
        <v>100164</v>
      </c>
      <c r="G22" s="90">
        <v>2008</v>
      </c>
      <c r="H22" s="123">
        <v>45.548304320274973</v>
      </c>
      <c r="I22" s="123">
        <v>52.878276189960509</v>
      </c>
      <c r="J22" s="123">
        <v>1.5734194897645193</v>
      </c>
      <c r="K22" s="123">
        <v>100</v>
      </c>
    </row>
    <row r="23" spans="2:11" s="26" customFormat="1" ht="12.75" customHeight="1" x14ac:dyDescent="0.15">
      <c r="B23" s="90">
        <v>2004</v>
      </c>
      <c r="C23" s="249">
        <v>37819</v>
      </c>
      <c r="D23" s="249">
        <v>44676</v>
      </c>
      <c r="E23" s="249">
        <v>1595</v>
      </c>
      <c r="F23" s="517">
        <v>84090</v>
      </c>
      <c r="G23" s="90">
        <v>2004</v>
      </c>
      <c r="H23" s="123">
        <v>44.974303769275778</v>
      </c>
      <c r="I23" s="123">
        <v>53.128914542668966</v>
      </c>
      <c r="J23" s="123">
        <v>1.8967816880552646</v>
      </c>
      <c r="K23" s="123">
        <v>100.00000000000001</v>
      </c>
    </row>
    <row r="24" spans="2:11" s="14" customFormat="1" ht="12.75" customHeight="1" x14ac:dyDescent="0.15">
      <c r="B24" s="238">
        <v>2000</v>
      </c>
      <c r="C24" s="248">
        <v>42231</v>
      </c>
      <c r="D24" s="248">
        <v>43196</v>
      </c>
      <c r="E24" s="248">
        <v>1530</v>
      </c>
      <c r="F24" s="518">
        <v>86957</v>
      </c>
      <c r="G24" s="238">
        <v>2000</v>
      </c>
      <c r="H24" s="247">
        <v>48.565453396482802</v>
      </c>
      <c r="I24" s="247">
        <v>49.675058692606733</v>
      </c>
      <c r="J24" s="247">
        <v>1.7594879109104617</v>
      </c>
      <c r="K24" s="247">
        <v>100</v>
      </c>
    </row>
    <row r="25" spans="2:11" s="27" customFormat="1" ht="14.45" customHeight="1" x14ac:dyDescent="0.2">
      <c r="B25" s="633" t="s">
        <v>255</v>
      </c>
      <c r="C25" s="634"/>
      <c r="D25" s="634"/>
      <c r="E25" s="634"/>
      <c r="F25" s="634"/>
      <c r="G25" s="634"/>
      <c r="H25" s="634"/>
      <c r="I25" s="634"/>
      <c r="J25" s="634"/>
      <c r="K25" s="634"/>
    </row>
    <row r="26" spans="2:11" s="9" customFormat="1" ht="12.75" customHeight="1" x14ac:dyDescent="0.2">
      <c r="C26" s="93"/>
      <c r="D26" s="99"/>
    </row>
    <row r="27" spans="2:11" s="9" customFormat="1" ht="12.75" customHeight="1" x14ac:dyDescent="0.2">
      <c r="D27" s="99"/>
    </row>
    <row r="48" spans="2:2" ht="12.75" customHeight="1" x14ac:dyDescent="0.2">
      <c r="B48" s="466"/>
    </row>
    <row r="49" spans="2:2" ht="12.75" customHeight="1" x14ac:dyDescent="0.2">
      <c r="B49" s="139"/>
    </row>
  </sheetData>
  <mergeCells count="2">
    <mergeCell ref="B13:K13"/>
    <mergeCell ref="B25:K25"/>
  </mergeCells>
  <hyperlinks>
    <hyperlink ref="K1" location="Index!A1" display="Retour à l'index" xr:uid="{00000000-0004-0000-0500-000000000000}"/>
  </hyperlinks>
  <pageMargins left="0" right="0" top="0" bottom="0" header="0.51181102362204722" footer="0.51181102362204722"/>
  <pageSetup paperSize="9" scale="83" orientation="landscape" r:id="rId1"/>
  <headerFooter alignWithMargins="0"/>
  <ignoredErrors>
    <ignoredError sqref="F6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2">
    <pageSetUpPr fitToPage="1"/>
  </sheetPr>
  <dimension ref="B1:K91"/>
  <sheetViews>
    <sheetView showGridLines="0" zoomScaleNormal="100" workbookViewId="0">
      <selection activeCell="B2" sqref="B2"/>
    </sheetView>
  </sheetViews>
  <sheetFormatPr baseColWidth="10" defaultRowHeight="12.75" customHeight="1" x14ac:dyDescent="0.2"/>
  <cols>
    <col min="1" max="1" width="0.85546875" customWidth="1"/>
    <col min="2" max="2" width="24.42578125" customWidth="1"/>
    <col min="3" max="3" width="12.5703125" customWidth="1"/>
    <col min="4" max="4" width="12.5703125" style="103" customWidth="1"/>
    <col min="5" max="6" width="12.5703125" customWidth="1"/>
    <col min="7" max="7" width="24.42578125" customWidth="1"/>
    <col min="8" max="11" width="12.5703125" customWidth="1"/>
  </cols>
  <sheetData>
    <row r="1" spans="2:11" ht="12.75" customHeight="1" x14ac:dyDescent="0.2">
      <c r="B1" s="8" t="s">
        <v>75</v>
      </c>
      <c r="E1" s="87"/>
      <c r="F1" s="109"/>
      <c r="J1" s="635" t="s">
        <v>64</v>
      </c>
      <c r="K1" s="628"/>
    </row>
    <row r="2" spans="2:11" ht="12.75" customHeight="1" x14ac:dyDescent="0.2">
      <c r="B2" s="8"/>
    </row>
    <row r="3" spans="2:11" s="12" customFormat="1" ht="12.75" customHeight="1" x14ac:dyDescent="0.2">
      <c r="B3" s="140" t="s">
        <v>264</v>
      </c>
      <c r="C3" s="141"/>
      <c r="D3" s="126"/>
      <c r="E3" s="141"/>
      <c r="F3" s="141"/>
      <c r="G3" s="141"/>
    </row>
    <row r="4" spans="2:11" s="13" customFormat="1" ht="20.100000000000001" customHeight="1" x14ac:dyDescent="0.2">
      <c r="B4" s="139" t="s">
        <v>201</v>
      </c>
      <c r="C4" s="28"/>
      <c r="D4" s="29"/>
      <c r="E4" s="28"/>
      <c r="F4" s="28"/>
      <c r="G4" s="28"/>
    </row>
    <row r="5" spans="2:11" s="84" customFormat="1" ht="23.25" customHeight="1" x14ac:dyDescent="0.2">
      <c r="B5" s="205" t="s">
        <v>202</v>
      </c>
      <c r="C5" s="111" t="s">
        <v>171</v>
      </c>
      <c r="D5" s="111" t="s">
        <v>71</v>
      </c>
      <c r="E5" s="111" t="s">
        <v>74</v>
      </c>
      <c r="F5" s="235" t="s">
        <v>0</v>
      </c>
      <c r="G5" s="205" t="s">
        <v>59</v>
      </c>
      <c r="H5" s="111" t="s">
        <v>171</v>
      </c>
      <c r="I5" s="111" t="s">
        <v>71</v>
      </c>
      <c r="J5" s="111" t="s">
        <v>74</v>
      </c>
      <c r="K5" s="111" t="s">
        <v>0</v>
      </c>
    </row>
    <row r="6" spans="2:11" s="4" customFormat="1" ht="12.75" customHeight="1" x14ac:dyDescent="0.2">
      <c r="B6" s="206">
        <v>2019</v>
      </c>
      <c r="C6" s="204"/>
      <c r="D6" s="185"/>
      <c r="E6" s="185"/>
      <c r="F6" s="251"/>
      <c r="G6" s="206">
        <v>2019</v>
      </c>
      <c r="H6" s="175"/>
      <c r="I6" s="175"/>
      <c r="J6" s="175"/>
      <c r="K6" s="175"/>
    </row>
    <row r="7" spans="2:11" s="4" customFormat="1" ht="12.75" customHeight="1" x14ac:dyDescent="0.2">
      <c r="B7" s="207" t="s">
        <v>54</v>
      </c>
      <c r="C7" s="186">
        <v>29760.109900000003</v>
      </c>
      <c r="D7" s="186">
        <v>695.5</v>
      </c>
      <c r="E7" s="186">
        <v>24274.52</v>
      </c>
      <c r="F7" s="253">
        <v>54730.1299</v>
      </c>
      <c r="G7" s="207" t="s">
        <v>54</v>
      </c>
      <c r="H7" s="259">
        <v>57.649104654984519</v>
      </c>
      <c r="I7" s="182">
        <v>66.83644051508746</v>
      </c>
      <c r="J7" s="182">
        <v>73.138648612085731</v>
      </c>
      <c r="K7" s="182">
        <v>63.748519181207158</v>
      </c>
    </row>
    <row r="8" spans="2:11" s="4" customFormat="1" ht="25.5" customHeight="1" x14ac:dyDescent="0.2">
      <c r="B8" s="207" t="s">
        <v>55</v>
      </c>
      <c r="C8" s="187">
        <v>10238.031999999999</v>
      </c>
      <c r="D8" s="187">
        <v>49.6</v>
      </c>
      <c r="E8" s="187">
        <v>639.12</v>
      </c>
      <c r="F8" s="253">
        <v>10926.752</v>
      </c>
      <c r="G8" s="207" t="s">
        <v>55</v>
      </c>
      <c r="H8" s="259">
        <v>19.832365546105741</v>
      </c>
      <c r="I8" s="182">
        <v>4.766480876417452</v>
      </c>
      <c r="J8" s="182">
        <v>1.9256559182614625</v>
      </c>
      <c r="K8" s="182">
        <v>12.727253904440186</v>
      </c>
    </row>
    <row r="9" spans="2:11" s="4" customFormat="1" ht="12.75" customHeight="1" x14ac:dyDescent="0.2">
      <c r="B9" s="207" t="s">
        <v>56</v>
      </c>
      <c r="C9" s="181">
        <v>11624.7065</v>
      </c>
      <c r="D9" s="181">
        <v>295.5</v>
      </c>
      <c r="E9" s="181">
        <v>8276.09</v>
      </c>
      <c r="F9" s="253">
        <v>20196.2965</v>
      </c>
      <c r="G9" s="207" t="s">
        <v>56</v>
      </c>
      <c r="H9" s="435">
        <v>22.518529798909736</v>
      </c>
      <c r="I9" s="175">
        <v>28.3970786084951</v>
      </c>
      <c r="J9" s="175">
        <v>24.935695469652813</v>
      </c>
      <c r="K9" s="175">
        <v>23.524226914352656</v>
      </c>
    </row>
    <row r="10" spans="2:11" s="12" customFormat="1" ht="14.45" customHeight="1" x14ac:dyDescent="0.2">
      <c r="B10" s="208" t="s">
        <v>1</v>
      </c>
      <c r="C10" s="188">
        <v>51622.848400000003</v>
      </c>
      <c r="D10" s="188">
        <v>1040.5999999999999</v>
      </c>
      <c r="E10" s="188">
        <v>33189.729999999996</v>
      </c>
      <c r="F10" s="255">
        <v>85853.178400000004</v>
      </c>
      <c r="G10" s="208" t="s">
        <v>1</v>
      </c>
      <c r="H10" s="256">
        <v>100</v>
      </c>
      <c r="I10" s="257">
        <v>100</v>
      </c>
      <c r="J10" s="257">
        <v>100.00000000000001</v>
      </c>
      <c r="K10" s="257">
        <v>100</v>
      </c>
    </row>
    <row r="11" spans="2:11" s="4" customFormat="1" ht="12.75" customHeight="1" x14ac:dyDescent="0.2">
      <c r="B11" s="206">
        <v>2017</v>
      </c>
      <c r="C11" s="204"/>
      <c r="D11" s="185"/>
      <c r="E11" s="185"/>
      <c r="F11" s="251"/>
      <c r="G11" s="206">
        <v>2017</v>
      </c>
      <c r="H11" s="175"/>
      <c r="I11" s="175"/>
      <c r="J11" s="175"/>
      <c r="K11" s="175"/>
    </row>
    <row r="12" spans="2:11" s="4" customFormat="1" ht="12.75" customHeight="1" x14ac:dyDescent="0.2">
      <c r="B12" s="207" t="s">
        <v>54</v>
      </c>
      <c r="C12" s="186">
        <v>26906.115900000001</v>
      </c>
      <c r="D12" s="186">
        <v>566.6</v>
      </c>
      <c r="E12" s="186">
        <v>22916</v>
      </c>
      <c r="F12" s="253">
        <v>50388.715899999996</v>
      </c>
      <c r="G12" s="207" t="s">
        <v>54</v>
      </c>
      <c r="H12" s="259">
        <v>57.850725581526447</v>
      </c>
      <c r="I12" s="182">
        <v>64.746886070163413</v>
      </c>
      <c r="J12" s="182">
        <v>72.696126637693112</v>
      </c>
      <c r="K12" s="182">
        <v>63.857828422518153</v>
      </c>
    </row>
    <row r="13" spans="2:11" s="4" customFormat="1" ht="25.5" customHeight="1" x14ac:dyDescent="0.2">
      <c r="B13" s="207" t="s">
        <v>55</v>
      </c>
      <c r="C13" s="187">
        <v>9029.5339999999997</v>
      </c>
      <c r="D13" s="187">
        <v>43.9</v>
      </c>
      <c r="E13" s="187">
        <v>669</v>
      </c>
      <c r="F13" s="253">
        <v>9742.4339999999993</v>
      </c>
      <c r="G13" s="207" t="s">
        <v>55</v>
      </c>
      <c r="H13" s="259">
        <v>19.414362723497476</v>
      </c>
      <c r="I13" s="182">
        <v>5.0165695349102961</v>
      </c>
      <c r="J13" s="182">
        <v>2.1222599371887192</v>
      </c>
      <c r="K13" s="182">
        <v>12.3466269714904</v>
      </c>
    </row>
    <row r="14" spans="2:11" s="4" customFormat="1" ht="12.75" customHeight="1" x14ac:dyDescent="0.2">
      <c r="B14" s="207" t="s">
        <v>56</v>
      </c>
      <c r="C14" s="181">
        <v>10573.9066</v>
      </c>
      <c r="D14" s="181">
        <v>264.59999999999997</v>
      </c>
      <c r="E14" s="181">
        <v>7939</v>
      </c>
      <c r="F14" s="253">
        <v>18777.506600000001</v>
      </c>
      <c r="G14" s="207" t="s">
        <v>56</v>
      </c>
      <c r="H14" s="435">
        <v>22.734911694976059</v>
      </c>
      <c r="I14" s="175">
        <v>30.236544394926295</v>
      </c>
      <c r="J14" s="175">
        <v>25.184785712019796</v>
      </c>
      <c r="K14" s="175">
        <v>23.796811910134473</v>
      </c>
    </row>
    <row r="15" spans="2:11" s="12" customFormat="1" ht="14.45" customHeight="1" x14ac:dyDescent="0.2">
      <c r="B15" s="208" t="s">
        <v>1</v>
      </c>
      <c r="C15" s="188">
        <v>46509.556500000006</v>
      </c>
      <c r="D15" s="188">
        <v>875.09999999999991</v>
      </c>
      <c r="E15" s="188">
        <v>31523</v>
      </c>
      <c r="F15" s="255">
        <v>78907.656500000012</v>
      </c>
      <c r="G15" s="208" t="s">
        <v>1</v>
      </c>
      <c r="H15" s="256">
        <v>99.999999999999986</v>
      </c>
      <c r="I15" s="257">
        <v>100.00000000000001</v>
      </c>
      <c r="J15" s="257">
        <v>100.00317228690162</v>
      </c>
      <c r="K15" s="257">
        <v>100.00126730414303</v>
      </c>
    </row>
    <row r="16" spans="2:11" s="4" customFormat="1" ht="12.75" customHeight="1" x14ac:dyDescent="0.2">
      <c r="B16" s="206">
        <v>2015</v>
      </c>
      <c r="C16" s="204"/>
      <c r="D16" s="185"/>
      <c r="E16" s="185"/>
      <c r="F16" s="251"/>
      <c r="G16" s="206">
        <v>2015</v>
      </c>
      <c r="H16" s="175"/>
      <c r="I16" s="175"/>
      <c r="J16" s="175"/>
      <c r="K16" s="175"/>
    </row>
    <row r="17" spans="2:11" s="4" customFormat="1" ht="12.75" customHeight="1" x14ac:dyDescent="0.2">
      <c r="B17" s="207" t="s">
        <v>54</v>
      </c>
      <c r="C17" s="186">
        <v>26786.023099999999</v>
      </c>
      <c r="D17" s="186">
        <v>574</v>
      </c>
      <c r="E17" s="186">
        <v>21457.600000000002</v>
      </c>
      <c r="F17" s="253">
        <v>48817.623099999997</v>
      </c>
      <c r="G17" s="207" t="s">
        <v>54</v>
      </c>
      <c r="H17" s="259">
        <v>52.702521215924072</v>
      </c>
      <c r="I17" s="182">
        <v>63.118539696503191</v>
      </c>
      <c r="J17" s="182">
        <v>72.207161490231755</v>
      </c>
      <c r="K17" s="182">
        <v>59.934916768323625</v>
      </c>
    </row>
    <row r="18" spans="2:11" s="4" customFormat="1" ht="25.5" customHeight="1" x14ac:dyDescent="0.2">
      <c r="B18" s="207" t="s">
        <v>55</v>
      </c>
      <c r="C18" s="187">
        <v>12124.2372</v>
      </c>
      <c r="D18" s="187">
        <v>44.5</v>
      </c>
      <c r="E18" s="187">
        <v>713.97</v>
      </c>
      <c r="F18" s="253">
        <v>12882.707199999999</v>
      </c>
      <c r="G18" s="207" t="s">
        <v>55</v>
      </c>
      <c r="H18" s="259">
        <v>23.854898723651736</v>
      </c>
      <c r="I18" s="182">
        <v>4.8933362656696726</v>
      </c>
      <c r="J18" s="182">
        <v>2.4025868265407486</v>
      </c>
      <c r="K18" s="182">
        <v>15.816500983692579</v>
      </c>
    </row>
    <row r="19" spans="2:11" s="4" customFormat="1" ht="12.75" customHeight="1" x14ac:dyDescent="0.2">
      <c r="B19" s="207" t="s">
        <v>56</v>
      </c>
      <c r="C19" s="181">
        <v>11914.6765</v>
      </c>
      <c r="D19" s="181">
        <v>290.89999999999998</v>
      </c>
      <c r="E19" s="181">
        <v>7545.15</v>
      </c>
      <c r="F19" s="253">
        <v>19750.726499999997</v>
      </c>
      <c r="G19" s="207" t="s">
        <v>56</v>
      </c>
      <c r="H19" s="435">
        <v>23.442580060424199</v>
      </c>
      <c r="I19" s="175">
        <v>31.988124037827134</v>
      </c>
      <c r="J19" s="175">
        <v>25.39025168322749</v>
      </c>
      <c r="K19" s="175">
        <v>24.248582247983798</v>
      </c>
    </row>
    <row r="20" spans="2:11" s="12" customFormat="1" ht="14.45" customHeight="1" x14ac:dyDescent="0.2">
      <c r="B20" s="208" t="s">
        <v>1</v>
      </c>
      <c r="C20" s="188">
        <v>50824.936799999996</v>
      </c>
      <c r="D20" s="188">
        <v>909.4</v>
      </c>
      <c r="E20" s="188">
        <v>29716.720000000001</v>
      </c>
      <c r="F20" s="255">
        <v>81451.056799999991</v>
      </c>
      <c r="G20" s="208" t="s">
        <v>1</v>
      </c>
      <c r="H20" s="256">
        <v>100</v>
      </c>
      <c r="I20" s="257">
        <v>100</v>
      </c>
      <c r="J20" s="257">
        <v>100</v>
      </c>
      <c r="K20" s="257">
        <v>100</v>
      </c>
    </row>
    <row r="21" spans="2:11" s="4" customFormat="1" ht="12.75" customHeight="1" x14ac:dyDescent="0.2">
      <c r="B21" s="206">
        <v>2012</v>
      </c>
      <c r="C21" s="204"/>
      <c r="D21" s="185"/>
      <c r="E21" s="185"/>
      <c r="F21" s="251"/>
      <c r="G21" s="206">
        <v>2012</v>
      </c>
      <c r="H21" s="175"/>
      <c r="I21" s="175"/>
      <c r="J21" s="175"/>
      <c r="K21" s="175"/>
    </row>
    <row r="22" spans="2:11" s="4" customFormat="1" ht="12.75" customHeight="1" x14ac:dyDescent="0.2">
      <c r="B22" s="207" t="s">
        <v>54</v>
      </c>
      <c r="C22" s="186">
        <v>20310.7965</v>
      </c>
      <c r="D22" s="186">
        <v>485.1</v>
      </c>
      <c r="E22" s="186">
        <v>18676</v>
      </c>
      <c r="F22" s="253">
        <v>39471.896500000003</v>
      </c>
      <c r="G22" s="207" t="s">
        <v>54</v>
      </c>
      <c r="H22" s="259">
        <v>42.535482834985856</v>
      </c>
      <c r="I22" s="182">
        <v>62.144504227517281</v>
      </c>
      <c r="J22" s="182">
        <v>69.311560586379656</v>
      </c>
      <c r="K22" s="182">
        <v>52.297390564296471</v>
      </c>
    </row>
    <row r="23" spans="2:11" s="4" customFormat="1" ht="25.5" customHeight="1" x14ac:dyDescent="0.2">
      <c r="B23" s="207" t="s">
        <v>55</v>
      </c>
      <c r="C23" s="187">
        <v>9325.9889000000003</v>
      </c>
      <c r="D23" s="187">
        <v>32.700000000000003</v>
      </c>
      <c r="E23" s="187">
        <v>815</v>
      </c>
      <c r="F23" s="253">
        <v>10173.688900000001</v>
      </c>
      <c r="G23" s="207" t="s">
        <v>55</v>
      </c>
      <c r="H23" s="182">
        <v>19.530767332301252</v>
      </c>
      <c r="I23" s="182">
        <v>4.1890853189853958</v>
      </c>
      <c r="J23" s="182">
        <v>3.0246799035071441</v>
      </c>
      <c r="K23" s="182">
        <v>13.479397471640304</v>
      </c>
    </row>
    <row r="24" spans="2:11" s="4" customFormat="1" ht="12.75" customHeight="1" x14ac:dyDescent="0.2">
      <c r="B24" s="207" t="s">
        <v>56</v>
      </c>
      <c r="C24" s="181">
        <v>18113.4578</v>
      </c>
      <c r="D24" s="181">
        <v>262.8</v>
      </c>
      <c r="E24" s="181">
        <v>7454</v>
      </c>
      <c r="F24" s="253">
        <v>25830.257799999999</v>
      </c>
      <c r="G24" s="207" t="s">
        <v>56</v>
      </c>
      <c r="H24" s="175">
        <v>37.933749832712898</v>
      </c>
      <c r="I24" s="175">
        <v>33.666410453497306</v>
      </c>
      <c r="J24" s="175">
        <v>27.663759510113195</v>
      </c>
      <c r="K24" s="175">
        <v>34.223211964063218</v>
      </c>
    </row>
    <row r="25" spans="2:11" s="12" customFormat="1" ht="14.45" customHeight="1" x14ac:dyDescent="0.2">
      <c r="B25" s="208" t="s">
        <v>1</v>
      </c>
      <c r="C25" s="188">
        <v>47750.243199999997</v>
      </c>
      <c r="D25" s="188">
        <v>780.60000000000014</v>
      </c>
      <c r="E25" s="188">
        <v>26945</v>
      </c>
      <c r="F25" s="255">
        <v>75475.843200000003</v>
      </c>
      <c r="G25" s="208" t="s">
        <v>1</v>
      </c>
      <c r="H25" s="256">
        <v>100</v>
      </c>
      <c r="I25" s="257">
        <v>99.999999999999986</v>
      </c>
      <c r="J25" s="257">
        <v>100</v>
      </c>
      <c r="K25" s="257">
        <v>100</v>
      </c>
    </row>
    <row r="26" spans="2:11" s="4" customFormat="1" ht="12.75" customHeight="1" x14ac:dyDescent="0.2">
      <c r="B26" s="206">
        <v>2008</v>
      </c>
      <c r="C26" s="204"/>
      <c r="D26" s="185"/>
      <c r="E26" s="185"/>
      <c r="F26" s="251"/>
      <c r="G26" s="206">
        <v>2008</v>
      </c>
      <c r="H26" s="175"/>
      <c r="I26" s="175"/>
      <c r="J26" s="175"/>
      <c r="K26" s="185"/>
    </row>
    <row r="27" spans="2:11" s="4" customFormat="1" ht="12.75" customHeight="1" x14ac:dyDescent="0.2">
      <c r="B27" s="207" t="s">
        <v>54</v>
      </c>
      <c r="C27" s="182">
        <v>16626.943299999999</v>
      </c>
      <c r="D27" s="182">
        <v>530.9</v>
      </c>
      <c r="E27" s="186">
        <v>14282.57</v>
      </c>
      <c r="F27" s="253">
        <v>31440.4133</v>
      </c>
      <c r="G27" s="207" t="s">
        <v>54</v>
      </c>
      <c r="H27" s="259">
        <v>41.743187967133423</v>
      </c>
      <c r="I27" s="182">
        <v>65.591796392389426</v>
      </c>
      <c r="J27" s="182">
        <v>66.663695033934971</v>
      </c>
      <c r="K27" s="182">
        <v>50.656645618478734</v>
      </c>
    </row>
    <row r="28" spans="2:11" s="4" customFormat="1" ht="25.5" customHeight="1" x14ac:dyDescent="0.2">
      <c r="B28" s="207" t="s">
        <v>55</v>
      </c>
      <c r="C28" s="183">
        <v>8342.1003999999994</v>
      </c>
      <c r="D28" s="183">
        <v>48.5</v>
      </c>
      <c r="E28" s="187">
        <v>690.25</v>
      </c>
      <c r="F28" s="253">
        <v>9080.8503999999994</v>
      </c>
      <c r="G28" s="207" t="s">
        <v>55</v>
      </c>
      <c r="H28" s="259">
        <v>20.943468607239367</v>
      </c>
      <c r="I28" s="182">
        <v>5.9920929083271561</v>
      </c>
      <c r="J28" s="182">
        <v>3.2217321880567438</v>
      </c>
      <c r="K28" s="182">
        <v>14.631023334137303</v>
      </c>
    </row>
    <row r="29" spans="2:11" s="4" customFormat="1" ht="12.75" customHeight="1" x14ac:dyDescent="0.2">
      <c r="B29" s="207" t="s">
        <v>56</v>
      </c>
      <c r="C29" s="175">
        <v>14862.4692</v>
      </c>
      <c r="D29" s="175">
        <v>230</v>
      </c>
      <c r="E29" s="181">
        <v>6451.99</v>
      </c>
      <c r="F29" s="253">
        <v>21544.459199999998</v>
      </c>
      <c r="G29" s="207" t="s">
        <v>56</v>
      </c>
      <c r="H29" s="259">
        <v>37.313343425627195</v>
      </c>
      <c r="I29" s="175">
        <v>28.416110699283422</v>
      </c>
      <c r="J29" s="175">
        <v>30.114572778008302</v>
      </c>
      <c r="K29" s="175">
        <v>34.712331047383969</v>
      </c>
    </row>
    <row r="30" spans="2:11" s="12" customFormat="1" ht="14.45" customHeight="1" x14ac:dyDescent="0.2">
      <c r="B30" s="208" t="s">
        <v>1</v>
      </c>
      <c r="C30" s="184">
        <v>39831.512900000002</v>
      </c>
      <c r="D30" s="184">
        <v>809.4</v>
      </c>
      <c r="E30" s="184">
        <v>21424.809999999998</v>
      </c>
      <c r="F30" s="252">
        <v>62065.722899999993</v>
      </c>
      <c r="G30" s="115" t="s">
        <v>1</v>
      </c>
      <c r="H30" s="258">
        <v>99.999999999999986</v>
      </c>
      <c r="I30" s="257">
        <v>100</v>
      </c>
      <c r="J30" s="257">
        <v>100.00000000000003</v>
      </c>
      <c r="K30" s="257">
        <v>100</v>
      </c>
    </row>
    <row r="31" spans="2:11" s="4" customFormat="1" ht="12.75" customHeight="1" x14ac:dyDescent="0.2">
      <c r="B31" s="206">
        <v>2004</v>
      </c>
      <c r="C31" s="204"/>
      <c r="D31" s="185"/>
      <c r="E31" s="185"/>
      <c r="F31" s="251"/>
      <c r="G31" s="206">
        <v>2004</v>
      </c>
      <c r="H31" s="175"/>
      <c r="I31" s="175"/>
      <c r="J31" s="175"/>
      <c r="K31" s="185"/>
    </row>
    <row r="32" spans="2:11" s="4" customFormat="1" ht="12.75" customHeight="1" x14ac:dyDescent="0.2">
      <c r="B32" s="207" t="s">
        <v>54</v>
      </c>
      <c r="C32" s="182">
        <v>15503.09</v>
      </c>
      <c r="D32" s="182">
        <v>499.9</v>
      </c>
      <c r="E32" s="186">
        <v>12151.79</v>
      </c>
      <c r="F32" s="253">
        <v>28154.78</v>
      </c>
      <c r="G32" s="207" t="s">
        <v>54</v>
      </c>
      <c r="H32" s="259">
        <v>46.859427068771396</v>
      </c>
      <c r="I32" s="182">
        <v>61.899455175829615</v>
      </c>
      <c r="J32" s="182">
        <v>66.213664814228551</v>
      </c>
      <c r="K32" s="182">
        <v>53.890687279592932</v>
      </c>
    </row>
    <row r="33" spans="2:11" s="4" customFormat="1" ht="25.5" customHeight="1" x14ac:dyDescent="0.2">
      <c r="B33" s="207" t="s">
        <v>55</v>
      </c>
      <c r="C33" s="183">
        <v>7088.61</v>
      </c>
      <c r="D33" s="183">
        <v>56.6</v>
      </c>
      <c r="E33" s="187">
        <v>434.64</v>
      </c>
      <c r="F33" s="254">
        <v>7579.85</v>
      </c>
      <c r="G33" s="207" t="s">
        <v>55</v>
      </c>
      <c r="H33" s="259">
        <v>21.425935301540765</v>
      </c>
      <c r="I33" s="182">
        <v>7.008420009905894</v>
      </c>
      <c r="J33" s="182">
        <v>2.3683018941947069</v>
      </c>
      <c r="K33" s="182">
        <v>14.50848935691284</v>
      </c>
    </row>
    <row r="34" spans="2:11" s="4" customFormat="1" ht="12.75" customHeight="1" x14ac:dyDescent="0.2">
      <c r="B34" s="207" t="s">
        <v>56</v>
      </c>
      <c r="C34" s="175">
        <v>10492.55</v>
      </c>
      <c r="D34" s="175">
        <v>251.1</v>
      </c>
      <c r="E34" s="181">
        <v>5765.96</v>
      </c>
      <c r="F34" s="236">
        <v>16509.61</v>
      </c>
      <c r="G34" s="207" t="s">
        <v>56</v>
      </c>
      <c r="H34" s="259">
        <v>31.714637629687843</v>
      </c>
      <c r="I34" s="182">
        <v>31.092124814264487</v>
      </c>
      <c r="J34" s="182">
        <v>31.418033291576737</v>
      </c>
      <c r="K34" s="182">
        <v>31.600823363494236</v>
      </c>
    </row>
    <row r="35" spans="2:11" s="12" customFormat="1" ht="14.45" customHeight="1" x14ac:dyDescent="0.2">
      <c r="B35" s="208" t="s">
        <v>1</v>
      </c>
      <c r="C35" s="184">
        <v>33084.25</v>
      </c>
      <c r="D35" s="184">
        <v>807.6</v>
      </c>
      <c r="E35" s="184">
        <v>18352.39</v>
      </c>
      <c r="F35" s="252">
        <v>52244.24</v>
      </c>
      <c r="G35" s="208" t="s">
        <v>1</v>
      </c>
      <c r="H35" s="256">
        <v>100</v>
      </c>
      <c r="I35" s="257">
        <v>100</v>
      </c>
      <c r="J35" s="257">
        <v>99.999999999999986</v>
      </c>
      <c r="K35" s="257">
        <v>100</v>
      </c>
    </row>
    <row r="36" spans="2:11" s="20" customFormat="1" ht="12.75" customHeight="1" x14ac:dyDescent="0.2">
      <c r="B36" s="206">
        <v>2000</v>
      </c>
      <c r="C36" s="204"/>
      <c r="D36" s="185"/>
      <c r="E36" s="185"/>
      <c r="F36" s="251"/>
      <c r="G36" s="206">
        <v>2000</v>
      </c>
      <c r="H36" s="175"/>
      <c r="I36" s="175"/>
      <c r="J36" s="175"/>
      <c r="K36" s="185"/>
    </row>
    <row r="37" spans="2:11" s="17" customFormat="1" ht="12.75" customHeight="1" x14ac:dyDescent="0.2">
      <c r="B37" s="207" t="s">
        <v>54</v>
      </c>
      <c r="C37" s="182">
        <v>14366.597</v>
      </c>
      <c r="D37" s="182">
        <v>398.1</v>
      </c>
      <c r="E37" s="186">
        <v>9069.84</v>
      </c>
      <c r="F37" s="253">
        <v>23834.537</v>
      </c>
      <c r="G37" s="207" t="s">
        <v>54</v>
      </c>
      <c r="H37" s="259">
        <v>39.705954003649936</v>
      </c>
      <c r="I37" s="182">
        <v>46.204735376044574</v>
      </c>
      <c r="J37" s="182">
        <v>59.676399508631512</v>
      </c>
      <c r="K37" s="182">
        <v>45.622935264862122</v>
      </c>
    </row>
    <row r="38" spans="2:11" s="17" customFormat="1" ht="25.5" customHeight="1" x14ac:dyDescent="0.2">
      <c r="B38" s="207" t="s">
        <v>55</v>
      </c>
      <c r="C38" s="183">
        <v>8361.9956000000002</v>
      </c>
      <c r="D38" s="183">
        <v>85.2</v>
      </c>
      <c r="E38" s="187">
        <v>373.18</v>
      </c>
      <c r="F38" s="254">
        <v>8820.3756000000012</v>
      </c>
      <c r="G38" s="207" t="s">
        <v>55</v>
      </c>
      <c r="H38" s="182">
        <v>23.110623390655643</v>
      </c>
      <c r="I38" s="182">
        <v>9.8885793871866312</v>
      </c>
      <c r="J38" s="182">
        <v>2.4553948877412513</v>
      </c>
      <c r="K38" s="182">
        <v>16.883542777045321</v>
      </c>
    </row>
    <row r="39" spans="2:11" s="17" customFormat="1" ht="12.75" customHeight="1" x14ac:dyDescent="0.2">
      <c r="B39" s="207" t="s">
        <v>56</v>
      </c>
      <c r="C39" s="175">
        <v>13453.8827</v>
      </c>
      <c r="D39" s="175">
        <v>378.29999999999995</v>
      </c>
      <c r="E39" s="181">
        <v>5755.35</v>
      </c>
      <c r="F39" s="236">
        <v>19587.5327</v>
      </c>
      <c r="G39" s="207" t="s">
        <v>56</v>
      </c>
      <c r="H39" s="175">
        <v>37.183422605694425</v>
      </c>
      <c r="I39" s="182">
        <v>43.906685236768801</v>
      </c>
      <c r="J39" s="182">
        <v>37.868205603627231</v>
      </c>
      <c r="K39" s="182">
        <v>37.493521958092572</v>
      </c>
    </row>
    <row r="40" spans="2:11" s="1" customFormat="1" ht="14.45" customHeight="1" x14ac:dyDescent="0.2">
      <c r="B40" s="208" t="s">
        <v>1</v>
      </c>
      <c r="C40" s="184">
        <v>36182.475299999998</v>
      </c>
      <c r="D40" s="184">
        <v>861.59999999999991</v>
      </c>
      <c r="E40" s="188">
        <v>15198.37</v>
      </c>
      <c r="F40" s="255">
        <v>52242.445299999999</v>
      </c>
      <c r="G40" s="208" t="s">
        <v>1</v>
      </c>
      <c r="H40" s="256">
        <v>100</v>
      </c>
      <c r="I40" s="257">
        <v>100</v>
      </c>
      <c r="J40" s="257">
        <v>100</v>
      </c>
      <c r="K40" s="257">
        <v>100.00000000000001</v>
      </c>
    </row>
    <row r="41" spans="2:11" s="108" customFormat="1" ht="12.75" customHeight="1" x14ac:dyDescent="0.2">
      <c r="B41" s="633" t="s">
        <v>255</v>
      </c>
      <c r="C41" s="634"/>
      <c r="D41" s="634"/>
      <c r="E41" s="634"/>
      <c r="F41" s="634"/>
      <c r="G41" s="634"/>
      <c r="H41" s="634"/>
      <c r="I41" s="634"/>
      <c r="J41" s="634"/>
      <c r="K41" s="634"/>
    </row>
    <row r="42" spans="2:11" s="108" customFormat="1" x14ac:dyDescent="0.2">
      <c r="B42" s="636" t="s">
        <v>170</v>
      </c>
      <c r="C42" s="637"/>
      <c r="D42" s="637"/>
      <c r="E42" s="637"/>
      <c r="F42" s="637"/>
      <c r="G42" s="632"/>
      <c r="H42" s="632"/>
      <c r="I42" s="632"/>
    </row>
    <row r="43" spans="2:11" s="469" customFormat="1" ht="12.75" customHeight="1" x14ac:dyDescent="0.2">
      <c r="B43" s="466" t="s">
        <v>209</v>
      </c>
      <c r="C43" s="467"/>
      <c r="D43" s="468"/>
    </row>
    <row r="44" spans="2:11" s="9" customFormat="1" ht="12.75" customHeight="1" x14ac:dyDescent="0.2">
      <c r="B44" s="139" t="s">
        <v>58</v>
      </c>
      <c r="C44" s="93"/>
      <c r="D44" s="99"/>
    </row>
    <row r="45" spans="2:11" s="9" customFormat="1" ht="12.75" customHeight="1" x14ac:dyDescent="0.2">
      <c r="B45" s="137"/>
      <c r="C45" s="93"/>
      <c r="D45" s="99"/>
    </row>
    <row r="46" spans="2:11" s="9" customFormat="1" ht="12.75" customHeight="1" x14ac:dyDescent="0.2">
      <c r="B46" s="137"/>
      <c r="C46" s="93"/>
      <c r="D46" s="99"/>
    </row>
    <row r="47" spans="2:11" s="9" customFormat="1" ht="12.75" customHeight="1" x14ac:dyDescent="0.2">
      <c r="B47" s="137"/>
      <c r="C47" s="93"/>
      <c r="D47" s="99"/>
    </row>
    <row r="48" spans="2:11" s="9" customFormat="1" ht="12.75" customHeight="1" x14ac:dyDescent="0.2">
      <c r="B48" s="137"/>
      <c r="C48" s="93"/>
      <c r="D48" s="99"/>
    </row>
    <row r="49" spans="2:11" s="12" customFormat="1" ht="12.75" customHeight="1" x14ac:dyDescent="0.2">
      <c r="B49" s="140" t="s">
        <v>265</v>
      </c>
      <c r="C49" s="141"/>
      <c r="D49" s="126"/>
      <c r="E49" s="141"/>
      <c r="F49" s="141"/>
      <c r="G49" s="141"/>
    </row>
    <row r="50" spans="2:11" s="13" customFormat="1" ht="20.100000000000001" customHeight="1" x14ac:dyDescent="0.2">
      <c r="B50" s="139" t="s">
        <v>203</v>
      </c>
      <c r="C50" s="28"/>
      <c r="D50" s="29"/>
      <c r="E50" s="28"/>
      <c r="F50" s="28"/>
      <c r="G50" s="28"/>
    </row>
    <row r="51" spans="2:11" s="84" customFormat="1" ht="23.25" customHeight="1" x14ac:dyDescent="0.2">
      <c r="B51" s="205" t="s">
        <v>204</v>
      </c>
      <c r="C51" s="111" t="s">
        <v>171</v>
      </c>
      <c r="D51" s="111" t="s">
        <v>71</v>
      </c>
      <c r="E51" s="111" t="s">
        <v>74</v>
      </c>
      <c r="F51" s="235" t="s">
        <v>0</v>
      </c>
      <c r="G51" s="205" t="s">
        <v>59</v>
      </c>
      <c r="H51" s="111" t="s">
        <v>171</v>
      </c>
      <c r="I51" s="111" t="s">
        <v>71</v>
      </c>
      <c r="J51" s="111" t="s">
        <v>74</v>
      </c>
      <c r="K51" s="111" t="s">
        <v>0</v>
      </c>
    </row>
    <row r="52" spans="2:11" s="4" customFormat="1" ht="12.75" customHeight="1" x14ac:dyDescent="0.2">
      <c r="B52" s="206">
        <v>2019</v>
      </c>
      <c r="C52" s="204"/>
      <c r="D52" s="185"/>
      <c r="E52" s="185"/>
      <c r="F52" s="251"/>
      <c r="G52" s="206">
        <v>2019</v>
      </c>
      <c r="H52" s="175"/>
      <c r="I52" s="175"/>
      <c r="J52" s="175"/>
      <c r="K52" s="175"/>
    </row>
    <row r="53" spans="2:11" s="4" customFormat="1" ht="12.75" customHeight="1" x14ac:dyDescent="0.2">
      <c r="B53" s="207" t="s">
        <v>54</v>
      </c>
      <c r="C53" s="186">
        <v>33840</v>
      </c>
      <c r="D53" s="186">
        <v>1512</v>
      </c>
      <c r="E53" s="186">
        <v>50498</v>
      </c>
      <c r="F53" s="253">
        <v>85850</v>
      </c>
      <c r="G53" s="207" t="s">
        <v>54</v>
      </c>
      <c r="H53" s="259">
        <v>57.680605631751526</v>
      </c>
      <c r="I53" s="182">
        <v>72.832369942196536</v>
      </c>
      <c r="J53" s="182">
        <v>70.272752574450323</v>
      </c>
      <c r="K53" s="182">
        <v>64.741639795220564</v>
      </c>
    </row>
    <row r="54" spans="2:11" s="4" customFormat="1" ht="25.5" customHeight="1" x14ac:dyDescent="0.2">
      <c r="B54" s="207" t="s">
        <v>55</v>
      </c>
      <c r="C54" s="187">
        <v>11722</v>
      </c>
      <c r="D54" s="187">
        <v>125</v>
      </c>
      <c r="E54" s="187">
        <v>1179</v>
      </c>
      <c r="F54" s="253">
        <v>13026</v>
      </c>
      <c r="G54" s="207" t="s">
        <v>55</v>
      </c>
      <c r="H54" s="259">
        <v>19.980536251386475</v>
      </c>
      <c r="I54" s="182">
        <v>6.0211946050096339</v>
      </c>
      <c r="J54" s="182">
        <v>1.6406902310047313</v>
      </c>
      <c r="K54" s="182">
        <v>9.8234278168846618</v>
      </c>
    </row>
    <row r="55" spans="2:11" s="4" customFormat="1" ht="12.75" customHeight="1" x14ac:dyDescent="0.2">
      <c r="B55" s="207" t="s">
        <v>56</v>
      </c>
      <c r="C55" s="181">
        <v>13106</v>
      </c>
      <c r="D55" s="181">
        <v>439</v>
      </c>
      <c r="E55" s="181">
        <v>20183</v>
      </c>
      <c r="F55" s="253">
        <v>33728</v>
      </c>
      <c r="G55" s="207" t="s">
        <v>56</v>
      </c>
      <c r="H55" s="259">
        <v>22.338858116861992</v>
      </c>
      <c r="I55" s="182">
        <v>21.146435452793835</v>
      </c>
      <c r="J55" s="182">
        <v>28.086557194544948</v>
      </c>
      <c r="K55" s="182">
        <v>25.434932387894779</v>
      </c>
    </row>
    <row r="56" spans="2:11" s="12" customFormat="1" ht="14.45" customHeight="1" x14ac:dyDescent="0.2">
      <c r="B56" s="208" t="s">
        <v>1</v>
      </c>
      <c r="C56" s="188">
        <v>58669</v>
      </c>
      <c r="D56" s="188">
        <v>2076</v>
      </c>
      <c r="E56" s="188">
        <v>71860</v>
      </c>
      <c r="F56" s="255">
        <v>132604</v>
      </c>
      <c r="G56" s="208" t="s">
        <v>1</v>
      </c>
      <c r="H56" s="256">
        <v>100</v>
      </c>
      <c r="I56" s="257">
        <v>100.00000000000001</v>
      </c>
      <c r="J56" s="257">
        <v>100</v>
      </c>
      <c r="K56" s="257">
        <v>100</v>
      </c>
    </row>
    <row r="57" spans="2:11" s="4" customFormat="1" ht="12.75" customHeight="1" x14ac:dyDescent="0.2">
      <c r="B57" s="206">
        <v>2017</v>
      </c>
      <c r="C57" s="204"/>
      <c r="D57" s="185"/>
      <c r="E57" s="185"/>
      <c r="F57" s="251"/>
      <c r="G57" s="206">
        <v>2017</v>
      </c>
      <c r="H57" s="175"/>
      <c r="I57" s="175"/>
      <c r="J57" s="175"/>
      <c r="K57" s="175"/>
    </row>
    <row r="58" spans="2:11" s="4" customFormat="1" ht="12.75" customHeight="1" x14ac:dyDescent="0.2">
      <c r="B58" s="207" t="s">
        <v>54</v>
      </c>
      <c r="C58" s="186">
        <v>29910</v>
      </c>
      <c r="D58" s="186">
        <v>1286</v>
      </c>
      <c r="E58" s="186">
        <v>47217</v>
      </c>
      <c r="F58" s="253">
        <v>78413</v>
      </c>
      <c r="G58" s="207" t="s">
        <v>54</v>
      </c>
      <c r="H58" s="259">
        <v>57.117297062301283</v>
      </c>
      <c r="I58" s="182">
        <v>70.465753424657535</v>
      </c>
      <c r="J58" s="182">
        <v>69.456171577352492</v>
      </c>
      <c r="K58" s="182">
        <v>64.182517435576784</v>
      </c>
    </row>
    <row r="59" spans="2:11" s="4" customFormat="1" ht="25.5" customHeight="1" x14ac:dyDescent="0.2">
      <c r="B59" s="207" t="s">
        <v>55</v>
      </c>
      <c r="C59" s="187">
        <v>10558</v>
      </c>
      <c r="D59" s="187">
        <v>134</v>
      </c>
      <c r="E59" s="187">
        <v>1187</v>
      </c>
      <c r="F59" s="253">
        <v>11879</v>
      </c>
      <c r="G59" s="207" t="s">
        <v>55</v>
      </c>
      <c r="H59" s="259">
        <v>20.16177277335494</v>
      </c>
      <c r="I59" s="182">
        <v>7.3424657534246576</v>
      </c>
      <c r="J59" s="182">
        <v>1.7460761095011841</v>
      </c>
      <c r="K59" s="182">
        <v>9.7230808044240913</v>
      </c>
    </row>
    <row r="60" spans="2:11" s="4" customFormat="1" ht="12.75" customHeight="1" x14ac:dyDescent="0.2">
      <c r="B60" s="207" t="s">
        <v>56</v>
      </c>
      <c r="C60" s="181">
        <v>11898</v>
      </c>
      <c r="D60" s="181">
        <v>405</v>
      </c>
      <c r="E60" s="181">
        <v>19577</v>
      </c>
      <c r="F60" s="253">
        <v>31880</v>
      </c>
      <c r="G60" s="207" t="s">
        <v>56</v>
      </c>
      <c r="H60" s="259">
        <v>22.72093016434377</v>
      </c>
      <c r="I60" s="182">
        <v>22.19178082191781</v>
      </c>
      <c r="J60" s="182">
        <v>28.797752313146319</v>
      </c>
      <c r="K60" s="182">
        <v>26.094401759999133</v>
      </c>
    </row>
    <row r="61" spans="2:11" s="12" customFormat="1" ht="14.45" customHeight="1" x14ac:dyDescent="0.2">
      <c r="B61" s="208" t="s">
        <v>1</v>
      </c>
      <c r="C61" s="188">
        <v>52366</v>
      </c>
      <c r="D61" s="188">
        <v>1825</v>
      </c>
      <c r="E61" s="188">
        <v>67981</v>
      </c>
      <c r="F61" s="255">
        <v>122172</v>
      </c>
      <c r="G61" s="208" t="s">
        <v>1</v>
      </c>
      <c r="H61" s="256">
        <v>100</v>
      </c>
      <c r="I61" s="257">
        <v>100</v>
      </c>
      <c r="J61" s="257">
        <v>100</v>
      </c>
      <c r="K61" s="257">
        <v>100</v>
      </c>
    </row>
    <row r="62" spans="2:11" s="4" customFormat="1" ht="12.75" customHeight="1" x14ac:dyDescent="0.2">
      <c r="B62" s="206">
        <v>2015</v>
      </c>
      <c r="C62" s="204"/>
      <c r="D62" s="185"/>
      <c r="E62" s="185"/>
      <c r="F62" s="251"/>
      <c r="G62" s="206">
        <v>2015</v>
      </c>
      <c r="H62" s="175"/>
      <c r="I62" s="175"/>
      <c r="J62" s="175"/>
      <c r="K62" s="175"/>
    </row>
    <row r="63" spans="2:11" s="4" customFormat="1" ht="12.75" customHeight="1" x14ac:dyDescent="0.2">
      <c r="B63" s="207" t="s">
        <v>54</v>
      </c>
      <c r="C63" s="186">
        <v>29566.432200000003</v>
      </c>
      <c r="D63" s="186">
        <v>1303</v>
      </c>
      <c r="E63" s="186">
        <v>45578</v>
      </c>
      <c r="F63" s="253">
        <v>76447.43220000001</v>
      </c>
      <c r="G63" s="207" t="s">
        <v>54</v>
      </c>
      <c r="H63" s="259">
        <v>51.932335379845412</v>
      </c>
      <c r="I63" s="182">
        <v>70.166935918147544</v>
      </c>
      <c r="J63" s="182">
        <v>69.631508188706917</v>
      </c>
      <c r="K63" s="182">
        <v>61.529284046330211</v>
      </c>
    </row>
    <row r="64" spans="2:11" s="4" customFormat="1" ht="25.5" customHeight="1" x14ac:dyDescent="0.2">
      <c r="B64" s="207" t="s">
        <v>55</v>
      </c>
      <c r="C64" s="187">
        <v>13644.042300000001</v>
      </c>
      <c r="D64" s="187">
        <v>121</v>
      </c>
      <c r="E64" s="187">
        <v>1294</v>
      </c>
      <c r="F64" s="253">
        <v>15059.042300000001</v>
      </c>
      <c r="G64" s="207" t="s">
        <v>55</v>
      </c>
      <c r="H64" s="259">
        <v>23.965251399538065</v>
      </c>
      <c r="I64" s="182">
        <v>6.5158858373721058</v>
      </c>
      <c r="J64" s="182">
        <v>1.9769005133219262</v>
      </c>
      <c r="K64" s="182">
        <v>12.120382130276466</v>
      </c>
    </row>
    <row r="65" spans="2:11" s="4" customFormat="1" ht="12.75" customHeight="1" x14ac:dyDescent="0.2">
      <c r="B65" s="207" t="s">
        <v>56</v>
      </c>
      <c r="C65" s="181">
        <v>13722.132099999999</v>
      </c>
      <c r="D65" s="181">
        <v>433</v>
      </c>
      <c r="E65" s="181">
        <v>18584</v>
      </c>
      <c r="F65" s="253">
        <v>32739.132099999999</v>
      </c>
      <c r="G65" s="207" t="s">
        <v>56</v>
      </c>
      <c r="H65" s="259">
        <v>24.10241322061653</v>
      </c>
      <c r="I65" s="182">
        <v>23.317178244480345</v>
      </c>
      <c r="J65" s="182">
        <v>28.391591297971157</v>
      </c>
      <c r="K65" s="182">
        <v>26.350333823393314</v>
      </c>
    </row>
    <row r="66" spans="2:11" s="12" customFormat="1" ht="14.45" customHeight="1" x14ac:dyDescent="0.2">
      <c r="B66" s="208" t="s">
        <v>1</v>
      </c>
      <c r="C66" s="188">
        <v>56933</v>
      </c>
      <c r="D66" s="188">
        <v>1857</v>
      </c>
      <c r="E66" s="188">
        <v>65456</v>
      </c>
      <c r="F66" s="255">
        <v>124245.60660000001</v>
      </c>
      <c r="G66" s="208" t="s">
        <v>1</v>
      </c>
      <c r="H66" s="256">
        <v>100</v>
      </c>
      <c r="I66" s="257">
        <v>100</v>
      </c>
      <c r="J66" s="257">
        <v>100</v>
      </c>
      <c r="K66" s="257">
        <v>99.999999999999986</v>
      </c>
    </row>
    <row r="67" spans="2:11" s="4" customFormat="1" ht="12.75" customHeight="1" x14ac:dyDescent="0.2">
      <c r="B67" s="206">
        <v>2012</v>
      </c>
      <c r="C67" s="204"/>
      <c r="D67" s="185"/>
      <c r="E67" s="185"/>
      <c r="F67" s="251"/>
      <c r="G67" s="206">
        <v>2012</v>
      </c>
      <c r="H67" s="175"/>
      <c r="I67" s="175"/>
      <c r="J67" s="175"/>
      <c r="K67" s="175"/>
    </row>
    <row r="68" spans="2:11" s="4" customFormat="1" ht="12.75" customHeight="1" x14ac:dyDescent="0.2">
      <c r="B68" s="207" t="s">
        <v>54</v>
      </c>
      <c r="C68" s="186">
        <v>22037</v>
      </c>
      <c r="D68" s="186">
        <v>1114</v>
      </c>
      <c r="E68" s="186">
        <v>40036</v>
      </c>
      <c r="F68" s="253">
        <v>63187</v>
      </c>
      <c r="G68" s="207" t="s">
        <v>54</v>
      </c>
      <c r="H68" s="259">
        <v>42.612775000840529</v>
      </c>
      <c r="I68" s="182">
        <v>71.410256410256409</v>
      </c>
      <c r="J68" s="182">
        <v>62.378860116543578</v>
      </c>
      <c r="K68" s="182">
        <v>53.796059970844567</v>
      </c>
    </row>
    <row r="69" spans="2:11" s="4" customFormat="1" ht="25.5" customHeight="1" x14ac:dyDescent="0.2">
      <c r="B69" s="207" t="s">
        <v>55</v>
      </c>
      <c r="C69" s="187">
        <v>10234</v>
      </c>
      <c r="D69" s="187">
        <v>77</v>
      </c>
      <c r="E69" s="187">
        <v>1589</v>
      </c>
      <c r="F69" s="253">
        <v>11900</v>
      </c>
      <c r="G69" s="207" t="s">
        <v>55</v>
      </c>
      <c r="H69" s="182">
        <v>19.788974292985493</v>
      </c>
      <c r="I69" s="182">
        <v>4.9358974358974361</v>
      </c>
      <c r="J69" s="182">
        <v>2.4757720233087159</v>
      </c>
      <c r="K69" s="182">
        <v>10.131224326996964</v>
      </c>
    </row>
    <row r="70" spans="2:11" s="4" customFormat="1" ht="12.75" customHeight="1" x14ac:dyDescent="0.2">
      <c r="B70" s="207" t="s">
        <v>56</v>
      </c>
      <c r="C70" s="181">
        <v>19444</v>
      </c>
      <c r="D70" s="181">
        <v>369</v>
      </c>
      <c r="E70" s="181">
        <v>22557</v>
      </c>
      <c r="F70" s="253">
        <v>42370</v>
      </c>
      <c r="G70" s="207" t="s">
        <v>56</v>
      </c>
      <c r="H70" s="175">
        <v>37.598250706173985</v>
      </c>
      <c r="I70" s="175">
        <v>23.653846153846153</v>
      </c>
      <c r="J70" s="175">
        <v>35.145367860147708</v>
      </c>
      <c r="K70" s="175">
        <v>36.072715702158462</v>
      </c>
    </row>
    <row r="71" spans="2:11" s="12" customFormat="1" ht="14.45" customHeight="1" x14ac:dyDescent="0.2">
      <c r="B71" s="208" t="s">
        <v>1</v>
      </c>
      <c r="C71" s="188">
        <v>51715</v>
      </c>
      <c r="D71" s="188">
        <v>1560</v>
      </c>
      <c r="E71" s="188">
        <v>64182</v>
      </c>
      <c r="F71" s="255">
        <v>117457</v>
      </c>
      <c r="G71" s="208" t="s">
        <v>1</v>
      </c>
      <c r="H71" s="256">
        <v>100</v>
      </c>
      <c r="I71" s="257">
        <v>100</v>
      </c>
      <c r="J71" s="257">
        <v>100</v>
      </c>
      <c r="K71" s="257">
        <v>100</v>
      </c>
    </row>
    <row r="72" spans="2:11" s="4" customFormat="1" ht="12.75" customHeight="1" x14ac:dyDescent="0.2">
      <c r="B72" s="206">
        <v>2008</v>
      </c>
      <c r="C72" s="204"/>
      <c r="D72" s="185"/>
      <c r="E72" s="185"/>
      <c r="F72" s="251"/>
      <c r="G72" s="206">
        <v>2008</v>
      </c>
      <c r="H72" s="175"/>
      <c r="I72" s="175"/>
      <c r="J72" s="175"/>
      <c r="K72" s="185"/>
    </row>
    <row r="73" spans="2:11" s="4" customFormat="1" ht="12.75" customHeight="1" x14ac:dyDescent="0.2">
      <c r="B73" s="207" t="s">
        <v>54</v>
      </c>
      <c r="C73" s="182">
        <v>18804</v>
      </c>
      <c r="D73" s="182">
        <v>1184</v>
      </c>
      <c r="E73" s="186">
        <v>32599</v>
      </c>
      <c r="F73" s="253">
        <v>52587</v>
      </c>
      <c r="G73" s="207" t="s">
        <v>54</v>
      </c>
      <c r="H73" s="259">
        <v>41.215577147936486</v>
      </c>
      <c r="I73" s="182">
        <v>75.126903553299499</v>
      </c>
      <c r="J73" s="182">
        <v>61.548192202397807</v>
      </c>
      <c r="K73" s="182">
        <v>52.500680923242307</v>
      </c>
    </row>
    <row r="74" spans="2:11" s="4" customFormat="1" ht="25.5" customHeight="1" x14ac:dyDescent="0.2">
      <c r="B74" s="207" t="s">
        <v>55</v>
      </c>
      <c r="C74" s="183">
        <v>9587</v>
      </c>
      <c r="D74" s="183">
        <v>92</v>
      </c>
      <c r="E74" s="187">
        <v>1368</v>
      </c>
      <c r="F74" s="253">
        <v>11047</v>
      </c>
      <c r="G74" s="207" t="s">
        <v>55</v>
      </c>
      <c r="H74" s="182">
        <v>21.014540812900048</v>
      </c>
      <c r="I74" s="182">
        <v>5.8375634517766501</v>
      </c>
      <c r="J74" s="182">
        <v>2.5828377230246389</v>
      </c>
      <c r="K74" s="182">
        <v>11.029376416796364</v>
      </c>
    </row>
    <row r="75" spans="2:11" s="4" customFormat="1" ht="12.75" customHeight="1" x14ac:dyDescent="0.2">
      <c r="B75" s="207" t="s">
        <v>56</v>
      </c>
      <c r="C75" s="175">
        <v>17232</v>
      </c>
      <c r="D75" s="175">
        <v>300</v>
      </c>
      <c r="E75" s="181">
        <v>18998</v>
      </c>
      <c r="F75" s="253">
        <v>36530</v>
      </c>
      <c r="G75" s="207" t="s">
        <v>56</v>
      </c>
      <c r="H75" s="175">
        <v>37.76988203916347</v>
      </c>
      <c r="I75" s="175">
        <v>19.035532994923859</v>
      </c>
      <c r="J75" s="175">
        <v>35.868970074577554</v>
      </c>
      <c r="K75" s="175">
        <v>36.469942659961326</v>
      </c>
    </row>
    <row r="76" spans="2:11" s="12" customFormat="1" ht="14.45" customHeight="1" x14ac:dyDescent="0.2">
      <c r="B76" s="208" t="s">
        <v>1</v>
      </c>
      <c r="C76" s="184">
        <v>45623</v>
      </c>
      <c r="D76" s="184">
        <v>1576</v>
      </c>
      <c r="E76" s="184">
        <v>52965</v>
      </c>
      <c r="F76" s="252">
        <v>100164</v>
      </c>
      <c r="G76" s="115" t="s">
        <v>1</v>
      </c>
      <c r="H76" s="258">
        <v>100</v>
      </c>
      <c r="I76" s="257">
        <v>100</v>
      </c>
      <c r="J76" s="257">
        <v>100</v>
      </c>
      <c r="K76" s="257">
        <v>100</v>
      </c>
    </row>
    <row r="77" spans="2:11" s="4" customFormat="1" ht="12.75" customHeight="1" x14ac:dyDescent="0.2">
      <c r="B77" s="206">
        <v>2004</v>
      </c>
      <c r="C77" s="204"/>
      <c r="D77" s="185"/>
      <c r="E77" s="185"/>
      <c r="F77" s="251"/>
      <c r="G77" s="206">
        <v>2004</v>
      </c>
      <c r="H77" s="175"/>
      <c r="I77" s="175"/>
      <c r="J77" s="175"/>
      <c r="K77" s="185"/>
    </row>
    <row r="78" spans="2:11" s="4" customFormat="1" ht="12.75" customHeight="1" x14ac:dyDescent="0.2">
      <c r="B78" s="207" t="s">
        <v>54</v>
      </c>
      <c r="C78" s="182">
        <v>17394</v>
      </c>
      <c r="D78" s="182">
        <v>1103</v>
      </c>
      <c r="E78" s="186">
        <v>27480</v>
      </c>
      <c r="F78" s="253">
        <v>45977</v>
      </c>
      <c r="G78" s="207" t="s">
        <v>54</v>
      </c>
      <c r="H78" s="259">
        <v>45.993749828788872</v>
      </c>
      <c r="I78" s="182">
        <v>69.153605015673975</v>
      </c>
      <c r="J78" s="182">
        <v>61.509535320977704</v>
      </c>
      <c r="K78" s="182">
        <v>54.676410115071732</v>
      </c>
    </row>
    <row r="79" spans="2:11" s="4" customFormat="1" ht="25.5" customHeight="1" x14ac:dyDescent="0.2">
      <c r="B79" s="207" t="s">
        <v>55</v>
      </c>
      <c r="C79" s="183">
        <v>7978</v>
      </c>
      <c r="D79" s="183">
        <v>122</v>
      </c>
      <c r="E79" s="187">
        <v>1010</v>
      </c>
      <c r="F79" s="254">
        <v>9110</v>
      </c>
      <c r="G79" s="207" t="s">
        <v>55</v>
      </c>
      <c r="H79" s="182">
        <v>21.094788454970708</v>
      </c>
      <c r="I79" s="182">
        <v>7.6489028213166144</v>
      </c>
      <c r="J79" s="182">
        <v>2.2607216402542751</v>
      </c>
      <c r="K79" s="182">
        <v>10.833414119980585</v>
      </c>
    </row>
    <row r="80" spans="2:11" s="4" customFormat="1" ht="12.75" customHeight="1" x14ac:dyDescent="0.2">
      <c r="B80" s="207" t="s">
        <v>56</v>
      </c>
      <c r="C80" s="175">
        <v>12447</v>
      </c>
      <c r="D80" s="175">
        <v>370</v>
      </c>
      <c r="E80" s="181">
        <v>16186</v>
      </c>
      <c r="F80" s="236">
        <v>29003</v>
      </c>
      <c r="G80" s="207" t="s">
        <v>56</v>
      </c>
      <c r="H80" s="175">
        <v>32.911461716240417</v>
      </c>
      <c r="I80" s="175">
        <v>23.197492163009404</v>
      </c>
      <c r="J80" s="175">
        <v>36.229743038768021</v>
      </c>
      <c r="K80" s="175">
        <v>34.490175764947672</v>
      </c>
    </row>
    <row r="81" spans="2:11" s="12" customFormat="1" ht="14.45" customHeight="1" x14ac:dyDescent="0.2">
      <c r="B81" s="208" t="s">
        <v>1</v>
      </c>
      <c r="C81" s="184">
        <v>37819</v>
      </c>
      <c r="D81" s="184">
        <v>1595</v>
      </c>
      <c r="E81" s="184">
        <v>44676</v>
      </c>
      <c r="F81" s="252">
        <v>84090</v>
      </c>
      <c r="G81" s="208" t="s">
        <v>1</v>
      </c>
      <c r="H81" s="256">
        <v>100</v>
      </c>
      <c r="I81" s="257">
        <v>99.999999999999986</v>
      </c>
      <c r="J81" s="257">
        <v>100</v>
      </c>
      <c r="K81" s="257">
        <v>100</v>
      </c>
    </row>
    <row r="82" spans="2:11" s="20" customFormat="1" ht="12.75" customHeight="1" x14ac:dyDescent="0.2">
      <c r="B82" s="206">
        <v>2000</v>
      </c>
      <c r="C82" s="204"/>
      <c r="D82" s="185"/>
      <c r="E82" s="185"/>
      <c r="F82" s="251"/>
      <c r="G82" s="206">
        <v>2000</v>
      </c>
      <c r="H82" s="175"/>
      <c r="I82" s="175"/>
      <c r="J82" s="175"/>
      <c r="K82" s="185"/>
    </row>
    <row r="83" spans="2:11" s="17" customFormat="1" ht="12.75" customHeight="1" x14ac:dyDescent="0.2">
      <c r="B83" s="207" t="s">
        <v>54</v>
      </c>
      <c r="C83" s="182">
        <v>16863</v>
      </c>
      <c r="D83" s="182">
        <v>861</v>
      </c>
      <c r="E83" s="186">
        <v>24404</v>
      </c>
      <c r="F83" s="253">
        <v>42128</v>
      </c>
      <c r="G83" s="207" t="s">
        <v>54</v>
      </c>
      <c r="H83" s="259">
        <v>39.929482663698842</v>
      </c>
      <c r="I83" s="182">
        <v>56.274509803921568</v>
      </c>
      <c r="J83" s="182">
        <v>56.495971849245301</v>
      </c>
      <c r="K83" s="182">
        <v>48.446520827882829</v>
      </c>
    </row>
    <row r="84" spans="2:11" s="17" customFormat="1" ht="25.5" customHeight="1" x14ac:dyDescent="0.2">
      <c r="B84" s="207" t="s">
        <v>55</v>
      </c>
      <c r="C84" s="183">
        <v>9780</v>
      </c>
      <c r="D84" s="183">
        <v>136</v>
      </c>
      <c r="E84" s="187">
        <v>957</v>
      </c>
      <c r="F84" s="253">
        <v>10873</v>
      </c>
      <c r="G84" s="207" t="s">
        <v>55</v>
      </c>
      <c r="H84" s="259">
        <v>23.157817467129991</v>
      </c>
      <c r="I84" s="182">
        <v>8.8888888888888893</v>
      </c>
      <c r="J84" s="182">
        <v>2.2154829150847299</v>
      </c>
      <c r="K84" s="182">
        <v>12.503595178062657</v>
      </c>
    </row>
    <row r="85" spans="2:11" s="17" customFormat="1" ht="12.75" customHeight="1" x14ac:dyDescent="0.2">
      <c r="B85" s="207" t="s">
        <v>56</v>
      </c>
      <c r="C85" s="175">
        <v>15589</v>
      </c>
      <c r="D85" s="175">
        <v>533</v>
      </c>
      <c r="E85" s="181">
        <v>17835</v>
      </c>
      <c r="F85" s="253">
        <v>33957</v>
      </c>
      <c r="G85" s="207" t="s">
        <v>56</v>
      </c>
      <c r="H85" s="259">
        <v>36.912699869171163</v>
      </c>
      <c r="I85" s="175">
        <v>34.83660130718954</v>
      </c>
      <c r="J85" s="175">
        <v>41.288545235669972</v>
      </c>
      <c r="K85" s="175">
        <v>39.049883994054518</v>
      </c>
    </row>
    <row r="86" spans="2:11" s="1" customFormat="1" ht="14.45" customHeight="1" x14ac:dyDescent="0.2">
      <c r="B86" s="208" t="s">
        <v>1</v>
      </c>
      <c r="C86" s="184">
        <v>42231</v>
      </c>
      <c r="D86" s="184">
        <v>1530</v>
      </c>
      <c r="E86" s="188">
        <v>43196</v>
      </c>
      <c r="F86" s="255">
        <v>86957</v>
      </c>
      <c r="G86" s="208" t="s">
        <v>1</v>
      </c>
      <c r="H86" s="256">
        <v>100</v>
      </c>
      <c r="I86" s="257">
        <v>100</v>
      </c>
      <c r="J86" s="257">
        <v>100</v>
      </c>
      <c r="K86" s="257">
        <v>100</v>
      </c>
    </row>
    <row r="87" spans="2:11" s="4" customFormat="1" ht="12.75" customHeight="1" x14ac:dyDescent="0.2">
      <c r="B87" s="21"/>
      <c r="C87" s="163"/>
      <c r="D87" s="21"/>
      <c r="E87" s="21"/>
      <c r="F87" s="100"/>
    </row>
    <row r="88" spans="2:11" s="108" customFormat="1" ht="12.75" customHeight="1" x14ac:dyDescent="0.2">
      <c r="B88" s="633" t="s">
        <v>255</v>
      </c>
      <c r="C88" s="634"/>
      <c r="D88" s="634"/>
      <c r="E88" s="634"/>
      <c r="F88" s="634"/>
      <c r="G88" s="634"/>
      <c r="H88" s="634"/>
      <c r="I88" s="634"/>
      <c r="J88" s="634"/>
      <c r="K88" s="634"/>
    </row>
    <row r="89" spans="2:11" s="108" customFormat="1" ht="16.5" customHeight="1" x14ac:dyDescent="0.2">
      <c r="B89" s="636" t="s">
        <v>170</v>
      </c>
      <c r="C89" s="637"/>
      <c r="D89" s="637"/>
      <c r="E89" s="637"/>
      <c r="F89" s="637"/>
      <c r="G89" s="632"/>
      <c r="H89" s="632"/>
      <c r="I89" s="632"/>
    </row>
    <row r="90" spans="2:11" s="469" customFormat="1" ht="12.75" customHeight="1" x14ac:dyDescent="0.2">
      <c r="B90" s="466" t="s">
        <v>209</v>
      </c>
      <c r="C90" s="467"/>
      <c r="D90" s="468"/>
    </row>
    <row r="91" spans="2:11" s="9" customFormat="1" ht="12.75" customHeight="1" x14ac:dyDescent="0.2">
      <c r="B91" s="139" t="s">
        <v>58</v>
      </c>
      <c r="D91" s="237"/>
    </row>
  </sheetData>
  <mergeCells count="5">
    <mergeCell ref="B42:I42"/>
    <mergeCell ref="B89:I89"/>
    <mergeCell ref="J1:K1"/>
    <mergeCell ref="B41:K41"/>
    <mergeCell ref="B88:K88"/>
  </mergeCells>
  <hyperlinks>
    <hyperlink ref="J1" location="Index!A1" display="Retour à l'index" xr:uid="{00000000-0004-0000-0600-000000000000}"/>
  </hyperlinks>
  <pageMargins left="0" right="0" top="0.98425196850393704" bottom="0.59055118110236227" header="0.51181102362204722" footer="0.51181102362204722"/>
  <pageSetup paperSize="9" scale="68" fitToHeight="2" orientation="landscape" r:id="rId1"/>
  <headerFooter alignWithMargins="0"/>
  <rowBreaks count="1" manualBreakCount="1">
    <brk id="4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4">
    <pageSetUpPr fitToPage="1"/>
  </sheetPr>
  <dimension ref="B1:K98"/>
  <sheetViews>
    <sheetView showGridLines="0" zoomScaleNormal="100" workbookViewId="0">
      <selection activeCell="B2" sqref="B2"/>
    </sheetView>
  </sheetViews>
  <sheetFormatPr baseColWidth="10" defaultRowHeight="12.75" customHeight="1" x14ac:dyDescent="0.2"/>
  <cols>
    <col min="1" max="1" width="0.85546875" customWidth="1"/>
    <col min="2" max="2" width="24.42578125" customWidth="1"/>
    <col min="3" max="3" width="12.5703125" customWidth="1"/>
    <col min="4" max="4" width="12.5703125" style="103" customWidth="1"/>
    <col min="5" max="6" width="12.5703125" customWidth="1"/>
    <col min="7" max="7" width="24.42578125" customWidth="1"/>
    <col min="8" max="11" width="12.5703125" customWidth="1"/>
  </cols>
  <sheetData>
    <row r="1" spans="2:11" ht="12.75" customHeight="1" x14ac:dyDescent="0.2">
      <c r="B1" s="8" t="s">
        <v>76</v>
      </c>
      <c r="E1" s="87"/>
      <c r="F1" s="109"/>
      <c r="K1" s="304" t="s">
        <v>64</v>
      </c>
    </row>
    <row r="2" spans="2:11" ht="12.75" customHeight="1" x14ac:dyDescent="0.2">
      <c r="B2" s="8"/>
    </row>
    <row r="3" spans="2:11" s="12" customFormat="1" ht="12.75" customHeight="1" x14ac:dyDescent="0.2">
      <c r="B3" s="140" t="s">
        <v>304</v>
      </c>
      <c r="C3" s="141"/>
      <c r="D3" s="126"/>
      <c r="E3" s="141"/>
      <c r="F3" s="141"/>
      <c r="G3" s="141"/>
    </row>
    <row r="4" spans="2:11" s="13" customFormat="1" ht="20.100000000000001" customHeight="1" x14ac:dyDescent="0.2">
      <c r="B4" s="139" t="s">
        <v>201</v>
      </c>
      <c r="C4" s="28"/>
      <c r="D4" s="29"/>
      <c r="E4" s="28"/>
      <c r="F4" s="28"/>
      <c r="G4" s="28"/>
    </row>
    <row r="5" spans="2:11" s="84" customFormat="1" ht="23.25" customHeight="1" x14ac:dyDescent="0.2">
      <c r="B5" s="205" t="s">
        <v>202</v>
      </c>
      <c r="C5" s="439" t="s">
        <v>171</v>
      </c>
      <c r="D5" s="439" t="s">
        <v>71</v>
      </c>
      <c r="E5" s="439" t="s">
        <v>74</v>
      </c>
      <c r="F5" s="439" t="s">
        <v>0</v>
      </c>
      <c r="G5" s="260" t="s">
        <v>59</v>
      </c>
      <c r="H5" s="439" t="s">
        <v>171</v>
      </c>
      <c r="I5" s="439" t="s">
        <v>71</v>
      </c>
      <c r="J5" s="439" t="s">
        <v>74</v>
      </c>
      <c r="K5" s="439" t="s">
        <v>0</v>
      </c>
    </row>
    <row r="6" spans="2:11" s="4" customFormat="1" ht="12.75" customHeight="1" x14ac:dyDescent="0.2">
      <c r="B6" s="206">
        <v>2019</v>
      </c>
      <c r="C6" s="204"/>
      <c r="D6" s="185"/>
      <c r="E6" s="185"/>
      <c r="F6" s="185"/>
      <c r="G6" s="261">
        <v>2019</v>
      </c>
      <c r="H6" s="175"/>
      <c r="I6" s="175"/>
      <c r="J6" s="175"/>
      <c r="K6" s="185"/>
    </row>
    <row r="7" spans="2:11" s="4" customFormat="1" ht="12.75" customHeight="1" x14ac:dyDescent="0.2">
      <c r="B7" s="207" t="s">
        <v>239</v>
      </c>
      <c r="C7" s="186">
        <v>23029.645099999998</v>
      </c>
      <c r="D7" s="186">
        <v>645.1</v>
      </c>
      <c r="E7" s="186">
        <v>24024.45</v>
      </c>
      <c r="F7" s="186">
        <v>47699.195099999997</v>
      </c>
      <c r="G7" s="262" t="s">
        <v>239</v>
      </c>
      <c r="H7" s="259">
        <v>44.611340976594839</v>
      </c>
      <c r="I7" s="182">
        <v>61.993080914856819</v>
      </c>
      <c r="J7" s="182">
        <v>72.3846037963242</v>
      </c>
      <c r="K7" s="182">
        <v>55.55885729310387</v>
      </c>
    </row>
    <row r="8" spans="2:11" s="4" customFormat="1" ht="11.25" x14ac:dyDescent="0.2">
      <c r="B8" s="207" t="s">
        <v>240</v>
      </c>
      <c r="C8" s="187">
        <v>21510.001500000002</v>
      </c>
      <c r="D8" s="187">
        <v>271</v>
      </c>
      <c r="E8" s="187">
        <v>4053.65</v>
      </c>
      <c r="F8" s="186">
        <v>25834.651500000004</v>
      </c>
      <c r="G8" s="262" t="s">
        <v>240</v>
      </c>
      <c r="H8" s="259">
        <v>41.667598747475566</v>
      </c>
      <c r="I8" s="182">
        <v>26.042667691716321</v>
      </c>
      <c r="J8" s="182">
        <v>12.213467912021693</v>
      </c>
      <c r="K8" s="182">
        <v>30.091570998135609</v>
      </c>
    </row>
    <row r="9" spans="2:11" s="4" customFormat="1" ht="12.75" customHeight="1" x14ac:dyDescent="0.2">
      <c r="B9" s="207" t="s">
        <v>238</v>
      </c>
      <c r="C9" s="181">
        <v>7083.2021999999988</v>
      </c>
      <c r="D9" s="181">
        <v>124.5</v>
      </c>
      <c r="E9" s="181">
        <v>5112.63</v>
      </c>
      <c r="F9" s="186">
        <v>12320.332199999999</v>
      </c>
      <c r="G9" s="330" t="s">
        <v>238</v>
      </c>
      <c r="H9" s="436">
        <v>13.721060275929597</v>
      </c>
      <c r="I9" s="437">
        <v>11.964251393426871</v>
      </c>
      <c r="J9" s="437">
        <v>15.404127749322084</v>
      </c>
      <c r="K9" s="437">
        <v>14.350421994928642</v>
      </c>
    </row>
    <row r="10" spans="2:11" s="12" customFormat="1" ht="14.45" customHeight="1" x14ac:dyDescent="0.2">
      <c r="B10" s="208" t="s">
        <v>1</v>
      </c>
      <c r="C10" s="188">
        <v>51622.8488</v>
      </c>
      <c r="D10" s="188">
        <v>1040.5999999999999</v>
      </c>
      <c r="E10" s="188">
        <v>33190</v>
      </c>
      <c r="F10" s="188">
        <v>85853.448799999998</v>
      </c>
      <c r="G10" s="263" t="s">
        <v>1</v>
      </c>
      <c r="H10" s="256">
        <v>100</v>
      </c>
      <c r="I10" s="257">
        <v>100</v>
      </c>
      <c r="J10" s="257">
        <v>100.00219945766798</v>
      </c>
      <c r="K10" s="264">
        <v>100.00085028616812</v>
      </c>
    </row>
    <row r="11" spans="2:11" s="4" customFormat="1" ht="12.75" customHeight="1" x14ac:dyDescent="0.2">
      <c r="B11" s="206">
        <v>2017</v>
      </c>
      <c r="C11" s="204"/>
      <c r="D11" s="185"/>
      <c r="E11" s="185"/>
      <c r="F11" s="185"/>
      <c r="G11" s="261">
        <v>2017</v>
      </c>
      <c r="H11" s="175"/>
      <c r="I11" s="175"/>
      <c r="J11" s="175"/>
      <c r="K11" s="185"/>
    </row>
    <row r="12" spans="2:11" s="4" customFormat="1" ht="12.75" customHeight="1" x14ac:dyDescent="0.2">
      <c r="B12" s="207" t="s">
        <v>239</v>
      </c>
      <c r="C12" s="186">
        <v>21094.155699999999</v>
      </c>
      <c r="D12" s="186">
        <v>454.9</v>
      </c>
      <c r="E12" s="186">
        <v>22724</v>
      </c>
      <c r="F12" s="186">
        <v>44273.055699999997</v>
      </c>
      <c r="G12" s="262" t="s">
        <v>239</v>
      </c>
      <c r="H12" s="259">
        <v>45.354454724491852</v>
      </c>
      <c r="I12" s="182">
        <v>51.982630556507829</v>
      </c>
      <c r="J12" s="182">
        <v>72.087047552580657</v>
      </c>
      <c r="K12" s="182">
        <v>56.107426984740606</v>
      </c>
    </row>
    <row r="13" spans="2:11" s="4" customFormat="1" ht="11.25" x14ac:dyDescent="0.2">
      <c r="B13" s="207" t="s">
        <v>240</v>
      </c>
      <c r="C13" s="187">
        <v>17708.2088</v>
      </c>
      <c r="D13" s="187">
        <v>222.1</v>
      </c>
      <c r="E13" s="187">
        <v>3791</v>
      </c>
      <c r="F13" s="186">
        <v>21721.308799999999</v>
      </c>
      <c r="G13" s="262" t="s">
        <v>240</v>
      </c>
      <c r="H13" s="259">
        <v>38.074344652317528</v>
      </c>
      <c r="I13" s="182">
        <v>25.379956576391269</v>
      </c>
      <c r="J13" s="182">
        <v>12.02613964406941</v>
      </c>
      <c r="K13" s="182">
        <v>27.527504669369449</v>
      </c>
    </row>
    <row r="14" spans="2:11" s="4" customFormat="1" ht="12.75" customHeight="1" x14ac:dyDescent="0.2">
      <c r="B14" s="207" t="s">
        <v>238</v>
      </c>
      <c r="C14" s="181">
        <v>7707.1918999999998</v>
      </c>
      <c r="D14" s="181">
        <v>198.1</v>
      </c>
      <c r="E14" s="181">
        <v>5008</v>
      </c>
      <c r="F14" s="186">
        <v>12913.2919</v>
      </c>
      <c r="G14" s="330" t="s">
        <v>238</v>
      </c>
      <c r="H14" s="436">
        <v>16.571200623190638</v>
      </c>
      <c r="I14" s="437">
        <v>22.637412867100903</v>
      </c>
      <c r="J14" s="437">
        <v>15.886812803349935</v>
      </c>
      <c r="K14" s="437">
        <v>16.365068345889945</v>
      </c>
    </row>
    <row r="15" spans="2:11" s="12" customFormat="1" ht="14.45" customHeight="1" x14ac:dyDescent="0.2">
      <c r="B15" s="208" t="s">
        <v>1</v>
      </c>
      <c r="C15" s="188">
        <v>46509.556399999994</v>
      </c>
      <c r="D15" s="188">
        <v>875.1</v>
      </c>
      <c r="E15" s="188">
        <v>31523</v>
      </c>
      <c r="F15" s="188">
        <v>78907.656399999993</v>
      </c>
      <c r="G15" s="263" t="s">
        <v>1</v>
      </c>
      <c r="H15" s="256">
        <v>100.00000000000001</v>
      </c>
      <c r="I15" s="257">
        <v>100</v>
      </c>
      <c r="J15" s="257">
        <v>100.00000000000001</v>
      </c>
      <c r="K15" s="264">
        <v>100</v>
      </c>
    </row>
    <row r="16" spans="2:11" s="4" customFormat="1" ht="12.75" customHeight="1" x14ac:dyDescent="0.2">
      <c r="B16" s="206">
        <v>2015</v>
      </c>
      <c r="C16" s="204"/>
      <c r="D16" s="185"/>
      <c r="E16" s="185"/>
      <c r="F16" s="185"/>
      <c r="G16" s="261">
        <v>2015</v>
      </c>
      <c r="H16" s="175"/>
      <c r="I16" s="175"/>
      <c r="J16" s="175"/>
      <c r="K16" s="185"/>
    </row>
    <row r="17" spans="2:11" s="4" customFormat="1" ht="12.75" customHeight="1" x14ac:dyDescent="0.2">
      <c r="B17" s="207" t="s">
        <v>239</v>
      </c>
      <c r="C17" s="186">
        <v>21893.002400000001</v>
      </c>
      <c r="D17" s="186">
        <v>471.9</v>
      </c>
      <c r="E17" s="186">
        <v>21374.6</v>
      </c>
      <c r="F17" s="186">
        <v>43739.502399999998</v>
      </c>
      <c r="G17" s="262" t="s">
        <v>239</v>
      </c>
      <c r="H17" s="259">
        <v>43.075316439792765</v>
      </c>
      <c r="I17" s="182">
        <v>51.891356938640868</v>
      </c>
      <c r="J17" s="182">
        <v>71.927881653117055</v>
      </c>
      <c r="K17" s="182">
        <v>53.700356305671995</v>
      </c>
    </row>
    <row r="18" spans="2:11" s="4" customFormat="1" ht="11.25" x14ac:dyDescent="0.2">
      <c r="B18" s="207" t="s">
        <v>240</v>
      </c>
      <c r="C18" s="187">
        <v>20433.179100000001</v>
      </c>
      <c r="D18" s="187">
        <v>244.2</v>
      </c>
      <c r="E18" s="187">
        <v>3675.28</v>
      </c>
      <c r="F18" s="186">
        <v>24352.659100000001</v>
      </c>
      <c r="G18" s="262" t="s">
        <v>240</v>
      </c>
      <c r="H18" s="259">
        <v>40.203058471480361</v>
      </c>
      <c r="I18" s="182">
        <v>26.85287002419178</v>
      </c>
      <c r="J18" s="182">
        <v>12.367721729626194</v>
      </c>
      <c r="K18" s="182">
        <v>29.898521905922859</v>
      </c>
    </row>
    <row r="19" spans="2:11" s="4" customFormat="1" ht="12.75" customHeight="1" x14ac:dyDescent="0.2">
      <c r="B19" s="207" t="s">
        <v>238</v>
      </c>
      <c r="C19" s="181">
        <v>8498.7554</v>
      </c>
      <c r="D19" s="181">
        <v>193.3</v>
      </c>
      <c r="E19" s="181">
        <v>4666.83</v>
      </c>
      <c r="F19" s="186">
        <v>13358.885399999999</v>
      </c>
      <c r="G19" s="330" t="s">
        <v>238</v>
      </c>
      <c r="H19" s="436">
        <v>16.721625088726867</v>
      </c>
      <c r="I19" s="437">
        <v>21.255773037167366</v>
      </c>
      <c r="J19" s="437">
        <v>15.704396617256757</v>
      </c>
      <c r="K19" s="437">
        <v>16.401121788405153</v>
      </c>
    </row>
    <row r="20" spans="2:11" s="12" customFormat="1" ht="14.45" customHeight="1" x14ac:dyDescent="0.2">
      <c r="B20" s="208" t="s">
        <v>1</v>
      </c>
      <c r="C20" s="188">
        <v>50824.936900000008</v>
      </c>
      <c r="D20" s="188">
        <v>909.39999999999986</v>
      </c>
      <c r="E20" s="188">
        <v>29716.71</v>
      </c>
      <c r="F20" s="188">
        <v>81451.046900000001</v>
      </c>
      <c r="G20" s="263" t="s">
        <v>1</v>
      </c>
      <c r="H20" s="256">
        <v>99.999999999999986</v>
      </c>
      <c r="I20" s="257">
        <v>100</v>
      </c>
      <c r="J20" s="257">
        <v>100.00000000000001</v>
      </c>
      <c r="K20" s="264">
        <v>100</v>
      </c>
    </row>
    <row r="21" spans="2:11" s="4" customFormat="1" ht="12.75" customHeight="1" x14ac:dyDescent="0.2">
      <c r="B21" s="206">
        <v>2012</v>
      </c>
      <c r="C21" s="204"/>
      <c r="D21" s="185"/>
      <c r="E21" s="185"/>
      <c r="F21" s="185"/>
      <c r="G21" s="261">
        <v>2012</v>
      </c>
      <c r="H21" s="175"/>
      <c r="I21" s="175"/>
      <c r="J21" s="175"/>
      <c r="K21" s="185"/>
    </row>
    <row r="22" spans="2:11" s="4" customFormat="1" ht="12.75" customHeight="1" x14ac:dyDescent="0.2">
      <c r="B22" s="207" t="s">
        <v>239</v>
      </c>
      <c r="C22" s="186">
        <v>16595.462100000001</v>
      </c>
      <c r="D22" s="186">
        <v>429.7</v>
      </c>
      <c r="E22" s="186">
        <v>18760</v>
      </c>
      <c r="F22" s="186">
        <v>35785.162100000001</v>
      </c>
      <c r="G22" s="262" t="s">
        <v>239</v>
      </c>
      <c r="H22" s="259">
        <v>34.754739200295887</v>
      </c>
      <c r="I22" s="182">
        <v>55.047399436331027</v>
      </c>
      <c r="J22" s="182">
        <v>69.623306735943586</v>
      </c>
      <c r="K22" s="186">
        <v>47.412754543977869</v>
      </c>
    </row>
    <row r="23" spans="2:11" s="4" customFormat="1" ht="11.25" x14ac:dyDescent="0.2">
      <c r="B23" s="207" t="s">
        <v>240</v>
      </c>
      <c r="C23" s="187">
        <v>20209.936699999998</v>
      </c>
      <c r="D23" s="187">
        <v>232.7</v>
      </c>
      <c r="E23" s="187">
        <v>1041</v>
      </c>
      <c r="F23" s="186">
        <v>21483.636699999999</v>
      </c>
      <c r="G23" s="262" t="s">
        <v>240</v>
      </c>
      <c r="H23" s="182">
        <v>42.324285701148902</v>
      </c>
      <c r="I23" s="182">
        <v>29.810402254675889</v>
      </c>
      <c r="J23" s="182">
        <v>3.863425496381518</v>
      </c>
      <c r="K23" s="186">
        <v>28.464266578496083</v>
      </c>
    </row>
    <row r="24" spans="2:11" s="4" customFormat="1" ht="12.75" customHeight="1" x14ac:dyDescent="0.2">
      <c r="B24" s="207" t="s">
        <v>238</v>
      </c>
      <c r="C24" s="181">
        <v>10944.8145</v>
      </c>
      <c r="D24" s="181">
        <v>118.2</v>
      </c>
      <c r="E24" s="181">
        <v>7145</v>
      </c>
      <c r="F24" s="186">
        <v>18208.014500000001</v>
      </c>
      <c r="G24" s="262" t="s">
        <v>238</v>
      </c>
      <c r="H24" s="175">
        <v>22.920975098555214</v>
      </c>
      <c r="I24" s="175">
        <v>15.142198308993082</v>
      </c>
      <c r="J24" s="175">
        <v>26.516979031360179</v>
      </c>
      <c r="K24" s="181">
        <v>24.12430380528275</v>
      </c>
    </row>
    <row r="25" spans="2:11" s="12" customFormat="1" ht="14.45" customHeight="1" x14ac:dyDescent="0.2">
      <c r="B25" s="208" t="s">
        <v>1</v>
      </c>
      <c r="C25" s="188">
        <v>47750.213299999996</v>
      </c>
      <c r="D25" s="188">
        <v>780.6</v>
      </c>
      <c r="E25" s="188">
        <v>26945</v>
      </c>
      <c r="F25" s="188">
        <v>75475.813299999994</v>
      </c>
      <c r="G25" s="263" t="s">
        <v>1</v>
      </c>
      <c r="H25" s="256">
        <v>100.00000000000001</v>
      </c>
      <c r="I25" s="257">
        <v>100</v>
      </c>
      <c r="J25" s="257">
        <v>100.00371126368529</v>
      </c>
      <c r="K25" s="264">
        <v>100.0013249277567</v>
      </c>
    </row>
    <row r="26" spans="2:11" s="4" customFormat="1" ht="12.75" customHeight="1" x14ac:dyDescent="0.2">
      <c r="B26" s="206">
        <v>2008</v>
      </c>
      <c r="C26" s="204"/>
      <c r="D26" s="185"/>
      <c r="E26" s="185"/>
      <c r="F26" s="185"/>
      <c r="G26" s="261">
        <v>2008</v>
      </c>
      <c r="H26" s="175"/>
      <c r="I26" s="175"/>
      <c r="J26" s="175"/>
      <c r="K26" s="185"/>
    </row>
    <row r="27" spans="2:11" s="4" customFormat="1" ht="12.75" customHeight="1" x14ac:dyDescent="0.2">
      <c r="B27" s="207" t="s">
        <v>239</v>
      </c>
      <c r="C27" s="182">
        <v>10331.5298</v>
      </c>
      <c r="D27" s="182">
        <v>487.7</v>
      </c>
      <c r="E27" s="186">
        <v>14322.47</v>
      </c>
      <c r="F27" s="186">
        <v>25141.699800000002</v>
      </c>
      <c r="G27" s="262" t="s">
        <v>239</v>
      </c>
      <c r="H27" s="259">
        <v>25.938080428464371</v>
      </c>
      <c r="I27" s="182">
        <v>60.254509513219674</v>
      </c>
      <c r="J27" s="182">
        <v>66.85002133044074</v>
      </c>
      <c r="K27" s="186">
        <v>40.508207846039241</v>
      </c>
    </row>
    <row r="28" spans="2:11" s="4" customFormat="1" ht="11.25" x14ac:dyDescent="0.2">
      <c r="B28" s="207" t="s">
        <v>240</v>
      </c>
      <c r="C28" s="183">
        <v>20479.705900000001</v>
      </c>
      <c r="D28" s="183">
        <v>219.8</v>
      </c>
      <c r="E28" s="187">
        <v>1063.04</v>
      </c>
      <c r="F28" s="186">
        <v>21762.545900000001</v>
      </c>
      <c r="G28" s="262" t="s">
        <v>240</v>
      </c>
      <c r="H28" s="182">
        <v>51.415837641536527</v>
      </c>
      <c r="I28" s="182">
        <v>27.155917963923894</v>
      </c>
      <c r="J28" s="182">
        <v>4.9617312289787812</v>
      </c>
      <c r="K28" s="186">
        <v>35.063728371148919</v>
      </c>
    </row>
    <row r="29" spans="2:11" s="4" customFormat="1" ht="12.75" customHeight="1" x14ac:dyDescent="0.2">
      <c r="B29" s="207" t="s">
        <v>238</v>
      </c>
      <c r="C29" s="175">
        <v>9020.277</v>
      </c>
      <c r="D29" s="175">
        <v>101.9</v>
      </c>
      <c r="E29" s="181">
        <v>6039.27</v>
      </c>
      <c r="F29" s="186">
        <v>15161.447</v>
      </c>
      <c r="G29" s="262" t="s">
        <v>238</v>
      </c>
      <c r="H29" s="175">
        <v>22.646081929999109</v>
      </c>
      <c r="I29" s="175">
        <v>12.589572522856438</v>
      </c>
      <c r="J29" s="175">
        <v>28.18824744058049</v>
      </c>
      <c r="K29" s="181">
        <v>24.428063782811851</v>
      </c>
    </row>
    <row r="30" spans="2:11" s="12" customFormat="1" ht="14.45" customHeight="1" x14ac:dyDescent="0.2">
      <c r="B30" s="208" t="s">
        <v>1</v>
      </c>
      <c r="C30" s="184">
        <v>39831.512699999999</v>
      </c>
      <c r="D30" s="184">
        <v>809.4</v>
      </c>
      <c r="E30" s="184">
        <v>21424.78</v>
      </c>
      <c r="F30" s="184">
        <v>62065.6927</v>
      </c>
      <c r="G30" s="263" t="s">
        <v>1</v>
      </c>
      <c r="H30" s="256">
        <v>100.00000000000001</v>
      </c>
      <c r="I30" s="257">
        <v>100.00000000000001</v>
      </c>
      <c r="J30" s="257">
        <v>100</v>
      </c>
      <c r="K30" s="264">
        <v>100</v>
      </c>
    </row>
    <row r="31" spans="2:11" s="4" customFormat="1" ht="12.75" customHeight="1" x14ac:dyDescent="0.2">
      <c r="B31" s="206">
        <v>2004</v>
      </c>
      <c r="C31" s="204"/>
      <c r="D31" s="185"/>
      <c r="E31" s="185"/>
      <c r="F31" s="185"/>
      <c r="G31" s="261">
        <v>2004</v>
      </c>
      <c r="H31" s="175"/>
      <c r="I31" s="175"/>
      <c r="J31" s="175"/>
      <c r="K31" s="185"/>
    </row>
    <row r="32" spans="2:11" s="4" customFormat="1" ht="12.75" customHeight="1" x14ac:dyDescent="0.2">
      <c r="B32" s="207" t="s">
        <v>239</v>
      </c>
      <c r="C32" s="182">
        <v>12635.5625</v>
      </c>
      <c r="D32" s="182">
        <v>423.4</v>
      </c>
      <c r="E32" s="186">
        <v>12335.52</v>
      </c>
      <c r="F32" s="186">
        <v>25394.482499999998</v>
      </c>
      <c r="G32" s="262" t="s">
        <v>239</v>
      </c>
      <c r="H32" s="259">
        <v>38.192096848790527</v>
      </c>
      <c r="I32" s="182">
        <v>52.426944031698866</v>
      </c>
      <c r="J32" s="182">
        <v>67.21482445328617</v>
      </c>
      <c r="K32" s="186">
        <v>48.607263462775641</v>
      </c>
    </row>
    <row r="33" spans="2:11" s="4" customFormat="1" ht="11.25" x14ac:dyDescent="0.2">
      <c r="B33" s="207" t="s">
        <v>240</v>
      </c>
      <c r="C33" s="183">
        <v>16127.1389</v>
      </c>
      <c r="D33" s="183">
        <v>248</v>
      </c>
      <c r="E33" s="187">
        <v>756.5</v>
      </c>
      <c r="F33" s="186">
        <v>17131.638899999998</v>
      </c>
      <c r="G33" s="262" t="s">
        <v>240</v>
      </c>
      <c r="H33" s="182">
        <v>48.745693020211569</v>
      </c>
      <c r="I33" s="182">
        <v>30.708271421495795</v>
      </c>
      <c r="J33" s="182">
        <v>4.122081168763942</v>
      </c>
      <c r="K33" s="186">
        <v>32.79145718214324</v>
      </c>
    </row>
    <row r="34" spans="2:11" s="4" customFormat="1" ht="12.75" customHeight="1" x14ac:dyDescent="0.2">
      <c r="B34" s="207" t="s">
        <v>238</v>
      </c>
      <c r="C34" s="175">
        <v>4321.5321000000004</v>
      </c>
      <c r="D34" s="175">
        <v>136.19999999999999</v>
      </c>
      <c r="E34" s="181">
        <v>5260.36</v>
      </c>
      <c r="F34" s="186">
        <v>9718.0920999999998</v>
      </c>
      <c r="G34" s="262" t="s">
        <v>238</v>
      </c>
      <c r="H34" s="175">
        <v>13.062210130997897</v>
      </c>
      <c r="I34" s="175">
        <v>16.86478454680535</v>
      </c>
      <c r="J34" s="175">
        <v>28.663094377949889</v>
      </c>
      <c r="K34" s="181">
        <v>18.601279355081115</v>
      </c>
    </row>
    <row r="35" spans="2:11" s="12" customFormat="1" ht="14.45" customHeight="1" x14ac:dyDescent="0.2">
      <c r="B35" s="208" t="s">
        <v>1</v>
      </c>
      <c r="C35" s="184">
        <v>33084.233500000002</v>
      </c>
      <c r="D35" s="184">
        <v>807.59999999999991</v>
      </c>
      <c r="E35" s="184">
        <v>18352.38</v>
      </c>
      <c r="F35" s="184">
        <v>52244.213499999998</v>
      </c>
      <c r="G35" s="263" t="s">
        <v>1</v>
      </c>
      <c r="H35" s="256">
        <v>100</v>
      </c>
      <c r="I35" s="257">
        <v>100.00000000000001</v>
      </c>
      <c r="J35" s="257">
        <v>100</v>
      </c>
      <c r="K35" s="264">
        <v>100</v>
      </c>
    </row>
    <row r="36" spans="2:11" s="20" customFormat="1" ht="12.75" customHeight="1" x14ac:dyDescent="0.2">
      <c r="B36" s="206">
        <v>2000</v>
      </c>
      <c r="C36" s="204"/>
      <c r="D36" s="185"/>
      <c r="E36" s="185"/>
      <c r="F36" s="185"/>
      <c r="G36" s="498">
        <v>2000</v>
      </c>
      <c r="H36" s="204"/>
      <c r="I36" s="185"/>
      <c r="J36" s="185"/>
      <c r="K36" s="185"/>
    </row>
    <row r="37" spans="2:11" s="17" customFormat="1" ht="12.75" customHeight="1" x14ac:dyDescent="0.2">
      <c r="B37" s="207" t="s">
        <v>239</v>
      </c>
      <c r="C37" s="182">
        <v>16194.087299999999</v>
      </c>
      <c r="D37" s="182">
        <v>388.5</v>
      </c>
      <c r="E37" s="186">
        <v>9420.74</v>
      </c>
      <c r="F37" s="186">
        <v>26003.327299999997</v>
      </c>
      <c r="G37" s="262" t="s">
        <v>239</v>
      </c>
      <c r="H37" s="182">
        <v>44.756714861904435</v>
      </c>
      <c r="I37" s="182">
        <v>45.090529247910865</v>
      </c>
      <c r="J37" s="182">
        <v>61.985199728655118</v>
      </c>
      <c r="K37" s="182">
        <v>49.774330337481352</v>
      </c>
    </row>
    <row r="38" spans="2:11" s="17" customFormat="1" ht="18" customHeight="1" x14ac:dyDescent="0.2">
      <c r="B38" s="207" t="s">
        <v>240</v>
      </c>
      <c r="C38" s="183">
        <v>15409.848599999999</v>
      </c>
      <c r="D38" s="183">
        <v>238.2</v>
      </c>
      <c r="E38" s="187">
        <v>855.4</v>
      </c>
      <c r="F38" s="186">
        <v>16503.4486</v>
      </c>
      <c r="G38" s="262" t="s">
        <v>240</v>
      </c>
      <c r="H38" s="182">
        <v>42.589260331782775</v>
      </c>
      <c r="I38" s="182">
        <v>27.64623955431755</v>
      </c>
      <c r="J38" s="182">
        <v>5.6282351331096692</v>
      </c>
      <c r="K38" s="182">
        <v>31.590115097464629</v>
      </c>
    </row>
    <row r="39" spans="2:11" s="17" customFormat="1" ht="12.75" customHeight="1" x14ac:dyDescent="0.2">
      <c r="B39" s="207" t="s">
        <v>238</v>
      </c>
      <c r="C39" s="175">
        <v>4578.5393999999997</v>
      </c>
      <c r="D39" s="175">
        <v>234.9</v>
      </c>
      <c r="E39" s="181">
        <v>4922.2299999999996</v>
      </c>
      <c r="F39" s="186">
        <v>9735.6693999999989</v>
      </c>
      <c r="G39" s="262" t="s">
        <v>238</v>
      </c>
      <c r="H39" s="175">
        <v>12.654024806312794</v>
      </c>
      <c r="I39" s="182">
        <v>27.263231197771589</v>
      </c>
      <c r="J39" s="182">
        <v>32.38656513823522</v>
      </c>
      <c r="K39" s="182">
        <v>18.635554565054022</v>
      </c>
    </row>
    <row r="40" spans="2:11" s="1" customFormat="1" ht="14.45" customHeight="1" x14ac:dyDescent="0.2">
      <c r="B40" s="208" t="s">
        <v>1</v>
      </c>
      <c r="C40" s="184">
        <v>36182.475299999998</v>
      </c>
      <c r="D40" s="184">
        <v>861.6</v>
      </c>
      <c r="E40" s="184">
        <v>15198.369999999999</v>
      </c>
      <c r="F40" s="188">
        <v>52242.445299999992</v>
      </c>
      <c r="G40" s="263" t="s">
        <v>1</v>
      </c>
      <c r="H40" s="256">
        <v>100</v>
      </c>
      <c r="I40" s="257">
        <v>100</v>
      </c>
      <c r="J40" s="257">
        <v>100</v>
      </c>
      <c r="K40" s="264">
        <v>100</v>
      </c>
    </row>
    <row r="41" spans="2:11" s="4" customFormat="1" ht="12.75" customHeight="1" x14ac:dyDescent="0.2">
      <c r="B41" s="21"/>
      <c r="C41" s="163"/>
      <c r="D41" s="21"/>
      <c r="E41" s="21"/>
      <c r="F41" s="100"/>
    </row>
    <row r="42" spans="2:11" s="4" customFormat="1" ht="12.75" customHeight="1" x14ac:dyDescent="0.2">
      <c r="B42" s="633" t="s">
        <v>255</v>
      </c>
      <c r="C42" s="634"/>
      <c r="D42" s="634"/>
      <c r="E42" s="634"/>
      <c r="F42" s="634"/>
      <c r="G42" s="634"/>
      <c r="H42" s="634"/>
      <c r="I42" s="634"/>
      <c r="J42" s="634"/>
      <c r="K42" s="634"/>
    </row>
    <row r="43" spans="2:11" s="108" customFormat="1" x14ac:dyDescent="0.2">
      <c r="B43" s="636" t="s">
        <v>170</v>
      </c>
      <c r="C43" s="637"/>
      <c r="D43" s="637"/>
      <c r="E43" s="637"/>
      <c r="F43" s="637"/>
      <c r="G43" s="632"/>
      <c r="H43" s="632"/>
      <c r="I43" s="632"/>
    </row>
    <row r="44" spans="2:11" s="469" customFormat="1" ht="12.75" customHeight="1" x14ac:dyDescent="0.2">
      <c r="B44" s="466" t="s">
        <v>209</v>
      </c>
      <c r="C44" s="467"/>
      <c r="D44" s="468"/>
    </row>
    <row r="45" spans="2:11" s="9" customFormat="1" ht="12.75" customHeight="1" x14ac:dyDescent="0.2">
      <c r="B45" s="139" t="s">
        <v>58</v>
      </c>
      <c r="C45" s="93"/>
      <c r="D45" s="99"/>
    </row>
    <row r="46" spans="2:11" s="9" customFormat="1" ht="12.75" customHeight="1" x14ac:dyDescent="0.2">
      <c r="B46" s="137"/>
      <c r="C46" s="93"/>
      <c r="D46" s="99"/>
    </row>
    <row r="47" spans="2:11" s="9" customFormat="1" ht="12.75" customHeight="1" x14ac:dyDescent="0.2">
      <c r="B47" s="137"/>
      <c r="C47" s="93"/>
      <c r="D47" s="99"/>
    </row>
    <row r="48" spans="2:11" s="9" customFormat="1" ht="12.75" customHeight="1" x14ac:dyDescent="0.2">
      <c r="B48" s="137"/>
      <c r="C48" s="93"/>
      <c r="D48" s="99"/>
    </row>
    <row r="49" spans="2:11" s="9" customFormat="1" ht="12.75" customHeight="1" x14ac:dyDescent="0.2">
      <c r="B49" s="137"/>
      <c r="C49" s="93"/>
      <c r="D49" s="99"/>
    </row>
    <row r="50" spans="2:11" s="9" customFormat="1" ht="12.75" customHeight="1" x14ac:dyDescent="0.2">
      <c r="B50" s="137"/>
      <c r="C50" s="93"/>
      <c r="D50" s="99"/>
    </row>
    <row r="51" spans="2:11" s="9" customFormat="1" ht="12.75" customHeight="1" x14ac:dyDescent="0.2">
      <c r="B51" s="137"/>
      <c r="C51" s="93"/>
      <c r="D51" s="99"/>
    </row>
    <row r="52" spans="2:11" s="9" customFormat="1" ht="12.75" customHeight="1" x14ac:dyDescent="0.2">
      <c r="B52" s="137"/>
      <c r="C52" s="93"/>
      <c r="D52" s="99"/>
    </row>
    <row r="53" spans="2:11" s="12" customFormat="1" ht="12.75" customHeight="1" x14ac:dyDescent="0.2">
      <c r="B53" s="140" t="s">
        <v>304</v>
      </c>
      <c r="C53" s="141"/>
      <c r="D53" s="126"/>
      <c r="E53" s="141"/>
      <c r="F53" s="141"/>
      <c r="G53" s="141"/>
    </row>
    <row r="54" spans="2:11" s="13" customFormat="1" ht="12.75" customHeight="1" x14ac:dyDescent="0.2">
      <c r="B54" s="139" t="s">
        <v>203</v>
      </c>
      <c r="C54" s="28"/>
      <c r="D54" s="29"/>
      <c r="E54" s="28"/>
      <c r="F54" s="28"/>
      <c r="G54" s="28"/>
    </row>
    <row r="55" spans="2:11" s="10" customFormat="1" ht="6" customHeight="1" x14ac:dyDescent="0.2">
      <c r="B55" s="62"/>
      <c r="C55" s="30"/>
      <c r="D55" s="106"/>
      <c r="E55" s="11"/>
      <c r="F55" s="11"/>
    </row>
    <row r="56" spans="2:11" s="84" customFormat="1" ht="23.25" customHeight="1" x14ac:dyDescent="0.2">
      <c r="B56" s="205" t="s">
        <v>204</v>
      </c>
      <c r="C56" s="439" t="s">
        <v>171</v>
      </c>
      <c r="D56" s="439" t="s">
        <v>71</v>
      </c>
      <c r="E56" s="439" t="s">
        <v>74</v>
      </c>
      <c r="F56" s="439" t="s">
        <v>0</v>
      </c>
      <c r="G56" s="260" t="s">
        <v>59</v>
      </c>
      <c r="H56" s="439" t="s">
        <v>171</v>
      </c>
      <c r="I56" s="439" t="s">
        <v>71</v>
      </c>
      <c r="J56" s="439" t="s">
        <v>74</v>
      </c>
      <c r="K56" s="439" t="s">
        <v>0</v>
      </c>
    </row>
    <row r="57" spans="2:11" s="4" customFormat="1" ht="12.75" customHeight="1" x14ac:dyDescent="0.2">
      <c r="B57" s="206">
        <v>2019</v>
      </c>
      <c r="C57" s="204"/>
      <c r="D57" s="185"/>
      <c r="E57" s="185"/>
      <c r="F57" s="185"/>
      <c r="G57" s="261">
        <v>2019</v>
      </c>
      <c r="H57" s="175"/>
      <c r="I57" s="175"/>
      <c r="J57" s="175"/>
      <c r="K57" s="185"/>
    </row>
    <row r="58" spans="2:11" s="4" customFormat="1" ht="12.75" customHeight="1" x14ac:dyDescent="0.2">
      <c r="B58" s="207" t="s">
        <v>61</v>
      </c>
      <c r="C58" s="186">
        <v>25578</v>
      </c>
      <c r="D58" s="186">
        <v>1331</v>
      </c>
      <c r="E58" s="186">
        <v>50583</v>
      </c>
      <c r="F58" s="186">
        <v>77492</v>
      </c>
      <c r="G58" s="262" t="s">
        <v>61</v>
      </c>
      <c r="H58" s="259">
        <v>43.59712965961581</v>
      </c>
      <c r="I58" s="182">
        <v>64.113680154142585</v>
      </c>
      <c r="J58" s="182">
        <v>70.391038129696639</v>
      </c>
      <c r="K58" s="186">
        <v>58.438218770031298</v>
      </c>
    </row>
    <row r="59" spans="2:11" s="4" customFormat="1" ht="11.25" x14ac:dyDescent="0.2">
      <c r="B59" s="207" t="s">
        <v>62</v>
      </c>
      <c r="C59" s="187">
        <v>24501</v>
      </c>
      <c r="D59" s="187">
        <v>417</v>
      </c>
      <c r="E59" s="187">
        <v>7461</v>
      </c>
      <c r="F59" s="186">
        <v>32379</v>
      </c>
      <c r="G59" s="262" t="s">
        <v>62</v>
      </c>
      <c r="H59" s="259">
        <v>41.761407216758421</v>
      </c>
      <c r="I59" s="182">
        <v>20.086705202312139</v>
      </c>
      <c r="J59" s="182">
        <v>10.38268856109101</v>
      </c>
      <c r="K59" s="186">
        <v>24.417631311036537</v>
      </c>
    </row>
    <row r="60" spans="2:11" s="4" customFormat="1" ht="12.75" customHeight="1" x14ac:dyDescent="0.2">
      <c r="B60" s="207" t="s">
        <v>63</v>
      </c>
      <c r="C60" s="181">
        <v>8590</v>
      </c>
      <c r="D60" s="181">
        <v>328</v>
      </c>
      <c r="E60" s="181">
        <v>13816</v>
      </c>
      <c r="F60" s="186">
        <v>22734</v>
      </c>
      <c r="G60" s="262" t="s">
        <v>63</v>
      </c>
      <c r="H60" s="259">
        <v>14.641463123625766</v>
      </c>
      <c r="I60" s="182">
        <v>15.799614643545279</v>
      </c>
      <c r="J60" s="182">
        <v>19.226273309212356</v>
      </c>
      <c r="K60" s="186">
        <v>17.144149918932168</v>
      </c>
    </row>
    <row r="61" spans="2:11" s="12" customFormat="1" ht="14.45" customHeight="1" x14ac:dyDescent="0.2">
      <c r="B61" s="208" t="s">
        <v>1</v>
      </c>
      <c r="C61" s="188">
        <v>58669</v>
      </c>
      <c r="D61" s="188">
        <v>2076</v>
      </c>
      <c r="E61" s="188">
        <v>71860</v>
      </c>
      <c r="F61" s="188">
        <v>132605</v>
      </c>
      <c r="G61" s="263" t="s">
        <v>1</v>
      </c>
      <c r="H61" s="256">
        <v>100</v>
      </c>
      <c r="I61" s="257">
        <v>100</v>
      </c>
      <c r="J61" s="257">
        <v>100.00000000000001</v>
      </c>
      <c r="K61" s="264">
        <v>100.00000000000001</v>
      </c>
    </row>
    <row r="62" spans="2:11" s="4" customFormat="1" ht="12.75" customHeight="1" x14ac:dyDescent="0.2">
      <c r="B62" s="206">
        <v>2017</v>
      </c>
      <c r="C62" s="204"/>
      <c r="D62" s="185"/>
      <c r="E62" s="185"/>
      <c r="F62" s="185"/>
      <c r="G62" s="261">
        <v>2017</v>
      </c>
      <c r="H62" s="175"/>
      <c r="I62" s="175"/>
      <c r="J62" s="175"/>
      <c r="K62" s="185"/>
    </row>
    <row r="63" spans="2:11" s="4" customFormat="1" ht="12.75" customHeight="1" x14ac:dyDescent="0.2">
      <c r="B63" s="207" t="s">
        <v>61</v>
      </c>
      <c r="C63" s="186">
        <v>23142</v>
      </c>
      <c r="D63" s="186">
        <v>1051</v>
      </c>
      <c r="E63" s="186">
        <v>47464</v>
      </c>
      <c r="F63" s="186">
        <v>71657</v>
      </c>
      <c r="G63" s="262" t="s">
        <v>61</v>
      </c>
      <c r="H63" s="259">
        <v>44.193724163334345</v>
      </c>
      <c r="I63" s="182">
        <v>57.589041095890408</v>
      </c>
      <c r="J63" s="182">
        <v>69.819508392050722</v>
      </c>
      <c r="K63" s="186">
        <v>58.652988766543828</v>
      </c>
    </row>
    <row r="64" spans="2:11" s="4" customFormat="1" ht="11.25" x14ac:dyDescent="0.2">
      <c r="B64" s="207" t="s">
        <v>62</v>
      </c>
      <c r="C64" s="187">
        <v>20151</v>
      </c>
      <c r="D64" s="187">
        <v>352</v>
      </c>
      <c r="E64" s="187">
        <v>7119</v>
      </c>
      <c r="F64" s="186">
        <v>27622</v>
      </c>
      <c r="G64" s="262" t="s">
        <v>62</v>
      </c>
      <c r="H64" s="259">
        <v>38.482241489050516</v>
      </c>
      <c r="I64" s="182">
        <v>19.287671232876711</v>
      </c>
      <c r="J64" s="182">
        <v>10.472043659257734</v>
      </c>
      <c r="K64" s="186">
        <v>22.609568847373168</v>
      </c>
    </row>
    <row r="65" spans="2:11" s="4" customFormat="1" ht="12.75" customHeight="1" x14ac:dyDescent="0.2">
      <c r="B65" s="207" t="s">
        <v>63</v>
      </c>
      <c r="C65" s="181">
        <v>9072</v>
      </c>
      <c r="D65" s="181">
        <v>422</v>
      </c>
      <c r="E65" s="181">
        <v>13398</v>
      </c>
      <c r="F65" s="186">
        <v>22892</v>
      </c>
      <c r="G65" s="262" t="s">
        <v>63</v>
      </c>
      <c r="H65" s="259">
        <v>17.324034347615132</v>
      </c>
      <c r="I65" s="182">
        <v>23.123287671232877</v>
      </c>
      <c r="J65" s="182">
        <v>19.708447948691546</v>
      </c>
      <c r="K65" s="186">
        <v>18.737442386082996</v>
      </c>
    </row>
    <row r="66" spans="2:11" s="12" customFormat="1" ht="14.45" customHeight="1" x14ac:dyDescent="0.2">
      <c r="B66" s="208" t="s">
        <v>1</v>
      </c>
      <c r="C66" s="188">
        <v>52366</v>
      </c>
      <c r="D66" s="188">
        <v>1825</v>
      </c>
      <c r="E66" s="188">
        <v>67981</v>
      </c>
      <c r="F66" s="188">
        <v>122171</v>
      </c>
      <c r="G66" s="263" t="s">
        <v>1</v>
      </c>
      <c r="H66" s="256">
        <v>100</v>
      </c>
      <c r="I66" s="257">
        <v>100</v>
      </c>
      <c r="J66" s="257">
        <v>100</v>
      </c>
      <c r="K66" s="264">
        <v>100</v>
      </c>
    </row>
    <row r="67" spans="2:11" s="4" customFormat="1" ht="12.75" customHeight="1" x14ac:dyDescent="0.2">
      <c r="B67" s="206">
        <v>2015</v>
      </c>
      <c r="C67" s="204"/>
      <c r="D67" s="185"/>
      <c r="E67" s="185"/>
      <c r="F67" s="185"/>
      <c r="G67" s="261">
        <v>2015</v>
      </c>
      <c r="H67" s="175"/>
      <c r="I67" s="175"/>
      <c r="J67" s="175"/>
      <c r="K67" s="185"/>
    </row>
    <row r="68" spans="2:11" s="4" customFormat="1" ht="12.75" customHeight="1" x14ac:dyDescent="0.2">
      <c r="B68" s="207" t="s">
        <v>61</v>
      </c>
      <c r="C68" s="186">
        <v>23807</v>
      </c>
      <c r="D68" s="186">
        <v>1095</v>
      </c>
      <c r="E68" s="186">
        <v>45932</v>
      </c>
      <c r="F68" s="186">
        <v>70834</v>
      </c>
      <c r="G68" s="262" t="s">
        <v>61</v>
      </c>
      <c r="H68" s="259">
        <v>41.816556298192076</v>
      </c>
      <c r="I68" s="182">
        <v>58.966074313408726</v>
      </c>
      <c r="J68" s="182">
        <v>70.172329503788802</v>
      </c>
      <c r="K68" s="186">
        <v>57.011476987664061</v>
      </c>
    </row>
    <row r="69" spans="2:11" s="4" customFormat="1" ht="11.25" x14ac:dyDescent="0.2">
      <c r="B69" s="207" t="s">
        <v>62</v>
      </c>
      <c r="C69" s="187">
        <v>23389</v>
      </c>
      <c r="D69" s="187">
        <v>357</v>
      </c>
      <c r="E69" s="187">
        <v>6950</v>
      </c>
      <c r="F69" s="186">
        <v>30696</v>
      </c>
      <c r="G69" s="262" t="s">
        <v>62</v>
      </c>
      <c r="H69" s="259">
        <v>41.081673739125144</v>
      </c>
      <c r="I69" s="182">
        <v>19.224555735056544</v>
      </c>
      <c r="J69" s="182">
        <v>10.617819604008799</v>
      </c>
      <c r="K69" s="186">
        <v>24.705797344846324</v>
      </c>
    </row>
    <row r="70" spans="2:11" s="4" customFormat="1" ht="12.75" customHeight="1" x14ac:dyDescent="0.2">
      <c r="B70" s="207" t="s">
        <v>63</v>
      </c>
      <c r="C70" s="181">
        <v>9736</v>
      </c>
      <c r="D70" s="181">
        <v>405</v>
      </c>
      <c r="E70" s="181">
        <v>12574</v>
      </c>
      <c r="F70" s="186">
        <v>22715</v>
      </c>
      <c r="G70" s="262" t="s">
        <v>63</v>
      </c>
      <c r="H70" s="259">
        <v>17.10176996268277</v>
      </c>
      <c r="I70" s="182">
        <v>21.809369951534734</v>
      </c>
      <c r="J70" s="182">
        <v>19.209850892202397</v>
      </c>
      <c r="K70" s="186">
        <v>18.282725667489615</v>
      </c>
    </row>
    <row r="71" spans="2:11" s="12" customFormat="1" ht="14.45" customHeight="1" x14ac:dyDescent="0.2">
      <c r="B71" s="208" t="s">
        <v>1</v>
      </c>
      <c r="C71" s="188">
        <v>56933</v>
      </c>
      <c r="D71" s="188">
        <v>1857</v>
      </c>
      <c r="E71" s="188">
        <v>65456</v>
      </c>
      <c r="F71" s="188">
        <v>124245</v>
      </c>
      <c r="G71" s="263" t="s">
        <v>1</v>
      </c>
      <c r="H71" s="256">
        <v>99.999999999999986</v>
      </c>
      <c r="I71" s="257">
        <v>100</v>
      </c>
      <c r="J71" s="257">
        <v>100</v>
      </c>
      <c r="K71" s="264">
        <v>100</v>
      </c>
    </row>
    <row r="72" spans="2:11" s="4" customFormat="1" ht="12.75" customHeight="1" x14ac:dyDescent="0.2">
      <c r="B72" s="206">
        <v>2012</v>
      </c>
      <c r="C72" s="204"/>
      <c r="D72" s="185"/>
      <c r="E72" s="185"/>
      <c r="F72" s="185"/>
      <c r="G72" s="261">
        <v>2012</v>
      </c>
      <c r="H72" s="175"/>
      <c r="I72" s="175"/>
      <c r="J72" s="175"/>
      <c r="K72" s="185"/>
    </row>
    <row r="73" spans="2:11" s="4" customFormat="1" ht="12.75" customHeight="1" x14ac:dyDescent="0.2">
      <c r="B73" s="207" t="s">
        <v>61</v>
      </c>
      <c r="C73" s="186">
        <v>17904</v>
      </c>
      <c r="D73" s="186">
        <v>980</v>
      </c>
      <c r="E73" s="186">
        <v>41395</v>
      </c>
      <c r="F73" s="186">
        <v>60279</v>
      </c>
      <c r="G73" s="262" t="s">
        <v>61</v>
      </c>
      <c r="H73" s="259">
        <v>34.620622240137621</v>
      </c>
      <c r="I73" s="182">
        <v>62.820512820512818</v>
      </c>
      <c r="J73" s="182">
        <v>64.496276214514978</v>
      </c>
      <c r="K73" s="186">
        <v>51.320154175861745</v>
      </c>
    </row>
    <row r="74" spans="2:11" s="4" customFormat="1" ht="11.25" x14ac:dyDescent="0.2">
      <c r="B74" s="207" t="s">
        <v>62</v>
      </c>
      <c r="C74" s="187">
        <v>21954</v>
      </c>
      <c r="D74" s="187">
        <v>309</v>
      </c>
      <c r="E74" s="187">
        <v>1120</v>
      </c>
      <c r="F74" s="186">
        <v>23383</v>
      </c>
      <c r="G74" s="262" t="s">
        <v>62</v>
      </c>
      <c r="H74" s="259">
        <v>42.452990277986714</v>
      </c>
      <c r="I74" s="182">
        <v>19.807692307692307</v>
      </c>
      <c r="J74" s="182">
        <v>1.7450375494686985</v>
      </c>
      <c r="K74" s="186">
        <v>19.908123549089694</v>
      </c>
    </row>
    <row r="75" spans="2:11" s="4" customFormat="1" ht="12.75" customHeight="1" x14ac:dyDescent="0.2">
      <c r="B75" s="207" t="s">
        <v>63</v>
      </c>
      <c r="C75" s="181">
        <v>11856</v>
      </c>
      <c r="D75" s="181">
        <v>271</v>
      </c>
      <c r="E75" s="181">
        <v>21667</v>
      </c>
      <c r="F75" s="186">
        <v>33794</v>
      </c>
      <c r="G75" s="262" t="s">
        <v>63</v>
      </c>
      <c r="H75" s="259">
        <v>22.926387481875661</v>
      </c>
      <c r="I75" s="175">
        <v>17.371794871794872</v>
      </c>
      <c r="J75" s="175">
        <v>33.758686236016331</v>
      </c>
      <c r="K75" s="181">
        <v>28.771722275048571</v>
      </c>
    </row>
    <row r="76" spans="2:11" s="12" customFormat="1" ht="14.45" customHeight="1" x14ac:dyDescent="0.2">
      <c r="B76" s="208" t="s">
        <v>1</v>
      </c>
      <c r="C76" s="188">
        <v>51715</v>
      </c>
      <c r="D76" s="188">
        <v>1560</v>
      </c>
      <c r="E76" s="188">
        <v>64182</v>
      </c>
      <c r="F76" s="188">
        <v>117456</v>
      </c>
      <c r="G76" s="263" t="s">
        <v>1</v>
      </c>
      <c r="H76" s="256">
        <v>100</v>
      </c>
      <c r="I76" s="257">
        <v>100</v>
      </c>
      <c r="J76" s="257">
        <v>100.00000000000001</v>
      </c>
      <c r="K76" s="264">
        <v>100.00000000000001</v>
      </c>
    </row>
    <row r="77" spans="2:11" s="4" customFormat="1" ht="12.75" customHeight="1" x14ac:dyDescent="0.2">
      <c r="B77" s="206">
        <v>2008</v>
      </c>
      <c r="C77" s="204"/>
      <c r="D77" s="185"/>
      <c r="E77" s="185"/>
      <c r="F77" s="185"/>
      <c r="G77" s="261">
        <v>2008</v>
      </c>
      <c r="H77" s="175"/>
      <c r="I77" s="175"/>
      <c r="J77" s="175"/>
      <c r="K77" s="185"/>
    </row>
    <row r="78" spans="2:11" s="4" customFormat="1" ht="12.75" customHeight="1" x14ac:dyDescent="0.2">
      <c r="B78" s="207" t="s">
        <v>61</v>
      </c>
      <c r="C78" s="182">
        <v>11237</v>
      </c>
      <c r="D78" s="182">
        <v>1034</v>
      </c>
      <c r="E78" s="186">
        <v>33603</v>
      </c>
      <c r="F78" s="186">
        <v>45874</v>
      </c>
      <c r="G78" s="262" t="s">
        <v>61</v>
      </c>
      <c r="H78" s="259">
        <v>24.631051275919422</v>
      </c>
      <c r="I78" s="182">
        <v>65.609137055837564</v>
      </c>
      <c r="J78" s="182">
        <v>63.443783630699521</v>
      </c>
      <c r="K78" s="186">
        <v>45.799312296677464</v>
      </c>
    </row>
    <row r="79" spans="2:11" s="4" customFormat="1" ht="11.25" x14ac:dyDescent="0.2">
      <c r="B79" s="207" t="s">
        <v>62</v>
      </c>
      <c r="C79" s="183">
        <v>22804</v>
      </c>
      <c r="D79" s="183">
        <v>269</v>
      </c>
      <c r="E79" s="187">
        <v>1144</v>
      </c>
      <c r="F79" s="186">
        <v>24217</v>
      </c>
      <c r="G79" s="262" t="s">
        <v>62</v>
      </c>
      <c r="H79" s="259">
        <v>49.983156743480187</v>
      </c>
      <c r="I79" s="182">
        <v>17.068527918781726</v>
      </c>
      <c r="J79" s="182">
        <v>2.1599169262720666</v>
      </c>
      <c r="K79" s="186">
        <v>24.177166699274522</v>
      </c>
    </row>
    <row r="80" spans="2:11" s="4" customFormat="1" ht="12.75" customHeight="1" x14ac:dyDescent="0.2">
      <c r="B80" s="207" t="s">
        <v>63</v>
      </c>
      <c r="C80" s="175">
        <v>11582</v>
      </c>
      <c r="D80" s="175">
        <v>273</v>
      </c>
      <c r="E80" s="181">
        <v>18218</v>
      </c>
      <c r="F80" s="186">
        <v>30073</v>
      </c>
      <c r="G80" s="262" t="s">
        <v>63</v>
      </c>
      <c r="H80" s="259">
        <v>25.385791980600384</v>
      </c>
      <c r="I80" s="175">
        <v>17.32233502538071</v>
      </c>
      <c r="J80" s="175">
        <v>34.396299443028418</v>
      </c>
      <c r="K80" s="181">
        <v>30.023521004048021</v>
      </c>
    </row>
    <row r="81" spans="2:11" s="12" customFormat="1" ht="14.45" customHeight="1" x14ac:dyDescent="0.2">
      <c r="B81" s="208" t="s">
        <v>1</v>
      </c>
      <c r="C81" s="184">
        <v>45623</v>
      </c>
      <c r="D81" s="184">
        <v>1576</v>
      </c>
      <c r="E81" s="184">
        <v>52965</v>
      </c>
      <c r="F81" s="184">
        <v>100164</v>
      </c>
      <c r="G81" s="263" t="s">
        <v>1</v>
      </c>
      <c r="H81" s="256">
        <v>100</v>
      </c>
      <c r="I81" s="257">
        <v>100</v>
      </c>
      <c r="J81" s="257">
        <v>100</v>
      </c>
      <c r="K81" s="264">
        <v>100.00000000000001</v>
      </c>
    </row>
    <row r="82" spans="2:11" s="4" customFormat="1" ht="12.75" customHeight="1" x14ac:dyDescent="0.2">
      <c r="B82" s="206">
        <v>2004</v>
      </c>
      <c r="C82" s="204"/>
      <c r="D82" s="185"/>
      <c r="E82" s="185"/>
      <c r="F82" s="185"/>
      <c r="G82" s="261">
        <v>2004</v>
      </c>
      <c r="H82" s="175"/>
      <c r="I82" s="175"/>
      <c r="J82" s="175"/>
      <c r="K82" s="185"/>
    </row>
    <row r="83" spans="2:11" s="4" customFormat="1" ht="12.75" customHeight="1" x14ac:dyDescent="0.2">
      <c r="B83" s="207" t="s">
        <v>61</v>
      </c>
      <c r="C83" s="182">
        <v>13962</v>
      </c>
      <c r="D83" s="182">
        <v>958</v>
      </c>
      <c r="E83" s="186">
        <v>28296</v>
      </c>
      <c r="F83" s="186">
        <v>43216</v>
      </c>
      <c r="G83" s="262" t="s">
        <v>61</v>
      </c>
      <c r="H83" s="259">
        <v>36.919115519674065</v>
      </c>
      <c r="I83" s="182">
        <v>60.062695924764888</v>
      </c>
      <c r="J83" s="182">
        <v>63.336019339242547</v>
      </c>
      <c r="K83" s="186">
        <v>51.393112952663216</v>
      </c>
    </row>
    <row r="84" spans="2:11" s="4" customFormat="1" ht="11.25" x14ac:dyDescent="0.2">
      <c r="B84" s="207" t="s">
        <v>62</v>
      </c>
      <c r="C84" s="183">
        <v>18574</v>
      </c>
      <c r="D84" s="183">
        <v>344</v>
      </c>
      <c r="E84" s="187">
        <v>855</v>
      </c>
      <c r="F84" s="186">
        <v>19773</v>
      </c>
      <c r="G84" s="262" t="s">
        <v>62</v>
      </c>
      <c r="H84" s="182">
        <v>49.113386158677535</v>
      </c>
      <c r="I84" s="182">
        <v>21.567398119122256</v>
      </c>
      <c r="J84" s="182">
        <v>1.9137792103142628</v>
      </c>
      <c r="K84" s="186">
        <v>23.514260092120395</v>
      </c>
    </row>
    <row r="85" spans="2:11" s="4" customFormat="1" ht="12.75" customHeight="1" x14ac:dyDescent="0.2">
      <c r="B85" s="207" t="s">
        <v>63</v>
      </c>
      <c r="C85" s="175">
        <v>5282</v>
      </c>
      <c r="D85" s="175">
        <v>293</v>
      </c>
      <c r="E85" s="181">
        <v>15525</v>
      </c>
      <c r="F85" s="186">
        <v>21100</v>
      </c>
      <c r="G85" s="262" t="s">
        <v>63</v>
      </c>
      <c r="H85" s="175">
        <v>13.967498321648399</v>
      </c>
      <c r="I85" s="175">
        <v>18.369905956112852</v>
      </c>
      <c r="J85" s="175">
        <v>34.750201450443193</v>
      </c>
      <c r="K85" s="181">
        <v>25.092626955216382</v>
      </c>
    </row>
    <row r="86" spans="2:11" s="12" customFormat="1" ht="14.45" customHeight="1" x14ac:dyDescent="0.2">
      <c r="B86" s="208" t="s">
        <v>1</v>
      </c>
      <c r="C86" s="184">
        <v>37819</v>
      </c>
      <c r="D86" s="184">
        <v>1595</v>
      </c>
      <c r="E86" s="184">
        <v>44676</v>
      </c>
      <c r="F86" s="184">
        <v>84089</v>
      </c>
      <c r="G86" s="263" t="s">
        <v>1</v>
      </c>
      <c r="H86" s="256">
        <v>100</v>
      </c>
      <c r="I86" s="257">
        <v>100</v>
      </c>
      <c r="J86" s="257">
        <v>100</v>
      </c>
      <c r="K86" s="264">
        <v>100</v>
      </c>
    </row>
    <row r="87" spans="2:11" s="20" customFormat="1" ht="12.75" customHeight="1" x14ac:dyDescent="0.2">
      <c r="B87" s="206">
        <v>2000</v>
      </c>
      <c r="C87" s="204"/>
      <c r="D87" s="185"/>
      <c r="E87" s="185"/>
      <c r="F87" s="185"/>
      <c r="G87" s="261">
        <v>2000</v>
      </c>
      <c r="H87" s="204"/>
      <c r="I87" s="185"/>
      <c r="J87" s="185"/>
      <c r="K87" s="185"/>
    </row>
    <row r="88" spans="2:11" s="17" customFormat="1" ht="12.75" customHeight="1" x14ac:dyDescent="0.2">
      <c r="B88" s="207" t="s">
        <v>61</v>
      </c>
      <c r="C88" s="182">
        <v>17452</v>
      </c>
      <c r="D88" s="182">
        <v>738</v>
      </c>
      <c r="E88" s="186">
        <v>26008</v>
      </c>
      <c r="F88" s="186">
        <v>44198</v>
      </c>
      <c r="G88" s="262" t="s">
        <v>61</v>
      </c>
      <c r="H88" s="182">
        <v>41.325092941204332</v>
      </c>
      <c r="I88" s="182">
        <v>48.235294117647058</v>
      </c>
      <c r="J88" s="182">
        <v>60.209278636910824</v>
      </c>
      <c r="K88" s="186">
        <v>50.827420449187528</v>
      </c>
    </row>
    <row r="89" spans="2:11" s="17" customFormat="1" ht="11.25" x14ac:dyDescent="0.2">
      <c r="B89" s="207" t="s">
        <v>62</v>
      </c>
      <c r="C89" s="183">
        <v>19030</v>
      </c>
      <c r="D89" s="183">
        <v>305</v>
      </c>
      <c r="E89" s="187">
        <v>968</v>
      </c>
      <c r="F89" s="186">
        <v>20303</v>
      </c>
      <c r="G89" s="262" t="s">
        <v>62</v>
      </c>
      <c r="H89" s="182">
        <v>45.061684544528902</v>
      </c>
      <c r="I89" s="182">
        <v>19.934640522875817</v>
      </c>
      <c r="J89" s="182">
        <v>2.2409482359477728</v>
      </c>
      <c r="K89" s="186">
        <v>23.348321584231286</v>
      </c>
    </row>
    <row r="90" spans="2:11" s="17" customFormat="1" ht="12.75" customHeight="1" x14ac:dyDescent="0.2">
      <c r="B90" s="207" t="s">
        <v>63</v>
      </c>
      <c r="C90" s="175">
        <v>5749</v>
      </c>
      <c r="D90" s="175">
        <v>487</v>
      </c>
      <c r="E90" s="181">
        <v>16220</v>
      </c>
      <c r="F90" s="186">
        <v>22456</v>
      </c>
      <c r="G90" s="262" t="s">
        <v>63</v>
      </c>
      <c r="H90" s="175">
        <v>13.61322251426677</v>
      </c>
      <c r="I90" s="175">
        <v>31.830065359477125</v>
      </c>
      <c r="J90" s="175">
        <v>37.5497731271414</v>
      </c>
      <c r="K90" s="181">
        <v>25.824257966581182</v>
      </c>
    </row>
    <row r="91" spans="2:11" s="1" customFormat="1" ht="14.45" customHeight="1" x14ac:dyDescent="0.2">
      <c r="B91" s="208" t="s">
        <v>1</v>
      </c>
      <c r="C91" s="184">
        <v>42231</v>
      </c>
      <c r="D91" s="184">
        <v>1530</v>
      </c>
      <c r="E91" s="184">
        <v>43196</v>
      </c>
      <c r="F91" s="188">
        <v>86957</v>
      </c>
      <c r="G91" s="263" t="s">
        <v>1</v>
      </c>
      <c r="H91" s="256">
        <v>100</v>
      </c>
      <c r="I91" s="257">
        <v>100</v>
      </c>
      <c r="J91" s="257">
        <v>100</v>
      </c>
      <c r="K91" s="264">
        <v>100</v>
      </c>
    </row>
    <row r="92" spans="2:11" s="4" customFormat="1" ht="12.75" customHeight="1" x14ac:dyDescent="0.2">
      <c r="B92" s="21"/>
      <c r="C92" s="163"/>
      <c r="D92" s="21"/>
      <c r="E92" s="21"/>
      <c r="F92" s="100"/>
    </row>
    <row r="93" spans="2:11" s="4" customFormat="1" ht="12.75" customHeight="1" x14ac:dyDescent="0.2">
      <c r="B93" s="633" t="s">
        <v>255</v>
      </c>
      <c r="C93" s="634"/>
      <c r="D93" s="634"/>
      <c r="E93" s="634"/>
      <c r="F93" s="634"/>
      <c r="G93" s="634"/>
      <c r="H93" s="634"/>
      <c r="I93" s="634"/>
      <c r="J93" s="634"/>
      <c r="K93" s="634"/>
    </row>
    <row r="94" spans="2:11" s="108" customFormat="1" x14ac:dyDescent="0.2">
      <c r="B94" s="636" t="s">
        <v>170</v>
      </c>
      <c r="C94" s="637"/>
      <c r="D94" s="637"/>
      <c r="E94" s="637"/>
      <c r="F94" s="637"/>
      <c r="G94" s="632"/>
      <c r="H94" s="632"/>
      <c r="I94" s="632"/>
    </row>
    <row r="95" spans="2:11" s="9" customFormat="1" ht="12.75" customHeight="1" x14ac:dyDescent="0.2">
      <c r="B95" s="137" t="s">
        <v>209</v>
      </c>
      <c r="C95" s="93"/>
      <c r="D95" s="99"/>
    </row>
    <row r="96" spans="2:11" s="9" customFormat="1" ht="12.75" customHeight="1" x14ac:dyDescent="0.2">
      <c r="B96" s="139" t="s">
        <v>58</v>
      </c>
      <c r="D96" s="99"/>
    </row>
    <row r="98" spans="2:2" ht="12.75" customHeight="1" x14ac:dyDescent="0.2">
      <c r="B98" s="237"/>
    </row>
  </sheetData>
  <mergeCells count="4">
    <mergeCell ref="B43:I43"/>
    <mergeCell ref="B94:I94"/>
    <mergeCell ref="B42:K42"/>
    <mergeCell ref="B93:K93"/>
  </mergeCells>
  <hyperlinks>
    <hyperlink ref="K1" location="Index!A1" display="Retour à l'index" xr:uid="{00000000-0004-0000-0700-000000000000}"/>
  </hyperlinks>
  <pageMargins left="0" right="0" top="0.98425196850393704" bottom="0.98425196850393704" header="0.51181102362204722" footer="0.51181102362204722"/>
  <pageSetup paperSize="9" scale="73" fitToHeight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8">
    <pageSetUpPr fitToPage="1"/>
  </sheetPr>
  <dimension ref="B1:K40"/>
  <sheetViews>
    <sheetView showGridLines="0" zoomScaleNormal="100" workbookViewId="0">
      <selection activeCell="B2" sqref="B2"/>
    </sheetView>
  </sheetViews>
  <sheetFormatPr baseColWidth="10" defaultRowHeight="12.75" customHeight="1" x14ac:dyDescent="0.2"/>
  <cols>
    <col min="1" max="1" width="0.85546875" customWidth="1"/>
    <col min="2" max="2" width="19.42578125" customWidth="1"/>
    <col min="3" max="3" width="12.5703125" customWidth="1"/>
    <col min="4" max="4" width="12.5703125" style="103" customWidth="1"/>
    <col min="5" max="6" width="12.5703125" customWidth="1"/>
    <col min="7" max="7" width="18.85546875" customWidth="1"/>
    <col min="8" max="11" width="12.5703125" customWidth="1"/>
  </cols>
  <sheetData>
    <row r="1" spans="2:11" ht="12.75" customHeight="1" x14ac:dyDescent="0.2">
      <c r="B1" s="8" t="s">
        <v>77</v>
      </c>
      <c r="E1" s="87"/>
      <c r="F1" s="109"/>
      <c r="K1" s="304" t="s">
        <v>64</v>
      </c>
    </row>
    <row r="2" spans="2:11" ht="12.75" customHeight="1" x14ac:dyDescent="0.2">
      <c r="B2" s="8"/>
    </row>
    <row r="3" spans="2:11" s="12" customFormat="1" ht="12.75" customHeight="1" x14ac:dyDescent="0.2">
      <c r="B3" s="140" t="s">
        <v>266</v>
      </c>
      <c r="C3" s="141"/>
      <c r="D3" s="126"/>
      <c r="E3" s="141"/>
      <c r="F3" s="141"/>
      <c r="G3" s="141"/>
    </row>
    <row r="4" spans="2:11" s="13" customFormat="1" ht="20.100000000000001" customHeight="1" x14ac:dyDescent="0.2">
      <c r="B4" s="139" t="s">
        <v>203</v>
      </c>
      <c r="C4" s="28"/>
      <c r="D4" s="29"/>
      <c r="E4" s="28"/>
      <c r="F4" s="28"/>
      <c r="G4" s="28"/>
    </row>
    <row r="5" spans="2:11" s="84" customFormat="1" ht="23.25" customHeight="1" x14ac:dyDescent="0.2">
      <c r="B5" s="205" t="s">
        <v>204</v>
      </c>
      <c r="C5" s="439" t="s">
        <v>171</v>
      </c>
      <c r="D5" s="439" t="s">
        <v>71</v>
      </c>
      <c r="E5" s="439" t="s">
        <v>74</v>
      </c>
      <c r="F5" s="439" t="s">
        <v>0</v>
      </c>
      <c r="G5" s="260" t="s">
        <v>59</v>
      </c>
      <c r="H5" s="439" t="s">
        <v>171</v>
      </c>
      <c r="I5" s="439" t="s">
        <v>71</v>
      </c>
      <c r="J5" s="439" t="s">
        <v>74</v>
      </c>
      <c r="K5" s="439" t="s">
        <v>0</v>
      </c>
    </row>
    <row r="6" spans="2:11" s="4" customFormat="1" ht="12.75" customHeight="1" x14ac:dyDescent="0.2">
      <c r="B6" s="206">
        <v>2019</v>
      </c>
      <c r="C6" s="204"/>
      <c r="D6" s="185"/>
      <c r="E6" s="185"/>
      <c r="F6" s="185"/>
      <c r="G6" s="261">
        <v>2019</v>
      </c>
      <c r="H6" s="175"/>
      <c r="I6" s="175"/>
      <c r="J6" s="175"/>
      <c r="K6" s="185"/>
    </row>
    <row r="7" spans="2:11" s="4" customFormat="1" ht="12.75" customHeight="1" x14ac:dyDescent="0.2">
      <c r="B7" s="207" t="s">
        <v>67</v>
      </c>
      <c r="C7" s="186">
        <v>24179</v>
      </c>
      <c r="D7" s="186">
        <v>329</v>
      </c>
      <c r="E7" s="186">
        <v>31214</v>
      </c>
      <c r="F7" s="186">
        <v>55722</v>
      </c>
      <c r="G7" s="262" t="s">
        <v>67</v>
      </c>
      <c r="H7" s="259">
        <v>41.212461442746857</v>
      </c>
      <c r="I7" s="182">
        <v>15.847784200385357</v>
      </c>
      <c r="J7" s="182">
        <v>43.437239075981076</v>
      </c>
      <c r="K7" s="182">
        <v>42.020995392544741</v>
      </c>
    </row>
    <row r="8" spans="2:11" s="4" customFormat="1" ht="11.25" x14ac:dyDescent="0.2">
      <c r="B8" s="207" t="s">
        <v>78</v>
      </c>
      <c r="C8" s="183">
        <v>34490</v>
      </c>
      <c r="D8" s="183">
        <v>1747</v>
      </c>
      <c r="E8" s="183">
        <v>40646</v>
      </c>
      <c r="F8" s="186">
        <v>76883</v>
      </c>
      <c r="G8" s="330" t="s">
        <v>78</v>
      </c>
      <c r="H8" s="259">
        <v>58.78753855725315</v>
      </c>
      <c r="I8" s="182">
        <v>84.152215799614638</v>
      </c>
      <c r="J8" s="182">
        <v>56.562760924018924</v>
      </c>
      <c r="K8" s="182">
        <v>57.979004607455252</v>
      </c>
    </row>
    <row r="9" spans="2:11" s="12" customFormat="1" ht="14.45" customHeight="1" x14ac:dyDescent="0.2">
      <c r="B9" s="208" t="s">
        <v>1</v>
      </c>
      <c r="C9" s="188">
        <v>58669</v>
      </c>
      <c r="D9" s="188">
        <v>2076</v>
      </c>
      <c r="E9" s="188">
        <v>71860</v>
      </c>
      <c r="F9" s="188">
        <v>132605</v>
      </c>
      <c r="G9" s="263" t="s">
        <v>1</v>
      </c>
      <c r="H9" s="256">
        <v>100</v>
      </c>
      <c r="I9" s="257">
        <v>100</v>
      </c>
      <c r="J9" s="257">
        <v>100</v>
      </c>
      <c r="K9" s="264">
        <v>100</v>
      </c>
    </row>
    <row r="10" spans="2:11" s="4" customFormat="1" ht="12.75" customHeight="1" x14ac:dyDescent="0.2">
      <c r="B10" s="206">
        <v>2017</v>
      </c>
      <c r="C10" s="204"/>
      <c r="D10" s="185"/>
      <c r="E10" s="185"/>
      <c r="F10" s="185"/>
      <c r="G10" s="261">
        <v>2017</v>
      </c>
      <c r="H10" s="175"/>
      <c r="I10" s="175"/>
      <c r="J10" s="175"/>
      <c r="K10" s="185"/>
    </row>
    <row r="11" spans="2:11" s="4" customFormat="1" ht="12.75" customHeight="1" x14ac:dyDescent="0.2">
      <c r="B11" s="207" t="s">
        <v>67</v>
      </c>
      <c r="C11" s="186">
        <v>21898</v>
      </c>
      <c r="D11" s="186">
        <v>234</v>
      </c>
      <c r="E11" s="186">
        <v>29391</v>
      </c>
      <c r="F11" s="186">
        <v>51523</v>
      </c>
      <c r="G11" s="262" t="s">
        <v>67</v>
      </c>
      <c r="H11" s="259">
        <v>41.816823569541093</v>
      </c>
      <c r="I11" s="182">
        <v>12.821917808219178</v>
      </c>
      <c r="J11" s="182">
        <v>43.234138950589134</v>
      </c>
      <c r="K11" s="182">
        <v>42.172346289433179</v>
      </c>
    </row>
    <row r="12" spans="2:11" s="4" customFormat="1" ht="11.25" x14ac:dyDescent="0.2">
      <c r="B12" s="207" t="s">
        <v>78</v>
      </c>
      <c r="C12" s="183">
        <v>30468</v>
      </c>
      <c r="D12" s="183">
        <v>1591</v>
      </c>
      <c r="E12" s="183">
        <v>38590</v>
      </c>
      <c r="F12" s="186">
        <v>70649</v>
      </c>
      <c r="G12" s="330" t="s">
        <v>78</v>
      </c>
      <c r="H12" s="259">
        <v>58.183176430458914</v>
      </c>
      <c r="I12" s="182">
        <v>87.178082191780817</v>
      </c>
      <c r="J12" s="182">
        <v>56.765861049410866</v>
      </c>
      <c r="K12" s="182">
        <v>57.827653710566828</v>
      </c>
    </row>
    <row r="13" spans="2:11" s="12" customFormat="1" ht="14.45" customHeight="1" x14ac:dyDescent="0.2">
      <c r="B13" s="208" t="s">
        <v>1</v>
      </c>
      <c r="C13" s="188">
        <v>52366</v>
      </c>
      <c r="D13" s="188">
        <v>1825</v>
      </c>
      <c r="E13" s="188">
        <v>67981</v>
      </c>
      <c r="F13" s="188">
        <v>122172</v>
      </c>
      <c r="G13" s="263" t="s">
        <v>1</v>
      </c>
      <c r="H13" s="256">
        <v>100</v>
      </c>
      <c r="I13" s="257">
        <v>100</v>
      </c>
      <c r="J13" s="257">
        <v>100</v>
      </c>
      <c r="K13" s="264">
        <v>100</v>
      </c>
    </row>
    <row r="14" spans="2:11" s="4" customFormat="1" ht="12.75" customHeight="1" x14ac:dyDescent="0.2">
      <c r="B14" s="206">
        <v>2015</v>
      </c>
      <c r="C14" s="204"/>
      <c r="D14" s="185"/>
      <c r="E14" s="185"/>
      <c r="F14" s="185"/>
      <c r="G14" s="261">
        <v>2015</v>
      </c>
      <c r="H14" s="175"/>
      <c r="I14" s="175"/>
      <c r="J14" s="175"/>
      <c r="K14" s="185"/>
    </row>
    <row r="15" spans="2:11" s="4" customFormat="1" ht="12.75" customHeight="1" x14ac:dyDescent="0.2">
      <c r="B15" s="207" t="s">
        <v>67</v>
      </c>
      <c r="C15" s="186">
        <v>21603</v>
      </c>
      <c r="D15" s="186">
        <v>211</v>
      </c>
      <c r="E15" s="186">
        <v>28089</v>
      </c>
      <c r="F15" s="186">
        <v>49903</v>
      </c>
      <c r="G15" s="262" t="s">
        <v>67</v>
      </c>
      <c r="H15" s="259">
        <v>37.945241576685135</v>
      </c>
      <c r="I15" s="182">
        <v>11.362412493268714</v>
      </c>
      <c r="J15" s="182">
        <v>42.912796382302616</v>
      </c>
      <c r="K15" s="182">
        <v>40.164973607344535</v>
      </c>
    </row>
    <row r="16" spans="2:11" s="4" customFormat="1" ht="11.25" x14ac:dyDescent="0.2">
      <c r="B16" s="207" t="s">
        <v>78</v>
      </c>
      <c r="C16" s="183">
        <v>35329</v>
      </c>
      <c r="D16" s="183">
        <v>1646</v>
      </c>
      <c r="E16" s="183">
        <v>37367</v>
      </c>
      <c r="F16" s="186">
        <v>74342</v>
      </c>
      <c r="G16" s="330" t="s">
        <v>78</v>
      </c>
      <c r="H16" s="259">
        <v>62.054758423314865</v>
      </c>
      <c r="I16" s="182">
        <v>88.637587506731293</v>
      </c>
      <c r="J16" s="182">
        <v>57.087203617697384</v>
      </c>
      <c r="K16" s="182">
        <v>59.835026392655465</v>
      </c>
    </row>
    <row r="17" spans="2:11" s="12" customFormat="1" ht="14.45" customHeight="1" x14ac:dyDescent="0.2">
      <c r="B17" s="208" t="s">
        <v>1</v>
      </c>
      <c r="C17" s="188">
        <v>56933</v>
      </c>
      <c r="D17" s="188">
        <v>1857</v>
      </c>
      <c r="E17" s="188">
        <v>65456</v>
      </c>
      <c r="F17" s="188">
        <v>124246</v>
      </c>
      <c r="G17" s="263" t="s">
        <v>1</v>
      </c>
      <c r="H17" s="256">
        <v>100</v>
      </c>
      <c r="I17" s="257">
        <v>100</v>
      </c>
      <c r="J17" s="257">
        <v>100</v>
      </c>
      <c r="K17" s="264">
        <v>100</v>
      </c>
    </row>
    <row r="18" spans="2:11" s="4" customFormat="1" ht="12.75" customHeight="1" x14ac:dyDescent="0.2">
      <c r="B18" s="206">
        <v>2012</v>
      </c>
      <c r="C18" s="204"/>
      <c r="D18" s="185"/>
      <c r="E18" s="185"/>
      <c r="F18" s="185"/>
      <c r="G18" s="261">
        <v>2012</v>
      </c>
      <c r="H18" s="175"/>
      <c r="I18" s="175"/>
      <c r="J18" s="175"/>
      <c r="K18" s="185"/>
    </row>
    <row r="19" spans="2:11" s="4" customFormat="1" ht="12.75" customHeight="1" x14ac:dyDescent="0.2">
      <c r="B19" s="207" t="s">
        <v>67</v>
      </c>
      <c r="C19" s="186">
        <v>20111</v>
      </c>
      <c r="D19" s="186">
        <v>179</v>
      </c>
      <c r="E19" s="186">
        <v>25884</v>
      </c>
      <c r="F19" s="186">
        <v>46174</v>
      </c>
      <c r="G19" s="262" t="s">
        <v>67</v>
      </c>
      <c r="H19" s="259">
        <v>38.887943949235414</v>
      </c>
      <c r="I19" s="182">
        <v>11.474358974358974</v>
      </c>
      <c r="J19" s="182">
        <v>40.329064223614097</v>
      </c>
      <c r="K19" s="186">
        <v>39.311323889321898</v>
      </c>
    </row>
    <row r="20" spans="2:11" s="4" customFormat="1" ht="11.25" x14ac:dyDescent="0.2">
      <c r="B20" s="207" t="s">
        <v>78</v>
      </c>
      <c r="C20" s="183">
        <v>31604</v>
      </c>
      <c r="D20" s="183">
        <v>1381</v>
      </c>
      <c r="E20" s="183">
        <v>38298</v>
      </c>
      <c r="F20" s="186">
        <v>71283</v>
      </c>
      <c r="G20" s="330" t="s">
        <v>78</v>
      </c>
      <c r="H20" s="259">
        <v>61.112055857395781</v>
      </c>
      <c r="I20" s="182">
        <v>88.525641025641022</v>
      </c>
      <c r="J20" s="182">
        <v>59.670935776385903</v>
      </c>
      <c r="K20" s="186">
        <v>60.688676025540303</v>
      </c>
    </row>
    <row r="21" spans="2:11" s="12" customFormat="1" ht="14.45" customHeight="1" x14ac:dyDescent="0.2">
      <c r="B21" s="208" t="s">
        <v>1</v>
      </c>
      <c r="C21" s="188">
        <v>51715</v>
      </c>
      <c r="D21" s="188">
        <v>1560</v>
      </c>
      <c r="E21" s="188">
        <v>64182</v>
      </c>
      <c r="F21" s="188">
        <v>117457</v>
      </c>
      <c r="G21" s="263" t="s">
        <v>1</v>
      </c>
      <c r="H21" s="256">
        <v>99.999999806631195</v>
      </c>
      <c r="I21" s="257">
        <v>100</v>
      </c>
      <c r="J21" s="257">
        <v>100</v>
      </c>
      <c r="K21" s="264">
        <v>99.999999914862201</v>
      </c>
    </row>
    <row r="22" spans="2:11" s="4" customFormat="1" ht="12.75" customHeight="1" x14ac:dyDescent="0.2">
      <c r="B22" s="206">
        <v>2008</v>
      </c>
      <c r="C22" s="204"/>
      <c r="D22" s="185"/>
      <c r="E22" s="185"/>
      <c r="F22" s="185"/>
      <c r="G22" s="261">
        <v>2008</v>
      </c>
      <c r="H22" s="175"/>
      <c r="I22" s="175"/>
      <c r="J22" s="175"/>
      <c r="K22" s="185"/>
    </row>
    <row r="23" spans="2:11" s="4" customFormat="1" ht="12.75" customHeight="1" x14ac:dyDescent="0.2">
      <c r="B23" s="207" t="s">
        <v>67</v>
      </c>
      <c r="C23" s="182">
        <v>14796</v>
      </c>
      <c r="D23" s="182">
        <v>153</v>
      </c>
      <c r="E23" s="186">
        <v>19212</v>
      </c>
      <c r="F23" s="186">
        <v>34161</v>
      </c>
      <c r="G23" s="262" t="s">
        <v>67</v>
      </c>
      <c r="H23" s="259">
        <v>32.430812511227202</v>
      </c>
      <c r="I23" s="182">
        <v>9.7081218274111674</v>
      </c>
      <c r="J23" s="182">
        <v>36.273010478617955</v>
      </c>
      <c r="K23" s="186">
        <v>34.104977320371063</v>
      </c>
    </row>
    <row r="24" spans="2:11" s="4" customFormat="1" ht="11.25" x14ac:dyDescent="0.2">
      <c r="B24" s="207" t="s">
        <v>78</v>
      </c>
      <c r="C24" s="183">
        <v>30827</v>
      </c>
      <c r="D24" s="183">
        <v>1423</v>
      </c>
      <c r="E24" s="183">
        <v>33753</v>
      </c>
      <c r="F24" s="186">
        <v>66003</v>
      </c>
      <c r="G24" s="330" t="s">
        <v>78</v>
      </c>
      <c r="H24" s="259">
        <v>67.569187488772798</v>
      </c>
      <c r="I24" s="182">
        <v>90.291878172588838</v>
      </c>
      <c r="J24" s="182">
        <v>63.726989521382045</v>
      </c>
      <c r="K24" s="186">
        <v>65.895022679628937</v>
      </c>
    </row>
    <row r="25" spans="2:11" s="12" customFormat="1" ht="14.45" customHeight="1" x14ac:dyDescent="0.2">
      <c r="B25" s="208" t="s">
        <v>1</v>
      </c>
      <c r="C25" s="184">
        <v>45623</v>
      </c>
      <c r="D25" s="184">
        <v>1576</v>
      </c>
      <c r="E25" s="184">
        <v>52965</v>
      </c>
      <c r="F25" s="188">
        <v>100164</v>
      </c>
      <c r="G25" s="263" t="s">
        <v>1</v>
      </c>
      <c r="H25" s="256">
        <v>100</v>
      </c>
      <c r="I25" s="257">
        <v>100</v>
      </c>
      <c r="J25" s="257">
        <v>100</v>
      </c>
      <c r="K25" s="264">
        <v>100</v>
      </c>
    </row>
    <row r="26" spans="2:11" s="4" customFormat="1" ht="12.75" customHeight="1" x14ac:dyDescent="0.2">
      <c r="B26" s="206">
        <v>2004</v>
      </c>
      <c r="C26" s="204"/>
      <c r="D26" s="185"/>
      <c r="E26" s="185"/>
      <c r="F26" s="185"/>
      <c r="G26" s="261">
        <v>2004</v>
      </c>
      <c r="H26" s="175"/>
      <c r="I26" s="175"/>
      <c r="J26" s="175"/>
      <c r="K26" s="185"/>
    </row>
    <row r="27" spans="2:11" s="4" customFormat="1" ht="12.75" customHeight="1" x14ac:dyDescent="0.2">
      <c r="B27" s="207" t="s">
        <v>67</v>
      </c>
      <c r="C27" s="182">
        <v>12035</v>
      </c>
      <c r="D27" s="182">
        <v>106</v>
      </c>
      <c r="E27" s="186">
        <v>14677</v>
      </c>
      <c r="F27" s="186">
        <v>26818</v>
      </c>
      <c r="G27" s="262" t="s">
        <v>67</v>
      </c>
      <c r="H27" s="259">
        <v>31.822120984165025</v>
      </c>
      <c r="I27" s="182">
        <v>6.6457680250783699</v>
      </c>
      <c r="J27" s="182">
        <v>32.852090607932674</v>
      </c>
      <c r="K27" s="186">
        <v>31.891792212743876</v>
      </c>
    </row>
    <row r="28" spans="2:11" s="4" customFormat="1" ht="11.25" x14ac:dyDescent="0.2">
      <c r="B28" s="207" t="s">
        <v>78</v>
      </c>
      <c r="C28" s="183">
        <v>25784</v>
      </c>
      <c r="D28" s="183">
        <v>1489</v>
      </c>
      <c r="E28" s="183">
        <v>29999</v>
      </c>
      <c r="F28" s="186">
        <v>57272</v>
      </c>
      <c r="G28" s="330" t="s">
        <v>78</v>
      </c>
      <c r="H28" s="259">
        <v>68.177879015834975</v>
      </c>
      <c r="I28" s="182">
        <v>93.354231974921632</v>
      </c>
      <c r="J28" s="182">
        <v>67.147909392067334</v>
      </c>
      <c r="K28" s="186">
        <v>68.108207787256134</v>
      </c>
    </row>
    <row r="29" spans="2:11" s="12" customFormat="1" ht="14.45" customHeight="1" x14ac:dyDescent="0.2">
      <c r="B29" s="208" t="s">
        <v>1</v>
      </c>
      <c r="C29" s="184">
        <v>37819</v>
      </c>
      <c r="D29" s="184">
        <v>1595</v>
      </c>
      <c r="E29" s="184">
        <v>44676</v>
      </c>
      <c r="F29" s="188">
        <v>84090</v>
      </c>
      <c r="G29" s="263" t="s">
        <v>1</v>
      </c>
      <c r="H29" s="256">
        <v>100</v>
      </c>
      <c r="I29" s="257">
        <v>100</v>
      </c>
      <c r="J29" s="257">
        <v>100</v>
      </c>
      <c r="K29" s="264">
        <v>100.00000000000001</v>
      </c>
    </row>
    <row r="30" spans="2:11" s="20" customFormat="1" ht="12.75" customHeight="1" x14ac:dyDescent="0.2">
      <c r="B30" s="206">
        <v>2000</v>
      </c>
      <c r="C30" s="204"/>
      <c r="D30" s="185"/>
      <c r="E30" s="185"/>
      <c r="F30" s="185"/>
      <c r="G30" s="261">
        <v>2000</v>
      </c>
      <c r="H30" s="204"/>
      <c r="I30" s="185"/>
      <c r="J30" s="185"/>
      <c r="K30" s="185"/>
    </row>
    <row r="31" spans="2:11" s="17" customFormat="1" ht="12.75" customHeight="1" x14ac:dyDescent="0.2">
      <c r="B31" s="207" t="s">
        <v>67</v>
      </c>
      <c r="C31" s="182">
        <v>13309</v>
      </c>
      <c r="D31" s="182">
        <v>38</v>
      </c>
      <c r="E31" s="186">
        <v>11920</v>
      </c>
      <c r="F31" s="186">
        <v>25267</v>
      </c>
      <c r="G31" s="262" t="s">
        <v>67</v>
      </c>
      <c r="H31" s="182">
        <v>31.515317737541746</v>
      </c>
      <c r="I31" s="182">
        <v>2.4836601307189543</v>
      </c>
      <c r="J31" s="182">
        <v>27.595147698861005</v>
      </c>
      <c r="K31" s="186">
        <v>29.057162464048137</v>
      </c>
    </row>
    <row r="32" spans="2:11" s="17" customFormat="1" ht="11.25" x14ac:dyDescent="0.2">
      <c r="B32" s="207" t="s">
        <v>78</v>
      </c>
      <c r="C32" s="183">
        <v>28922</v>
      </c>
      <c r="D32" s="183">
        <v>1492</v>
      </c>
      <c r="E32" s="183">
        <v>31276</v>
      </c>
      <c r="F32" s="186">
        <v>61690</v>
      </c>
      <c r="G32" s="330" t="s">
        <v>78</v>
      </c>
      <c r="H32" s="182">
        <v>68.48468226245825</v>
      </c>
      <c r="I32" s="182">
        <v>97.51633986928104</v>
      </c>
      <c r="J32" s="182">
        <v>72.404852301138988</v>
      </c>
      <c r="K32" s="186">
        <v>70.942837535951867</v>
      </c>
    </row>
    <row r="33" spans="2:11" s="1" customFormat="1" ht="14.45" customHeight="1" x14ac:dyDescent="0.2">
      <c r="B33" s="208" t="s">
        <v>1</v>
      </c>
      <c r="C33" s="184">
        <v>42231</v>
      </c>
      <c r="D33" s="184">
        <v>1530</v>
      </c>
      <c r="E33" s="184">
        <v>43196</v>
      </c>
      <c r="F33" s="188">
        <v>86957</v>
      </c>
      <c r="G33" s="263" t="s">
        <v>1</v>
      </c>
      <c r="H33" s="256">
        <v>100</v>
      </c>
      <c r="I33" s="257">
        <v>100</v>
      </c>
      <c r="J33" s="257">
        <v>100</v>
      </c>
      <c r="K33" s="264">
        <v>100</v>
      </c>
    </row>
    <row r="34" spans="2:11" s="4" customFormat="1" ht="12.75" customHeight="1" x14ac:dyDescent="0.2">
      <c r="B34" s="21"/>
      <c r="C34" s="163"/>
      <c r="D34" s="21"/>
      <c r="E34" s="21"/>
      <c r="F34" s="100"/>
    </row>
    <row r="35" spans="2:11" s="4" customFormat="1" ht="12.75" customHeight="1" x14ac:dyDescent="0.2">
      <c r="B35" s="633" t="s">
        <v>255</v>
      </c>
      <c r="C35" s="634"/>
      <c r="D35" s="634"/>
      <c r="E35" s="634"/>
      <c r="F35" s="634"/>
      <c r="G35" s="634"/>
      <c r="H35" s="634"/>
      <c r="I35" s="634"/>
      <c r="J35" s="634"/>
      <c r="K35" s="634"/>
    </row>
    <row r="36" spans="2:11" s="108" customFormat="1" ht="16.5" customHeight="1" x14ac:dyDescent="0.2">
      <c r="B36" s="636" t="s">
        <v>170</v>
      </c>
      <c r="C36" s="637"/>
      <c r="D36" s="637"/>
      <c r="E36" s="637"/>
      <c r="F36" s="637"/>
      <c r="G36" s="632"/>
      <c r="H36" s="632"/>
      <c r="I36" s="632"/>
      <c r="J36" s="632"/>
      <c r="K36" s="632"/>
    </row>
    <row r="37" spans="2:11" s="9" customFormat="1" ht="12.75" customHeight="1" x14ac:dyDescent="0.2">
      <c r="B37" s="466" t="s">
        <v>209</v>
      </c>
      <c r="C37" s="93"/>
      <c r="D37" s="99"/>
    </row>
    <row r="38" spans="2:11" s="9" customFormat="1" ht="12.75" customHeight="1" x14ac:dyDescent="0.2">
      <c r="B38" s="139" t="s">
        <v>58</v>
      </c>
      <c r="D38" s="99"/>
    </row>
    <row r="40" spans="2:11" ht="12.75" customHeight="1" x14ac:dyDescent="0.2">
      <c r="B40" s="237"/>
    </row>
  </sheetData>
  <mergeCells count="2">
    <mergeCell ref="B36:K36"/>
    <mergeCell ref="B35:K35"/>
  </mergeCells>
  <hyperlinks>
    <hyperlink ref="K1" location="Index!A1" display="Retour à l'index" xr:uid="{00000000-0004-0000-08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32</vt:i4>
      </vt:variant>
      <vt:variant>
        <vt:lpstr>Plages nommées</vt:lpstr>
      </vt:variant>
      <vt:variant>
        <vt:i4>8</vt:i4>
      </vt:variant>
    </vt:vector>
  </HeadingPairs>
  <TitlesOfParts>
    <vt:vector size="40" baseType="lpstr">
      <vt:lpstr>Index</vt:lpstr>
      <vt:lpstr>G8</vt:lpstr>
      <vt:lpstr>G220</vt:lpstr>
      <vt:lpstr>T221</vt:lpstr>
      <vt:lpstr>T3</vt:lpstr>
      <vt:lpstr>G201</vt:lpstr>
      <vt:lpstr>T206</vt:lpstr>
      <vt:lpstr>T207</vt:lpstr>
      <vt:lpstr>T252</vt:lpstr>
      <vt:lpstr>G253</vt:lpstr>
      <vt:lpstr>T6</vt:lpstr>
      <vt:lpstr>T7</vt:lpstr>
      <vt:lpstr>G257</vt:lpstr>
      <vt:lpstr>G258</vt:lpstr>
      <vt:lpstr>T204</vt:lpstr>
      <vt:lpstr>G254</vt:lpstr>
      <vt:lpstr>T254</vt:lpstr>
      <vt:lpstr>T9</vt:lpstr>
      <vt:lpstr>T11</vt:lpstr>
      <vt:lpstr>T21</vt:lpstr>
      <vt:lpstr>T12</vt:lpstr>
      <vt:lpstr>G259</vt:lpstr>
      <vt:lpstr>G255</vt:lpstr>
      <vt:lpstr>T13</vt:lpstr>
      <vt:lpstr>T14</vt:lpstr>
      <vt:lpstr>T15</vt:lpstr>
      <vt:lpstr>G2</vt:lpstr>
      <vt:lpstr>T2</vt:lpstr>
      <vt:lpstr>T16</vt:lpstr>
      <vt:lpstr>T17</vt:lpstr>
      <vt:lpstr>T238</vt:lpstr>
      <vt:lpstr>T19</vt:lpstr>
      <vt:lpstr>'G254'!Impression_des_titres</vt:lpstr>
      <vt:lpstr>'T11'!Impression_des_titres</vt:lpstr>
      <vt:lpstr>'T16'!Impression_des_titres</vt:lpstr>
      <vt:lpstr>'T17'!Impression_des_titres</vt:lpstr>
      <vt:lpstr>'T19'!Impression_des_titres</vt:lpstr>
      <vt:lpstr>'T2'!Impression_des_titres</vt:lpstr>
      <vt:lpstr>'T254'!Impression_des_titres</vt:lpstr>
      <vt:lpstr>'T9'!Impression_des_titres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</dc:creator>
  <cp:lastModifiedBy>Steiner Pittet Mary Josée BFS</cp:lastModifiedBy>
  <cp:lastPrinted>2022-11-24T14:41:15Z</cp:lastPrinted>
  <dcterms:created xsi:type="dcterms:W3CDTF">2000-05-18T15:20:44Z</dcterms:created>
  <dcterms:modified xsi:type="dcterms:W3CDTF">2022-11-24T14:44:38Z</dcterms:modified>
</cp:coreProperties>
</file>