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0917FBEE-85C8-4E60-8BF0-A486017266B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 10.2.1.2" sheetId="2" r:id="rId1"/>
  </sheets>
  <definedNames>
    <definedName name="_xlnm.Print_Area" localSheetId="0">'T 10.2.1.2'!$A$1:$V$17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2" i="2" l="1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V6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C12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C6" i="2"/>
</calcChain>
</file>

<file path=xl/sharedStrings.xml><?xml version="1.0" encoding="utf-8"?>
<sst xmlns="http://schemas.openxmlformats.org/spreadsheetml/2006/main" count="19" uniqueCount="16">
  <si>
    <t>Wachstum in %</t>
  </si>
  <si>
    <t>Entwicklung der ökonomischen Kerngrössen des Tourismus</t>
  </si>
  <si>
    <t>2) Provisorische Werte</t>
  </si>
  <si>
    <t>Quelle: BFS - Tourismus, Monetäre Aspekte, Jährliche Indikatoren zum Satellitenkonto Tourismus</t>
  </si>
  <si>
    <t>zu laufenden Preisen, in Mio. CHF</t>
  </si>
  <si>
    <t>Touristische Bruttowertschöpfung</t>
  </si>
  <si>
    <t>Touristische Beschäftigung</t>
  </si>
  <si>
    <t xml:space="preserve">
in Vollzeitäquivalenten</t>
  </si>
  <si>
    <t>T 10.02.01.02</t>
  </si>
  <si>
    <t>Auskunft:  058 463 64 22, info.vgr-cn@bfs.admin.ch</t>
  </si>
  <si>
    <t>2017 1)</t>
  </si>
  <si>
    <t>Die Zeitreihe wurde auf der Resultate des revidierten TSA 2017 basierend aktualisiert.</t>
  </si>
  <si>
    <t>© BFS 2022</t>
  </si>
  <si>
    <t>1) Werte aus dem revidierten TSA 2017</t>
  </si>
  <si>
    <t>2021 2)</t>
  </si>
  <si>
    <t>Touristische Ausgaben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</si>
</sst>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#,##0____;\-#,###,##0____;0____;@____"/>
    <numFmt numFmtId="166" formatCode="0.0"/>
    <numFmt numFmtId="167" formatCode="_(* #,##0_);_(* \(#,##0\);_(* &quot;-&quot;??_);_(@_)"/>
    <numFmt numFmtId="168" formatCode="#,##0.00_ ;\-#,##0.00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0000FF"/>
      <name val="Arial"/>
      <family val="2"/>
    </font>
    <font>
      <sz val="11"/>
      <name val="Calibri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/>
    <xf numFmtId="3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168" fontId="3" fillId="2" borderId="0" xfId="0" applyNumberFormat="1" applyFont="1" applyFill="1" applyBorder="1"/>
    <xf numFmtId="0" fontId="4" fillId="2" borderId="0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right" wrapText="1" indent="1"/>
    </xf>
    <xf numFmtId="166" fontId="4" fillId="2" borderId="0" xfId="0" applyNumberFormat="1" applyFont="1" applyFill="1" applyBorder="1" applyAlignment="1">
      <alignment horizontal="right" wrapText="1"/>
    </xf>
    <xf numFmtId="0" fontId="4" fillId="2" borderId="3" xfId="0" applyFont="1" applyFill="1" applyBorder="1"/>
    <xf numFmtId="166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/>
    <xf numFmtId="2" fontId="4" fillId="2" borderId="0" xfId="0" applyNumberFormat="1" applyFont="1" applyFill="1" applyBorder="1" applyAlignment="1">
      <alignment horizontal="right" wrapText="1" indent="1"/>
    </xf>
    <xf numFmtId="0" fontId="4" fillId="3" borderId="0" xfId="0" applyFont="1" applyFill="1" applyBorder="1" applyAlignment="1">
      <alignment wrapText="1"/>
    </xf>
    <xf numFmtId="1" fontId="4" fillId="3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3" fontId="3" fillId="0" borderId="0" xfId="0" applyNumberFormat="1" applyFont="1" applyFill="1" applyBorder="1"/>
    <xf numFmtId="0" fontId="3" fillId="0" borderId="0" xfId="0" applyFont="1" applyFill="1" applyBorder="1"/>
    <xf numFmtId="166" fontId="4" fillId="2" borderId="0" xfId="0" applyNumberFormat="1" applyFont="1" applyFill="1" applyBorder="1" applyAlignment="1">
      <alignment wrapText="1"/>
    </xf>
    <xf numFmtId="167" fontId="4" fillId="0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 wrapText="1"/>
    </xf>
    <xf numFmtId="167" fontId="4" fillId="2" borderId="0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wrapText="1"/>
    </xf>
    <xf numFmtId="167" fontId="4" fillId="2" borderId="0" xfId="1" applyNumberFormat="1" applyFont="1" applyFill="1" applyBorder="1"/>
    <xf numFmtId="167" fontId="3" fillId="2" borderId="0" xfId="1" applyNumberFormat="1" applyFont="1" applyFill="1" applyBorder="1"/>
    <xf numFmtId="167" fontId="4" fillId="2" borderId="0" xfId="1" applyNumberFormat="1" applyFont="1" applyFill="1" applyBorder="1" applyAlignment="1">
      <alignment horizontal="right" wrapText="1" indent="1"/>
    </xf>
    <xf numFmtId="0" fontId="6" fillId="0" borderId="5" xfId="0" applyFont="1" applyBorder="1" applyAlignment="1">
      <alignment vertical="center"/>
    </xf>
    <xf numFmtId="0" fontId="7" fillId="2" borderId="0" xfId="0" applyFont="1" applyFill="1" applyBorder="1" applyAlignment="1">
      <alignment horizontal="right"/>
    </xf>
    <xf numFmtId="0" fontId="3" fillId="2" borderId="6" xfId="0" applyFont="1" applyFill="1" applyBorder="1"/>
    <xf numFmtId="0" fontId="2" fillId="2" borderId="0" xfId="0" applyFont="1" applyFill="1" applyBorder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showGridLines="0" tabSelected="1" view="pageBreakPreview" zoomScale="60" zoomScaleNormal="100" workbookViewId="0">
      <selection activeCell="Z22" sqref="Z22"/>
    </sheetView>
  </sheetViews>
  <sheetFormatPr baseColWidth="10" defaultColWidth="11.44140625" defaultRowHeight="12.6" customHeight="1" x14ac:dyDescent="0.2"/>
  <cols>
    <col min="1" max="1" width="30.109375" style="2" customWidth="1"/>
    <col min="2" max="22" width="7.33203125" style="2" customWidth="1"/>
    <col min="23" max="16384" width="11.44140625" style="2"/>
  </cols>
  <sheetData>
    <row r="1" spans="1:26" ht="12.6" customHeight="1" x14ac:dyDescent="0.25">
      <c r="A1" s="1" t="s">
        <v>1</v>
      </c>
      <c r="B1" s="1"/>
      <c r="V1" s="35" t="s">
        <v>8</v>
      </c>
    </row>
    <row r="2" spans="1:26" ht="11.4" customHeight="1" x14ac:dyDescent="0.25">
      <c r="A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8"/>
      <c r="M2" s="8"/>
      <c r="N2" s="8"/>
      <c r="O2" s="8"/>
      <c r="P2" s="37"/>
      <c r="Q2" s="37"/>
    </row>
    <row r="3" spans="1:26" s="3" customFormat="1" ht="15" customHeight="1" x14ac:dyDescent="0.2">
      <c r="A3" s="34"/>
      <c r="B3" s="9">
        <v>2001</v>
      </c>
      <c r="C3" s="9">
        <v>2002</v>
      </c>
      <c r="D3" s="9">
        <v>2003</v>
      </c>
      <c r="E3" s="9">
        <v>2004</v>
      </c>
      <c r="F3" s="9">
        <v>2005</v>
      </c>
      <c r="G3" s="9">
        <v>2006</v>
      </c>
      <c r="H3" s="9">
        <v>2007</v>
      </c>
      <c r="I3" s="9">
        <v>2008</v>
      </c>
      <c r="J3" s="9">
        <v>2009</v>
      </c>
      <c r="K3" s="9">
        <v>2010</v>
      </c>
      <c r="L3" s="9">
        <v>2011</v>
      </c>
      <c r="M3" s="9">
        <v>2012</v>
      </c>
      <c r="N3" s="9">
        <v>2013</v>
      </c>
      <c r="O3" s="9">
        <v>2014</v>
      </c>
      <c r="P3" s="9">
        <v>2015</v>
      </c>
      <c r="Q3" s="9">
        <v>2016</v>
      </c>
      <c r="R3" s="9" t="s">
        <v>10</v>
      </c>
      <c r="S3" s="9">
        <v>2018</v>
      </c>
      <c r="T3" s="9">
        <v>2019</v>
      </c>
      <c r="U3" s="9">
        <v>2020</v>
      </c>
      <c r="V3" s="36" t="s">
        <v>14</v>
      </c>
      <c r="W3" s="2"/>
    </row>
    <row r="4" spans="1:26" ht="15" customHeight="1" x14ac:dyDescent="0.2">
      <c r="A4" s="20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4"/>
      <c r="X4" s="4"/>
      <c r="Y4" s="4"/>
      <c r="Z4" s="4"/>
    </row>
    <row r="5" spans="1:26" s="24" customFormat="1" ht="15" customHeight="1" x14ac:dyDescent="0.2">
      <c r="A5" s="22" t="s">
        <v>4</v>
      </c>
      <c r="B5" s="26">
        <v>14265.54075435696</v>
      </c>
      <c r="C5" s="26">
        <v>14239.999596776726</v>
      </c>
      <c r="D5" s="26">
        <v>14131.410681841277</v>
      </c>
      <c r="E5" s="26">
        <v>14414.890802138874</v>
      </c>
      <c r="F5" s="26">
        <v>14856.435006616988</v>
      </c>
      <c r="G5" s="26">
        <v>15648.145942150903</v>
      </c>
      <c r="H5" s="26">
        <v>16407.451868327411</v>
      </c>
      <c r="I5" s="26">
        <v>17359.524127486151</v>
      </c>
      <c r="J5" s="26">
        <v>17056.327747141291</v>
      </c>
      <c r="K5" s="26">
        <v>17538.667837308582</v>
      </c>
      <c r="L5" s="26">
        <v>17342.80699831809</v>
      </c>
      <c r="M5" s="26">
        <v>17674.801030832521</v>
      </c>
      <c r="N5" s="26">
        <v>18125.475124820361</v>
      </c>
      <c r="O5" s="26">
        <v>18356.087740096809</v>
      </c>
      <c r="P5" s="26">
        <v>18246.182621924447</v>
      </c>
      <c r="Q5" s="26">
        <v>18378.211301995558</v>
      </c>
      <c r="R5" s="26">
        <v>19167.546265187531</v>
      </c>
      <c r="S5" s="23">
        <v>19940.026833899228</v>
      </c>
      <c r="T5" s="23">
        <v>20353.177497551053</v>
      </c>
      <c r="U5" s="23">
        <v>15149.428077415423</v>
      </c>
      <c r="V5" s="23">
        <v>16764.90369939747</v>
      </c>
      <c r="W5" s="23"/>
      <c r="X5" s="23"/>
      <c r="Y5" s="23"/>
      <c r="Z5" s="23"/>
    </row>
    <row r="6" spans="1:26" ht="15" customHeight="1" x14ac:dyDescent="0.2">
      <c r="A6" s="12" t="s">
        <v>0</v>
      </c>
      <c r="B6" s="13"/>
      <c r="C6" s="14">
        <f>(C5/B5-1)*100</f>
        <v>-0.17904093521609044</v>
      </c>
      <c r="D6" s="14">
        <f t="shared" ref="D6:V6" si="0">(D5/C5-1)*100</f>
        <v>-0.7625626264766816</v>
      </c>
      <c r="E6" s="14">
        <f t="shared" si="0"/>
        <v>2.0060284615595059</v>
      </c>
      <c r="F6" s="14">
        <f t="shared" si="0"/>
        <v>3.0631116845685646</v>
      </c>
      <c r="G6" s="14">
        <f t="shared" si="0"/>
        <v>5.3290775019800618</v>
      </c>
      <c r="H6" s="14">
        <f t="shared" si="0"/>
        <v>4.8523699164332967</v>
      </c>
      <c r="I6" s="14">
        <f t="shared" si="0"/>
        <v>5.8026820178982197</v>
      </c>
      <c r="J6" s="14">
        <f t="shared" si="0"/>
        <v>-1.7465708052722184</v>
      </c>
      <c r="K6" s="14">
        <f t="shared" si="0"/>
        <v>2.8279246114283341</v>
      </c>
      <c r="L6" s="14">
        <f t="shared" si="0"/>
        <v>-1.1167372619592664</v>
      </c>
      <c r="M6" s="14">
        <f t="shared" si="0"/>
        <v>1.914303910241455</v>
      </c>
      <c r="N6" s="14">
        <f t="shared" si="0"/>
        <v>2.5498114134448802</v>
      </c>
      <c r="O6" s="14">
        <f t="shared" si="0"/>
        <v>1.2723121114803559</v>
      </c>
      <c r="P6" s="14">
        <f t="shared" si="0"/>
        <v>-0.59873933775271837</v>
      </c>
      <c r="Q6" s="14">
        <f t="shared" si="0"/>
        <v>0.7235961779340494</v>
      </c>
      <c r="R6" s="14">
        <f t="shared" si="0"/>
        <v>4.2949498741820635</v>
      </c>
      <c r="S6" s="14">
        <f t="shared" si="0"/>
        <v>4.0301484500115281</v>
      </c>
      <c r="T6" s="14">
        <f t="shared" si="0"/>
        <v>2.0719664376250613</v>
      </c>
      <c r="U6" s="14">
        <f t="shared" si="0"/>
        <v>-25.56725808912028</v>
      </c>
      <c r="V6" s="14">
        <f t="shared" si="0"/>
        <v>10.663607983923672</v>
      </c>
    </row>
    <row r="7" spans="1:26" ht="15" customHeight="1" x14ac:dyDescent="0.2">
      <c r="A7" s="20" t="s">
        <v>15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6" ht="15" customHeight="1" x14ac:dyDescent="0.2">
      <c r="A8" s="10" t="s">
        <v>4</v>
      </c>
      <c r="B8" s="11">
        <v>34455.651460030138</v>
      </c>
      <c r="C8" s="11">
        <v>34068.933855088726</v>
      </c>
      <c r="D8" s="11">
        <v>33539.796317706074</v>
      </c>
      <c r="E8" s="11">
        <v>34101.368447435263</v>
      </c>
      <c r="F8" s="11">
        <v>35155.524105017481</v>
      </c>
      <c r="G8" s="11">
        <v>37077.302624438344</v>
      </c>
      <c r="H8" s="11">
        <v>38989.476643887181</v>
      </c>
      <c r="I8" s="11">
        <v>41355.796293560743</v>
      </c>
      <c r="J8" s="11">
        <v>39807.571880267707</v>
      </c>
      <c r="K8" s="11">
        <v>40830.271141308018</v>
      </c>
      <c r="L8" s="11">
        <v>40109.231805792646</v>
      </c>
      <c r="M8" s="11">
        <v>40937.30785754721</v>
      </c>
      <c r="N8" s="11">
        <v>41862.553850652039</v>
      </c>
      <c r="O8" s="11">
        <v>42196.318701468437</v>
      </c>
      <c r="P8" s="11">
        <v>41268.887662277244</v>
      </c>
      <c r="Q8" s="11">
        <v>39325.525557441433</v>
      </c>
      <c r="R8" s="11">
        <v>40983.106445317149</v>
      </c>
      <c r="S8" s="4">
        <v>42605.897479705593</v>
      </c>
      <c r="T8" s="4">
        <v>43246.978815956994</v>
      </c>
      <c r="U8" s="4">
        <v>31445.948910320934</v>
      </c>
      <c r="V8" s="4">
        <v>35366.857638498972</v>
      </c>
      <c r="W8" s="4"/>
      <c r="X8" s="4"/>
      <c r="Y8" s="4"/>
      <c r="Z8" s="4"/>
    </row>
    <row r="9" spans="1:26" ht="15" customHeight="1" x14ac:dyDescent="0.2">
      <c r="A9" s="12" t="s">
        <v>0</v>
      </c>
      <c r="B9" s="13"/>
      <c r="C9" s="25">
        <f t="shared" ref="C9:V9" si="1">(C8/B8-1)*100</f>
        <v>-1.1223633527580157</v>
      </c>
      <c r="D9" s="25">
        <f t="shared" si="1"/>
        <v>-1.553137939782101</v>
      </c>
      <c r="E9" s="25">
        <f t="shared" si="1"/>
        <v>1.6743456770270448</v>
      </c>
      <c r="F9" s="25">
        <f t="shared" si="1"/>
        <v>3.0912415119267678</v>
      </c>
      <c r="G9" s="25">
        <f t="shared" si="1"/>
        <v>5.4665051036647316</v>
      </c>
      <c r="H9" s="25">
        <f t="shared" si="1"/>
        <v>5.1572630264330233</v>
      </c>
      <c r="I9" s="25">
        <f t="shared" si="1"/>
        <v>6.0691239107580008</v>
      </c>
      <c r="J9" s="25">
        <f t="shared" si="1"/>
        <v>-3.7436696957860338</v>
      </c>
      <c r="K9" s="25">
        <f t="shared" si="1"/>
        <v>2.5691073650921492</v>
      </c>
      <c r="L9" s="25">
        <f t="shared" si="1"/>
        <v>-1.7659430499982531</v>
      </c>
      <c r="M9" s="25">
        <f t="shared" si="1"/>
        <v>2.0645522600983179</v>
      </c>
      <c r="N9" s="25">
        <f t="shared" si="1"/>
        <v>2.2601534920773991</v>
      </c>
      <c r="O9" s="25">
        <f t="shared" si="1"/>
        <v>0.79728736093629404</v>
      </c>
      <c r="P9" s="25">
        <f t="shared" si="1"/>
        <v>-2.1978956168015595</v>
      </c>
      <c r="Q9" s="25">
        <f t="shared" si="1"/>
        <v>-4.7090246791705592</v>
      </c>
      <c r="R9" s="25">
        <f t="shared" si="1"/>
        <v>4.2150253922342173</v>
      </c>
      <c r="S9" s="25">
        <f t="shared" si="1"/>
        <v>3.9596584425675374</v>
      </c>
      <c r="T9" s="25">
        <f t="shared" si="1"/>
        <v>1.5046774605716573</v>
      </c>
      <c r="U9" s="25">
        <f t="shared" si="1"/>
        <v>-27.28752442073894</v>
      </c>
      <c r="V9" s="25">
        <f t="shared" si="1"/>
        <v>12.468724475002713</v>
      </c>
    </row>
    <row r="10" spans="1:26" ht="15" customHeight="1" x14ac:dyDescent="0.2">
      <c r="A10" s="20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6" ht="15" customHeight="1" x14ac:dyDescent="0.2">
      <c r="A11" s="10" t="s">
        <v>7</v>
      </c>
      <c r="B11" s="27">
        <v>151138.81973415962</v>
      </c>
      <c r="C11" s="27">
        <v>150096.23453887179</v>
      </c>
      <c r="D11" s="27">
        <v>149078.0283907527</v>
      </c>
      <c r="E11" s="27">
        <v>149604.62368866411</v>
      </c>
      <c r="F11" s="27">
        <v>150051.38911925902</v>
      </c>
      <c r="G11" s="27">
        <v>152218.78492379159</v>
      </c>
      <c r="H11" s="27">
        <v>156014.00257487563</v>
      </c>
      <c r="I11" s="27">
        <v>158699.41585095201</v>
      </c>
      <c r="J11" s="27">
        <v>158007.56413819981</v>
      </c>
      <c r="K11" s="27">
        <v>159945.79547640364</v>
      </c>
      <c r="L11" s="28">
        <v>153795.25477063117</v>
      </c>
      <c r="M11" s="28">
        <v>157219.92760828551</v>
      </c>
      <c r="N11" s="28">
        <v>163456.11771806487</v>
      </c>
      <c r="O11" s="28">
        <v>166685.09178602055</v>
      </c>
      <c r="P11" s="28">
        <v>165122.67900409614</v>
      </c>
      <c r="Q11" s="29">
        <v>166446.25988445783</v>
      </c>
      <c r="R11" s="11">
        <v>169334.32456236804</v>
      </c>
      <c r="S11" s="4">
        <v>174514.25621025864</v>
      </c>
      <c r="T11" s="4">
        <v>174219.51393520046</v>
      </c>
      <c r="U11" s="4">
        <v>150120.44853476528</v>
      </c>
      <c r="V11" s="4">
        <v>158091.66939604815</v>
      </c>
      <c r="W11" s="5"/>
      <c r="X11" s="5"/>
      <c r="Y11" s="5"/>
      <c r="Z11" s="5"/>
    </row>
    <row r="12" spans="1:26" ht="15" customHeight="1" x14ac:dyDescent="0.2">
      <c r="A12" s="12" t="s">
        <v>0</v>
      </c>
      <c r="B12" s="13"/>
      <c r="C12" s="25">
        <f t="shared" ref="C12:V12" si="2">(C11/B11-1)*100</f>
        <v>-0.68981959573434226</v>
      </c>
      <c r="D12" s="25">
        <f t="shared" si="2"/>
        <v>-0.67836888196911582</v>
      </c>
      <c r="E12" s="25">
        <f t="shared" si="2"/>
        <v>0.353234680922343</v>
      </c>
      <c r="F12" s="25">
        <f t="shared" si="2"/>
        <v>0.29863076392924182</v>
      </c>
      <c r="G12" s="25">
        <f t="shared" si="2"/>
        <v>1.4444356811718295</v>
      </c>
      <c r="H12" s="25">
        <f t="shared" si="2"/>
        <v>2.4932649757939629</v>
      </c>
      <c r="I12" s="25">
        <f t="shared" si="2"/>
        <v>1.7212642658709809</v>
      </c>
      <c r="J12" s="25">
        <f t="shared" si="2"/>
        <v>-0.4359510140868883</v>
      </c>
      <c r="K12" s="25">
        <f t="shared" si="2"/>
        <v>1.2266699691089178</v>
      </c>
      <c r="L12" s="25">
        <f t="shared" si="2"/>
        <v>-3.8453906759179812</v>
      </c>
      <c r="M12" s="25">
        <f t="shared" si="2"/>
        <v>2.226774059291925</v>
      </c>
      <c r="N12" s="25">
        <f t="shared" si="2"/>
        <v>3.966539232429156</v>
      </c>
      <c r="O12" s="25">
        <f t="shared" si="2"/>
        <v>1.9754378808416018</v>
      </c>
      <c r="P12" s="30">
        <f t="shared" si="2"/>
        <v>-0.93734404509920877</v>
      </c>
      <c r="Q12" s="30">
        <f t="shared" si="2"/>
        <v>0.80157425275837468</v>
      </c>
      <c r="R12" s="30">
        <f t="shared" si="2"/>
        <v>1.7351334177860389</v>
      </c>
      <c r="S12" s="30">
        <f t="shared" si="2"/>
        <v>3.0589968461962824</v>
      </c>
      <c r="T12" s="30">
        <f t="shared" si="2"/>
        <v>-0.16889294975596103</v>
      </c>
      <c r="U12" s="30">
        <f t="shared" si="2"/>
        <v>-13.832586749954224</v>
      </c>
      <c r="V12" s="30">
        <f t="shared" si="2"/>
        <v>5.3098834563080066</v>
      </c>
    </row>
    <row r="13" spans="1:26" ht="13.2" customHeight="1" x14ac:dyDescent="0.2">
      <c r="A13" s="15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8"/>
      <c r="Q13" s="8"/>
      <c r="R13" s="8"/>
    </row>
    <row r="14" spans="1:26" ht="12" customHeight="1" x14ac:dyDescent="0.2">
      <c r="A14" s="8" t="s">
        <v>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31"/>
      <c r="R14" s="31"/>
      <c r="S14" s="32"/>
    </row>
    <row r="15" spans="1:26" ht="11.4" customHeight="1" x14ac:dyDescent="0.2">
      <c r="A15" s="8" t="s">
        <v>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31"/>
      <c r="R15" s="31"/>
      <c r="S15" s="32"/>
    </row>
    <row r="16" spans="1:26" ht="12" customHeight="1" x14ac:dyDescent="0.2">
      <c r="A16" s="8" t="s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6"/>
      <c r="N16" s="16"/>
      <c r="O16" s="16"/>
      <c r="P16" s="16"/>
      <c r="Q16" s="16"/>
      <c r="R16" s="8"/>
    </row>
    <row r="17" spans="1:19" ht="12.75" customHeight="1" x14ac:dyDescent="0.2">
      <c r="A17" s="8" t="s">
        <v>9</v>
      </c>
      <c r="B17" s="8"/>
      <c r="C17" s="8"/>
      <c r="D17" s="17"/>
      <c r="E17" s="17"/>
      <c r="F17" s="17"/>
      <c r="G17" s="17"/>
      <c r="H17" s="17"/>
      <c r="I17" s="17"/>
      <c r="J17" s="17"/>
      <c r="K17" s="17"/>
      <c r="L17" s="18"/>
      <c r="M17" s="18"/>
      <c r="N17" s="18"/>
      <c r="O17" s="8"/>
      <c r="P17" s="8"/>
      <c r="Q17" s="8"/>
      <c r="R17" s="8"/>
    </row>
    <row r="18" spans="1:19" ht="15" customHeight="1" x14ac:dyDescent="0.2">
      <c r="B18" s="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33"/>
      <c r="R18" s="31"/>
      <c r="S18" s="32"/>
    </row>
    <row r="19" spans="1:19" ht="15" customHeight="1" x14ac:dyDescent="0.2"/>
    <row r="20" spans="1:19" ht="15" customHeight="1" x14ac:dyDescent="0.2"/>
    <row r="21" spans="1:19" ht="15" customHeight="1" x14ac:dyDescent="0.2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9" ht="15" customHeight="1" x14ac:dyDescent="0.2"/>
    <row r="23" spans="1:19" ht="15" customHeight="1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9" ht="15" customHeight="1" x14ac:dyDescent="0.2"/>
    <row r="25" spans="1:19" ht="15" customHeight="1" x14ac:dyDescent="0.2"/>
    <row r="26" spans="1:19" ht="15" customHeight="1" x14ac:dyDescent="0.2"/>
    <row r="27" spans="1:19" ht="15" customHeight="1" x14ac:dyDescent="0.2"/>
    <row r="28" spans="1:19" ht="15" customHeight="1" x14ac:dyDescent="0.2"/>
  </sheetData>
  <mergeCells count="1">
    <mergeCell ref="P2:Q2"/>
  </mergeCells>
  <phoneticPr fontId="0" type="noConversion"/>
  <pageMargins left="0.78740157499999996" right="0.78740157499999996" top="0.984251969" bottom="0.984251969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2013-10-30T13:29:30Z</cp:lastPrinted>
  <dcterms:created xsi:type="dcterms:W3CDTF">1996-10-14T23:33:28Z</dcterms:created>
  <dcterms:modified xsi:type="dcterms:W3CDTF">2022-12-07T14:51:45Z</dcterms:modified>
</cp:coreProperties>
</file>