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19F17331-1FE8-48C4-98B7-E6166EE4DDCE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2" sheetId="18" r:id="rId1"/>
    <sheet name="2021" sheetId="17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10" r:id="rId9"/>
    <sheet name="2013" sheetId="9" r:id="rId10"/>
    <sheet name="2012" sheetId="8" r:id="rId11"/>
    <sheet name="2011" sheetId="7" r:id="rId12"/>
    <sheet name="2010" sheetId="6" r:id="rId13"/>
    <sheet name="2009" sheetId="5" r:id="rId14"/>
    <sheet name="2008" sheetId="4" r:id="rId15"/>
    <sheet name="2007" sheetId="3" r:id="rId16"/>
    <sheet name="2006" sheetId="2" r:id="rId17"/>
    <sheet name="2005" sheetId="1" r:id="rId18"/>
  </sheets>
  <definedNames>
    <definedName name="_xlnm._FilterDatabase" localSheetId="17" hidden="1">'2005'!$CD$1:$CD$76</definedName>
    <definedName name="_xlnm._FilterDatabase" localSheetId="16" hidden="1">'2006'!$CD$1:$CD$76</definedName>
    <definedName name="_xlnm._FilterDatabase" localSheetId="15" hidden="1">'2007'!$CD$1:$CD$76</definedName>
    <definedName name="_xlnm._FilterDatabase" localSheetId="14" hidden="1">'2008'!$CD$1:$CD$76</definedName>
    <definedName name="_xlnm._FilterDatabase" localSheetId="13" hidden="1">'2009'!$CD$1:$CD$76</definedName>
    <definedName name="_xlnm._FilterDatabase" localSheetId="12" hidden="1">'2010'!$CD$1:$CD$81</definedName>
    <definedName name="_xlnm._FilterDatabase" localSheetId="11" hidden="1">'2011'!$CD$1:$CD$87</definedName>
    <definedName name="_xlnm._FilterDatabase" localSheetId="10" hidden="1">'2012'!$BO$1:$BO$87</definedName>
    <definedName name="_xlnm._FilterDatabase" localSheetId="9" hidden="1">'2013'!$CD$1:$CD$87</definedName>
    <definedName name="_xlnm._FilterDatabase" localSheetId="8" hidden="1">'2014'!$CA$1:$CA$87</definedName>
    <definedName name="_xlnm._FilterDatabase" localSheetId="7" hidden="1">'2015'!$A$1:$CD$87</definedName>
    <definedName name="_xlnm._FilterDatabase" localSheetId="6" hidden="1">'2016'!$A$1:$CE$93</definedName>
    <definedName name="_xlnm._FilterDatabase" localSheetId="5" hidden="1">'2017'!$A$1:$CE$97</definedName>
    <definedName name="_xlnm._FilterDatabase" localSheetId="4" hidden="1">'2018'!$A$1:$CE$94</definedName>
    <definedName name="_xlnm._FilterDatabase" localSheetId="3" hidden="1">'2019'!$A$1:$CE$93</definedName>
    <definedName name="_xlnm._FilterDatabase" localSheetId="2" hidden="1">'2020'!$A$1:$CE$94</definedName>
    <definedName name="_xlnm._FilterDatabase" localSheetId="1" hidden="1">'2021'!$A$1:$CE$94</definedName>
    <definedName name="_xlnm._FilterDatabase" localSheetId="0" hidden="1">'2022'!$A$1:$CE$94</definedName>
    <definedName name="_xlnm.Print_Titles" localSheetId="17">'2005'!$A:$A,'2005'!$1:$5</definedName>
    <definedName name="_xlnm.Print_Titles" localSheetId="16">'2006'!$A:$A,'2006'!$1:$5</definedName>
    <definedName name="_xlnm.Print_Titles" localSheetId="15">'2007'!$A:$A,'2007'!$1:$5</definedName>
    <definedName name="_xlnm.Print_Titles" localSheetId="14">'2008'!$A:$A,'2008'!$1:$5</definedName>
    <definedName name="_xlnm.Print_Titles" localSheetId="13">'2009'!$A:$A,'2009'!$1:$5</definedName>
    <definedName name="_xlnm.Print_Titles" localSheetId="12">'2010'!$A:$A,'2010'!$1:$5</definedName>
    <definedName name="_xlnm.Print_Titles" localSheetId="11">'2011'!$A:$A,'2011'!$1:$5</definedName>
    <definedName name="_xlnm.Print_Titles" localSheetId="10">'2012'!$A:$A,'2012'!$1:$5</definedName>
    <definedName name="_xlnm.Print_Titles" localSheetId="9">'2013'!$A:$A,'2013'!$1:$5</definedName>
    <definedName name="_xlnm.Print_Titles" localSheetId="8">'2014'!$A:$A,'2014'!$1:$5</definedName>
    <definedName name="_xlnm.Print_Titles" localSheetId="7">'2015'!$A:$A,'2015'!$1:$5</definedName>
    <definedName name="_xlnm.Print_Titles" localSheetId="6">'2016'!$A:$A,'2016'!$1:$5</definedName>
    <definedName name="_xlnm.Print_Titles" localSheetId="5">'2017'!$A:$A,'2017'!$1:$5</definedName>
    <definedName name="_xlnm.Print_Titles" localSheetId="4">'2018'!$A:$A,'2018'!$1:$5</definedName>
    <definedName name="_xlnm.Print_Titles" localSheetId="3">'2019'!$A:$A,'2019'!$1:$5</definedName>
    <definedName name="_xlnm.Print_Titles" localSheetId="2">'2020'!$A:$A,'2020'!$1:$5</definedName>
    <definedName name="_xlnm.Print_Titles" localSheetId="1">'2021'!$A:$A,'2021'!$1:$5</definedName>
    <definedName name="_xlnm.Print_Titles" localSheetId="0">'2022'!$A:$A,'2022'!$1:$5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G6" i="18" l="1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<sst xmlns="http://schemas.openxmlformats.org/spreadsheetml/2006/main" count="4418" uniqueCount="147">
  <si>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</si>
  <si>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</si>
  <si>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</si>
  <si>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</si>
  <si>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</si>
  <si>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</si>
  <si>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</si>
  <si>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</si>
  <si>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</si>
  <si>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</si>
  <si>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</si>
  <si>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</si>
  <si>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</si>
  <si>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</si>
  <si>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</si>
  <si>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</si>
  <si>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</si>
  <si>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</si>
  <si>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</si>
  <si>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</si>
  <si>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</si>
  <si>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</si>
  <si>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</si>
  <si>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</si>
  <si>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</si>
  <si>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</si>
  <si>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</si>
  <si>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</si>
  <si>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</si>
  <si>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</si>
  <si>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</si>
  <si>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</si>
  <si>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</si>
  <si>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</si>
  <si>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</si>
  <si>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</si>
  <si>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</si>
  <si>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</si>
  <si>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</si>
  <si>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</si>
  <si>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</si>
  <si>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</si>
  <si>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</si>
  <si>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</si>
  <si>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</si>
  <si>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</si>
  <si>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</si>
  <si>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</si>
  <si>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</si>
  <si>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</si>
  <si>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</si>
  <si>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</si>
  <si>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</si>
  <si>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</si>
  <si>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</si>
  <si>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</si>
  <si>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</si>
  <si>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</si>
  <si>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</si>
  <si>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</si>
  <si>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</si>
  <si>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</si>
  <si>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</si>
  <si>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</si>
  <si>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</si>
  <si>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</si>
  <si>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</si>
  <si>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</si>
  <si>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</si>
  <si>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</si>
  <si>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</si>
  <si>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</si>
  <si>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</si>
  <si>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</si>
  <si>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</si>
  <si>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</si>
  <si>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</si>
  <si>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</si>
  <si>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</si>
  <si>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</si>
  <si>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</si>
  <si>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</si>
  <si>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</si>
  <si>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</si>
  <si>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</si>
  <si>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</si>
  <si>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</si>
  <si>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</si>
  <si>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</si>
  <si>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</si>
  <si>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</si>
  <si>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</si>
  <si>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</si>
  <si>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</si>
  <si>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</si>
  <si>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</si>
  <si>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</si>
  <si>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</si>
  <si>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</si>
  <si>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</si>
  <si>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</si>
  <si>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</si>
  <si>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</si>
  <si>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</si>
  <si>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</si>
  <si>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</si>
  <si>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</si>
  <si>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</si>
  <si>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</si>
  <si>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</si>
  <si>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</si>
  <si>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</si>
  <si>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</si>
  <si>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</si>
  <si>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</si>
  <si>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</si>
  <si>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</si>
  <si>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</si>
  <si>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</si>
  <si>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</si>
  <si>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</si>
  <si>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</si>
  <si>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</si>
  <si>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</si>
  <si>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</si>
  <si>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</si>
  <si>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</si>
  <si>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</si>
  <si>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</si>
  <si>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</si>
  <si>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</si>
  <si>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</si>
  <si>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</si>
  <si>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</si>
  <si>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</si>
  <si>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</si>
  <si>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</si>
  <si>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</si>
  <si>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</si>
  <si>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</si>
  <si>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</si>
  <si>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</si>
  <si>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</si>
  <si>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</si>
  <si>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</si>
  <si>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</si>
  <si>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Oktober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</si>
</sst>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289330</v>
      </c>
      <c r="C6" s="190">
        <f>SUM(C9:C80)</f>
        <v>589850</v>
      </c>
      <c r="D6" s="191">
        <f>C6/B6</f>
        <v>2.03867556077835</v>
      </c>
      <c r="E6" s="189">
        <f>SUM(E9:E80)</f>
        <v>57304</v>
      </c>
      <c r="F6" s="190">
        <f>SUM(F9:F80)</f>
        <v>98224</v>
      </c>
      <c r="G6" s="191">
        <f>F6/E6</f>
        <v>1.7140862766997069</v>
      </c>
      <c r="H6" s="189">
        <f>SUM(H9:H80)</f>
        <v>91184</v>
      </c>
      <c r="I6" s="190">
        <f>SUM(I9:I80)</f>
        <v>159956</v>
      </c>
      <c r="J6" s="191">
        <f>I6/H6</f>
        <v>1.7542112651342341</v>
      </c>
      <c r="K6" s="189">
        <f>SUM(K9:K80)</f>
        <v>101010</v>
      </c>
      <c r="L6" s="190">
        <f>SUM(L9:L80)</f>
        <v>190181</v>
      </c>
      <c r="M6" s="191">
        <f>L6/K6</f>
        <v>1.8827937827937828</v>
      </c>
      <c r="N6" s="189">
        <f>SUM(N9:N80)</f>
        <v>572367</v>
      </c>
      <c r="O6" s="190">
        <f>SUM(O9:O80)</f>
        <v>1063609</v>
      </c>
      <c r="P6" s="191">
        <f>O6/N6</f>
        <v>1.8582640159198556</v>
      </c>
      <c r="Q6" s="189">
        <f>SUM(Q9:Q80)</f>
        <v>2283983</v>
      </c>
      <c r="R6" s="190">
        <f>SUM(R9:R80)</f>
        <v>4760479</v>
      </c>
      <c r="S6" s="191">
        <f>R6/Q6</f>
        <v>2.0842882806045404</v>
      </c>
      <c r="T6" s="189">
        <f>SUM(T9:T80)</f>
        <v>248396</v>
      </c>
      <c r="U6" s="190">
        <f>SUM(U9:U80)</f>
        <v>399842</v>
      </c>
      <c r="V6" s="191">
        <f>U6/T6</f>
        <v>1.6096958083060919</v>
      </c>
      <c r="W6" s="189">
        <f>SUM(W9:W80)</f>
        <v>1155367</v>
      </c>
      <c r="X6" s="190">
        <f>SUM(X9:X80)</f>
        <v>2358252</v>
      </c>
      <c r="Y6" s="191">
        <f>X6/W6</f>
        <v>2.0411280571454786</v>
      </c>
      <c r="Z6" s="189">
        <f>SUM(Z9:Z80)</f>
        <v>61934</v>
      </c>
      <c r="AA6" s="190">
        <f>SUM(AA9:AA80)</f>
        <v>130230</v>
      </c>
      <c r="AB6" s="191">
        <f>AA6/Z6</f>
        <v>2.1027222527206382</v>
      </c>
      <c r="AC6" s="189">
        <f>SUM(AC9:AC80)</f>
        <v>1824522</v>
      </c>
      <c r="AD6" s="190">
        <f>SUM(AD9:AD80)</f>
        <v>4964106</v>
      </c>
      <c r="AE6" s="191">
        <f>AD6/AC6</f>
        <v>2.7207707004903203</v>
      </c>
      <c r="AF6" s="189">
        <f>SUM(AF9:AF80)</f>
        <v>65295</v>
      </c>
      <c r="AG6" s="190">
        <f>SUM(AG9:AG80)</f>
        <v>107874</v>
      </c>
      <c r="AH6" s="191">
        <f>AG6/AF6</f>
        <v>1.6521019986216403</v>
      </c>
      <c r="AI6" s="189">
        <f>SUM(AI9:AI80)</f>
        <v>877888</v>
      </c>
      <c r="AJ6" s="190">
        <f>SUM(AJ9:AJ80)</f>
        <v>1723253</v>
      </c>
      <c r="AK6" s="191">
        <f>AJ6/AI6</f>
        <v>1.9629531329736822</v>
      </c>
      <c r="AL6" s="189">
        <f>SUM(AL9:AL80)</f>
        <v>137575</v>
      </c>
      <c r="AM6" s="190">
        <f>SUM(AM9:AM80)</f>
        <v>237175</v>
      </c>
      <c r="AN6" s="191">
        <f>AM6/AL6</f>
        <v>1.7239687443212792</v>
      </c>
      <c r="AO6" s="189">
        <f>SUM(AO9:AO80)</f>
        <v>141857</v>
      </c>
      <c r="AP6" s="190">
        <f>SUM(AP9:AP80)</f>
        <v>250698</v>
      </c>
      <c r="AQ6" s="191">
        <f>AP6/AO6</f>
        <v>1.7672585772996749</v>
      </c>
      <c r="AR6" s="189">
        <f>SUM(AR9:AR80)</f>
        <v>195940</v>
      </c>
      <c r="AS6" s="190">
        <f>SUM(AS9:AS80)</f>
        <v>403381</v>
      </c>
      <c r="AT6" s="191">
        <f>AS6/AR6</f>
        <v>2.0586965397570687</v>
      </c>
      <c r="AU6" s="189">
        <f>SUM(AU9:AU80)</f>
        <v>72509</v>
      </c>
      <c r="AV6" s="190">
        <f>SUM(AV9:AV80)</f>
        <v>118079</v>
      </c>
      <c r="AW6" s="191">
        <f>AV6/AU6</f>
        <v>1.6284737067122701</v>
      </c>
      <c r="AX6" s="189">
        <f>SUM(AX9:AX80)</f>
        <v>253121</v>
      </c>
      <c r="AY6" s="190">
        <f>SUM(AY9:AY80)</f>
        <v>507184</v>
      </c>
      <c r="AZ6" s="191">
        <f>AY6/AX6</f>
        <v>2.0037215402910071</v>
      </c>
      <c r="BA6" s="189">
        <f>SUM(BA9:BA80)</f>
        <v>186327</v>
      </c>
      <c r="BB6" s="190">
        <f>SUM(BB9:BB80)</f>
        <v>353658</v>
      </c>
      <c r="BC6" s="191">
        <f>BB6/BA6</f>
        <v>1.898050202064113</v>
      </c>
      <c r="BD6" s="189">
        <f>SUM(BD9:BD80)</f>
        <v>448421</v>
      </c>
      <c r="BE6" s="190">
        <f>SUM(BE9:BE80)</f>
        <v>915709</v>
      </c>
      <c r="BF6" s="191">
        <f>BE6/BD6</f>
        <v>2.042074300712946</v>
      </c>
      <c r="BG6" s="189">
        <f>SUM(BG9:BG80)</f>
        <v>177900</v>
      </c>
      <c r="BH6" s="190">
        <f>SUM(BH9:BH80)</f>
        <v>349800</v>
      </c>
      <c r="BI6" s="191">
        <f>BH6/BG6</f>
        <v>1.9662731871838111</v>
      </c>
      <c r="BJ6" s="189">
        <f>SUM(BJ9:BJ80)</f>
        <v>1081466</v>
      </c>
      <c r="BK6" s="190">
        <f>SUM(BK9:BK80)</f>
        <v>2399311</v>
      </c>
      <c r="BL6" s="191">
        <f>BK6/BJ6</f>
        <v>2.2185727521715894</v>
      </c>
      <c r="BM6" s="189">
        <f>SUM(BM9:BM80)</f>
        <v>140847</v>
      </c>
      <c r="BN6" s="190">
        <f>SUM(BN9:BN80)</f>
        <v>269899</v>
      </c>
      <c r="BO6" s="191">
        <f>BN6/BM6</f>
        <v>1.9162566472839322</v>
      </c>
      <c r="BP6" s="189">
        <f>SUM(BP9:BP80)</f>
        <v>1587707</v>
      </c>
      <c r="BQ6" s="190">
        <f>SUM(BQ9:BQ80)</f>
        <v>3660721</v>
      </c>
      <c r="BR6" s="191">
        <f>BQ6/BP6</f>
        <v>2.3056653400155067</v>
      </c>
      <c r="BS6" s="189">
        <f>SUM(BS9:BS80)</f>
        <v>1145354</v>
      </c>
      <c r="BT6" s="190">
        <f>SUM(BT9:BT80)</f>
        <v>2290804</v>
      </c>
      <c r="BU6" s="191">
        <f>BT6/BS6</f>
        <v>2.0000838168810691</v>
      </c>
      <c r="BV6" s="189">
        <f>SUM(BV9:BV80)</f>
        <v>90025</v>
      </c>
      <c r="BW6" s="190">
        <f>SUM(BW9:BW80)</f>
        <v>213510</v>
      </c>
      <c r="BX6" s="191">
        <f>BW6/BV6</f>
        <v>2.3716745348514303</v>
      </c>
      <c r="BY6" s="189">
        <f>SUM(BY9:BY80)</f>
        <v>2379582</v>
      </c>
      <c r="BZ6" s="190">
        <f>SUM(BZ9:BZ80)</f>
        <v>4365261</v>
      </c>
      <c r="CA6" s="191">
        <f>BZ6/BY6</f>
        <v>1.8344654649430026</v>
      </c>
      <c r="CB6" s="189">
        <f>SUM(CB9:CB80)</f>
        <v>15667211</v>
      </c>
      <c r="CC6" s="190">
        <f>SUM(CC9:CC80)</f>
        <v>32881046</v>
      </c>
      <c r="CD6" s="191">
        <f>CC6/CB6</f>
        <v>2.0987172509516849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189577</v>
      </c>
      <c r="C9" s="203">
        <v>349356</v>
      </c>
      <c r="D9" s="204">
        <v>1.84281848536479</v>
      </c>
      <c r="E9" s="202">
        <v>48066</v>
      </c>
      <c r="F9" s="203">
        <v>79491</v>
      </c>
      <c r="G9" s="204">
        <v>1.6537885407564601</v>
      </c>
      <c r="H9" s="205">
        <v>74734</v>
      </c>
      <c r="I9" s="206">
        <v>134981</v>
      </c>
      <c r="J9" s="204">
        <v>1.8061524874889601</v>
      </c>
      <c r="K9" s="205">
        <v>65740</v>
      </c>
      <c r="L9" s="207">
        <v>117301</v>
      </c>
      <c r="M9" s="204">
        <v>1.7843170063888001</v>
      </c>
      <c r="N9" s="208">
        <v>262256</v>
      </c>
      <c r="O9" s="207">
        <v>448021</v>
      </c>
      <c r="P9" s="204">
        <v>1.7083346043560499</v>
      </c>
      <c r="Q9" s="208">
        <v>1391223</v>
      </c>
      <c r="R9" s="207">
        <v>2611404</v>
      </c>
      <c r="S9" s="204">
        <v>1.87705637413988</v>
      </c>
      <c r="T9" s="208">
        <v>188594</v>
      </c>
      <c r="U9" s="207">
        <v>295879</v>
      </c>
      <c r="V9" s="204">
        <v>1.56886751434298</v>
      </c>
      <c r="W9" s="208">
        <v>330859</v>
      </c>
      <c r="X9" s="207">
        <v>642907</v>
      </c>
      <c r="Y9" s="204">
        <v>1.94314496507576</v>
      </c>
      <c r="Z9" s="208">
        <v>54465</v>
      </c>
      <c r="AA9" s="207">
        <v>115497</v>
      </c>
      <c r="AB9" s="204">
        <v>2.1205728449463002</v>
      </c>
      <c r="AC9" s="208">
        <v>1316379</v>
      </c>
      <c r="AD9" s="207">
        <v>3372367</v>
      </c>
      <c r="AE9" s="204">
        <v>2.5618511082294702</v>
      </c>
      <c r="AF9" s="208">
        <v>59339</v>
      </c>
      <c r="AG9" s="207">
        <v>97025</v>
      </c>
      <c r="AH9" s="204">
        <v>1.6350966480729401</v>
      </c>
      <c r="AI9" s="208">
        <v>428916</v>
      </c>
      <c r="AJ9" s="207">
        <v>830846</v>
      </c>
      <c r="AK9" s="204">
        <v>1.93708325173227</v>
      </c>
      <c r="AL9" s="208">
        <v>99024</v>
      </c>
      <c r="AM9" s="207">
        <v>155657</v>
      </c>
      <c r="AN9" s="204">
        <v>1.5719118597511701</v>
      </c>
      <c r="AO9" s="208">
        <v>84545</v>
      </c>
      <c r="AP9" s="207">
        <v>134017</v>
      </c>
      <c r="AQ9" s="204">
        <v>1.58515583417115</v>
      </c>
      <c r="AR9" s="208">
        <v>134681</v>
      </c>
      <c r="AS9" s="207">
        <v>260297</v>
      </c>
      <c r="AT9" s="204">
        <v>1.93269280744871</v>
      </c>
      <c r="AU9" s="208">
        <v>46920</v>
      </c>
      <c r="AV9" s="207">
        <v>74884</v>
      </c>
      <c r="AW9" s="204">
        <v>1.5959931798806499</v>
      </c>
      <c r="AX9" s="208">
        <v>201298</v>
      </c>
      <c r="AY9" s="207">
        <v>393376</v>
      </c>
      <c r="AZ9" s="204">
        <v>1.9541972597840001</v>
      </c>
      <c r="BA9" s="208">
        <v>129977</v>
      </c>
      <c r="BB9" s="207">
        <v>229770</v>
      </c>
      <c r="BC9" s="204">
        <v>1.76777429852974</v>
      </c>
      <c r="BD9" s="208">
        <v>317189</v>
      </c>
      <c r="BE9" s="207">
        <v>598482</v>
      </c>
      <c r="BF9" s="204">
        <v>1.8868308800116</v>
      </c>
      <c r="BG9" s="208">
        <v>132256</v>
      </c>
      <c r="BH9" s="207">
        <v>248483</v>
      </c>
      <c r="BI9" s="204">
        <v>1.8788032300991999</v>
      </c>
      <c r="BJ9" s="208">
        <v>718387</v>
      </c>
      <c r="BK9" s="207">
        <v>1646841</v>
      </c>
      <c r="BL9" s="204">
        <v>2.2924148126288499</v>
      </c>
      <c r="BM9" s="208">
        <v>89618</v>
      </c>
      <c r="BN9" s="207">
        <v>157803</v>
      </c>
      <c r="BO9" s="204">
        <v>1.7608404561583599</v>
      </c>
      <c r="BP9" s="208">
        <v>1062696</v>
      </c>
      <c r="BQ9" s="207">
        <v>2301839</v>
      </c>
      <c r="BR9" s="204">
        <v>2.1660371357377799</v>
      </c>
      <c r="BS9" s="208">
        <v>712873</v>
      </c>
      <c r="BT9" s="207">
        <v>1342924</v>
      </c>
      <c r="BU9" s="204">
        <v>1.8838194180450101</v>
      </c>
      <c r="BV9" s="208">
        <v>52859</v>
      </c>
      <c r="BW9" s="207">
        <v>119405</v>
      </c>
      <c r="BX9" s="204">
        <v>2.25893414555705</v>
      </c>
      <c r="BY9" s="208">
        <v>1002903</v>
      </c>
      <c r="BZ9" s="207">
        <v>1710172</v>
      </c>
      <c r="CA9" s="204">
        <v>1.7052217412850501</v>
      </c>
      <c r="CB9" s="210">
        <f>SUM(B9+E9+H9+K9+N9+Q9+T9+W9+Z9+AC9+AF9+AI9+AL9+AO9+AR9+AU9+AX9+BA9+BD9+BG9+BJ9+BM9+BP9+BS9+BV9+BY9)</f>
        <v>9195374</v>
      </c>
      <c r="CC9" s="210">
        <f>SUM(C9+F9+I9+L9+O9+R9+U9+X9+AA9+AD9+AG9+AJ9+AM9+AP9+AS9+AV9+AY9+BB9+BE9+BH9+BK9+BN9+BQ9+BT9+BW9+BZ9)</f>
        <v>18469025</v>
      </c>
      <c r="CD9" s="211">
        <f>SUM(CC9/CB9)</f>
        <v>2.0085126499476802</v>
      </c>
    </row>
    <row r="10" spans="1:83" s="152" customFormat="1" ht="11.25" customHeight="1" x14ac:dyDescent="0.2">
      <c r="A10" s="175" t="s">
        <v>7</v>
      </c>
      <c r="B10" s="202">
        <v>37165</v>
      </c>
      <c r="C10" s="203">
        <v>82649</v>
      </c>
      <c r="D10" s="204">
        <v>2.2238396340643098</v>
      </c>
      <c r="E10" s="202">
        <v>5906</v>
      </c>
      <c r="F10" s="203">
        <v>11004</v>
      </c>
      <c r="G10" s="204">
        <v>1.8631899762952899</v>
      </c>
      <c r="H10" s="208">
        <v>9341</v>
      </c>
      <c r="I10" s="207">
        <v>13799</v>
      </c>
      <c r="J10" s="204">
        <v>1.4772508296756199</v>
      </c>
      <c r="K10" s="205">
        <v>11360</v>
      </c>
      <c r="L10" s="207">
        <v>21889</v>
      </c>
      <c r="M10" s="204">
        <v>1.9268485915493001</v>
      </c>
      <c r="N10" s="208">
        <v>88811</v>
      </c>
      <c r="O10" s="207">
        <v>152452</v>
      </c>
      <c r="P10" s="204">
        <v>1.7165891612525499</v>
      </c>
      <c r="Q10" s="208">
        <v>155946</v>
      </c>
      <c r="R10" s="207">
        <v>398319</v>
      </c>
      <c r="S10" s="204">
        <v>2.5542110730637502</v>
      </c>
      <c r="T10" s="208">
        <v>12630</v>
      </c>
      <c r="U10" s="207">
        <v>21624</v>
      </c>
      <c r="V10" s="204">
        <v>1.7121140142517799</v>
      </c>
      <c r="W10" s="208">
        <v>43376</v>
      </c>
      <c r="X10" s="207">
        <v>79385</v>
      </c>
      <c r="Y10" s="204">
        <v>1.83015953522685</v>
      </c>
      <c r="Z10" s="208">
        <v>3302</v>
      </c>
      <c r="AA10" s="207">
        <v>6380</v>
      </c>
      <c r="AB10" s="204">
        <v>1.93216232586311</v>
      </c>
      <c r="AC10" s="208">
        <v>209971</v>
      </c>
      <c r="AD10" s="207">
        <v>653928</v>
      </c>
      <c r="AE10" s="204">
        <v>3.1143729372151401</v>
      </c>
      <c r="AF10" s="208">
        <v>1478</v>
      </c>
      <c r="AG10" s="207">
        <v>2648</v>
      </c>
      <c r="AH10" s="204">
        <v>1.7916102841677899</v>
      </c>
      <c r="AI10" s="208">
        <v>82897</v>
      </c>
      <c r="AJ10" s="207">
        <v>164455</v>
      </c>
      <c r="AK10" s="204">
        <v>1.9838474251179199</v>
      </c>
      <c r="AL10" s="208">
        <v>5356</v>
      </c>
      <c r="AM10" s="207">
        <v>10596</v>
      </c>
      <c r="AN10" s="204">
        <v>1.97834204630321</v>
      </c>
      <c r="AO10" s="208">
        <v>15674</v>
      </c>
      <c r="AP10" s="207">
        <v>32665</v>
      </c>
      <c r="AQ10" s="204">
        <v>2.0840244991705998</v>
      </c>
      <c r="AR10" s="208">
        <v>16069</v>
      </c>
      <c r="AS10" s="207">
        <v>42177</v>
      </c>
      <c r="AT10" s="204">
        <v>2.6247432945422902</v>
      </c>
      <c r="AU10" s="208">
        <v>10439</v>
      </c>
      <c r="AV10" s="207">
        <v>15766</v>
      </c>
      <c r="AW10" s="204">
        <v>1.5102979212568299</v>
      </c>
      <c r="AX10" s="208">
        <v>20954</v>
      </c>
      <c r="AY10" s="207">
        <v>46127</v>
      </c>
      <c r="AZ10" s="204">
        <v>2.2013458050968802</v>
      </c>
      <c r="BA10" s="208">
        <v>23715</v>
      </c>
      <c r="BB10" s="207">
        <v>51172</v>
      </c>
      <c r="BC10" s="204">
        <v>2.15779042799916</v>
      </c>
      <c r="BD10" s="208">
        <v>63027</v>
      </c>
      <c r="BE10" s="207">
        <v>145918</v>
      </c>
      <c r="BF10" s="204">
        <v>2.31516651593761</v>
      </c>
      <c r="BG10" s="208">
        <v>29058</v>
      </c>
      <c r="BH10" s="207">
        <v>56845</v>
      </c>
      <c r="BI10" s="204">
        <v>1.9562598940050899</v>
      </c>
      <c r="BJ10" s="208">
        <v>91694</v>
      </c>
      <c r="BK10" s="207">
        <v>228960</v>
      </c>
      <c r="BL10" s="204">
        <v>2.4970008942787998</v>
      </c>
      <c r="BM10" s="208">
        <v>15312</v>
      </c>
      <c r="BN10" s="207">
        <v>33374</v>
      </c>
      <c r="BO10" s="204">
        <v>2.1795977011494299</v>
      </c>
      <c r="BP10" s="208">
        <v>89518</v>
      </c>
      <c r="BQ10" s="207">
        <v>259586</v>
      </c>
      <c r="BR10" s="204">
        <v>2.89981903080945</v>
      </c>
      <c r="BS10" s="208">
        <v>44124</v>
      </c>
      <c r="BT10" s="207">
        <v>90102</v>
      </c>
      <c r="BU10" s="204">
        <v>2.0420179494152801</v>
      </c>
      <c r="BV10" s="208">
        <v>11459</v>
      </c>
      <c r="BW10" s="207">
        <v>23697</v>
      </c>
      <c r="BX10" s="204">
        <v>2.0679814992582299</v>
      </c>
      <c r="BY10" s="208">
        <v>275825</v>
      </c>
      <c r="BZ10" s="207">
        <v>516087</v>
      </c>
      <c r="CA10" s="204">
        <v>1.8710667996012</v>
      </c>
      <c r="CB10" s="193">
        <f t="shared" ref="CB10:CC73" si="0">SUM(B10+E10+H10+K10+N10+Q10+T10+W10+Z10+AC10+AF10+AI10+AL10+AO10+AR10+AU10+AX10+BA10+BD10+BG10+BJ10+BM10+BP10+BS10+BV10+BY10)</f>
        <v>1374407</v>
      </c>
      <c r="CC10" s="193">
        <f t="shared" si="0"/>
        <v>3161604</v>
      </c>
      <c r="CD10" s="187">
        <f t="shared" ref="CD10:CD73" si="1">SUM(CC10/CB10)</f>
        <v>2.3003404377305996</v>
      </c>
    </row>
    <row r="11" spans="1:83" s="152" customFormat="1" ht="11.25" customHeight="1" x14ac:dyDescent="0.2">
      <c r="A11" s="175" t="s">
        <v>133</v>
      </c>
      <c r="B11" s="202">
        <v>5029</v>
      </c>
      <c r="C11" s="203">
        <v>14118</v>
      </c>
      <c r="D11" s="204">
        <v>2.8073175581626599</v>
      </c>
      <c r="E11" s="202">
        <v>326</v>
      </c>
      <c r="F11" s="203">
        <v>869</v>
      </c>
      <c r="G11" s="204">
        <v>2.6656441717791401</v>
      </c>
      <c r="H11" s="208">
        <v>2330</v>
      </c>
      <c r="I11" s="207">
        <v>3747</v>
      </c>
      <c r="J11" s="204">
        <v>1.60815450643777</v>
      </c>
      <c r="K11" s="205">
        <v>2975</v>
      </c>
      <c r="L11" s="207">
        <v>6328</v>
      </c>
      <c r="M11" s="204">
        <v>2.1270588235294099</v>
      </c>
      <c r="N11" s="208">
        <v>40262</v>
      </c>
      <c r="O11" s="207">
        <v>93056</v>
      </c>
      <c r="P11" s="204">
        <v>2.3112612388853</v>
      </c>
      <c r="Q11" s="208">
        <v>140497</v>
      </c>
      <c r="R11" s="207">
        <v>326775</v>
      </c>
      <c r="S11" s="204">
        <v>2.3258503740293399</v>
      </c>
      <c r="T11" s="208">
        <v>3295</v>
      </c>
      <c r="U11" s="207">
        <v>6017</v>
      </c>
      <c r="V11" s="204">
        <v>1.8261001517450699</v>
      </c>
      <c r="W11" s="208">
        <v>119052</v>
      </c>
      <c r="X11" s="207">
        <v>242603</v>
      </c>
      <c r="Y11" s="204">
        <v>2.0377902093203</v>
      </c>
      <c r="Z11" s="208">
        <v>418</v>
      </c>
      <c r="AA11" s="207">
        <v>940</v>
      </c>
      <c r="AB11" s="204">
        <v>2.2488038277512001</v>
      </c>
      <c r="AC11" s="208">
        <v>38176</v>
      </c>
      <c r="AD11" s="207">
        <v>86857</v>
      </c>
      <c r="AE11" s="204">
        <v>2.2751728834870102</v>
      </c>
      <c r="AF11" s="208">
        <v>205</v>
      </c>
      <c r="AG11" s="207">
        <v>352</v>
      </c>
      <c r="AH11" s="204">
        <v>1.71707317073171</v>
      </c>
      <c r="AI11" s="208">
        <v>106035</v>
      </c>
      <c r="AJ11" s="207">
        <v>214477</v>
      </c>
      <c r="AK11" s="204">
        <v>2.0227000518696698</v>
      </c>
      <c r="AL11" s="208">
        <v>2204</v>
      </c>
      <c r="AM11" s="207">
        <v>5814</v>
      </c>
      <c r="AN11" s="204">
        <v>2.6379310344827598</v>
      </c>
      <c r="AO11" s="208">
        <v>5037</v>
      </c>
      <c r="AP11" s="207">
        <v>11317</v>
      </c>
      <c r="AQ11" s="204">
        <v>2.2467738733372999</v>
      </c>
      <c r="AR11" s="208">
        <v>7706</v>
      </c>
      <c r="AS11" s="207">
        <v>15412</v>
      </c>
      <c r="AT11" s="204">
        <v>2</v>
      </c>
      <c r="AU11" s="208">
        <v>2129</v>
      </c>
      <c r="AV11" s="207">
        <v>4449</v>
      </c>
      <c r="AW11" s="204">
        <v>2.0897134805072799</v>
      </c>
      <c r="AX11" s="208">
        <v>4169</v>
      </c>
      <c r="AY11" s="207">
        <v>9471</v>
      </c>
      <c r="AZ11" s="204">
        <v>2.2717678100263901</v>
      </c>
      <c r="BA11" s="208">
        <v>2097</v>
      </c>
      <c r="BB11" s="207">
        <v>5547</v>
      </c>
      <c r="BC11" s="204">
        <v>2.64520743919886</v>
      </c>
      <c r="BD11" s="208">
        <v>5903</v>
      </c>
      <c r="BE11" s="207">
        <v>13830</v>
      </c>
      <c r="BF11" s="204">
        <v>2.3428765034728101</v>
      </c>
      <c r="BG11" s="208">
        <v>870</v>
      </c>
      <c r="BH11" s="207">
        <v>2140</v>
      </c>
      <c r="BI11" s="204">
        <v>2.45977011494253</v>
      </c>
      <c r="BJ11" s="208">
        <v>30361</v>
      </c>
      <c r="BK11" s="207">
        <v>66969</v>
      </c>
      <c r="BL11" s="204">
        <v>2.2057573861203501</v>
      </c>
      <c r="BM11" s="208">
        <v>2610</v>
      </c>
      <c r="BN11" s="207">
        <v>5692</v>
      </c>
      <c r="BO11" s="204">
        <v>2.1808429118773902</v>
      </c>
      <c r="BP11" s="208">
        <v>80708</v>
      </c>
      <c r="BQ11" s="207">
        <v>180198</v>
      </c>
      <c r="BR11" s="204">
        <v>2.2327154681072501</v>
      </c>
      <c r="BS11" s="208">
        <v>50419</v>
      </c>
      <c r="BT11" s="207">
        <v>121936</v>
      </c>
      <c r="BU11" s="204">
        <v>2.4184533608361898</v>
      </c>
      <c r="BV11" s="208">
        <v>3899</v>
      </c>
      <c r="BW11" s="207">
        <v>11589</v>
      </c>
      <c r="BX11" s="204">
        <v>2.9723005898948398</v>
      </c>
      <c r="BY11" s="208">
        <v>254342</v>
      </c>
      <c r="BZ11" s="207">
        <v>488524</v>
      </c>
      <c r="CA11" s="204">
        <v>1.9207366459334301</v>
      </c>
      <c r="CB11" s="193">
        <f t="shared" si="0"/>
        <v>911054</v>
      </c>
      <c r="CC11" s="193">
        <f t="shared" si="0"/>
        <v>1939027</v>
      </c>
      <c r="CD11" s="187">
        <f t="shared" si="1"/>
        <v>2.1283337760440104</v>
      </c>
    </row>
    <row r="12" spans="1:83" s="152" customFormat="1" x14ac:dyDescent="0.2">
      <c r="A12" s="212" t="s">
        <v>8</v>
      </c>
      <c r="B12" s="213">
        <v>2892</v>
      </c>
      <c r="C12" s="214">
        <v>7390</v>
      </c>
      <c r="D12" s="215">
        <v>2.55532503457815</v>
      </c>
      <c r="E12" s="213">
        <v>161</v>
      </c>
      <c r="F12" s="214">
        <v>361</v>
      </c>
      <c r="G12" s="215">
        <v>2.2422360248447202</v>
      </c>
      <c r="H12" s="216">
        <v>275</v>
      </c>
      <c r="I12" s="217">
        <v>506</v>
      </c>
      <c r="J12" s="215">
        <v>1.84</v>
      </c>
      <c r="K12" s="216">
        <v>1284</v>
      </c>
      <c r="L12" s="218">
        <v>2656</v>
      </c>
      <c r="M12" s="215">
        <v>2.0685358255451698</v>
      </c>
      <c r="N12" s="219">
        <v>24093</v>
      </c>
      <c r="O12" s="218">
        <v>49472</v>
      </c>
      <c r="P12" s="215">
        <v>2.05337649939817</v>
      </c>
      <c r="Q12" s="219">
        <v>65846</v>
      </c>
      <c r="R12" s="218">
        <v>206852</v>
      </c>
      <c r="S12" s="215">
        <v>3.1414512650730502</v>
      </c>
      <c r="T12" s="219">
        <v>1528</v>
      </c>
      <c r="U12" s="218">
        <v>2699</v>
      </c>
      <c r="V12" s="215">
        <v>1.7663612565444999</v>
      </c>
      <c r="W12" s="219">
        <v>86557</v>
      </c>
      <c r="X12" s="218">
        <v>158132</v>
      </c>
      <c r="Y12" s="215">
        <v>1.8269117460170801</v>
      </c>
      <c r="Z12" s="219">
        <v>295</v>
      </c>
      <c r="AA12" s="218">
        <v>597</v>
      </c>
      <c r="AB12" s="215">
        <v>2.0237288135593201</v>
      </c>
      <c r="AC12" s="219">
        <v>34886</v>
      </c>
      <c r="AD12" s="218">
        <v>128921</v>
      </c>
      <c r="AE12" s="215">
        <v>3.6954938943989002</v>
      </c>
      <c r="AF12" s="219">
        <v>158</v>
      </c>
      <c r="AG12" s="218">
        <v>277</v>
      </c>
      <c r="AH12" s="215">
        <v>1.75316455696203</v>
      </c>
      <c r="AI12" s="219">
        <v>25223</v>
      </c>
      <c r="AJ12" s="218">
        <v>54037</v>
      </c>
      <c r="AK12" s="215">
        <v>2.1423700590730701</v>
      </c>
      <c r="AL12" s="219">
        <v>1426</v>
      </c>
      <c r="AM12" s="218">
        <v>2943</v>
      </c>
      <c r="AN12" s="215">
        <v>2.0638148667601701</v>
      </c>
      <c r="AO12" s="219">
        <v>3020</v>
      </c>
      <c r="AP12" s="218">
        <v>7571</v>
      </c>
      <c r="AQ12" s="215">
        <v>2.5069536423841101</v>
      </c>
      <c r="AR12" s="219">
        <v>8952</v>
      </c>
      <c r="AS12" s="218">
        <v>16125</v>
      </c>
      <c r="AT12" s="215">
        <v>1.8012734584450401</v>
      </c>
      <c r="AU12" s="219">
        <v>852</v>
      </c>
      <c r="AV12" s="218">
        <v>1468</v>
      </c>
      <c r="AW12" s="215">
        <v>1.7230046948356801</v>
      </c>
      <c r="AX12" s="219">
        <v>2229</v>
      </c>
      <c r="AY12" s="218">
        <v>4653</v>
      </c>
      <c r="AZ12" s="215">
        <v>2.0874831763122499</v>
      </c>
      <c r="BA12" s="219">
        <v>1473</v>
      </c>
      <c r="BB12" s="218">
        <v>3182</v>
      </c>
      <c r="BC12" s="215">
        <v>2.1602172437203002</v>
      </c>
      <c r="BD12" s="219">
        <v>4762</v>
      </c>
      <c r="BE12" s="218">
        <v>10963</v>
      </c>
      <c r="BF12" s="215">
        <v>2.3021839563208699</v>
      </c>
      <c r="BG12" s="219">
        <v>718</v>
      </c>
      <c r="BH12" s="218">
        <v>1626</v>
      </c>
      <c r="BI12" s="215">
        <v>2.26462395543175</v>
      </c>
      <c r="BJ12" s="219">
        <v>11545</v>
      </c>
      <c r="BK12" s="218">
        <v>25125</v>
      </c>
      <c r="BL12" s="215">
        <v>2.1762667821567798</v>
      </c>
      <c r="BM12" s="219">
        <v>3461</v>
      </c>
      <c r="BN12" s="218">
        <v>11173</v>
      </c>
      <c r="BO12" s="215">
        <v>3.22825772898006</v>
      </c>
      <c r="BP12" s="219">
        <v>52419</v>
      </c>
      <c r="BQ12" s="218">
        <v>173259</v>
      </c>
      <c r="BR12" s="215">
        <v>3.3052709895266998</v>
      </c>
      <c r="BS12" s="219">
        <v>30834</v>
      </c>
      <c r="BT12" s="218">
        <v>69905</v>
      </c>
      <c r="BU12" s="215">
        <v>2.26714016994227</v>
      </c>
      <c r="BV12" s="219">
        <v>3589</v>
      </c>
      <c r="BW12" s="218">
        <v>8988</v>
      </c>
      <c r="BX12" s="215">
        <v>2.50431875174143</v>
      </c>
      <c r="BY12" s="219">
        <v>87499</v>
      </c>
      <c r="BZ12" s="218">
        <v>167717</v>
      </c>
      <c r="CA12" s="215">
        <v>1.9167876204299501</v>
      </c>
      <c r="CB12" s="193">
        <f t="shared" si="0"/>
        <v>455977</v>
      </c>
      <c r="CC12" s="193">
        <f t="shared" si="0"/>
        <v>1116598</v>
      </c>
      <c r="CD12" s="187">
        <f t="shared" si="1"/>
        <v>2.4488033387648938</v>
      </c>
    </row>
    <row r="13" spans="1:83" s="152" customFormat="1" ht="11.25" customHeight="1" x14ac:dyDescent="0.2">
      <c r="A13" s="175" t="s">
        <v>10</v>
      </c>
      <c r="B13" s="202">
        <v>6178</v>
      </c>
      <c r="C13" s="203">
        <v>11910</v>
      </c>
      <c r="D13" s="204">
        <v>1.92780835221755</v>
      </c>
      <c r="E13" s="208">
        <v>337</v>
      </c>
      <c r="F13" s="207">
        <v>633</v>
      </c>
      <c r="G13" s="204">
        <v>1.87833827893175</v>
      </c>
      <c r="H13" s="208">
        <v>436</v>
      </c>
      <c r="I13" s="207">
        <v>776</v>
      </c>
      <c r="J13" s="204">
        <v>1.7798165137614701</v>
      </c>
      <c r="K13" s="205">
        <v>2231</v>
      </c>
      <c r="L13" s="207">
        <v>3515</v>
      </c>
      <c r="M13" s="204">
        <v>1.57552666965486</v>
      </c>
      <c r="N13" s="208">
        <v>23390</v>
      </c>
      <c r="O13" s="207">
        <v>40502</v>
      </c>
      <c r="P13" s="204">
        <v>1.7315946985891399</v>
      </c>
      <c r="Q13" s="208">
        <v>56784</v>
      </c>
      <c r="R13" s="207">
        <v>114131</v>
      </c>
      <c r="S13" s="204">
        <v>2.0099147647224598</v>
      </c>
      <c r="T13" s="208">
        <v>18654</v>
      </c>
      <c r="U13" s="207">
        <v>29466</v>
      </c>
      <c r="V13" s="204">
        <v>1.5796075908652301</v>
      </c>
      <c r="W13" s="208">
        <v>144554</v>
      </c>
      <c r="X13" s="207">
        <v>231152</v>
      </c>
      <c r="Y13" s="204">
        <v>1.5990702436459701</v>
      </c>
      <c r="Z13" s="208">
        <v>399</v>
      </c>
      <c r="AA13" s="207">
        <v>534</v>
      </c>
      <c r="AB13" s="204">
        <v>1.33834586466165</v>
      </c>
      <c r="AC13" s="208">
        <v>18192</v>
      </c>
      <c r="AD13" s="207">
        <v>48927</v>
      </c>
      <c r="AE13" s="204">
        <v>2.6894788918205799</v>
      </c>
      <c r="AF13" s="208">
        <v>2437</v>
      </c>
      <c r="AG13" s="207">
        <v>4163</v>
      </c>
      <c r="AH13" s="204">
        <v>1.7082478457119401</v>
      </c>
      <c r="AI13" s="208">
        <v>18266</v>
      </c>
      <c r="AJ13" s="207">
        <v>31903</v>
      </c>
      <c r="AK13" s="204">
        <v>1.7465783422752701</v>
      </c>
      <c r="AL13" s="208">
        <v>16181</v>
      </c>
      <c r="AM13" s="207">
        <v>26639</v>
      </c>
      <c r="AN13" s="204">
        <v>1.6463135776528</v>
      </c>
      <c r="AO13" s="208">
        <v>2641</v>
      </c>
      <c r="AP13" s="207">
        <v>4691</v>
      </c>
      <c r="AQ13" s="204">
        <v>1.7762211283604701</v>
      </c>
      <c r="AR13" s="208">
        <v>2609</v>
      </c>
      <c r="AS13" s="207">
        <v>5736</v>
      </c>
      <c r="AT13" s="204">
        <v>2.1985435032579499</v>
      </c>
      <c r="AU13" s="208">
        <v>1715</v>
      </c>
      <c r="AV13" s="207">
        <v>2402</v>
      </c>
      <c r="AW13" s="204">
        <v>1.40058309037901</v>
      </c>
      <c r="AX13" s="208">
        <v>2719</v>
      </c>
      <c r="AY13" s="207">
        <v>5116</v>
      </c>
      <c r="AZ13" s="204">
        <v>1.88157410812799</v>
      </c>
      <c r="BA13" s="208">
        <v>3421</v>
      </c>
      <c r="BB13" s="207">
        <v>5958</v>
      </c>
      <c r="BC13" s="204">
        <v>1.7415960245542199</v>
      </c>
      <c r="BD13" s="208">
        <v>6003</v>
      </c>
      <c r="BE13" s="207">
        <v>11571</v>
      </c>
      <c r="BF13" s="204">
        <v>1.9275362318840601</v>
      </c>
      <c r="BG13" s="208">
        <v>2250</v>
      </c>
      <c r="BH13" s="207">
        <v>3897</v>
      </c>
      <c r="BI13" s="204">
        <v>1.732</v>
      </c>
      <c r="BJ13" s="208">
        <v>20475</v>
      </c>
      <c r="BK13" s="207">
        <v>39489</v>
      </c>
      <c r="BL13" s="204">
        <v>1.92864468864469</v>
      </c>
      <c r="BM13" s="208">
        <v>2439</v>
      </c>
      <c r="BN13" s="207">
        <v>4510</v>
      </c>
      <c r="BO13" s="204">
        <v>1.8491184911849099</v>
      </c>
      <c r="BP13" s="208">
        <v>77047</v>
      </c>
      <c r="BQ13" s="207">
        <v>152940</v>
      </c>
      <c r="BR13" s="204">
        <v>1.98502212934962</v>
      </c>
      <c r="BS13" s="208">
        <v>118755</v>
      </c>
      <c r="BT13" s="207">
        <v>211284</v>
      </c>
      <c r="BU13" s="204">
        <v>1.77915877226222</v>
      </c>
      <c r="BV13" s="208">
        <v>2189</v>
      </c>
      <c r="BW13" s="207">
        <v>4364</v>
      </c>
      <c r="BX13" s="204">
        <v>1.9936043855641801</v>
      </c>
      <c r="BY13" s="208">
        <v>56721</v>
      </c>
      <c r="BZ13" s="207">
        <v>97370</v>
      </c>
      <c r="CA13" s="204">
        <v>1.71664815500432</v>
      </c>
      <c r="CB13" s="193">
        <f t="shared" si="0"/>
        <v>607023</v>
      </c>
      <c r="CC13" s="193">
        <f t="shared" si="0"/>
        <v>1093579</v>
      </c>
      <c r="CD13" s="187">
        <f t="shared" si="1"/>
        <v>1.8015445872726403</v>
      </c>
    </row>
    <row r="14" spans="1:83" s="152" customFormat="1" ht="11.25" customHeight="1" x14ac:dyDescent="0.2">
      <c r="A14" s="175" t="s">
        <v>9</v>
      </c>
      <c r="B14" s="202">
        <v>6859</v>
      </c>
      <c r="C14" s="203">
        <v>15431</v>
      </c>
      <c r="D14" s="204">
        <v>2.2497448607668802</v>
      </c>
      <c r="E14" s="202">
        <v>414</v>
      </c>
      <c r="F14" s="203">
        <v>1000</v>
      </c>
      <c r="G14" s="204">
        <v>2.4154589371980699</v>
      </c>
      <c r="H14" s="205">
        <v>239</v>
      </c>
      <c r="I14" s="206">
        <v>311</v>
      </c>
      <c r="J14" s="204">
        <v>1.30125523012552</v>
      </c>
      <c r="K14" s="205">
        <v>2015</v>
      </c>
      <c r="L14" s="207">
        <v>4229</v>
      </c>
      <c r="M14" s="204">
        <v>2.0987593052109199</v>
      </c>
      <c r="N14" s="208">
        <v>14870</v>
      </c>
      <c r="O14" s="207">
        <v>27942</v>
      </c>
      <c r="P14" s="204">
        <v>1.87908540685945</v>
      </c>
      <c r="Q14" s="208">
        <v>23994</v>
      </c>
      <c r="R14" s="207">
        <v>52023</v>
      </c>
      <c r="S14" s="204">
        <v>2.16816704176044</v>
      </c>
      <c r="T14" s="208">
        <v>3786</v>
      </c>
      <c r="U14" s="207">
        <v>6467</v>
      </c>
      <c r="V14" s="204">
        <v>1.7081352350765999</v>
      </c>
      <c r="W14" s="208">
        <v>34104</v>
      </c>
      <c r="X14" s="207">
        <v>65848</v>
      </c>
      <c r="Y14" s="204">
        <v>1.9307999061693599</v>
      </c>
      <c r="Z14" s="208">
        <v>429</v>
      </c>
      <c r="AA14" s="207">
        <v>885</v>
      </c>
      <c r="AB14" s="204">
        <v>2.0629370629370598</v>
      </c>
      <c r="AC14" s="208">
        <v>34633</v>
      </c>
      <c r="AD14" s="207">
        <v>77579</v>
      </c>
      <c r="AE14" s="204">
        <v>2.2400311841307401</v>
      </c>
      <c r="AF14" s="208">
        <v>375</v>
      </c>
      <c r="AG14" s="207">
        <v>745</v>
      </c>
      <c r="AH14" s="204">
        <v>1.9866666666666699</v>
      </c>
      <c r="AI14" s="208">
        <v>15174</v>
      </c>
      <c r="AJ14" s="207">
        <v>26211</v>
      </c>
      <c r="AK14" s="204">
        <v>1.7273625939106401</v>
      </c>
      <c r="AL14" s="208">
        <v>3687</v>
      </c>
      <c r="AM14" s="207">
        <v>11250</v>
      </c>
      <c r="AN14" s="204">
        <v>3.0512611879576901</v>
      </c>
      <c r="AO14" s="208">
        <v>1876</v>
      </c>
      <c r="AP14" s="207">
        <v>3189</v>
      </c>
      <c r="AQ14" s="204">
        <v>1.6998933901919</v>
      </c>
      <c r="AR14" s="208">
        <v>1001</v>
      </c>
      <c r="AS14" s="207">
        <v>1772</v>
      </c>
      <c r="AT14" s="204">
        <v>1.77022977022977</v>
      </c>
      <c r="AU14" s="208">
        <v>2082</v>
      </c>
      <c r="AV14" s="207">
        <v>3135</v>
      </c>
      <c r="AW14" s="204">
        <v>1.5057636887608099</v>
      </c>
      <c r="AX14" s="208">
        <v>2549</v>
      </c>
      <c r="AY14" s="207">
        <v>4675</v>
      </c>
      <c r="AZ14" s="204">
        <v>1.83405256963515</v>
      </c>
      <c r="BA14" s="208">
        <v>3299</v>
      </c>
      <c r="BB14" s="207">
        <v>6572</v>
      </c>
      <c r="BC14" s="204">
        <v>1.9921188238860299</v>
      </c>
      <c r="BD14" s="208">
        <v>7152</v>
      </c>
      <c r="BE14" s="207">
        <v>16588</v>
      </c>
      <c r="BF14" s="204">
        <v>2.3193512304250601</v>
      </c>
      <c r="BG14" s="208">
        <v>2014</v>
      </c>
      <c r="BH14" s="207">
        <v>5300</v>
      </c>
      <c r="BI14" s="204">
        <v>2.6315789473684199</v>
      </c>
      <c r="BJ14" s="208">
        <v>70246</v>
      </c>
      <c r="BK14" s="207">
        <v>125567</v>
      </c>
      <c r="BL14" s="204">
        <v>1.78753238618569</v>
      </c>
      <c r="BM14" s="208">
        <v>2225</v>
      </c>
      <c r="BN14" s="207">
        <v>4562</v>
      </c>
      <c r="BO14" s="204">
        <v>2.0503370786516899</v>
      </c>
      <c r="BP14" s="208">
        <v>19724</v>
      </c>
      <c r="BQ14" s="207">
        <v>44961</v>
      </c>
      <c r="BR14" s="204">
        <v>2.2795071993510398</v>
      </c>
      <c r="BS14" s="208">
        <v>22882</v>
      </c>
      <c r="BT14" s="207">
        <v>47375</v>
      </c>
      <c r="BU14" s="204">
        <v>2.0704046849051698</v>
      </c>
      <c r="BV14" s="208">
        <v>1969</v>
      </c>
      <c r="BW14" s="207">
        <v>4547</v>
      </c>
      <c r="BX14" s="204">
        <v>2.3092940578974099</v>
      </c>
      <c r="BY14" s="208">
        <v>52537</v>
      </c>
      <c r="BZ14" s="207">
        <v>102717</v>
      </c>
      <c r="CA14" s="204">
        <v>1.9551363800749899</v>
      </c>
      <c r="CB14" s="193">
        <f t="shared" si="0"/>
        <v>330135</v>
      </c>
      <c r="CC14" s="193">
        <f t="shared" si="0"/>
        <v>660881</v>
      </c>
      <c r="CD14" s="187">
        <f t="shared" si="1"/>
        <v>2.0018507580232328</v>
      </c>
    </row>
    <row r="15" spans="1:83" s="152" customFormat="1" ht="11.25" customHeight="1" x14ac:dyDescent="0.2">
      <c r="A15" s="175" t="s">
        <v>12</v>
      </c>
      <c r="B15" s="202">
        <v>7503</v>
      </c>
      <c r="C15" s="203">
        <v>11384</v>
      </c>
      <c r="D15" s="204">
        <v>1.51725976276156</v>
      </c>
      <c r="E15" s="202">
        <v>216</v>
      </c>
      <c r="F15" s="203">
        <v>449</v>
      </c>
      <c r="G15" s="204">
        <v>2.0787037037037002</v>
      </c>
      <c r="H15" s="205">
        <v>5</v>
      </c>
      <c r="I15" s="206">
        <v>11</v>
      </c>
      <c r="J15" s="204">
        <v>2.2000000000000002</v>
      </c>
      <c r="K15" s="205">
        <v>6047</v>
      </c>
      <c r="L15" s="207">
        <v>9561</v>
      </c>
      <c r="M15" s="204">
        <v>1.5811146022821201</v>
      </c>
      <c r="N15" s="208">
        <v>23601</v>
      </c>
      <c r="O15" s="207">
        <v>34638</v>
      </c>
      <c r="P15" s="204">
        <v>1.4676496758611901</v>
      </c>
      <c r="Q15" s="208">
        <v>41379</v>
      </c>
      <c r="R15" s="207">
        <v>113275</v>
      </c>
      <c r="S15" s="204">
        <v>2.7374996979144002</v>
      </c>
      <c r="T15" s="208">
        <v>2324</v>
      </c>
      <c r="U15" s="207">
        <v>4251</v>
      </c>
      <c r="V15" s="204">
        <v>1.82917383820998</v>
      </c>
      <c r="W15" s="208">
        <v>17194</v>
      </c>
      <c r="X15" s="207">
        <v>31963</v>
      </c>
      <c r="Y15" s="204">
        <v>1.8589624287542199</v>
      </c>
      <c r="Z15" s="208">
        <v>477</v>
      </c>
      <c r="AA15" s="207">
        <v>1163</v>
      </c>
      <c r="AB15" s="204">
        <v>2.4381551362683398</v>
      </c>
      <c r="AC15" s="208">
        <v>26085</v>
      </c>
      <c r="AD15" s="207">
        <v>94530</v>
      </c>
      <c r="AE15" s="204">
        <v>3.6239217941345601</v>
      </c>
      <c r="AF15" s="208">
        <v>211</v>
      </c>
      <c r="AG15" s="207">
        <v>341</v>
      </c>
      <c r="AH15" s="204">
        <v>1.61611374407583</v>
      </c>
      <c r="AI15" s="208">
        <v>26804</v>
      </c>
      <c r="AJ15" s="207">
        <v>42754</v>
      </c>
      <c r="AK15" s="204">
        <v>1.5950604387404901</v>
      </c>
      <c r="AL15" s="208">
        <v>982</v>
      </c>
      <c r="AM15" s="207">
        <v>2403</v>
      </c>
      <c r="AN15" s="204">
        <v>2.4470468431771901</v>
      </c>
      <c r="AO15" s="208">
        <v>6828</v>
      </c>
      <c r="AP15" s="207">
        <v>10078</v>
      </c>
      <c r="AQ15" s="204">
        <v>1.4759812536613901</v>
      </c>
      <c r="AR15" s="208">
        <v>3119</v>
      </c>
      <c r="AS15" s="207">
        <v>7790</v>
      </c>
      <c r="AT15" s="204">
        <v>2.4975953831356201</v>
      </c>
      <c r="AU15" s="208">
        <v>1402</v>
      </c>
      <c r="AV15" s="207">
        <v>2005</v>
      </c>
      <c r="AW15" s="204">
        <v>1.4300998573466499</v>
      </c>
      <c r="AX15" s="208">
        <v>3577</v>
      </c>
      <c r="AY15" s="207">
        <v>8568</v>
      </c>
      <c r="AZ15" s="204">
        <v>2.39530332681018</v>
      </c>
      <c r="BA15" s="208">
        <v>7630</v>
      </c>
      <c r="BB15" s="207">
        <v>10542</v>
      </c>
      <c r="BC15" s="204">
        <v>1.3816513761467899</v>
      </c>
      <c r="BD15" s="208">
        <v>4871</v>
      </c>
      <c r="BE15" s="207">
        <v>10004</v>
      </c>
      <c r="BF15" s="204">
        <v>2.0537877232601098</v>
      </c>
      <c r="BG15" s="208">
        <v>1660</v>
      </c>
      <c r="BH15" s="207">
        <v>3249</v>
      </c>
      <c r="BI15" s="204">
        <v>1.9572289156626499</v>
      </c>
      <c r="BJ15" s="208">
        <v>31028</v>
      </c>
      <c r="BK15" s="207">
        <v>49579</v>
      </c>
      <c r="BL15" s="204">
        <v>1.59787933479438</v>
      </c>
      <c r="BM15" s="208">
        <v>8479</v>
      </c>
      <c r="BN15" s="207">
        <v>12166</v>
      </c>
      <c r="BO15" s="204">
        <v>1.4348390140346701</v>
      </c>
      <c r="BP15" s="208">
        <v>26288</v>
      </c>
      <c r="BQ15" s="207">
        <v>76549</v>
      </c>
      <c r="BR15" s="204">
        <v>2.91193700547778</v>
      </c>
      <c r="BS15" s="208">
        <v>11849</v>
      </c>
      <c r="BT15" s="207">
        <v>25498</v>
      </c>
      <c r="BU15" s="204">
        <v>2.1519115537176101</v>
      </c>
      <c r="BV15" s="208">
        <v>1893</v>
      </c>
      <c r="BW15" s="207">
        <v>4397</v>
      </c>
      <c r="BX15" s="204">
        <v>2.3227680929741199</v>
      </c>
      <c r="BY15" s="208">
        <v>35055</v>
      </c>
      <c r="BZ15" s="207">
        <v>64263</v>
      </c>
      <c r="CA15" s="204">
        <v>1.8332049636285801</v>
      </c>
      <c r="CB15" s="193">
        <f t="shared" si="0"/>
        <v>296507</v>
      </c>
      <c r="CC15" s="193">
        <f t="shared" si="0"/>
        <v>631411</v>
      </c>
      <c r="CD15" s="187">
        <f t="shared" si="1"/>
        <v>2.1294977858870112</v>
      </c>
    </row>
    <row r="16" spans="1:83" s="152" customFormat="1" ht="11.25" customHeight="1" x14ac:dyDescent="0.2">
      <c r="A16" s="175" t="s">
        <v>13</v>
      </c>
      <c r="B16" s="202">
        <v>2511</v>
      </c>
      <c r="C16" s="203">
        <v>4234</v>
      </c>
      <c r="D16" s="204">
        <v>1.6861808044603701</v>
      </c>
      <c r="E16" s="202">
        <v>88</v>
      </c>
      <c r="F16" s="203">
        <v>207</v>
      </c>
      <c r="G16" s="204">
        <v>2.3522727272727302</v>
      </c>
      <c r="H16" s="208">
        <v>126</v>
      </c>
      <c r="I16" s="207">
        <v>230</v>
      </c>
      <c r="J16" s="204">
        <v>1.82539682539683</v>
      </c>
      <c r="K16" s="205">
        <v>1267</v>
      </c>
      <c r="L16" s="207">
        <v>1864</v>
      </c>
      <c r="M16" s="204">
        <v>1.47119179163378</v>
      </c>
      <c r="N16" s="208">
        <v>9572</v>
      </c>
      <c r="O16" s="207">
        <v>15112</v>
      </c>
      <c r="P16" s="204">
        <v>1.5787714166318401</v>
      </c>
      <c r="Q16" s="208">
        <v>14846</v>
      </c>
      <c r="R16" s="207">
        <v>39627</v>
      </c>
      <c r="S16" s="204">
        <v>2.6692038259463802</v>
      </c>
      <c r="T16" s="208">
        <v>1962</v>
      </c>
      <c r="U16" s="207">
        <v>3628</v>
      </c>
      <c r="V16" s="204">
        <v>1.84913353720693</v>
      </c>
      <c r="W16" s="208">
        <v>17239</v>
      </c>
      <c r="X16" s="207">
        <v>33181</v>
      </c>
      <c r="Y16" s="204">
        <v>1.9247636173792</v>
      </c>
      <c r="Z16" s="208">
        <v>131</v>
      </c>
      <c r="AA16" s="207">
        <v>237</v>
      </c>
      <c r="AB16" s="204">
        <v>1.8091603053435099</v>
      </c>
      <c r="AC16" s="208">
        <v>23001</v>
      </c>
      <c r="AD16" s="207">
        <v>150673</v>
      </c>
      <c r="AE16" s="204">
        <v>6.5507151862962498</v>
      </c>
      <c r="AF16" s="208">
        <v>252</v>
      </c>
      <c r="AG16" s="207">
        <v>446</v>
      </c>
      <c r="AH16" s="204">
        <v>1.76984126984127</v>
      </c>
      <c r="AI16" s="208">
        <v>11443</v>
      </c>
      <c r="AJ16" s="207">
        <v>17802</v>
      </c>
      <c r="AK16" s="204">
        <v>1.55571091496985</v>
      </c>
      <c r="AL16" s="208">
        <v>1299</v>
      </c>
      <c r="AM16" s="207">
        <v>2623</v>
      </c>
      <c r="AN16" s="204">
        <v>2.0192455735180901</v>
      </c>
      <c r="AO16" s="208">
        <v>3464</v>
      </c>
      <c r="AP16" s="207">
        <v>5257</v>
      </c>
      <c r="AQ16" s="204">
        <v>1.51760969976905</v>
      </c>
      <c r="AR16" s="208">
        <v>1769</v>
      </c>
      <c r="AS16" s="207">
        <v>5231</v>
      </c>
      <c r="AT16" s="204">
        <v>2.95703787450537</v>
      </c>
      <c r="AU16" s="208">
        <v>508</v>
      </c>
      <c r="AV16" s="207">
        <v>893</v>
      </c>
      <c r="AW16" s="204">
        <v>1.7578740157480299</v>
      </c>
      <c r="AX16" s="208">
        <v>1291</v>
      </c>
      <c r="AY16" s="207">
        <v>2531</v>
      </c>
      <c r="AZ16" s="204">
        <v>1.96049573973664</v>
      </c>
      <c r="BA16" s="208">
        <v>2473</v>
      </c>
      <c r="BB16" s="207">
        <v>3259</v>
      </c>
      <c r="BC16" s="204">
        <v>1.3178325919935301</v>
      </c>
      <c r="BD16" s="208">
        <v>1933</v>
      </c>
      <c r="BE16" s="207">
        <v>3881</v>
      </c>
      <c r="BF16" s="204">
        <v>2.0077599586135499</v>
      </c>
      <c r="BG16" s="208">
        <v>579</v>
      </c>
      <c r="BH16" s="207">
        <v>1106</v>
      </c>
      <c r="BI16" s="204">
        <v>1.91018998272884</v>
      </c>
      <c r="BJ16" s="208">
        <v>11017</v>
      </c>
      <c r="BK16" s="207">
        <v>17878</v>
      </c>
      <c r="BL16" s="204">
        <v>1.6227648180085299</v>
      </c>
      <c r="BM16" s="208">
        <v>3331</v>
      </c>
      <c r="BN16" s="207">
        <v>5543</v>
      </c>
      <c r="BO16" s="204">
        <v>1.6640648453917699</v>
      </c>
      <c r="BP16" s="208">
        <v>23606</v>
      </c>
      <c r="BQ16" s="207">
        <v>103115</v>
      </c>
      <c r="BR16" s="204">
        <v>4.3681691095484201</v>
      </c>
      <c r="BS16" s="208">
        <v>15616</v>
      </c>
      <c r="BT16" s="207">
        <v>35058</v>
      </c>
      <c r="BU16" s="204">
        <v>2.2450051229508201</v>
      </c>
      <c r="BV16" s="208">
        <v>897</v>
      </c>
      <c r="BW16" s="207">
        <v>2336</v>
      </c>
      <c r="BX16" s="204">
        <v>2.6042363433667801</v>
      </c>
      <c r="BY16" s="208">
        <v>13874</v>
      </c>
      <c r="BZ16" s="207">
        <v>24317</v>
      </c>
      <c r="CA16" s="204">
        <v>1.7527028975061301</v>
      </c>
      <c r="CB16" s="193">
        <f t="shared" si="0"/>
        <v>164095</v>
      </c>
      <c r="CC16" s="193">
        <f t="shared" si="0"/>
        <v>480269</v>
      </c>
      <c r="CD16" s="187">
        <f t="shared" si="1"/>
        <v>2.9267741247448122</v>
      </c>
    </row>
    <row r="17" spans="1:82" s="152" customFormat="1" ht="11.25" customHeight="1" x14ac:dyDescent="0.2">
      <c r="A17" s="175" t="s">
        <v>15</v>
      </c>
      <c r="B17" s="202">
        <v>2161</v>
      </c>
      <c r="C17" s="203">
        <v>5550</v>
      </c>
      <c r="D17" s="204">
        <v>2.5682554372975499</v>
      </c>
      <c r="E17" s="208">
        <v>57</v>
      </c>
      <c r="F17" s="207">
        <v>95</v>
      </c>
      <c r="G17" s="204">
        <v>1.6666666666666701</v>
      </c>
      <c r="H17" s="208">
        <v>146</v>
      </c>
      <c r="I17" s="207">
        <v>214</v>
      </c>
      <c r="J17" s="204">
        <v>1.4657534246575299</v>
      </c>
      <c r="K17" s="205">
        <v>650</v>
      </c>
      <c r="L17" s="207">
        <v>2162</v>
      </c>
      <c r="M17" s="204">
        <v>3.3261538461538498</v>
      </c>
      <c r="N17" s="208">
        <v>9460</v>
      </c>
      <c r="O17" s="207">
        <v>21472</v>
      </c>
      <c r="P17" s="204">
        <v>2.2697674418604699</v>
      </c>
      <c r="Q17" s="208">
        <v>21919</v>
      </c>
      <c r="R17" s="207">
        <v>45231</v>
      </c>
      <c r="S17" s="204">
        <v>2.0635521693507899</v>
      </c>
      <c r="T17" s="208">
        <v>3622</v>
      </c>
      <c r="U17" s="207">
        <v>5335</v>
      </c>
      <c r="V17" s="204">
        <v>1.47294312534511</v>
      </c>
      <c r="W17" s="208">
        <v>35106</v>
      </c>
      <c r="X17" s="207">
        <v>64430</v>
      </c>
      <c r="Y17" s="204">
        <v>1.83529880932034</v>
      </c>
      <c r="Z17" s="208">
        <v>86</v>
      </c>
      <c r="AA17" s="207">
        <v>168</v>
      </c>
      <c r="AB17" s="204">
        <v>1.9534883720930201</v>
      </c>
      <c r="AC17" s="208">
        <v>4396</v>
      </c>
      <c r="AD17" s="207">
        <v>10375</v>
      </c>
      <c r="AE17" s="204">
        <v>2.3601000909918102</v>
      </c>
      <c r="AF17" s="208">
        <v>121</v>
      </c>
      <c r="AG17" s="207">
        <v>345</v>
      </c>
      <c r="AH17" s="204">
        <v>2.8512396694214899</v>
      </c>
      <c r="AI17" s="208">
        <v>8644</v>
      </c>
      <c r="AJ17" s="207">
        <v>15519</v>
      </c>
      <c r="AK17" s="204">
        <v>1.79534937528922</v>
      </c>
      <c r="AL17" s="208">
        <v>821</v>
      </c>
      <c r="AM17" s="207">
        <v>1783</v>
      </c>
      <c r="AN17" s="204">
        <v>2.1717417783191202</v>
      </c>
      <c r="AO17" s="208">
        <v>427</v>
      </c>
      <c r="AP17" s="207">
        <v>937</v>
      </c>
      <c r="AQ17" s="204">
        <v>2.1943793911006999</v>
      </c>
      <c r="AR17" s="208">
        <v>619</v>
      </c>
      <c r="AS17" s="207">
        <v>1198</v>
      </c>
      <c r="AT17" s="204">
        <v>1.93537964458805</v>
      </c>
      <c r="AU17" s="208">
        <v>596</v>
      </c>
      <c r="AV17" s="207">
        <v>996</v>
      </c>
      <c r="AW17" s="204">
        <v>1.67114093959732</v>
      </c>
      <c r="AX17" s="208">
        <v>810</v>
      </c>
      <c r="AY17" s="207">
        <v>1456</v>
      </c>
      <c r="AZ17" s="204">
        <v>1.7975308641975301</v>
      </c>
      <c r="BA17" s="208">
        <v>838</v>
      </c>
      <c r="BB17" s="207">
        <v>1893</v>
      </c>
      <c r="BC17" s="204">
        <v>2.25894988066826</v>
      </c>
      <c r="BD17" s="208">
        <v>1562</v>
      </c>
      <c r="BE17" s="207">
        <v>3443</v>
      </c>
      <c r="BF17" s="204">
        <v>2.20422535211268</v>
      </c>
      <c r="BG17" s="208">
        <v>430</v>
      </c>
      <c r="BH17" s="207">
        <v>1005</v>
      </c>
      <c r="BI17" s="204">
        <v>2.3372093023255802</v>
      </c>
      <c r="BJ17" s="208">
        <v>5469</v>
      </c>
      <c r="BK17" s="207">
        <v>12030</v>
      </c>
      <c r="BL17" s="204">
        <v>2.1996708721887002</v>
      </c>
      <c r="BM17" s="208">
        <v>461</v>
      </c>
      <c r="BN17" s="207">
        <v>753</v>
      </c>
      <c r="BO17" s="204">
        <v>1.63340563991323</v>
      </c>
      <c r="BP17" s="208">
        <v>11476</v>
      </c>
      <c r="BQ17" s="207">
        <v>23125</v>
      </c>
      <c r="BR17" s="204">
        <v>2.0150749390031399</v>
      </c>
      <c r="BS17" s="208">
        <v>11917</v>
      </c>
      <c r="BT17" s="207">
        <v>25990</v>
      </c>
      <c r="BU17" s="204">
        <v>2.1809180162792599</v>
      </c>
      <c r="BV17" s="208">
        <v>829</v>
      </c>
      <c r="BW17" s="207">
        <v>2479</v>
      </c>
      <c r="BX17" s="204">
        <v>2.99034981905911</v>
      </c>
      <c r="BY17" s="208">
        <v>43961</v>
      </c>
      <c r="BZ17" s="207">
        <v>81468</v>
      </c>
      <c r="CA17" s="204">
        <v>1.8531880530470199</v>
      </c>
      <c r="CB17" s="193">
        <f t="shared" si="0"/>
        <v>166584</v>
      </c>
      <c r="CC17" s="193">
        <f t="shared" si="0"/>
        <v>329452</v>
      </c>
      <c r="CD17" s="187">
        <f t="shared" si="1"/>
        <v>1.9776929356961053</v>
      </c>
    </row>
    <row r="18" spans="1:82" s="152" customFormat="1" ht="11.25" customHeight="1" x14ac:dyDescent="0.2">
      <c r="A18" s="175" t="s">
        <v>34</v>
      </c>
      <c r="B18" s="202">
        <v>1785</v>
      </c>
      <c r="C18" s="203">
        <v>5578</v>
      </c>
      <c r="D18" s="204">
        <v>3.1249299719888</v>
      </c>
      <c r="E18" s="208">
        <v>98</v>
      </c>
      <c r="F18" s="207">
        <v>276</v>
      </c>
      <c r="G18" s="204">
        <v>2.8163265306122498</v>
      </c>
      <c r="H18" s="208">
        <v>72</v>
      </c>
      <c r="I18" s="207">
        <v>98</v>
      </c>
      <c r="J18" s="204">
        <v>1.3611111111111101</v>
      </c>
      <c r="K18" s="205">
        <v>153</v>
      </c>
      <c r="L18" s="207">
        <v>530</v>
      </c>
      <c r="M18" s="204">
        <v>3.4640522875816999</v>
      </c>
      <c r="N18" s="208">
        <v>2768</v>
      </c>
      <c r="O18" s="207">
        <v>9948</v>
      </c>
      <c r="P18" s="204">
        <v>3.59393063583815</v>
      </c>
      <c r="Q18" s="208">
        <v>28224</v>
      </c>
      <c r="R18" s="207">
        <v>70701</v>
      </c>
      <c r="S18" s="204">
        <v>2.5049957482993199</v>
      </c>
      <c r="T18" s="208">
        <v>194</v>
      </c>
      <c r="U18" s="207">
        <v>472</v>
      </c>
      <c r="V18" s="204">
        <v>2.4329896907216502</v>
      </c>
      <c r="W18" s="208">
        <v>10271</v>
      </c>
      <c r="X18" s="207">
        <v>26218</v>
      </c>
      <c r="Y18" s="204">
        <v>2.5526238925129001</v>
      </c>
      <c r="Z18" s="208">
        <v>103</v>
      </c>
      <c r="AA18" s="207">
        <v>261</v>
      </c>
      <c r="AB18" s="204">
        <v>2.5339805825242698</v>
      </c>
      <c r="AC18" s="208">
        <v>2845</v>
      </c>
      <c r="AD18" s="207">
        <v>6064</v>
      </c>
      <c r="AE18" s="204">
        <v>2.13145869947276</v>
      </c>
      <c r="AF18" s="208">
        <v>12</v>
      </c>
      <c r="AG18" s="207">
        <v>24</v>
      </c>
      <c r="AH18" s="204">
        <v>2</v>
      </c>
      <c r="AI18" s="208">
        <v>17585</v>
      </c>
      <c r="AJ18" s="207">
        <v>41559</v>
      </c>
      <c r="AK18" s="204">
        <v>2.3633210122263302</v>
      </c>
      <c r="AL18" s="208">
        <v>102</v>
      </c>
      <c r="AM18" s="207">
        <v>312</v>
      </c>
      <c r="AN18" s="204">
        <v>3.0588235294117601</v>
      </c>
      <c r="AO18" s="208">
        <v>610</v>
      </c>
      <c r="AP18" s="207">
        <v>1374</v>
      </c>
      <c r="AQ18" s="204">
        <v>2.2524590163934399</v>
      </c>
      <c r="AR18" s="208">
        <v>3614</v>
      </c>
      <c r="AS18" s="207">
        <v>8710</v>
      </c>
      <c r="AT18" s="204">
        <v>2.4100719424460402</v>
      </c>
      <c r="AU18" s="208">
        <v>130</v>
      </c>
      <c r="AV18" s="207">
        <v>312</v>
      </c>
      <c r="AW18" s="204">
        <v>2.4</v>
      </c>
      <c r="AX18" s="208">
        <v>260</v>
      </c>
      <c r="AY18" s="207">
        <v>712</v>
      </c>
      <c r="AZ18" s="204">
        <v>2.7384615384615398</v>
      </c>
      <c r="BA18" s="208">
        <v>209</v>
      </c>
      <c r="BB18" s="207">
        <v>2139</v>
      </c>
      <c r="BC18" s="204">
        <v>10.2344497607656</v>
      </c>
      <c r="BD18" s="208">
        <v>692</v>
      </c>
      <c r="BE18" s="207">
        <v>3918</v>
      </c>
      <c r="BF18" s="204">
        <v>5.6618497109826604</v>
      </c>
      <c r="BG18" s="208">
        <v>62</v>
      </c>
      <c r="BH18" s="207">
        <v>220</v>
      </c>
      <c r="BI18" s="204">
        <v>3.54838709677419</v>
      </c>
      <c r="BJ18" s="208">
        <v>4627</v>
      </c>
      <c r="BK18" s="207">
        <v>8018</v>
      </c>
      <c r="BL18" s="204">
        <v>1.7328722714501801</v>
      </c>
      <c r="BM18" s="208">
        <v>207</v>
      </c>
      <c r="BN18" s="207">
        <v>526</v>
      </c>
      <c r="BO18" s="204">
        <v>2.54106280193237</v>
      </c>
      <c r="BP18" s="208">
        <v>7283</v>
      </c>
      <c r="BQ18" s="207">
        <v>14443</v>
      </c>
      <c r="BR18" s="204">
        <v>1.98311135521076</v>
      </c>
      <c r="BS18" s="208">
        <v>7145</v>
      </c>
      <c r="BT18" s="207">
        <v>17199</v>
      </c>
      <c r="BU18" s="204">
        <v>2.4071378586424101</v>
      </c>
      <c r="BV18" s="208">
        <v>361</v>
      </c>
      <c r="BW18" s="207">
        <v>1759</v>
      </c>
      <c r="BX18" s="204">
        <v>4.8725761772853202</v>
      </c>
      <c r="BY18" s="208">
        <v>42560</v>
      </c>
      <c r="BZ18" s="207">
        <v>92082</v>
      </c>
      <c r="CA18" s="204">
        <v>2.16358082706767</v>
      </c>
      <c r="CB18" s="193">
        <f t="shared" si="0"/>
        <v>131972</v>
      </c>
      <c r="CC18" s="193">
        <f t="shared" si="0"/>
        <v>313453</v>
      </c>
      <c r="CD18" s="187">
        <f t="shared" si="1"/>
        <v>2.3751477586154639</v>
      </c>
    </row>
    <row r="19" spans="1:82" s="152" customFormat="1" ht="11.25" customHeight="1" x14ac:dyDescent="0.2">
      <c r="A19" s="175" t="s">
        <v>16</v>
      </c>
      <c r="B19" s="202">
        <v>4563</v>
      </c>
      <c r="C19" s="203">
        <v>11120</v>
      </c>
      <c r="D19" s="204">
        <v>2.4369932062239799</v>
      </c>
      <c r="E19" s="202">
        <v>454</v>
      </c>
      <c r="F19" s="203">
        <v>823</v>
      </c>
      <c r="G19" s="204">
        <v>1.81277533039648</v>
      </c>
      <c r="H19" s="205">
        <v>877</v>
      </c>
      <c r="I19" s="206">
        <v>1251</v>
      </c>
      <c r="J19" s="204">
        <v>1.42645381984037</v>
      </c>
      <c r="K19" s="205">
        <v>1112</v>
      </c>
      <c r="L19" s="207">
        <v>2247</v>
      </c>
      <c r="M19" s="204">
        <v>2.0206834532374098</v>
      </c>
      <c r="N19" s="208">
        <v>6022</v>
      </c>
      <c r="O19" s="207">
        <v>12030</v>
      </c>
      <c r="P19" s="204">
        <v>1.9976751909664601</v>
      </c>
      <c r="Q19" s="208">
        <v>13169</v>
      </c>
      <c r="R19" s="207">
        <v>29563</v>
      </c>
      <c r="S19" s="204">
        <v>2.24489331004632</v>
      </c>
      <c r="T19" s="208">
        <v>1034</v>
      </c>
      <c r="U19" s="207">
        <v>1814</v>
      </c>
      <c r="V19" s="204">
        <v>1.75435203094778</v>
      </c>
      <c r="W19" s="208">
        <v>5912</v>
      </c>
      <c r="X19" s="207">
        <v>10983</v>
      </c>
      <c r="Y19" s="204">
        <v>1.8577469553450601</v>
      </c>
      <c r="Z19" s="208">
        <v>278</v>
      </c>
      <c r="AA19" s="207">
        <v>546</v>
      </c>
      <c r="AB19" s="204">
        <v>1.9640287769784199</v>
      </c>
      <c r="AC19" s="208">
        <v>17416</v>
      </c>
      <c r="AD19" s="207">
        <v>40831</v>
      </c>
      <c r="AE19" s="204">
        <v>2.3444533762057902</v>
      </c>
      <c r="AF19" s="208">
        <v>92</v>
      </c>
      <c r="AG19" s="207">
        <v>216</v>
      </c>
      <c r="AH19" s="204">
        <v>2.3478260869565202</v>
      </c>
      <c r="AI19" s="208">
        <v>7279</v>
      </c>
      <c r="AJ19" s="207">
        <v>15783</v>
      </c>
      <c r="AK19" s="204">
        <v>2.16829234784998</v>
      </c>
      <c r="AL19" s="208">
        <v>579</v>
      </c>
      <c r="AM19" s="207">
        <v>1218</v>
      </c>
      <c r="AN19" s="204">
        <v>2.1036269430051799</v>
      </c>
      <c r="AO19" s="208">
        <v>670</v>
      </c>
      <c r="AP19" s="207">
        <v>1577</v>
      </c>
      <c r="AQ19" s="204">
        <v>2.35373134328358</v>
      </c>
      <c r="AR19" s="208">
        <v>974</v>
      </c>
      <c r="AS19" s="207">
        <v>2108</v>
      </c>
      <c r="AT19" s="204">
        <v>2.1642710472279298</v>
      </c>
      <c r="AU19" s="208">
        <v>960</v>
      </c>
      <c r="AV19" s="207">
        <v>1367</v>
      </c>
      <c r="AW19" s="204">
        <v>1.4239583333333301</v>
      </c>
      <c r="AX19" s="208">
        <v>2572</v>
      </c>
      <c r="AY19" s="207">
        <v>5371</v>
      </c>
      <c r="AZ19" s="204">
        <v>2.08825816485226</v>
      </c>
      <c r="BA19" s="208">
        <v>2423</v>
      </c>
      <c r="BB19" s="207">
        <v>5608</v>
      </c>
      <c r="BC19" s="204">
        <v>2.3144861741642599</v>
      </c>
      <c r="BD19" s="208">
        <v>8690</v>
      </c>
      <c r="BE19" s="207">
        <v>18575</v>
      </c>
      <c r="BF19" s="204">
        <v>2.1375143843498301</v>
      </c>
      <c r="BG19" s="208">
        <v>2926</v>
      </c>
      <c r="BH19" s="207">
        <v>5877</v>
      </c>
      <c r="BI19" s="204">
        <v>2.00854408749146</v>
      </c>
      <c r="BJ19" s="208">
        <v>6616</v>
      </c>
      <c r="BK19" s="207">
        <v>14239</v>
      </c>
      <c r="BL19" s="204">
        <v>2.1522067714631201</v>
      </c>
      <c r="BM19" s="208">
        <v>1077</v>
      </c>
      <c r="BN19" s="207">
        <v>2795</v>
      </c>
      <c r="BO19" s="204">
        <v>2.5951717734447501</v>
      </c>
      <c r="BP19" s="208">
        <v>9827</v>
      </c>
      <c r="BQ19" s="207">
        <v>21801</v>
      </c>
      <c r="BR19" s="204">
        <v>2.21847969878905</v>
      </c>
      <c r="BS19" s="208">
        <v>4499</v>
      </c>
      <c r="BT19" s="207">
        <v>9074</v>
      </c>
      <c r="BU19" s="204">
        <v>2.01689264280951</v>
      </c>
      <c r="BV19" s="208">
        <v>1310</v>
      </c>
      <c r="BW19" s="207">
        <v>2922</v>
      </c>
      <c r="BX19" s="204">
        <v>2.2305343511450402</v>
      </c>
      <c r="BY19" s="208">
        <v>36418</v>
      </c>
      <c r="BZ19" s="207">
        <v>66026</v>
      </c>
      <c r="CA19" s="204">
        <v>1.8130045581855101</v>
      </c>
      <c r="CB19" s="193">
        <f t="shared" si="0"/>
        <v>137749</v>
      </c>
      <c r="CC19" s="193">
        <f t="shared" si="0"/>
        <v>285765</v>
      </c>
      <c r="CD19" s="187">
        <f t="shared" si="1"/>
        <v>2.0745341164001192</v>
      </c>
    </row>
    <row r="20" spans="1:82" s="152" customFormat="1" ht="11.25" customHeight="1" x14ac:dyDescent="0.2">
      <c r="A20" s="175" t="s">
        <v>109</v>
      </c>
      <c r="B20" s="202">
        <v>467</v>
      </c>
      <c r="C20" s="203">
        <v>1446</v>
      </c>
      <c r="D20" s="204">
        <v>3.0963597430406899</v>
      </c>
      <c r="E20" s="202">
        <v>29</v>
      </c>
      <c r="F20" s="203">
        <v>74</v>
      </c>
      <c r="G20" s="204">
        <v>2.5517241379310298</v>
      </c>
      <c r="H20" s="208">
        <v>0</v>
      </c>
      <c r="I20" s="207">
        <v>0</v>
      </c>
      <c r="J20" s="204" t="s">
        <v>121</v>
      </c>
      <c r="K20" s="205">
        <v>83</v>
      </c>
      <c r="L20" s="207">
        <v>233</v>
      </c>
      <c r="M20" s="204">
        <v>2.80722891566265</v>
      </c>
      <c r="N20" s="208">
        <v>776</v>
      </c>
      <c r="O20" s="207">
        <v>2146</v>
      </c>
      <c r="P20" s="204">
        <v>2.76546391752577</v>
      </c>
      <c r="Q20" s="208">
        <v>24981</v>
      </c>
      <c r="R20" s="207">
        <v>65752</v>
      </c>
      <c r="S20" s="204">
        <v>2.6320803810896298</v>
      </c>
      <c r="T20" s="208">
        <v>118</v>
      </c>
      <c r="U20" s="207">
        <v>171</v>
      </c>
      <c r="V20" s="204">
        <v>1.4491525423728799</v>
      </c>
      <c r="W20" s="208">
        <v>19996</v>
      </c>
      <c r="X20" s="207">
        <v>56377</v>
      </c>
      <c r="Y20" s="204">
        <v>2.8194138827765598</v>
      </c>
      <c r="Z20" s="208">
        <v>36</v>
      </c>
      <c r="AA20" s="207">
        <v>96</v>
      </c>
      <c r="AB20" s="204">
        <v>2.6666666666666701</v>
      </c>
      <c r="AC20" s="208">
        <v>2391</v>
      </c>
      <c r="AD20" s="207">
        <v>8167</v>
      </c>
      <c r="AE20" s="204">
        <v>3.4157256378084502</v>
      </c>
      <c r="AF20" s="208">
        <v>1</v>
      </c>
      <c r="AG20" s="207">
        <v>1</v>
      </c>
      <c r="AH20" s="204">
        <v>1</v>
      </c>
      <c r="AI20" s="208">
        <v>8843</v>
      </c>
      <c r="AJ20" s="207">
        <v>23128</v>
      </c>
      <c r="AK20" s="204">
        <v>2.6154020128915501</v>
      </c>
      <c r="AL20" s="208">
        <v>87</v>
      </c>
      <c r="AM20" s="207">
        <v>173</v>
      </c>
      <c r="AN20" s="204">
        <v>1.98850574712644</v>
      </c>
      <c r="AO20" s="208">
        <v>1017</v>
      </c>
      <c r="AP20" s="207">
        <v>2506</v>
      </c>
      <c r="AQ20" s="204">
        <v>2.4641101278269399</v>
      </c>
      <c r="AR20" s="208">
        <v>1129</v>
      </c>
      <c r="AS20" s="207">
        <v>3232</v>
      </c>
      <c r="AT20" s="204">
        <v>2.86271036315323</v>
      </c>
      <c r="AU20" s="208">
        <v>77</v>
      </c>
      <c r="AV20" s="207">
        <v>258</v>
      </c>
      <c r="AW20" s="204">
        <v>3.3506493506493502</v>
      </c>
      <c r="AX20" s="208">
        <v>485</v>
      </c>
      <c r="AY20" s="207">
        <v>2265</v>
      </c>
      <c r="AZ20" s="204">
        <v>4.6701030927835099</v>
      </c>
      <c r="BA20" s="208">
        <v>82</v>
      </c>
      <c r="BB20" s="207">
        <v>236</v>
      </c>
      <c r="BC20" s="204">
        <v>2.8780487804878101</v>
      </c>
      <c r="BD20" s="208">
        <v>934</v>
      </c>
      <c r="BE20" s="207">
        <v>2788</v>
      </c>
      <c r="BF20" s="204">
        <v>2.98501070663812</v>
      </c>
      <c r="BG20" s="208">
        <v>76</v>
      </c>
      <c r="BH20" s="207">
        <v>167</v>
      </c>
      <c r="BI20" s="204">
        <v>2.1973684210526301</v>
      </c>
      <c r="BJ20" s="208">
        <v>2974</v>
      </c>
      <c r="BK20" s="207">
        <v>6794</v>
      </c>
      <c r="BL20" s="204">
        <v>2.2844653665097501</v>
      </c>
      <c r="BM20" s="208">
        <v>446</v>
      </c>
      <c r="BN20" s="207">
        <v>1212</v>
      </c>
      <c r="BO20" s="204">
        <v>2.7174887892376698</v>
      </c>
      <c r="BP20" s="208">
        <v>3137</v>
      </c>
      <c r="BQ20" s="207">
        <v>10351</v>
      </c>
      <c r="BR20" s="204">
        <v>3.2996493465093999</v>
      </c>
      <c r="BS20" s="208">
        <v>5764</v>
      </c>
      <c r="BT20" s="207">
        <v>18201</v>
      </c>
      <c r="BU20" s="204">
        <v>3.1577029840388602</v>
      </c>
      <c r="BV20" s="208">
        <v>195</v>
      </c>
      <c r="BW20" s="207">
        <v>515</v>
      </c>
      <c r="BX20" s="204">
        <v>2.6410256410256401</v>
      </c>
      <c r="BY20" s="208">
        <v>35741</v>
      </c>
      <c r="BZ20" s="207">
        <v>69569</v>
      </c>
      <c r="CA20" s="204">
        <v>1.9464760359251301</v>
      </c>
      <c r="CB20" s="193">
        <f t="shared" si="0"/>
        <v>109865</v>
      </c>
      <c r="CC20" s="193">
        <f t="shared" si="0"/>
        <v>275858</v>
      </c>
      <c r="CD20" s="187">
        <f t="shared" si="1"/>
        <v>2.5108815364310746</v>
      </c>
    </row>
    <row r="21" spans="1:82" s="152" customFormat="1" ht="11.25" customHeight="1" x14ac:dyDescent="0.2">
      <c r="A21" s="175" t="s">
        <v>136</v>
      </c>
      <c r="B21" s="202">
        <v>331</v>
      </c>
      <c r="C21" s="203">
        <v>947</v>
      </c>
      <c r="D21" s="204">
        <v>2.8610271903323299</v>
      </c>
      <c r="E21" s="202">
        <v>31</v>
      </c>
      <c r="F21" s="203">
        <v>74</v>
      </c>
      <c r="G21" s="204">
        <v>2.3870967741935498</v>
      </c>
      <c r="H21" s="205">
        <v>0</v>
      </c>
      <c r="I21" s="206">
        <v>0</v>
      </c>
      <c r="J21" s="204" t="s">
        <v>121</v>
      </c>
      <c r="K21" s="205">
        <v>24</v>
      </c>
      <c r="L21" s="207">
        <v>79</v>
      </c>
      <c r="M21" s="204">
        <v>3.2916666666666701</v>
      </c>
      <c r="N21" s="208">
        <v>832</v>
      </c>
      <c r="O21" s="207">
        <v>2534</v>
      </c>
      <c r="P21" s="204">
        <v>3.0456730769230802</v>
      </c>
      <c r="Q21" s="208">
        <v>33348</v>
      </c>
      <c r="R21" s="207">
        <v>87345</v>
      </c>
      <c r="S21" s="204">
        <v>2.61919755307665</v>
      </c>
      <c r="T21" s="208">
        <v>144</v>
      </c>
      <c r="U21" s="207">
        <v>294</v>
      </c>
      <c r="V21" s="204">
        <v>2.0416666666666701</v>
      </c>
      <c r="W21" s="208">
        <v>31668</v>
      </c>
      <c r="X21" s="207">
        <v>85444</v>
      </c>
      <c r="Y21" s="204">
        <v>2.6981179739800401</v>
      </c>
      <c r="Z21" s="208">
        <v>154</v>
      </c>
      <c r="AA21" s="207">
        <v>260</v>
      </c>
      <c r="AB21" s="204">
        <v>1.68831168831169</v>
      </c>
      <c r="AC21" s="208">
        <v>1206</v>
      </c>
      <c r="AD21" s="207">
        <v>2529</v>
      </c>
      <c r="AE21" s="204">
        <v>2.0970149253731298</v>
      </c>
      <c r="AF21" s="208">
        <v>1</v>
      </c>
      <c r="AG21" s="207">
        <v>2</v>
      </c>
      <c r="AH21" s="204">
        <v>2</v>
      </c>
      <c r="AI21" s="208">
        <v>3707</v>
      </c>
      <c r="AJ21" s="207">
        <v>10448</v>
      </c>
      <c r="AK21" s="204">
        <v>2.8184515780955</v>
      </c>
      <c r="AL21" s="208">
        <v>79</v>
      </c>
      <c r="AM21" s="207">
        <v>146</v>
      </c>
      <c r="AN21" s="204">
        <v>1.84810126582279</v>
      </c>
      <c r="AO21" s="208">
        <v>1325</v>
      </c>
      <c r="AP21" s="207">
        <v>3362</v>
      </c>
      <c r="AQ21" s="204">
        <v>2.53735849056604</v>
      </c>
      <c r="AR21" s="208">
        <v>685</v>
      </c>
      <c r="AS21" s="207">
        <v>1705</v>
      </c>
      <c r="AT21" s="204">
        <v>2.48905109489051</v>
      </c>
      <c r="AU21" s="208">
        <v>60</v>
      </c>
      <c r="AV21" s="207">
        <v>77</v>
      </c>
      <c r="AW21" s="204">
        <v>1.2833333333333301</v>
      </c>
      <c r="AX21" s="208">
        <v>332</v>
      </c>
      <c r="AY21" s="207">
        <v>2315</v>
      </c>
      <c r="AZ21" s="204">
        <v>6.9728915662650603</v>
      </c>
      <c r="BA21" s="208">
        <v>37</v>
      </c>
      <c r="BB21" s="207">
        <v>56</v>
      </c>
      <c r="BC21" s="204">
        <v>1.51351351351351</v>
      </c>
      <c r="BD21" s="208">
        <v>1239</v>
      </c>
      <c r="BE21" s="207">
        <v>4566</v>
      </c>
      <c r="BF21" s="204">
        <v>3.6852300242130802</v>
      </c>
      <c r="BG21" s="208">
        <v>36</v>
      </c>
      <c r="BH21" s="207">
        <v>112</v>
      </c>
      <c r="BI21" s="204">
        <v>3.1111111111111098</v>
      </c>
      <c r="BJ21" s="208">
        <v>4083</v>
      </c>
      <c r="BK21" s="207">
        <v>10960</v>
      </c>
      <c r="BL21" s="204">
        <v>2.6843007592456498</v>
      </c>
      <c r="BM21" s="208">
        <v>154</v>
      </c>
      <c r="BN21" s="207">
        <v>304</v>
      </c>
      <c r="BO21" s="204">
        <v>1.97402597402597</v>
      </c>
      <c r="BP21" s="208">
        <v>1623</v>
      </c>
      <c r="BQ21" s="207">
        <v>5457</v>
      </c>
      <c r="BR21" s="204">
        <v>3.3622920517560102</v>
      </c>
      <c r="BS21" s="208">
        <v>6991</v>
      </c>
      <c r="BT21" s="207">
        <v>22347</v>
      </c>
      <c r="BU21" s="204">
        <v>3.1965384065226701</v>
      </c>
      <c r="BV21" s="208">
        <v>73</v>
      </c>
      <c r="BW21" s="207">
        <v>183</v>
      </c>
      <c r="BX21" s="204">
        <v>2.5068493150684898</v>
      </c>
      <c r="BY21" s="208">
        <v>11643</v>
      </c>
      <c r="BZ21" s="207">
        <v>27442</v>
      </c>
      <c r="CA21" s="204">
        <v>2.3569526754273</v>
      </c>
      <c r="CB21" s="193">
        <f t="shared" si="0"/>
        <v>99806</v>
      </c>
      <c r="CC21" s="193">
        <f t="shared" si="0"/>
        <v>268988</v>
      </c>
      <c r="CD21" s="187">
        <f t="shared" si="1"/>
        <v>2.6951085105103902</v>
      </c>
    </row>
    <row r="22" spans="1:82" s="152" customFormat="1" ht="11.25" customHeight="1" x14ac:dyDescent="0.2">
      <c r="A22" s="175" t="s">
        <v>23</v>
      </c>
      <c r="B22" s="202">
        <v>482</v>
      </c>
      <c r="C22" s="203">
        <v>1417</v>
      </c>
      <c r="D22" s="204">
        <v>2.9398340248962702</v>
      </c>
      <c r="E22" s="202">
        <v>50</v>
      </c>
      <c r="F22" s="203">
        <v>162</v>
      </c>
      <c r="G22" s="204">
        <v>3.24</v>
      </c>
      <c r="H22" s="208">
        <v>170</v>
      </c>
      <c r="I22" s="207">
        <v>243</v>
      </c>
      <c r="J22" s="204">
        <v>1.4294117647058799</v>
      </c>
      <c r="K22" s="205">
        <v>216</v>
      </c>
      <c r="L22" s="207">
        <v>590</v>
      </c>
      <c r="M22" s="204">
        <v>2.7314814814814801</v>
      </c>
      <c r="N22" s="208">
        <v>4176</v>
      </c>
      <c r="O22" s="207">
        <v>9380</v>
      </c>
      <c r="P22" s="204">
        <v>2.2461685823754798</v>
      </c>
      <c r="Q22" s="208">
        <v>12600</v>
      </c>
      <c r="R22" s="207">
        <v>27531</v>
      </c>
      <c r="S22" s="204">
        <v>2.1850000000000001</v>
      </c>
      <c r="T22" s="208">
        <v>470</v>
      </c>
      <c r="U22" s="207">
        <v>1163</v>
      </c>
      <c r="V22" s="204">
        <v>2.4744680851063801</v>
      </c>
      <c r="W22" s="208">
        <v>17211</v>
      </c>
      <c r="X22" s="207">
        <v>38871</v>
      </c>
      <c r="Y22" s="204">
        <v>2.25849747254663</v>
      </c>
      <c r="Z22" s="208">
        <v>75</v>
      </c>
      <c r="AA22" s="207">
        <v>175</v>
      </c>
      <c r="AB22" s="204">
        <v>2.3333333333333299</v>
      </c>
      <c r="AC22" s="208">
        <v>3432</v>
      </c>
      <c r="AD22" s="207">
        <v>9001</v>
      </c>
      <c r="AE22" s="204">
        <v>2.6226689976689999</v>
      </c>
      <c r="AF22" s="208">
        <v>28</v>
      </c>
      <c r="AG22" s="207">
        <v>78</v>
      </c>
      <c r="AH22" s="204">
        <v>2.78571428571429</v>
      </c>
      <c r="AI22" s="208">
        <v>6757</v>
      </c>
      <c r="AJ22" s="207">
        <v>14177</v>
      </c>
      <c r="AK22" s="204">
        <v>2.09812046766316</v>
      </c>
      <c r="AL22" s="208">
        <v>487</v>
      </c>
      <c r="AM22" s="207">
        <v>1288</v>
      </c>
      <c r="AN22" s="204">
        <v>2.64476386036961</v>
      </c>
      <c r="AO22" s="208">
        <v>386</v>
      </c>
      <c r="AP22" s="207">
        <v>812</v>
      </c>
      <c r="AQ22" s="204">
        <v>2.1036269430051799</v>
      </c>
      <c r="AR22" s="208">
        <v>362</v>
      </c>
      <c r="AS22" s="207">
        <v>638</v>
      </c>
      <c r="AT22" s="204">
        <v>1.7624309392265201</v>
      </c>
      <c r="AU22" s="208">
        <v>169</v>
      </c>
      <c r="AV22" s="207">
        <v>282</v>
      </c>
      <c r="AW22" s="204">
        <v>1.66863905325444</v>
      </c>
      <c r="AX22" s="208">
        <v>359</v>
      </c>
      <c r="AY22" s="207">
        <v>880</v>
      </c>
      <c r="AZ22" s="204">
        <v>2.4512534818941498</v>
      </c>
      <c r="BA22" s="208">
        <v>214</v>
      </c>
      <c r="BB22" s="207">
        <v>640</v>
      </c>
      <c r="BC22" s="204">
        <v>2.9906542056074801</v>
      </c>
      <c r="BD22" s="208">
        <v>751</v>
      </c>
      <c r="BE22" s="207">
        <v>1781</v>
      </c>
      <c r="BF22" s="204">
        <v>2.3715046604527301</v>
      </c>
      <c r="BG22" s="208">
        <v>128</v>
      </c>
      <c r="BH22" s="207">
        <v>262</v>
      </c>
      <c r="BI22" s="204">
        <v>2.046875</v>
      </c>
      <c r="BJ22" s="208">
        <v>3150</v>
      </c>
      <c r="BK22" s="207">
        <v>6665</v>
      </c>
      <c r="BL22" s="204">
        <v>2.1158730158730199</v>
      </c>
      <c r="BM22" s="208">
        <v>299</v>
      </c>
      <c r="BN22" s="207">
        <v>631</v>
      </c>
      <c r="BO22" s="204">
        <v>2.1103678929765901</v>
      </c>
      <c r="BP22" s="208">
        <v>6995</v>
      </c>
      <c r="BQ22" s="207">
        <v>18001</v>
      </c>
      <c r="BR22" s="204">
        <v>2.5734095782701898</v>
      </c>
      <c r="BS22" s="208">
        <v>5586</v>
      </c>
      <c r="BT22" s="207">
        <v>13492</v>
      </c>
      <c r="BU22" s="204">
        <v>2.4153240243465799</v>
      </c>
      <c r="BV22" s="208">
        <v>339</v>
      </c>
      <c r="BW22" s="207">
        <v>1041</v>
      </c>
      <c r="BX22" s="204">
        <v>3.0707964601769899</v>
      </c>
      <c r="BY22" s="208">
        <v>24098</v>
      </c>
      <c r="BZ22" s="207">
        <v>45954</v>
      </c>
      <c r="CA22" s="204">
        <v>1.9069632334633599</v>
      </c>
      <c r="CB22" s="193">
        <f t="shared" si="0"/>
        <v>88990</v>
      </c>
      <c r="CC22" s="193">
        <f t="shared" si="0"/>
        <v>195155</v>
      </c>
      <c r="CD22" s="187">
        <f t="shared" si="1"/>
        <v>2.1929992133947636</v>
      </c>
    </row>
    <row r="23" spans="1:82" s="152" customFormat="1" ht="11.25" customHeight="1" x14ac:dyDescent="0.2">
      <c r="A23" s="175" t="s">
        <v>27</v>
      </c>
      <c r="B23" s="202">
        <v>293</v>
      </c>
      <c r="C23" s="203">
        <v>889</v>
      </c>
      <c r="D23" s="204">
        <v>3.0341296928327601</v>
      </c>
      <c r="E23" s="202">
        <v>9</v>
      </c>
      <c r="F23" s="203">
        <v>20</v>
      </c>
      <c r="G23" s="204">
        <v>2.2222222222222201</v>
      </c>
      <c r="H23" s="205">
        <v>51</v>
      </c>
      <c r="I23" s="206">
        <v>81</v>
      </c>
      <c r="J23" s="204">
        <v>1.5882352941176501</v>
      </c>
      <c r="K23" s="205">
        <v>99</v>
      </c>
      <c r="L23" s="207">
        <v>271</v>
      </c>
      <c r="M23" s="204">
        <v>2.7373737373737401</v>
      </c>
      <c r="N23" s="208">
        <v>1996</v>
      </c>
      <c r="O23" s="207">
        <v>5296</v>
      </c>
      <c r="P23" s="204">
        <v>2.6533066132264498</v>
      </c>
      <c r="Q23" s="208">
        <v>11766</v>
      </c>
      <c r="R23" s="207">
        <v>28674</v>
      </c>
      <c r="S23" s="204">
        <v>2.4370219275879701</v>
      </c>
      <c r="T23" s="208">
        <v>437</v>
      </c>
      <c r="U23" s="207">
        <v>759</v>
      </c>
      <c r="V23" s="204">
        <v>1.73684210526316</v>
      </c>
      <c r="W23" s="208">
        <v>13378</v>
      </c>
      <c r="X23" s="207">
        <v>31319</v>
      </c>
      <c r="Y23" s="204">
        <v>2.3410823740469402</v>
      </c>
      <c r="Z23" s="208">
        <v>9</v>
      </c>
      <c r="AA23" s="207">
        <v>39</v>
      </c>
      <c r="AB23" s="204">
        <v>4.3333333333333304</v>
      </c>
      <c r="AC23" s="208">
        <v>4614</v>
      </c>
      <c r="AD23" s="207">
        <v>16850</v>
      </c>
      <c r="AE23" s="204">
        <v>3.65192891200694</v>
      </c>
      <c r="AF23" s="208">
        <v>24</v>
      </c>
      <c r="AG23" s="207">
        <v>79</v>
      </c>
      <c r="AH23" s="204">
        <v>3.2916666666666701</v>
      </c>
      <c r="AI23" s="208">
        <v>5937</v>
      </c>
      <c r="AJ23" s="207">
        <v>12778</v>
      </c>
      <c r="AK23" s="204">
        <v>2.15226545393296</v>
      </c>
      <c r="AL23" s="208">
        <v>109</v>
      </c>
      <c r="AM23" s="207">
        <v>389</v>
      </c>
      <c r="AN23" s="204">
        <v>3.5688073394495401</v>
      </c>
      <c r="AO23" s="208">
        <v>564</v>
      </c>
      <c r="AP23" s="207">
        <v>1140</v>
      </c>
      <c r="AQ23" s="204">
        <v>2.0212765957446801</v>
      </c>
      <c r="AR23" s="208">
        <v>327</v>
      </c>
      <c r="AS23" s="207">
        <v>663</v>
      </c>
      <c r="AT23" s="204">
        <v>2.0275229357798201</v>
      </c>
      <c r="AU23" s="208">
        <v>91</v>
      </c>
      <c r="AV23" s="207">
        <v>209</v>
      </c>
      <c r="AW23" s="204">
        <v>2.2967032967033001</v>
      </c>
      <c r="AX23" s="208">
        <v>107</v>
      </c>
      <c r="AY23" s="207">
        <v>220</v>
      </c>
      <c r="AZ23" s="204">
        <v>2.05607476635514</v>
      </c>
      <c r="BA23" s="208">
        <v>123</v>
      </c>
      <c r="BB23" s="207">
        <v>302</v>
      </c>
      <c r="BC23" s="204">
        <v>2.45528455284553</v>
      </c>
      <c r="BD23" s="208">
        <v>432</v>
      </c>
      <c r="BE23" s="207">
        <v>1376</v>
      </c>
      <c r="BF23" s="204">
        <v>3.18518518518519</v>
      </c>
      <c r="BG23" s="208">
        <v>68</v>
      </c>
      <c r="BH23" s="207">
        <v>122</v>
      </c>
      <c r="BI23" s="204">
        <v>1.79411764705882</v>
      </c>
      <c r="BJ23" s="208">
        <v>2898</v>
      </c>
      <c r="BK23" s="207">
        <v>5798</v>
      </c>
      <c r="BL23" s="204">
        <v>2.0006901311249101</v>
      </c>
      <c r="BM23" s="208">
        <v>276</v>
      </c>
      <c r="BN23" s="207">
        <v>619</v>
      </c>
      <c r="BO23" s="204">
        <v>2.2427536231884102</v>
      </c>
      <c r="BP23" s="208">
        <v>4900</v>
      </c>
      <c r="BQ23" s="207">
        <v>14071</v>
      </c>
      <c r="BR23" s="204">
        <v>2.8716326530612202</v>
      </c>
      <c r="BS23" s="208">
        <v>4533</v>
      </c>
      <c r="BT23" s="207">
        <v>11468</v>
      </c>
      <c r="BU23" s="204">
        <v>2.52989190381646</v>
      </c>
      <c r="BV23" s="208">
        <v>170</v>
      </c>
      <c r="BW23" s="207">
        <v>1172</v>
      </c>
      <c r="BX23" s="204">
        <v>6.8941176470588204</v>
      </c>
      <c r="BY23" s="208">
        <v>21677</v>
      </c>
      <c r="BZ23" s="207">
        <v>46481</v>
      </c>
      <c r="CA23" s="204">
        <v>2.1442542787286101</v>
      </c>
      <c r="CB23" s="193">
        <f t="shared" si="0"/>
        <v>74888</v>
      </c>
      <c r="CC23" s="193">
        <f t="shared" si="0"/>
        <v>181085</v>
      </c>
      <c r="CD23" s="187">
        <f t="shared" si="1"/>
        <v>2.4180776626428799</v>
      </c>
    </row>
    <row r="24" spans="1:82" s="152" customFormat="1" ht="11.25" customHeight="1" x14ac:dyDescent="0.2">
      <c r="A24" s="175" t="s">
        <v>33</v>
      </c>
      <c r="B24" s="202">
        <v>1563</v>
      </c>
      <c r="C24" s="203">
        <v>7877</v>
      </c>
      <c r="D24" s="204">
        <v>5.0396673064619302</v>
      </c>
      <c r="E24" s="202">
        <v>79</v>
      </c>
      <c r="F24" s="203">
        <v>556</v>
      </c>
      <c r="G24" s="204">
        <v>7.0379746835442996</v>
      </c>
      <c r="H24" s="208">
        <v>0</v>
      </c>
      <c r="I24" s="207">
        <v>0</v>
      </c>
      <c r="J24" s="204" t="s">
        <v>121</v>
      </c>
      <c r="K24" s="205">
        <v>448</v>
      </c>
      <c r="L24" s="207">
        <v>1624</v>
      </c>
      <c r="M24" s="204">
        <v>3.625</v>
      </c>
      <c r="N24" s="208">
        <v>3136</v>
      </c>
      <c r="O24" s="207">
        <v>7954</v>
      </c>
      <c r="P24" s="204">
        <v>2.5363520408163298</v>
      </c>
      <c r="Q24" s="208">
        <v>5718</v>
      </c>
      <c r="R24" s="207">
        <v>14559</v>
      </c>
      <c r="S24" s="204">
        <v>2.5461699895068199</v>
      </c>
      <c r="T24" s="208">
        <v>547</v>
      </c>
      <c r="U24" s="207">
        <v>1007</v>
      </c>
      <c r="V24" s="204">
        <v>1.8409506398537501</v>
      </c>
      <c r="W24" s="208">
        <v>6065</v>
      </c>
      <c r="X24" s="207">
        <v>11718</v>
      </c>
      <c r="Y24" s="204">
        <v>1.9320692497939</v>
      </c>
      <c r="Z24" s="208">
        <v>95</v>
      </c>
      <c r="AA24" s="207">
        <v>216</v>
      </c>
      <c r="AB24" s="204">
        <v>2.2736842105263202</v>
      </c>
      <c r="AC24" s="208">
        <v>9670</v>
      </c>
      <c r="AD24" s="207">
        <v>41541</v>
      </c>
      <c r="AE24" s="204">
        <v>4.2958634953464303</v>
      </c>
      <c r="AF24" s="208">
        <v>45</v>
      </c>
      <c r="AG24" s="207">
        <v>167</v>
      </c>
      <c r="AH24" s="204">
        <v>3.7111111111111099</v>
      </c>
      <c r="AI24" s="208">
        <v>2873</v>
      </c>
      <c r="AJ24" s="207">
        <v>6694</v>
      </c>
      <c r="AK24" s="204">
        <v>2.3299686738600802</v>
      </c>
      <c r="AL24" s="208">
        <v>268</v>
      </c>
      <c r="AM24" s="207">
        <v>1215</v>
      </c>
      <c r="AN24" s="204">
        <v>4.5335820895522403</v>
      </c>
      <c r="AO24" s="208">
        <v>317</v>
      </c>
      <c r="AP24" s="207">
        <v>535</v>
      </c>
      <c r="AQ24" s="204">
        <v>1.68769716088328</v>
      </c>
      <c r="AR24" s="208">
        <v>419</v>
      </c>
      <c r="AS24" s="207">
        <v>1058</v>
      </c>
      <c r="AT24" s="204">
        <v>2.5250596658711202</v>
      </c>
      <c r="AU24" s="208">
        <v>357</v>
      </c>
      <c r="AV24" s="207">
        <v>667</v>
      </c>
      <c r="AW24" s="204">
        <v>1.86834733893557</v>
      </c>
      <c r="AX24" s="208">
        <v>436</v>
      </c>
      <c r="AY24" s="207">
        <v>1081</v>
      </c>
      <c r="AZ24" s="204">
        <v>2.47935779816514</v>
      </c>
      <c r="BA24" s="208">
        <v>703</v>
      </c>
      <c r="BB24" s="207">
        <v>4821</v>
      </c>
      <c r="BC24" s="204">
        <v>6.8577524893314399</v>
      </c>
      <c r="BD24" s="208">
        <v>1804</v>
      </c>
      <c r="BE24" s="207">
        <v>6190</v>
      </c>
      <c r="BF24" s="204">
        <v>3.4312638580931298</v>
      </c>
      <c r="BG24" s="208">
        <v>471</v>
      </c>
      <c r="BH24" s="207">
        <v>2928</v>
      </c>
      <c r="BI24" s="204">
        <v>6.2165605095541396</v>
      </c>
      <c r="BJ24" s="208">
        <v>3189</v>
      </c>
      <c r="BK24" s="207">
        <v>5752</v>
      </c>
      <c r="BL24" s="204">
        <v>1.80370021950455</v>
      </c>
      <c r="BM24" s="208">
        <v>317</v>
      </c>
      <c r="BN24" s="207">
        <v>1143</v>
      </c>
      <c r="BO24" s="204">
        <v>3.60567823343849</v>
      </c>
      <c r="BP24" s="208">
        <v>4184</v>
      </c>
      <c r="BQ24" s="207">
        <v>10552</v>
      </c>
      <c r="BR24" s="204">
        <v>2.5219885277246701</v>
      </c>
      <c r="BS24" s="208">
        <v>2887</v>
      </c>
      <c r="BT24" s="207">
        <v>6548</v>
      </c>
      <c r="BU24" s="204">
        <v>2.2680983720124699</v>
      </c>
      <c r="BV24" s="208">
        <v>584</v>
      </c>
      <c r="BW24" s="207">
        <v>1545</v>
      </c>
      <c r="BX24" s="204">
        <v>2.6455479452054802</v>
      </c>
      <c r="BY24" s="208">
        <v>12876</v>
      </c>
      <c r="BZ24" s="207">
        <v>28924</v>
      </c>
      <c r="CA24" s="204">
        <v>2.2463497980739402</v>
      </c>
      <c r="CB24" s="193">
        <f t="shared" si="0"/>
        <v>59051</v>
      </c>
      <c r="CC24" s="193">
        <f t="shared" si="0"/>
        <v>166872</v>
      </c>
      <c r="CD24" s="187">
        <f t="shared" si="1"/>
        <v>2.8258962591658059</v>
      </c>
    </row>
    <row r="25" spans="1:82" s="152" customFormat="1" ht="11.25" customHeight="1" x14ac:dyDescent="0.2">
      <c r="A25" s="175" t="s">
        <v>26</v>
      </c>
      <c r="B25" s="202">
        <v>1108</v>
      </c>
      <c r="C25" s="203">
        <v>3925</v>
      </c>
      <c r="D25" s="204">
        <v>3.5424187725631802</v>
      </c>
      <c r="E25" s="208">
        <v>48</v>
      </c>
      <c r="F25" s="207">
        <v>152</v>
      </c>
      <c r="G25" s="204">
        <v>3.1666666666666701</v>
      </c>
      <c r="H25" s="208">
        <v>88</v>
      </c>
      <c r="I25" s="207">
        <v>183</v>
      </c>
      <c r="J25" s="204">
        <v>2.0795454545454501</v>
      </c>
      <c r="K25" s="205">
        <v>580</v>
      </c>
      <c r="L25" s="207">
        <v>2211</v>
      </c>
      <c r="M25" s="204">
        <v>3.8120689655172399</v>
      </c>
      <c r="N25" s="208">
        <v>2724</v>
      </c>
      <c r="O25" s="207">
        <v>5810</v>
      </c>
      <c r="P25" s="204">
        <v>2.1328928046989701</v>
      </c>
      <c r="Q25" s="208">
        <v>11492</v>
      </c>
      <c r="R25" s="207">
        <v>26812</v>
      </c>
      <c r="S25" s="204">
        <v>2.3331012878524202</v>
      </c>
      <c r="T25" s="208">
        <v>279</v>
      </c>
      <c r="U25" s="207">
        <v>461</v>
      </c>
      <c r="V25" s="204">
        <v>1.6523297491039399</v>
      </c>
      <c r="W25" s="208">
        <v>9705</v>
      </c>
      <c r="X25" s="207">
        <v>17961</v>
      </c>
      <c r="Y25" s="204">
        <v>1.85069551777434</v>
      </c>
      <c r="Z25" s="208">
        <v>55</v>
      </c>
      <c r="AA25" s="207">
        <v>94</v>
      </c>
      <c r="AB25" s="204">
        <v>1.7090909090909101</v>
      </c>
      <c r="AC25" s="208">
        <v>4661</v>
      </c>
      <c r="AD25" s="207">
        <v>18124</v>
      </c>
      <c r="AE25" s="204">
        <v>3.88843595794894</v>
      </c>
      <c r="AF25" s="208">
        <v>16</v>
      </c>
      <c r="AG25" s="207">
        <v>36</v>
      </c>
      <c r="AH25" s="204">
        <v>2.25</v>
      </c>
      <c r="AI25" s="208">
        <v>4859</v>
      </c>
      <c r="AJ25" s="207">
        <v>11569</v>
      </c>
      <c r="AK25" s="204">
        <v>2.3809425807779401</v>
      </c>
      <c r="AL25" s="208">
        <v>177</v>
      </c>
      <c r="AM25" s="207">
        <v>387</v>
      </c>
      <c r="AN25" s="204">
        <v>2.1864406779660999</v>
      </c>
      <c r="AO25" s="208">
        <v>863</v>
      </c>
      <c r="AP25" s="207">
        <v>1925</v>
      </c>
      <c r="AQ25" s="204">
        <v>2.2305909617612998</v>
      </c>
      <c r="AR25" s="208">
        <v>851</v>
      </c>
      <c r="AS25" s="207">
        <v>1750</v>
      </c>
      <c r="AT25" s="204">
        <v>2.0564042303172698</v>
      </c>
      <c r="AU25" s="208">
        <v>383</v>
      </c>
      <c r="AV25" s="207">
        <v>539</v>
      </c>
      <c r="AW25" s="204">
        <v>1.40731070496084</v>
      </c>
      <c r="AX25" s="208">
        <v>480</v>
      </c>
      <c r="AY25" s="207">
        <v>1271</v>
      </c>
      <c r="AZ25" s="204">
        <v>2.6479166666666698</v>
      </c>
      <c r="BA25" s="208">
        <v>125</v>
      </c>
      <c r="BB25" s="207">
        <v>226</v>
      </c>
      <c r="BC25" s="204">
        <v>1.8080000000000001</v>
      </c>
      <c r="BD25" s="208">
        <v>853</v>
      </c>
      <c r="BE25" s="207">
        <v>2205</v>
      </c>
      <c r="BF25" s="204">
        <v>2.5849941383352899</v>
      </c>
      <c r="BG25" s="208">
        <v>206</v>
      </c>
      <c r="BH25" s="207">
        <v>425</v>
      </c>
      <c r="BI25" s="204">
        <v>2.0631067961165099</v>
      </c>
      <c r="BJ25" s="208">
        <v>3158</v>
      </c>
      <c r="BK25" s="207">
        <v>6343</v>
      </c>
      <c r="BL25" s="204">
        <v>2.0085497150095</v>
      </c>
      <c r="BM25" s="208">
        <v>551</v>
      </c>
      <c r="BN25" s="207">
        <v>854</v>
      </c>
      <c r="BO25" s="204">
        <v>1.54990925589837</v>
      </c>
      <c r="BP25" s="208">
        <v>4197</v>
      </c>
      <c r="BQ25" s="207">
        <v>10353</v>
      </c>
      <c r="BR25" s="204">
        <v>2.4667619728377401</v>
      </c>
      <c r="BS25" s="208">
        <v>2244</v>
      </c>
      <c r="BT25" s="207">
        <v>5107</v>
      </c>
      <c r="BU25" s="204">
        <v>2.2758467023172901</v>
      </c>
      <c r="BV25" s="208">
        <v>194</v>
      </c>
      <c r="BW25" s="207">
        <v>413</v>
      </c>
      <c r="BX25" s="204">
        <v>2.1288659793814402</v>
      </c>
      <c r="BY25" s="208">
        <v>20427</v>
      </c>
      <c r="BZ25" s="207">
        <v>39946</v>
      </c>
      <c r="CA25" s="204">
        <v>1.9555490282469301</v>
      </c>
      <c r="CB25" s="193">
        <f t="shared" si="0"/>
        <v>70324</v>
      </c>
      <c r="CC25" s="193">
        <f t="shared" si="0"/>
        <v>159082</v>
      </c>
      <c r="CD25" s="187">
        <f t="shared" si="1"/>
        <v>2.2621295716967182</v>
      </c>
    </row>
    <row r="26" spans="1:82" s="152" customFormat="1" ht="11.25" customHeight="1" x14ac:dyDescent="0.2">
      <c r="A26" s="175" t="s">
        <v>54</v>
      </c>
      <c r="B26" s="202">
        <v>153</v>
      </c>
      <c r="C26" s="203">
        <v>553</v>
      </c>
      <c r="D26" s="204">
        <v>3.6143790849673199</v>
      </c>
      <c r="E26" s="202">
        <v>28</v>
      </c>
      <c r="F26" s="203">
        <v>104</v>
      </c>
      <c r="G26" s="204">
        <v>3.71428571428571</v>
      </c>
      <c r="H26" s="208">
        <v>0</v>
      </c>
      <c r="I26" s="207">
        <v>0</v>
      </c>
      <c r="J26" s="204" t="s">
        <v>121</v>
      </c>
      <c r="K26" s="205">
        <v>70</v>
      </c>
      <c r="L26" s="207">
        <v>239</v>
      </c>
      <c r="M26" s="204">
        <v>3.4142857142857101</v>
      </c>
      <c r="N26" s="208">
        <v>1042</v>
      </c>
      <c r="O26" s="207">
        <v>2745</v>
      </c>
      <c r="P26" s="204">
        <v>2.6343570057581598</v>
      </c>
      <c r="Q26" s="208">
        <v>15782</v>
      </c>
      <c r="R26" s="207">
        <v>34989</v>
      </c>
      <c r="S26" s="204">
        <v>2.21701938917754</v>
      </c>
      <c r="T26" s="208">
        <v>95</v>
      </c>
      <c r="U26" s="207">
        <v>212</v>
      </c>
      <c r="V26" s="204">
        <v>2.23157894736842</v>
      </c>
      <c r="W26" s="208">
        <v>5558</v>
      </c>
      <c r="X26" s="207">
        <v>13425</v>
      </c>
      <c r="Y26" s="204">
        <v>2.4154372076286399</v>
      </c>
      <c r="Z26" s="208">
        <v>39</v>
      </c>
      <c r="AA26" s="207">
        <v>116</v>
      </c>
      <c r="AB26" s="204">
        <v>2.97435897435897</v>
      </c>
      <c r="AC26" s="208">
        <v>3541</v>
      </c>
      <c r="AD26" s="207">
        <v>6597</v>
      </c>
      <c r="AE26" s="204">
        <v>1.8630330415137</v>
      </c>
      <c r="AF26" s="208">
        <v>1</v>
      </c>
      <c r="AG26" s="207">
        <v>5</v>
      </c>
      <c r="AH26" s="204">
        <v>5</v>
      </c>
      <c r="AI26" s="208">
        <v>8089</v>
      </c>
      <c r="AJ26" s="207">
        <v>15257</v>
      </c>
      <c r="AK26" s="204">
        <v>1.88614167387811</v>
      </c>
      <c r="AL26" s="208">
        <v>85</v>
      </c>
      <c r="AM26" s="207">
        <v>188</v>
      </c>
      <c r="AN26" s="204">
        <v>2.21176470588235</v>
      </c>
      <c r="AO26" s="208">
        <v>548</v>
      </c>
      <c r="AP26" s="207">
        <v>1020</v>
      </c>
      <c r="AQ26" s="204">
        <v>1.8613138686131401</v>
      </c>
      <c r="AR26" s="208">
        <v>413</v>
      </c>
      <c r="AS26" s="207">
        <v>748</v>
      </c>
      <c r="AT26" s="204">
        <v>1.8111380145278499</v>
      </c>
      <c r="AU26" s="208">
        <v>102</v>
      </c>
      <c r="AV26" s="207">
        <v>216</v>
      </c>
      <c r="AW26" s="204">
        <v>2.1176470588235299</v>
      </c>
      <c r="AX26" s="208">
        <v>134</v>
      </c>
      <c r="AY26" s="207">
        <v>353</v>
      </c>
      <c r="AZ26" s="204">
        <v>2.6343283582089598</v>
      </c>
      <c r="BA26" s="208">
        <v>65</v>
      </c>
      <c r="BB26" s="207">
        <v>176</v>
      </c>
      <c r="BC26" s="204">
        <v>2.7076923076923101</v>
      </c>
      <c r="BD26" s="208">
        <v>432</v>
      </c>
      <c r="BE26" s="207">
        <v>1226</v>
      </c>
      <c r="BF26" s="204">
        <v>2.8379629629629601</v>
      </c>
      <c r="BG26" s="208">
        <v>44</v>
      </c>
      <c r="BH26" s="207">
        <v>155</v>
      </c>
      <c r="BI26" s="204">
        <v>3.5227272727272698</v>
      </c>
      <c r="BJ26" s="208">
        <v>1170</v>
      </c>
      <c r="BK26" s="207">
        <v>2353</v>
      </c>
      <c r="BL26" s="204">
        <v>2.0111111111111102</v>
      </c>
      <c r="BM26" s="208">
        <v>140</v>
      </c>
      <c r="BN26" s="207">
        <v>336</v>
      </c>
      <c r="BO26" s="204">
        <v>2.4</v>
      </c>
      <c r="BP26" s="208">
        <v>7131</v>
      </c>
      <c r="BQ26" s="207">
        <v>15061</v>
      </c>
      <c r="BR26" s="204">
        <v>2.1120459963539502</v>
      </c>
      <c r="BS26" s="208">
        <v>3196</v>
      </c>
      <c r="BT26" s="207">
        <v>7240</v>
      </c>
      <c r="BU26" s="204">
        <v>2.2653316645807302</v>
      </c>
      <c r="BV26" s="208">
        <v>249</v>
      </c>
      <c r="BW26" s="207">
        <v>1175</v>
      </c>
      <c r="BX26" s="204">
        <v>4.7188755020080304</v>
      </c>
      <c r="BY26" s="208">
        <v>21641</v>
      </c>
      <c r="BZ26" s="207">
        <v>43522</v>
      </c>
      <c r="CA26" s="204">
        <v>2.0110900605332498</v>
      </c>
      <c r="CB26" s="193">
        <f t="shared" si="0"/>
        <v>69748</v>
      </c>
      <c r="CC26" s="193">
        <f t="shared" si="0"/>
        <v>148011</v>
      </c>
      <c r="CD26" s="187">
        <f t="shared" si="1"/>
        <v>2.1220823536158742</v>
      </c>
    </row>
    <row r="27" spans="1:82" s="152" customFormat="1" ht="11.25" customHeight="1" x14ac:dyDescent="0.2">
      <c r="A27" s="175" t="s">
        <v>99</v>
      </c>
      <c r="B27" s="202">
        <v>402</v>
      </c>
      <c r="C27" s="203">
        <v>1318</v>
      </c>
      <c r="D27" s="204">
        <v>3.2786069651741299</v>
      </c>
      <c r="E27" s="202">
        <v>43</v>
      </c>
      <c r="F27" s="203">
        <v>119</v>
      </c>
      <c r="G27" s="204">
        <v>2.7674418604651199</v>
      </c>
      <c r="H27" s="208">
        <v>151</v>
      </c>
      <c r="I27" s="207">
        <v>225</v>
      </c>
      <c r="J27" s="204">
        <v>1.4900662251655601</v>
      </c>
      <c r="K27" s="205">
        <v>68</v>
      </c>
      <c r="L27" s="207">
        <v>181</v>
      </c>
      <c r="M27" s="204">
        <v>2.6617647058823501</v>
      </c>
      <c r="N27" s="208">
        <v>2292</v>
      </c>
      <c r="O27" s="207">
        <v>5069</v>
      </c>
      <c r="P27" s="204">
        <v>2.2116055846422298</v>
      </c>
      <c r="Q27" s="208">
        <v>10309</v>
      </c>
      <c r="R27" s="207">
        <v>24203</v>
      </c>
      <c r="S27" s="204">
        <v>2.34775438936851</v>
      </c>
      <c r="T27" s="208">
        <v>163</v>
      </c>
      <c r="U27" s="207">
        <v>314</v>
      </c>
      <c r="V27" s="204">
        <v>1.9263803680981599</v>
      </c>
      <c r="W27" s="208">
        <v>7736</v>
      </c>
      <c r="X27" s="207">
        <v>18403</v>
      </c>
      <c r="Y27" s="204">
        <v>2.3788779731127199</v>
      </c>
      <c r="Z27" s="208">
        <v>32</v>
      </c>
      <c r="AA27" s="207">
        <v>70</v>
      </c>
      <c r="AB27" s="204">
        <v>2.1875</v>
      </c>
      <c r="AC27" s="208">
        <v>3555</v>
      </c>
      <c r="AD27" s="207">
        <v>7297</v>
      </c>
      <c r="AE27" s="204">
        <v>2.0526019690576698</v>
      </c>
      <c r="AF27" s="208">
        <v>5</v>
      </c>
      <c r="AG27" s="207">
        <v>6</v>
      </c>
      <c r="AH27" s="204">
        <v>1.2</v>
      </c>
      <c r="AI27" s="208">
        <v>7396</v>
      </c>
      <c r="AJ27" s="207">
        <v>14364</v>
      </c>
      <c r="AK27" s="204">
        <v>1.9421308815575999</v>
      </c>
      <c r="AL27" s="208">
        <v>100</v>
      </c>
      <c r="AM27" s="207">
        <v>237</v>
      </c>
      <c r="AN27" s="204">
        <v>2.37</v>
      </c>
      <c r="AO27" s="208">
        <v>458</v>
      </c>
      <c r="AP27" s="207">
        <v>1113</v>
      </c>
      <c r="AQ27" s="204">
        <v>2.4301310043668098</v>
      </c>
      <c r="AR27" s="208">
        <v>592</v>
      </c>
      <c r="AS27" s="207">
        <v>1279</v>
      </c>
      <c r="AT27" s="204">
        <v>2.1604729729729701</v>
      </c>
      <c r="AU27" s="208">
        <v>144</v>
      </c>
      <c r="AV27" s="207">
        <v>261</v>
      </c>
      <c r="AW27" s="204">
        <v>1.8125</v>
      </c>
      <c r="AX27" s="208">
        <v>254</v>
      </c>
      <c r="AY27" s="207">
        <v>495</v>
      </c>
      <c r="AZ27" s="204">
        <v>1.9488188976378</v>
      </c>
      <c r="BA27" s="208">
        <v>143</v>
      </c>
      <c r="BB27" s="207">
        <v>392</v>
      </c>
      <c r="BC27" s="204">
        <v>2.7412587412587399</v>
      </c>
      <c r="BD27" s="208">
        <v>568</v>
      </c>
      <c r="BE27" s="207">
        <v>1702</v>
      </c>
      <c r="BF27" s="204">
        <v>2.9964788732394401</v>
      </c>
      <c r="BG27" s="208">
        <v>96</v>
      </c>
      <c r="BH27" s="207">
        <v>201</v>
      </c>
      <c r="BI27" s="204">
        <v>2.09375</v>
      </c>
      <c r="BJ27" s="208">
        <v>2358</v>
      </c>
      <c r="BK27" s="207">
        <v>5060</v>
      </c>
      <c r="BL27" s="204">
        <v>2.1458863443596301</v>
      </c>
      <c r="BM27" s="208">
        <v>269</v>
      </c>
      <c r="BN27" s="207">
        <v>585</v>
      </c>
      <c r="BO27" s="204">
        <v>2.1747211895910801</v>
      </c>
      <c r="BP27" s="208">
        <v>4865</v>
      </c>
      <c r="BQ27" s="207">
        <v>10945</v>
      </c>
      <c r="BR27" s="204">
        <v>2.2497430626927</v>
      </c>
      <c r="BS27" s="208">
        <v>2724</v>
      </c>
      <c r="BT27" s="207">
        <v>6666</v>
      </c>
      <c r="BU27" s="204">
        <v>2.4471365638766498</v>
      </c>
      <c r="BV27" s="208">
        <v>344</v>
      </c>
      <c r="BW27" s="207">
        <v>1888</v>
      </c>
      <c r="BX27" s="204">
        <v>5.4883720930232602</v>
      </c>
      <c r="BY27" s="208">
        <v>17311</v>
      </c>
      <c r="BZ27" s="207">
        <v>35155</v>
      </c>
      <c r="CA27" s="204">
        <v>2.03078967130726</v>
      </c>
      <c r="CB27" s="193">
        <f t="shared" si="0"/>
        <v>62378</v>
      </c>
      <c r="CC27" s="193">
        <f t="shared" si="0"/>
        <v>137548</v>
      </c>
      <c r="CD27" s="187">
        <f t="shared" si="1"/>
        <v>2.2050723011318092</v>
      </c>
    </row>
    <row r="28" spans="1:82" s="152" customFormat="1" ht="11.25" customHeight="1" x14ac:dyDescent="0.2">
      <c r="A28" s="175" t="s">
        <v>53</v>
      </c>
      <c r="B28" s="202">
        <v>182</v>
      </c>
      <c r="C28" s="203">
        <v>400</v>
      </c>
      <c r="D28" s="204">
        <v>2.1978021978022002</v>
      </c>
      <c r="E28" s="202">
        <v>12</v>
      </c>
      <c r="F28" s="203">
        <v>22</v>
      </c>
      <c r="G28" s="204">
        <v>1.8333333333333299</v>
      </c>
      <c r="H28" s="208">
        <v>107</v>
      </c>
      <c r="I28" s="207">
        <v>137</v>
      </c>
      <c r="J28" s="204">
        <v>1.2803738317757001</v>
      </c>
      <c r="K28" s="205">
        <v>46</v>
      </c>
      <c r="L28" s="207">
        <v>105</v>
      </c>
      <c r="M28" s="204">
        <v>2.2826086956521698</v>
      </c>
      <c r="N28" s="208">
        <v>1047</v>
      </c>
      <c r="O28" s="207">
        <v>1871</v>
      </c>
      <c r="P28" s="204">
        <v>1.78701050620821</v>
      </c>
      <c r="Q28" s="208">
        <v>21802</v>
      </c>
      <c r="R28" s="207">
        <v>38811</v>
      </c>
      <c r="S28" s="204">
        <v>1.7801577836895699</v>
      </c>
      <c r="T28" s="208">
        <v>196</v>
      </c>
      <c r="U28" s="207">
        <v>264</v>
      </c>
      <c r="V28" s="204">
        <v>1.3469387755102</v>
      </c>
      <c r="W28" s="208">
        <v>4647</v>
      </c>
      <c r="X28" s="207">
        <v>10371</v>
      </c>
      <c r="Y28" s="204">
        <v>2.2317624273724999</v>
      </c>
      <c r="Z28" s="208">
        <v>102</v>
      </c>
      <c r="AA28" s="207">
        <v>190</v>
      </c>
      <c r="AB28" s="204">
        <v>1.8627450980392199</v>
      </c>
      <c r="AC28" s="208">
        <v>2618</v>
      </c>
      <c r="AD28" s="207">
        <v>3888</v>
      </c>
      <c r="AE28" s="204">
        <v>1.4851031321619601</v>
      </c>
      <c r="AF28" s="208">
        <v>8</v>
      </c>
      <c r="AG28" s="207">
        <v>10</v>
      </c>
      <c r="AH28" s="204">
        <v>1.25</v>
      </c>
      <c r="AI28" s="208">
        <v>9289</v>
      </c>
      <c r="AJ28" s="207">
        <v>14726</v>
      </c>
      <c r="AK28" s="204">
        <v>1.5853159651200299</v>
      </c>
      <c r="AL28" s="208">
        <v>89</v>
      </c>
      <c r="AM28" s="207">
        <v>185</v>
      </c>
      <c r="AN28" s="204">
        <v>2.0786516853932602</v>
      </c>
      <c r="AO28" s="208">
        <v>1833</v>
      </c>
      <c r="AP28" s="207">
        <v>2613</v>
      </c>
      <c r="AQ28" s="204">
        <v>1.4255319148936201</v>
      </c>
      <c r="AR28" s="208">
        <v>376</v>
      </c>
      <c r="AS28" s="207">
        <v>588</v>
      </c>
      <c r="AT28" s="204">
        <v>1.5638297872340401</v>
      </c>
      <c r="AU28" s="208">
        <v>89</v>
      </c>
      <c r="AV28" s="207">
        <v>129</v>
      </c>
      <c r="AW28" s="204">
        <v>1.4494382022471901</v>
      </c>
      <c r="AX28" s="208">
        <v>261</v>
      </c>
      <c r="AY28" s="207">
        <v>403</v>
      </c>
      <c r="AZ28" s="204">
        <v>1.54406130268199</v>
      </c>
      <c r="BA28" s="208">
        <v>79</v>
      </c>
      <c r="BB28" s="207">
        <v>212</v>
      </c>
      <c r="BC28" s="204">
        <v>2.6835443037974702</v>
      </c>
      <c r="BD28" s="208">
        <v>423</v>
      </c>
      <c r="BE28" s="207">
        <v>727</v>
      </c>
      <c r="BF28" s="204">
        <v>1.71867612293144</v>
      </c>
      <c r="BG28" s="208">
        <v>63</v>
      </c>
      <c r="BH28" s="207">
        <v>240</v>
      </c>
      <c r="BI28" s="204">
        <v>3.8095238095238102</v>
      </c>
      <c r="BJ28" s="208">
        <v>1762</v>
      </c>
      <c r="BK28" s="207">
        <v>2509</v>
      </c>
      <c r="BL28" s="204">
        <v>1.42395005675369</v>
      </c>
      <c r="BM28" s="208">
        <v>165</v>
      </c>
      <c r="BN28" s="207">
        <v>312</v>
      </c>
      <c r="BO28" s="204">
        <v>1.89090909090909</v>
      </c>
      <c r="BP28" s="208">
        <v>11640</v>
      </c>
      <c r="BQ28" s="207">
        <v>16852</v>
      </c>
      <c r="BR28" s="204">
        <v>1.4477663230240601</v>
      </c>
      <c r="BS28" s="208">
        <v>4283</v>
      </c>
      <c r="BT28" s="207">
        <v>7373</v>
      </c>
      <c r="BU28" s="204">
        <v>1.7214569227177201</v>
      </c>
      <c r="BV28" s="208">
        <v>79</v>
      </c>
      <c r="BW28" s="207">
        <v>222</v>
      </c>
      <c r="BX28" s="204">
        <v>2.81012658227848</v>
      </c>
      <c r="BY28" s="208">
        <v>20631</v>
      </c>
      <c r="BZ28" s="207">
        <v>32441</v>
      </c>
      <c r="CA28" s="204">
        <v>1.57243953274199</v>
      </c>
      <c r="CB28" s="193">
        <f t="shared" si="0"/>
        <v>81829</v>
      </c>
      <c r="CC28" s="193">
        <f t="shared" si="0"/>
        <v>135601</v>
      </c>
      <c r="CD28" s="187">
        <f t="shared" si="1"/>
        <v>1.657126446614281</v>
      </c>
    </row>
    <row r="29" spans="1:82" s="152" customFormat="1" ht="11.25" customHeight="1" x14ac:dyDescent="0.2">
      <c r="A29" s="175" t="s">
        <v>18</v>
      </c>
      <c r="B29" s="202">
        <v>911</v>
      </c>
      <c r="C29" s="203">
        <v>2990</v>
      </c>
      <c r="D29" s="204">
        <v>3.2821075740943999</v>
      </c>
      <c r="E29" s="208">
        <v>54</v>
      </c>
      <c r="F29" s="207">
        <v>76</v>
      </c>
      <c r="G29" s="204">
        <v>1.4074074074074101</v>
      </c>
      <c r="H29" s="208">
        <v>147</v>
      </c>
      <c r="I29" s="207">
        <v>182</v>
      </c>
      <c r="J29" s="204">
        <v>1.2380952380952399</v>
      </c>
      <c r="K29" s="205">
        <v>213</v>
      </c>
      <c r="L29" s="207">
        <v>440</v>
      </c>
      <c r="M29" s="204">
        <v>2.06572769953052</v>
      </c>
      <c r="N29" s="208">
        <v>2864</v>
      </c>
      <c r="O29" s="207">
        <v>5272</v>
      </c>
      <c r="P29" s="204">
        <v>1.8407821229050301</v>
      </c>
      <c r="Q29" s="208">
        <v>6219</v>
      </c>
      <c r="R29" s="207">
        <v>14804</v>
      </c>
      <c r="S29" s="204">
        <v>2.38044701720534</v>
      </c>
      <c r="T29" s="208">
        <v>423</v>
      </c>
      <c r="U29" s="207">
        <v>563</v>
      </c>
      <c r="V29" s="204">
        <v>1.3309692671394799</v>
      </c>
      <c r="W29" s="208">
        <v>6207</v>
      </c>
      <c r="X29" s="207">
        <v>12085</v>
      </c>
      <c r="Y29" s="204">
        <v>1.94699532785565</v>
      </c>
      <c r="Z29" s="208">
        <v>81</v>
      </c>
      <c r="AA29" s="207">
        <v>107</v>
      </c>
      <c r="AB29" s="204">
        <v>1.32098765432099</v>
      </c>
      <c r="AC29" s="208">
        <v>5857</v>
      </c>
      <c r="AD29" s="207">
        <v>16333</v>
      </c>
      <c r="AE29" s="204">
        <v>2.788628990951</v>
      </c>
      <c r="AF29" s="208">
        <v>2</v>
      </c>
      <c r="AG29" s="207">
        <v>2</v>
      </c>
      <c r="AH29" s="204">
        <v>1</v>
      </c>
      <c r="AI29" s="208">
        <v>2455</v>
      </c>
      <c r="AJ29" s="207">
        <v>4861</v>
      </c>
      <c r="AK29" s="204">
        <v>1.98004073319756</v>
      </c>
      <c r="AL29" s="208">
        <v>156</v>
      </c>
      <c r="AM29" s="207">
        <v>296</v>
      </c>
      <c r="AN29" s="204">
        <v>1.8974358974359</v>
      </c>
      <c r="AO29" s="208">
        <v>267</v>
      </c>
      <c r="AP29" s="207">
        <v>566</v>
      </c>
      <c r="AQ29" s="204">
        <v>2.1198501872659201</v>
      </c>
      <c r="AR29" s="208">
        <v>2745</v>
      </c>
      <c r="AS29" s="207">
        <v>9118</v>
      </c>
      <c r="AT29" s="204">
        <v>3.32167577413479</v>
      </c>
      <c r="AU29" s="208">
        <v>247</v>
      </c>
      <c r="AV29" s="207">
        <v>424</v>
      </c>
      <c r="AW29" s="204">
        <v>1.7165991902833999</v>
      </c>
      <c r="AX29" s="208">
        <v>395</v>
      </c>
      <c r="AY29" s="207">
        <v>766</v>
      </c>
      <c r="AZ29" s="204">
        <v>1.93924050632911</v>
      </c>
      <c r="BA29" s="208">
        <v>361</v>
      </c>
      <c r="BB29" s="207">
        <v>818</v>
      </c>
      <c r="BC29" s="204">
        <v>2.2659279778393402</v>
      </c>
      <c r="BD29" s="208">
        <v>1039</v>
      </c>
      <c r="BE29" s="207">
        <v>2013</v>
      </c>
      <c r="BF29" s="204">
        <v>1.93743984600577</v>
      </c>
      <c r="BG29" s="208">
        <v>244</v>
      </c>
      <c r="BH29" s="207">
        <v>448</v>
      </c>
      <c r="BI29" s="204">
        <v>1.8360655737704901</v>
      </c>
      <c r="BJ29" s="208">
        <v>3295</v>
      </c>
      <c r="BK29" s="207">
        <v>5704</v>
      </c>
      <c r="BL29" s="204">
        <v>1.7311077389984799</v>
      </c>
      <c r="BM29" s="208">
        <v>1062</v>
      </c>
      <c r="BN29" s="207">
        <v>3310</v>
      </c>
      <c r="BO29" s="204">
        <v>3.1167608286252402</v>
      </c>
      <c r="BP29" s="208">
        <v>5236</v>
      </c>
      <c r="BQ29" s="207">
        <v>17328</v>
      </c>
      <c r="BR29" s="204">
        <v>3.3093964858670701</v>
      </c>
      <c r="BS29" s="208">
        <v>2992</v>
      </c>
      <c r="BT29" s="207">
        <v>6471</v>
      </c>
      <c r="BU29" s="204">
        <v>2.1627673796791398</v>
      </c>
      <c r="BV29" s="208">
        <v>459</v>
      </c>
      <c r="BW29" s="207">
        <v>1089</v>
      </c>
      <c r="BX29" s="204">
        <v>2.37254901960784</v>
      </c>
      <c r="BY29" s="208">
        <v>13156</v>
      </c>
      <c r="BZ29" s="207">
        <v>24280</v>
      </c>
      <c r="CA29" s="204">
        <v>1.8455457585892401</v>
      </c>
      <c r="CB29" s="193">
        <f t="shared" si="0"/>
        <v>57087</v>
      </c>
      <c r="CC29" s="193">
        <f t="shared" si="0"/>
        <v>130346</v>
      </c>
      <c r="CD29" s="187">
        <f t="shared" si="1"/>
        <v>2.2832869129574158</v>
      </c>
    </row>
    <row r="30" spans="1:82" s="152" customFormat="1" ht="11.25" customHeight="1" x14ac:dyDescent="0.2">
      <c r="A30" s="175" t="s">
        <v>135</v>
      </c>
      <c r="B30" s="202">
        <v>959</v>
      </c>
      <c r="C30" s="203">
        <v>1344</v>
      </c>
      <c r="D30" s="204">
        <v>1.4014598540145999</v>
      </c>
      <c r="E30" s="202">
        <v>12</v>
      </c>
      <c r="F30" s="203">
        <v>22</v>
      </c>
      <c r="G30" s="204">
        <v>1.8333333333333299</v>
      </c>
      <c r="H30" s="205">
        <v>0</v>
      </c>
      <c r="I30" s="206">
        <v>0</v>
      </c>
      <c r="J30" s="204" t="s">
        <v>121</v>
      </c>
      <c r="K30" s="205">
        <v>53</v>
      </c>
      <c r="L30" s="207">
        <v>213</v>
      </c>
      <c r="M30" s="204">
        <v>4.0188679245283003</v>
      </c>
      <c r="N30" s="208">
        <v>1866</v>
      </c>
      <c r="O30" s="207">
        <v>4186</v>
      </c>
      <c r="P30" s="204">
        <v>2.2433011789925001</v>
      </c>
      <c r="Q30" s="208">
        <v>29563</v>
      </c>
      <c r="R30" s="207">
        <v>61962</v>
      </c>
      <c r="S30" s="204">
        <v>2.0959307242160801</v>
      </c>
      <c r="T30" s="208">
        <v>44</v>
      </c>
      <c r="U30" s="207">
        <v>148</v>
      </c>
      <c r="V30" s="204">
        <v>3.3636363636363602</v>
      </c>
      <c r="W30" s="208">
        <v>4191</v>
      </c>
      <c r="X30" s="207">
        <v>10241</v>
      </c>
      <c r="Y30" s="204">
        <v>2.4435695538057698</v>
      </c>
      <c r="Z30" s="208">
        <v>29</v>
      </c>
      <c r="AA30" s="207">
        <v>60</v>
      </c>
      <c r="AB30" s="204">
        <v>2.0689655172413799</v>
      </c>
      <c r="AC30" s="208">
        <v>853</v>
      </c>
      <c r="AD30" s="207">
        <v>1767</v>
      </c>
      <c r="AE30" s="204">
        <v>2.0715123094958998</v>
      </c>
      <c r="AF30" s="208">
        <v>6</v>
      </c>
      <c r="AG30" s="207">
        <v>10</v>
      </c>
      <c r="AH30" s="204">
        <v>1.6666666666666701</v>
      </c>
      <c r="AI30" s="208">
        <v>7652</v>
      </c>
      <c r="AJ30" s="207">
        <v>10724</v>
      </c>
      <c r="AK30" s="204">
        <v>1.40146366962886</v>
      </c>
      <c r="AL30" s="208">
        <v>48</v>
      </c>
      <c r="AM30" s="207">
        <v>144</v>
      </c>
      <c r="AN30" s="204">
        <v>3</v>
      </c>
      <c r="AO30" s="208">
        <v>613</v>
      </c>
      <c r="AP30" s="207">
        <v>931</v>
      </c>
      <c r="AQ30" s="204">
        <v>1.5187601957585599</v>
      </c>
      <c r="AR30" s="208">
        <v>329</v>
      </c>
      <c r="AS30" s="207">
        <v>573</v>
      </c>
      <c r="AT30" s="204">
        <v>1.74164133738602</v>
      </c>
      <c r="AU30" s="208">
        <v>40</v>
      </c>
      <c r="AV30" s="207">
        <v>76</v>
      </c>
      <c r="AW30" s="204">
        <v>1.9</v>
      </c>
      <c r="AX30" s="208">
        <v>279</v>
      </c>
      <c r="AY30" s="207">
        <v>366</v>
      </c>
      <c r="AZ30" s="204">
        <v>1.3118279569892499</v>
      </c>
      <c r="BA30" s="208">
        <v>98</v>
      </c>
      <c r="BB30" s="207">
        <v>243</v>
      </c>
      <c r="BC30" s="204">
        <v>2.4795918367346901</v>
      </c>
      <c r="BD30" s="208">
        <v>230</v>
      </c>
      <c r="BE30" s="207">
        <v>617</v>
      </c>
      <c r="BF30" s="204">
        <v>2.6826086956521702</v>
      </c>
      <c r="BG30" s="208">
        <v>27</v>
      </c>
      <c r="BH30" s="207">
        <v>117</v>
      </c>
      <c r="BI30" s="204">
        <v>4.3333333333333304</v>
      </c>
      <c r="BJ30" s="208">
        <v>421</v>
      </c>
      <c r="BK30" s="207">
        <v>729</v>
      </c>
      <c r="BL30" s="204">
        <v>1.7315914489311199</v>
      </c>
      <c r="BM30" s="208">
        <v>31</v>
      </c>
      <c r="BN30" s="207">
        <v>53</v>
      </c>
      <c r="BO30" s="204">
        <v>1.7096774193548401</v>
      </c>
      <c r="BP30" s="208">
        <v>7220</v>
      </c>
      <c r="BQ30" s="207">
        <v>10526</v>
      </c>
      <c r="BR30" s="204">
        <v>1.45789473684211</v>
      </c>
      <c r="BS30" s="208">
        <v>3522</v>
      </c>
      <c r="BT30" s="207">
        <v>5394</v>
      </c>
      <c r="BU30" s="204">
        <v>1.53151618398637</v>
      </c>
      <c r="BV30" s="208">
        <v>48</v>
      </c>
      <c r="BW30" s="207">
        <v>432</v>
      </c>
      <c r="BX30" s="204">
        <v>9</v>
      </c>
      <c r="BY30" s="208">
        <v>10370</v>
      </c>
      <c r="BZ30" s="207">
        <v>14708</v>
      </c>
      <c r="CA30" s="204">
        <v>1.4183220829315299</v>
      </c>
      <c r="CB30" s="193">
        <f t="shared" si="0"/>
        <v>68504</v>
      </c>
      <c r="CC30" s="193">
        <f t="shared" si="0"/>
        <v>125586</v>
      </c>
      <c r="CD30" s="187">
        <f t="shared" si="1"/>
        <v>1.8332652107906107</v>
      </c>
    </row>
    <row r="31" spans="1:82" s="152" customFormat="1" ht="11.25" customHeight="1" x14ac:dyDescent="0.2">
      <c r="A31" s="175" t="s">
        <v>28</v>
      </c>
      <c r="B31" s="202">
        <v>628</v>
      </c>
      <c r="C31" s="203">
        <v>1564</v>
      </c>
      <c r="D31" s="204">
        <v>2.4904458598726098</v>
      </c>
      <c r="E31" s="202">
        <v>61</v>
      </c>
      <c r="F31" s="203">
        <v>103</v>
      </c>
      <c r="G31" s="204">
        <v>1.6885245901639301</v>
      </c>
      <c r="H31" s="205">
        <v>345</v>
      </c>
      <c r="I31" s="206">
        <v>538</v>
      </c>
      <c r="J31" s="204">
        <v>1.55942028985507</v>
      </c>
      <c r="K31" s="205">
        <v>376</v>
      </c>
      <c r="L31" s="207">
        <v>657</v>
      </c>
      <c r="M31" s="204">
        <v>1.74734042553192</v>
      </c>
      <c r="N31" s="208">
        <v>3940</v>
      </c>
      <c r="O31" s="207">
        <v>7400</v>
      </c>
      <c r="P31" s="204">
        <v>1.8781725888324901</v>
      </c>
      <c r="Q31" s="208">
        <v>5855</v>
      </c>
      <c r="R31" s="207">
        <v>13943</v>
      </c>
      <c r="S31" s="204">
        <v>2.3813834329632799</v>
      </c>
      <c r="T31" s="208">
        <v>388</v>
      </c>
      <c r="U31" s="207">
        <v>600</v>
      </c>
      <c r="V31" s="204">
        <v>1.5463917525773201</v>
      </c>
      <c r="W31" s="208">
        <v>5544</v>
      </c>
      <c r="X31" s="207">
        <v>10384</v>
      </c>
      <c r="Y31" s="204">
        <v>1.8730158730158699</v>
      </c>
      <c r="Z31" s="208">
        <v>81</v>
      </c>
      <c r="AA31" s="207">
        <v>127</v>
      </c>
      <c r="AB31" s="204">
        <v>1.5679012345679</v>
      </c>
      <c r="AC31" s="208">
        <v>5351</v>
      </c>
      <c r="AD31" s="207">
        <v>14112</v>
      </c>
      <c r="AE31" s="204">
        <v>2.6372640627920001</v>
      </c>
      <c r="AF31" s="208">
        <v>26</v>
      </c>
      <c r="AG31" s="207">
        <v>38</v>
      </c>
      <c r="AH31" s="204">
        <v>1.4615384615384599</v>
      </c>
      <c r="AI31" s="208">
        <v>2677</v>
      </c>
      <c r="AJ31" s="207">
        <v>5628</v>
      </c>
      <c r="AK31" s="204">
        <v>2.1023533806499799</v>
      </c>
      <c r="AL31" s="208">
        <v>361</v>
      </c>
      <c r="AM31" s="207">
        <v>757</v>
      </c>
      <c r="AN31" s="204">
        <v>2.09695290858726</v>
      </c>
      <c r="AO31" s="208">
        <v>468</v>
      </c>
      <c r="AP31" s="207">
        <v>1037</v>
      </c>
      <c r="AQ31" s="204">
        <v>2.2158119658119699</v>
      </c>
      <c r="AR31" s="208">
        <v>548</v>
      </c>
      <c r="AS31" s="207">
        <v>1418</v>
      </c>
      <c r="AT31" s="204">
        <v>2.5875912408759101</v>
      </c>
      <c r="AU31" s="208">
        <v>291</v>
      </c>
      <c r="AV31" s="207">
        <v>439</v>
      </c>
      <c r="AW31" s="204">
        <v>1.5085910652921</v>
      </c>
      <c r="AX31" s="208">
        <v>447</v>
      </c>
      <c r="AY31" s="207">
        <v>884</v>
      </c>
      <c r="AZ31" s="204">
        <v>1.97762863534676</v>
      </c>
      <c r="BA31" s="208">
        <v>458</v>
      </c>
      <c r="BB31" s="207">
        <v>763</v>
      </c>
      <c r="BC31" s="204">
        <v>1.66593886462882</v>
      </c>
      <c r="BD31" s="208">
        <v>1226</v>
      </c>
      <c r="BE31" s="207">
        <v>2400</v>
      </c>
      <c r="BF31" s="204">
        <v>1.9575856443719399</v>
      </c>
      <c r="BG31" s="208">
        <v>321</v>
      </c>
      <c r="BH31" s="207">
        <v>634</v>
      </c>
      <c r="BI31" s="204">
        <v>1.9750778816199399</v>
      </c>
      <c r="BJ31" s="208">
        <v>3878</v>
      </c>
      <c r="BK31" s="207">
        <v>6968</v>
      </c>
      <c r="BL31" s="204">
        <v>1.79680247550284</v>
      </c>
      <c r="BM31" s="208">
        <v>510</v>
      </c>
      <c r="BN31" s="207">
        <v>1599</v>
      </c>
      <c r="BO31" s="204">
        <v>3.1352941176470601</v>
      </c>
      <c r="BP31" s="208">
        <v>3612</v>
      </c>
      <c r="BQ31" s="207">
        <v>12065</v>
      </c>
      <c r="BR31" s="204">
        <v>3.3402547065337802</v>
      </c>
      <c r="BS31" s="208">
        <v>3241</v>
      </c>
      <c r="BT31" s="207">
        <v>7196</v>
      </c>
      <c r="BU31" s="204">
        <v>2.2203023758099398</v>
      </c>
      <c r="BV31" s="208">
        <v>564</v>
      </c>
      <c r="BW31" s="207">
        <v>1070</v>
      </c>
      <c r="BX31" s="204">
        <v>1.89716312056738</v>
      </c>
      <c r="BY31" s="208">
        <v>9685</v>
      </c>
      <c r="BZ31" s="207">
        <v>18417</v>
      </c>
      <c r="CA31" s="204">
        <v>1.9016004130098101</v>
      </c>
      <c r="CB31" s="193">
        <f t="shared" si="0"/>
        <v>50882</v>
      </c>
      <c r="CC31" s="193">
        <f t="shared" si="0"/>
        <v>110741</v>
      </c>
      <c r="CD31" s="187">
        <f t="shared" si="1"/>
        <v>2.1764278133721158</v>
      </c>
    </row>
    <row r="32" spans="1:82" s="152" customFormat="1" ht="11.25" customHeight="1" x14ac:dyDescent="0.2">
      <c r="A32" s="175" t="s">
        <v>40</v>
      </c>
      <c r="B32" s="202">
        <v>656</v>
      </c>
      <c r="C32" s="203">
        <v>2198</v>
      </c>
      <c r="D32" s="204">
        <v>3.3506097560975601</v>
      </c>
      <c r="E32" s="202">
        <v>15</v>
      </c>
      <c r="F32" s="203">
        <v>21</v>
      </c>
      <c r="G32" s="204">
        <v>1.4</v>
      </c>
      <c r="H32" s="208">
        <v>1</v>
      </c>
      <c r="I32" s="207">
        <v>3</v>
      </c>
      <c r="J32" s="204">
        <v>3</v>
      </c>
      <c r="K32" s="205">
        <v>170</v>
      </c>
      <c r="L32" s="207">
        <v>339</v>
      </c>
      <c r="M32" s="204">
        <v>1.99411764705882</v>
      </c>
      <c r="N32" s="208">
        <v>2293</v>
      </c>
      <c r="O32" s="207">
        <v>4958</v>
      </c>
      <c r="P32" s="204">
        <v>2.1622328826864399</v>
      </c>
      <c r="Q32" s="208">
        <v>3765</v>
      </c>
      <c r="R32" s="207">
        <v>7684</v>
      </c>
      <c r="S32" s="204">
        <v>2.04090305444887</v>
      </c>
      <c r="T32" s="208">
        <v>1040</v>
      </c>
      <c r="U32" s="207">
        <v>1901</v>
      </c>
      <c r="V32" s="204">
        <v>1.82788461538462</v>
      </c>
      <c r="W32" s="208">
        <v>13317</v>
      </c>
      <c r="X32" s="207">
        <v>24385</v>
      </c>
      <c r="Y32" s="204">
        <v>1.83111811969663</v>
      </c>
      <c r="Z32" s="208">
        <v>21</v>
      </c>
      <c r="AA32" s="207">
        <v>42</v>
      </c>
      <c r="AB32" s="204">
        <v>2</v>
      </c>
      <c r="AC32" s="208">
        <v>1521</v>
      </c>
      <c r="AD32" s="207">
        <v>4247</v>
      </c>
      <c r="AE32" s="204">
        <v>2.7922419460881001</v>
      </c>
      <c r="AF32" s="208">
        <v>108</v>
      </c>
      <c r="AG32" s="207">
        <v>265</v>
      </c>
      <c r="AH32" s="204">
        <v>2.4537037037037002</v>
      </c>
      <c r="AI32" s="208">
        <v>1593</v>
      </c>
      <c r="AJ32" s="207">
        <v>3641</v>
      </c>
      <c r="AK32" s="204">
        <v>2.2856246076585101</v>
      </c>
      <c r="AL32" s="208">
        <v>570</v>
      </c>
      <c r="AM32" s="207">
        <v>1333</v>
      </c>
      <c r="AN32" s="204">
        <v>2.3385964912280701</v>
      </c>
      <c r="AO32" s="208">
        <v>199</v>
      </c>
      <c r="AP32" s="207">
        <v>442</v>
      </c>
      <c r="AQ32" s="204">
        <v>2.2211055276381901</v>
      </c>
      <c r="AR32" s="208">
        <v>105</v>
      </c>
      <c r="AS32" s="207">
        <v>304</v>
      </c>
      <c r="AT32" s="204">
        <v>2.8952380952381001</v>
      </c>
      <c r="AU32" s="208">
        <v>46</v>
      </c>
      <c r="AV32" s="207">
        <v>68</v>
      </c>
      <c r="AW32" s="204">
        <v>1.47826086956522</v>
      </c>
      <c r="AX32" s="208">
        <v>200</v>
      </c>
      <c r="AY32" s="207">
        <v>582</v>
      </c>
      <c r="AZ32" s="204">
        <v>2.91</v>
      </c>
      <c r="BA32" s="208">
        <v>167</v>
      </c>
      <c r="BB32" s="207">
        <v>581</v>
      </c>
      <c r="BC32" s="204">
        <v>3.47904191616766</v>
      </c>
      <c r="BD32" s="208">
        <v>649</v>
      </c>
      <c r="BE32" s="207">
        <v>1676</v>
      </c>
      <c r="BF32" s="204">
        <v>2.5824345146379</v>
      </c>
      <c r="BG32" s="208">
        <v>116</v>
      </c>
      <c r="BH32" s="207">
        <v>371</v>
      </c>
      <c r="BI32" s="204">
        <v>3.1982758620689702</v>
      </c>
      <c r="BJ32" s="208">
        <v>2525</v>
      </c>
      <c r="BK32" s="207">
        <v>5170</v>
      </c>
      <c r="BL32" s="204">
        <v>2.0475247524752498</v>
      </c>
      <c r="BM32" s="208">
        <v>176</v>
      </c>
      <c r="BN32" s="207">
        <v>638</v>
      </c>
      <c r="BO32" s="204">
        <v>3.625</v>
      </c>
      <c r="BP32" s="208">
        <v>3022</v>
      </c>
      <c r="BQ32" s="207">
        <v>6895</v>
      </c>
      <c r="BR32" s="204">
        <v>2.2816015883520802</v>
      </c>
      <c r="BS32" s="208">
        <v>5129</v>
      </c>
      <c r="BT32" s="207">
        <v>12939</v>
      </c>
      <c r="BU32" s="204">
        <v>2.5227139793331999</v>
      </c>
      <c r="BV32" s="208">
        <v>223</v>
      </c>
      <c r="BW32" s="207">
        <v>569</v>
      </c>
      <c r="BX32" s="204">
        <v>2.5515695067264601</v>
      </c>
      <c r="BY32" s="208">
        <v>9556</v>
      </c>
      <c r="BZ32" s="207">
        <v>19436</v>
      </c>
      <c r="CA32" s="204">
        <v>2.0339053997488499</v>
      </c>
      <c r="CB32" s="193">
        <f t="shared" si="0"/>
        <v>47183</v>
      </c>
      <c r="CC32" s="193">
        <f t="shared" si="0"/>
        <v>100688</v>
      </c>
      <c r="CD32" s="187">
        <f t="shared" si="1"/>
        <v>2.1339889366933007</v>
      </c>
    </row>
    <row r="33" spans="1:82" s="152" customFormat="1" ht="11.25" customHeight="1" x14ac:dyDescent="0.2">
      <c r="A33" s="175" t="s">
        <v>134</v>
      </c>
      <c r="B33" s="202">
        <v>1741</v>
      </c>
      <c r="C33" s="203">
        <v>2412</v>
      </c>
      <c r="D33" s="204">
        <v>1.38541068351522</v>
      </c>
      <c r="E33" s="202">
        <v>12</v>
      </c>
      <c r="F33" s="203">
        <v>19</v>
      </c>
      <c r="G33" s="204">
        <v>1.5833333333333299</v>
      </c>
      <c r="H33" s="205">
        <v>34</v>
      </c>
      <c r="I33" s="206">
        <v>44</v>
      </c>
      <c r="J33" s="204">
        <v>1.29411764705882</v>
      </c>
      <c r="K33" s="205">
        <v>78</v>
      </c>
      <c r="L33" s="207">
        <v>202</v>
      </c>
      <c r="M33" s="204">
        <v>2.5897435897435899</v>
      </c>
      <c r="N33" s="208">
        <v>1392</v>
      </c>
      <c r="O33" s="207">
        <v>3860</v>
      </c>
      <c r="P33" s="204">
        <v>2.7729885057471302</v>
      </c>
      <c r="Q33" s="208">
        <v>9489</v>
      </c>
      <c r="R33" s="207">
        <v>18205</v>
      </c>
      <c r="S33" s="204">
        <v>1.9185372536621399</v>
      </c>
      <c r="T33" s="208">
        <v>400</v>
      </c>
      <c r="U33" s="207">
        <v>671</v>
      </c>
      <c r="V33" s="204">
        <v>1.6775</v>
      </c>
      <c r="W33" s="208">
        <v>7135</v>
      </c>
      <c r="X33" s="207">
        <v>14859</v>
      </c>
      <c r="Y33" s="204">
        <v>2.0825508058864801</v>
      </c>
      <c r="Z33" s="208">
        <v>19</v>
      </c>
      <c r="AA33" s="207">
        <v>34</v>
      </c>
      <c r="AB33" s="204">
        <v>1.7894736842105301</v>
      </c>
      <c r="AC33" s="208">
        <v>816</v>
      </c>
      <c r="AD33" s="207">
        <v>1682</v>
      </c>
      <c r="AE33" s="204">
        <v>2.06127450980392</v>
      </c>
      <c r="AF33" s="208">
        <v>8</v>
      </c>
      <c r="AG33" s="207">
        <v>16</v>
      </c>
      <c r="AH33" s="204">
        <v>2</v>
      </c>
      <c r="AI33" s="208">
        <v>4280</v>
      </c>
      <c r="AJ33" s="207">
        <v>6415</v>
      </c>
      <c r="AK33" s="204">
        <v>1.49883177570093</v>
      </c>
      <c r="AL33" s="208">
        <v>134</v>
      </c>
      <c r="AM33" s="207">
        <v>896</v>
      </c>
      <c r="AN33" s="204">
        <v>6.6865671641790998</v>
      </c>
      <c r="AO33" s="208">
        <v>377</v>
      </c>
      <c r="AP33" s="207">
        <v>693</v>
      </c>
      <c r="AQ33" s="204">
        <v>1.8381962864721499</v>
      </c>
      <c r="AR33" s="208">
        <v>297</v>
      </c>
      <c r="AS33" s="207">
        <v>458</v>
      </c>
      <c r="AT33" s="204">
        <v>1.54208754208754</v>
      </c>
      <c r="AU33" s="208">
        <v>111</v>
      </c>
      <c r="AV33" s="207">
        <v>147</v>
      </c>
      <c r="AW33" s="204">
        <v>1.3243243243243199</v>
      </c>
      <c r="AX33" s="208">
        <v>149</v>
      </c>
      <c r="AY33" s="207">
        <v>254</v>
      </c>
      <c r="AZ33" s="204">
        <v>1.7046979865771801</v>
      </c>
      <c r="BA33" s="208">
        <v>101</v>
      </c>
      <c r="BB33" s="207">
        <v>201</v>
      </c>
      <c r="BC33" s="204">
        <v>1.9900990099009901</v>
      </c>
      <c r="BD33" s="208">
        <v>353</v>
      </c>
      <c r="BE33" s="207">
        <v>1104</v>
      </c>
      <c r="BF33" s="204">
        <v>3.1274787535410802</v>
      </c>
      <c r="BG33" s="208">
        <v>34</v>
      </c>
      <c r="BH33" s="207">
        <v>125</v>
      </c>
      <c r="BI33" s="204">
        <v>3.6764705882352899</v>
      </c>
      <c r="BJ33" s="208">
        <v>1705</v>
      </c>
      <c r="BK33" s="207">
        <v>3096</v>
      </c>
      <c r="BL33" s="204">
        <v>1.8158357771261</v>
      </c>
      <c r="BM33" s="208">
        <v>53</v>
      </c>
      <c r="BN33" s="207">
        <v>99</v>
      </c>
      <c r="BO33" s="204">
        <v>1.8679245283018899</v>
      </c>
      <c r="BP33" s="208">
        <v>2330</v>
      </c>
      <c r="BQ33" s="207">
        <v>4986</v>
      </c>
      <c r="BR33" s="204">
        <v>2.1399141630901299</v>
      </c>
      <c r="BS33" s="208">
        <v>3621</v>
      </c>
      <c r="BT33" s="207">
        <v>8647</v>
      </c>
      <c r="BU33" s="204">
        <v>2.38801436067385</v>
      </c>
      <c r="BV33" s="208">
        <v>186</v>
      </c>
      <c r="BW33" s="207">
        <v>490</v>
      </c>
      <c r="BX33" s="204">
        <v>2.6344086021505402</v>
      </c>
      <c r="BY33" s="208">
        <v>11702</v>
      </c>
      <c r="BZ33" s="207">
        <v>23363</v>
      </c>
      <c r="CA33" s="204">
        <v>1.9964963254144601</v>
      </c>
      <c r="CB33" s="193">
        <f t="shared" si="0"/>
        <v>46557</v>
      </c>
      <c r="CC33" s="193">
        <f t="shared" si="0"/>
        <v>92978</v>
      </c>
      <c r="CD33" s="187">
        <f t="shared" si="1"/>
        <v>1.9970788495822325</v>
      </c>
    </row>
    <row r="34" spans="1:82" s="152" customFormat="1" ht="11.25" customHeight="1" x14ac:dyDescent="0.2">
      <c r="A34" s="175" t="s">
        <v>39</v>
      </c>
      <c r="B34" s="202">
        <v>608</v>
      </c>
      <c r="C34" s="203">
        <v>2186</v>
      </c>
      <c r="D34" s="204">
        <v>3.5953947368421102</v>
      </c>
      <c r="E34" s="202">
        <v>4</v>
      </c>
      <c r="F34" s="203">
        <v>18</v>
      </c>
      <c r="G34" s="204">
        <v>4.5</v>
      </c>
      <c r="H34" s="205">
        <v>313</v>
      </c>
      <c r="I34" s="206">
        <v>611</v>
      </c>
      <c r="J34" s="204">
        <v>1.9520766773162901</v>
      </c>
      <c r="K34" s="205">
        <v>69</v>
      </c>
      <c r="L34" s="207">
        <v>327</v>
      </c>
      <c r="M34" s="204">
        <v>4.7391304347826102</v>
      </c>
      <c r="N34" s="208">
        <v>1191</v>
      </c>
      <c r="O34" s="207">
        <v>2993</v>
      </c>
      <c r="P34" s="204">
        <v>2.51301427371956</v>
      </c>
      <c r="Q34" s="208">
        <v>7105</v>
      </c>
      <c r="R34" s="207">
        <v>13857</v>
      </c>
      <c r="S34" s="204">
        <v>1.9503166783954999</v>
      </c>
      <c r="T34" s="208">
        <v>166</v>
      </c>
      <c r="U34" s="207">
        <v>341</v>
      </c>
      <c r="V34" s="204">
        <v>2.0542168674698802</v>
      </c>
      <c r="W34" s="208">
        <v>8737</v>
      </c>
      <c r="X34" s="207">
        <v>21763</v>
      </c>
      <c r="Y34" s="204">
        <v>2.4909007668536098</v>
      </c>
      <c r="Z34" s="208">
        <v>40</v>
      </c>
      <c r="AA34" s="207">
        <v>50</v>
      </c>
      <c r="AB34" s="204">
        <v>1.25</v>
      </c>
      <c r="AC34" s="208">
        <v>749</v>
      </c>
      <c r="AD34" s="207">
        <v>2315</v>
      </c>
      <c r="AE34" s="204">
        <v>3.0907877169559401</v>
      </c>
      <c r="AF34" s="208">
        <v>2</v>
      </c>
      <c r="AG34" s="207">
        <v>5</v>
      </c>
      <c r="AH34" s="204">
        <v>2.5</v>
      </c>
      <c r="AI34" s="208">
        <v>3145</v>
      </c>
      <c r="AJ34" s="207">
        <v>5529</v>
      </c>
      <c r="AK34" s="204">
        <v>1.75802861685215</v>
      </c>
      <c r="AL34" s="208">
        <v>81</v>
      </c>
      <c r="AM34" s="207">
        <v>281</v>
      </c>
      <c r="AN34" s="204">
        <v>3.4691358024691401</v>
      </c>
      <c r="AO34" s="208">
        <v>600</v>
      </c>
      <c r="AP34" s="207">
        <v>862</v>
      </c>
      <c r="AQ34" s="204">
        <v>1.4366666666666701</v>
      </c>
      <c r="AR34" s="208">
        <v>586</v>
      </c>
      <c r="AS34" s="207">
        <v>970</v>
      </c>
      <c r="AT34" s="204">
        <v>1.65529010238908</v>
      </c>
      <c r="AU34" s="208">
        <v>77</v>
      </c>
      <c r="AV34" s="207">
        <v>115</v>
      </c>
      <c r="AW34" s="204">
        <v>1.4935064935064899</v>
      </c>
      <c r="AX34" s="208">
        <v>94</v>
      </c>
      <c r="AY34" s="207">
        <v>123</v>
      </c>
      <c r="AZ34" s="204">
        <v>1.30851063829787</v>
      </c>
      <c r="BA34" s="208">
        <v>323</v>
      </c>
      <c r="BB34" s="207">
        <v>435</v>
      </c>
      <c r="BC34" s="204">
        <v>1.34674922600619</v>
      </c>
      <c r="BD34" s="208">
        <v>336</v>
      </c>
      <c r="BE34" s="207">
        <v>862</v>
      </c>
      <c r="BF34" s="204">
        <v>2.5654761904761898</v>
      </c>
      <c r="BG34" s="208">
        <v>222</v>
      </c>
      <c r="BH34" s="207">
        <v>443</v>
      </c>
      <c r="BI34" s="204">
        <v>1.9954954954955</v>
      </c>
      <c r="BJ34" s="208">
        <v>1391</v>
      </c>
      <c r="BK34" s="207">
        <v>2648</v>
      </c>
      <c r="BL34" s="204">
        <v>1.90366642703091</v>
      </c>
      <c r="BM34" s="208">
        <v>47</v>
      </c>
      <c r="BN34" s="207">
        <v>153</v>
      </c>
      <c r="BO34" s="204">
        <v>3.2553191489361701</v>
      </c>
      <c r="BP34" s="208">
        <v>2583</v>
      </c>
      <c r="BQ34" s="207">
        <v>4749</v>
      </c>
      <c r="BR34" s="204">
        <v>1.83855981416957</v>
      </c>
      <c r="BS34" s="208">
        <v>2607</v>
      </c>
      <c r="BT34" s="207">
        <v>5742</v>
      </c>
      <c r="BU34" s="204">
        <v>2.20253164556962</v>
      </c>
      <c r="BV34" s="208">
        <v>88</v>
      </c>
      <c r="BW34" s="207">
        <v>249</v>
      </c>
      <c r="BX34" s="204">
        <v>2.8295454545454501</v>
      </c>
      <c r="BY34" s="208">
        <v>13004</v>
      </c>
      <c r="BZ34" s="207">
        <v>24924</v>
      </c>
      <c r="CA34" s="204">
        <v>1.9166410335281501</v>
      </c>
      <c r="CB34" s="193">
        <f t="shared" si="0"/>
        <v>44168</v>
      </c>
      <c r="CC34" s="193">
        <f t="shared" si="0"/>
        <v>92551</v>
      </c>
      <c r="CD34" s="187">
        <f t="shared" si="1"/>
        <v>2.0954310813258465</v>
      </c>
    </row>
    <row r="35" spans="1:82" s="152" customFormat="1" ht="11.25" customHeight="1" x14ac:dyDescent="0.2">
      <c r="A35" s="175" t="s">
        <v>137</v>
      </c>
      <c r="B35" s="202">
        <v>829</v>
      </c>
      <c r="C35" s="203">
        <v>2304</v>
      </c>
      <c r="D35" s="204">
        <v>2.77925211097708</v>
      </c>
      <c r="E35" s="202">
        <v>70</v>
      </c>
      <c r="F35" s="203">
        <v>162</v>
      </c>
      <c r="G35" s="204">
        <v>2.3142857142857101</v>
      </c>
      <c r="H35" s="208">
        <v>1</v>
      </c>
      <c r="I35" s="207">
        <v>11</v>
      </c>
      <c r="J35" s="204">
        <v>11</v>
      </c>
      <c r="K35" s="205">
        <v>195</v>
      </c>
      <c r="L35" s="207">
        <v>758</v>
      </c>
      <c r="M35" s="204">
        <v>3.8871794871794898</v>
      </c>
      <c r="N35" s="208">
        <v>1381</v>
      </c>
      <c r="O35" s="207">
        <v>2768</v>
      </c>
      <c r="P35" s="204">
        <v>2.0043446777697298</v>
      </c>
      <c r="Q35" s="208">
        <v>4409</v>
      </c>
      <c r="R35" s="207">
        <v>10551</v>
      </c>
      <c r="S35" s="204">
        <v>2.3930596507144499</v>
      </c>
      <c r="T35" s="208">
        <v>363</v>
      </c>
      <c r="U35" s="207">
        <v>723</v>
      </c>
      <c r="V35" s="204">
        <v>1.99173553719008</v>
      </c>
      <c r="W35" s="208">
        <v>3589</v>
      </c>
      <c r="X35" s="207">
        <v>7658</v>
      </c>
      <c r="Y35" s="204">
        <v>2.1337419894120901</v>
      </c>
      <c r="Z35" s="208">
        <v>64</v>
      </c>
      <c r="AA35" s="207">
        <v>98</v>
      </c>
      <c r="AB35" s="204">
        <v>1.53125</v>
      </c>
      <c r="AC35" s="208">
        <v>6554</v>
      </c>
      <c r="AD35" s="207">
        <v>18395</v>
      </c>
      <c r="AE35" s="204">
        <v>2.8066829417149801</v>
      </c>
      <c r="AF35" s="208">
        <v>10</v>
      </c>
      <c r="AG35" s="207">
        <v>33</v>
      </c>
      <c r="AH35" s="204">
        <v>3.3</v>
      </c>
      <c r="AI35" s="208">
        <v>1891</v>
      </c>
      <c r="AJ35" s="207">
        <v>3873</v>
      </c>
      <c r="AK35" s="204">
        <v>2.0481226864093101</v>
      </c>
      <c r="AL35" s="208">
        <v>166</v>
      </c>
      <c r="AM35" s="207">
        <v>326</v>
      </c>
      <c r="AN35" s="204">
        <v>1.9638554216867501</v>
      </c>
      <c r="AO35" s="208">
        <v>301</v>
      </c>
      <c r="AP35" s="207">
        <v>749</v>
      </c>
      <c r="AQ35" s="204">
        <v>2.4883720930232598</v>
      </c>
      <c r="AR35" s="208">
        <v>362</v>
      </c>
      <c r="AS35" s="207">
        <v>770</v>
      </c>
      <c r="AT35" s="204">
        <v>2.1270718232044201</v>
      </c>
      <c r="AU35" s="208">
        <v>228</v>
      </c>
      <c r="AV35" s="207">
        <v>389</v>
      </c>
      <c r="AW35" s="204">
        <v>1.70614035087719</v>
      </c>
      <c r="AX35" s="208">
        <v>423</v>
      </c>
      <c r="AY35" s="207">
        <v>878</v>
      </c>
      <c r="AZ35" s="204">
        <v>2.0756501182033098</v>
      </c>
      <c r="BA35" s="208">
        <v>471</v>
      </c>
      <c r="BB35" s="207">
        <v>954</v>
      </c>
      <c r="BC35" s="204">
        <v>2.0254777070063699</v>
      </c>
      <c r="BD35" s="208">
        <v>1792</v>
      </c>
      <c r="BE35" s="207">
        <v>5398</v>
      </c>
      <c r="BF35" s="204">
        <v>3.01227678571429</v>
      </c>
      <c r="BG35" s="208">
        <v>421</v>
      </c>
      <c r="BH35" s="207">
        <v>1641</v>
      </c>
      <c r="BI35" s="204">
        <v>3.8978622327790999</v>
      </c>
      <c r="BJ35" s="208">
        <v>1976</v>
      </c>
      <c r="BK35" s="207">
        <v>4070</v>
      </c>
      <c r="BL35" s="204">
        <v>2.0597165991902799</v>
      </c>
      <c r="BM35" s="208">
        <v>299</v>
      </c>
      <c r="BN35" s="207">
        <v>620</v>
      </c>
      <c r="BO35" s="204">
        <v>2.0735785953177301</v>
      </c>
      <c r="BP35" s="208">
        <v>3390</v>
      </c>
      <c r="BQ35" s="207">
        <v>8564</v>
      </c>
      <c r="BR35" s="204">
        <v>2.5262536873156298</v>
      </c>
      <c r="BS35" s="208">
        <v>2167</v>
      </c>
      <c r="BT35" s="207">
        <v>5300</v>
      </c>
      <c r="BU35" s="204">
        <v>2.4457775726811302</v>
      </c>
      <c r="BV35" s="208">
        <v>311</v>
      </c>
      <c r="BW35" s="207">
        <v>718</v>
      </c>
      <c r="BX35" s="204">
        <v>2.3086816720257199</v>
      </c>
      <c r="BY35" s="208">
        <v>7477</v>
      </c>
      <c r="BZ35" s="207">
        <v>14673</v>
      </c>
      <c r="CA35" s="204">
        <v>1.9624180821185</v>
      </c>
      <c r="CB35" s="193">
        <f t="shared" si="0"/>
        <v>39140</v>
      </c>
      <c r="CC35" s="193">
        <f t="shared" si="0"/>
        <v>92384</v>
      </c>
      <c r="CD35" s="187">
        <f t="shared" si="1"/>
        <v>2.3603474706182932</v>
      </c>
    </row>
    <row r="36" spans="1:82" s="152" customFormat="1" ht="11.25" customHeight="1" x14ac:dyDescent="0.2">
      <c r="A36" s="175" t="s">
        <v>14</v>
      </c>
      <c r="B36" s="202">
        <v>219</v>
      </c>
      <c r="C36" s="203">
        <v>1159</v>
      </c>
      <c r="D36" s="204">
        <v>5.29223744292237</v>
      </c>
      <c r="E36" s="208">
        <v>23</v>
      </c>
      <c r="F36" s="207">
        <v>87</v>
      </c>
      <c r="G36" s="204">
        <v>3.7826086956521698</v>
      </c>
      <c r="H36" s="208">
        <v>0</v>
      </c>
      <c r="I36" s="207">
        <v>0</v>
      </c>
      <c r="J36" s="204" t="s">
        <v>121</v>
      </c>
      <c r="K36" s="208">
        <v>64</v>
      </c>
      <c r="L36" s="207">
        <v>328</v>
      </c>
      <c r="M36" s="204">
        <v>5.125</v>
      </c>
      <c r="N36" s="208">
        <v>939</v>
      </c>
      <c r="O36" s="207">
        <v>2779</v>
      </c>
      <c r="P36" s="204">
        <v>2.9595314164004298</v>
      </c>
      <c r="Q36" s="208">
        <v>2173</v>
      </c>
      <c r="R36" s="207">
        <v>5227</v>
      </c>
      <c r="S36" s="204">
        <v>2.4054302807179</v>
      </c>
      <c r="T36" s="208">
        <v>160</v>
      </c>
      <c r="U36" s="207">
        <v>286</v>
      </c>
      <c r="V36" s="204">
        <v>1.7875000000000001</v>
      </c>
      <c r="W36" s="208">
        <v>6548</v>
      </c>
      <c r="X36" s="207">
        <v>14873</v>
      </c>
      <c r="Y36" s="204">
        <v>2.2713805742211401</v>
      </c>
      <c r="Z36" s="208">
        <v>18</v>
      </c>
      <c r="AA36" s="207">
        <v>28</v>
      </c>
      <c r="AB36" s="204">
        <v>1.55555555555556</v>
      </c>
      <c r="AC36" s="208">
        <v>1863</v>
      </c>
      <c r="AD36" s="207">
        <v>9393</v>
      </c>
      <c r="AE36" s="204">
        <v>5.0418679549114298</v>
      </c>
      <c r="AF36" s="208">
        <v>18</v>
      </c>
      <c r="AG36" s="207">
        <v>28</v>
      </c>
      <c r="AH36" s="204">
        <v>1.55555555555556</v>
      </c>
      <c r="AI36" s="208">
        <v>996</v>
      </c>
      <c r="AJ36" s="207">
        <v>3999</v>
      </c>
      <c r="AK36" s="204">
        <v>4.0150602409638596</v>
      </c>
      <c r="AL36" s="208">
        <v>106</v>
      </c>
      <c r="AM36" s="207">
        <v>298</v>
      </c>
      <c r="AN36" s="204">
        <v>2.8113207547169798</v>
      </c>
      <c r="AO36" s="208">
        <v>431</v>
      </c>
      <c r="AP36" s="207">
        <v>1621</v>
      </c>
      <c r="AQ36" s="204">
        <v>3.7610208816705302</v>
      </c>
      <c r="AR36" s="208">
        <v>99</v>
      </c>
      <c r="AS36" s="207">
        <v>266</v>
      </c>
      <c r="AT36" s="204">
        <v>2.68686868686869</v>
      </c>
      <c r="AU36" s="208">
        <v>78</v>
      </c>
      <c r="AV36" s="207">
        <v>277</v>
      </c>
      <c r="AW36" s="204">
        <v>3.5512820512820502</v>
      </c>
      <c r="AX36" s="208">
        <v>127</v>
      </c>
      <c r="AY36" s="207">
        <v>244</v>
      </c>
      <c r="AZ36" s="204">
        <v>1.9212598425196901</v>
      </c>
      <c r="BA36" s="208">
        <v>55</v>
      </c>
      <c r="BB36" s="207">
        <v>188</v>
      </c>
      <c r="BC36" s="204">
        <v>3.4181818181818202</v>
      </c>
      <c r="BD36" s="208">
        <v>760</v>
      </c>
      <c r="BE36" s="207">
        <v>3759</v>
      </c>
      <c r="BF36" s="204">
        <v>4.9460526315789499</v>
      </c>
      <c r="BG36" s="208">
        <v>66</v>
      </c>
      <c r="BH36" s="207">
        <v>156</v>
      </c>
      <c r="BI36" s="204">
        <v>2.3636363636363602</v>
      </c>
      <c r="BJ36" s="208">
        <v>2040</v>
      </c>
      <c r="BK36" s="207">
        <v>4565</v>
      </c>
      <c r="BL36" s="204">
        <v>2.2377450980392202</v>
      </c>
      <c r="BM36" s="208">
        <v>173</v>
      </c>
      <c r="BN36" s="207">
        <v>687</v>
      </c>
      <c r="BO36" s="204">
        <v>3.9710982658959502</v>
      </c>
      <c r="BP36" s="208">
        <v>2115</v>
      </c>
      <c r="BQ36" s="207">
        <v>9963</v>
      </c>
      <c r="BR36" s="204">
        <v>4.7106382978723396</v>
      </c>
      <c r="BS36" s="208">
        <v>2832</v>
      </c>
      <c r="BT36" s="207">
        <v>8086</v>
      </c>
      <c r="BU36" s="204">
        <v>2.8552259887005702</v>
      </c>
      <c r="BV36" s="208">
        <v>370</v>
      </c>
      <c r="BW36" s="207">
        <v>1985</v>
      </c>
      <c r="BX36" s="204">
        <v>5.3648648648648702</v>
      </c>
      <c r="BY36" s="208">
        <v>7318</v>
      </c>
      <c r="BZ36" s="207">
        <v>16801</v>
      </c>
      <c r="CA36" s="204">
        <v>2.29584585952446</v>
      </c>
      <c r="CB36" s="193">
        <f t="shared" si="0"/>
        <v>29591</v>
      </c>
      <c r="CC36" s="193">
        <f t="shared" si="0"/>
        <v>87083</v>
      </c>
      <c r="CD36" s="187">
        <f t="shared" si="1"/>
        <v>2.9428880402825182</v>
      </c>
    </row>
    <row r="37" spans="1:82" s="152" customFormat="1" ht="11.25" customHeight="1" x14ac:dyDescent="0.2">
      <c r="A37" s="175" t="s">
        <v>42</v>
      </c>
      <c r="B37" s="202">
        <v>718</v>
      </c>
      <c r="C37" s="203">
        <v>2736</v>
      </c>
      <c r="D37" s="204">
        <v>3.8105849582172699</v>
      </c>
      <c r="E37" s="202">
        <v>15</v>
      </c>
      <c r="F37" s="203">
        <v>28</v>
      </c>
      <c r="G37" s="204">
        <v>1.86666666666667</v>
      </c>
      <c r="H37" s="208">
        <v>0</v>
      </c>
      <c r="I37" s="207">
        <v>0</v>
      </c>
      <c r="J37" s="204" t="s">
        <v>121</v>
      </c>
      <c r="K37" s="205">
        <v>226</v>
      </c>
      <c r="L37" s="207">
        <v>819</v>
      </c>
      <c r="M37" s="204">
        <v>3.6238938053097298</v>
      </c>
      <c r="N37" s="208">
        <v>2203</v>
      </c>
      <c r="O37" s="207">
        <v>6948</v>
      </c>
      <c r="P37" s="204">
        <v>3.1538810712664498</v>
      </c>
      <c r="Q37" s="208">
        <v>3901</v>
      </c>
      <c r="R37" s="207">
        <v>8494</v>
      </c>
      <c r="S37" s="204">
        <v>2.1773904127146899</v>
      </c>
      <c r="T37" s="208">
        <v>460</v>
      </c>
      <c r="U37" s="207">
        <v>815</v>
      </c>
      <c r="V37" s="204">
        <v>1.77173913043478</v>
      </c>
      <c r="W37" s="208">
        <v>4238</v>
      </c>
      <c r="X37" s="207">
        <v>9766</v>
      </c>
      <c r="Y37" s="204">
        <v>2.30438886267107</v>
      </c>
      <c r="Z37" s="208">
        <v>7</v>
      </c>
      <c r="AA37" s="207">
        <v>9</v>
      </c>
      <c r="AB37" s="204">
        <v>1.28571428571429</v>
      </c>
      <c r="AC37" s="208">
        <v>1708</v>
      </c>
      <c r="AD37" s="207">
        <v>5281</v>
      </c>
      <c r="AE37" s="204">
        <v>3.0919203747072599</v>
      </c>
      <c r="AF37" s="208">
        <v>20</v>
      </c>
      <c r="AG37" s="207">
        <v>27</v>
      </c>
      <c r="AH37" s="204">
        <v>1.35</v>
      </c>
      <c r="AI37" s="208">
        <v>3140</v>
      </c>
      <c r="AJ37" s="207">
        <v>6288</v>
      </c>
      <c r="AK37" s="204">
        <v>2.0025477707006401</v>
      </c>
      <c r="AL37" s="208">
        <v>126</v>
      </c>
      <c r="AM37" s="207">
        <v>269</v>
      </c>
      <c r="AN37" s="204">
        <v>2.13492063492063</v>
      </c>
      <c r="AO37" s="208">
        <v>152</v>
      </c>
      <c r="AP37" s="207">
        <v>338</v>
      </c>
      <c r="AQ37" s="204">
        <v>2.2236842105263199</v>
      </c>
      <c r="AR37" s="208">
        <v>142</v>
      </c>
      <c r="AS37" s="207">
        <v>332</v>
      </c>
      <c r="AT37" s="204">
        <v>2.3380281690140801</v>
      </c>
      <c r="AU37" s="208">
        <v>95</v>
      </c>
      <c r="AV37" s="207">
        <v>212</v>
      </c>
      <c r="AW37" s="204">
        <v>2.23157894736842</v>
      </c>
      <c r="AX37" s="208">
        <v>172</v>
      </c>
      <c r="AY37" s="207">
        <v>447</v>
      </c>
      <c r="AZ37" s="204">
        <v>2.5988372093023302</v>
      </c>
      <c r="BA37" s="208">
        <v>391</v>
      </c>
      <c r="BB37" s="207">
        <v>2817</v>
      </c>
      <c r="BC37" s="204">
        <v>7.2046035805626598</v>
      </c>
      <c r="BD37" s="208">
        <v>740</v>
      </c>
      <c r="BE37" s="207">
        <v>2049</v>
      </c>
      <c r="BF37" s="204">
        <v>2.7689189189189198</v>
      </c>
      <c r="BG37" s="208">
        <v>177</v>
      </c>
      <c r="BH37" s="207">
        <v>2242</v>
      </c>
      <c r="BI37" s="204">
        <v>12.6666666666667</v>
      </c>
      <c r="BJ37" s="208">
        <v>2166</v>
      </c>
      <c r="BK37" s="207">
        <v>4608</v>
      </c>
      <c r="BL37" s="204">
        <v>2.1274238227146798</v>
      </c>
      <c r="BM37" s="208">
        <v>89</v>
      </c>
      <c r="BN37" s="207">
        <v>200</v>
      </c>
      <c r="BO37" s="204">
        <v>2.2471910112359601</v>
      </c>
      <c r="BP37" s="208">
        <v>1867</v>
      </c>
      <c r="BQ37" s="207">
        <v>4776</v>
      </c>
      <c r="BR37" s="204">
        <v>2.5581146223888598</v>
      </c>
      <c r="BS37" s="208">
        <v>2149</v>
      </c>
      <c r="BT37" s="207">
        <v>5275</v>
      </c>
      <c r="BU37" s="204">
        <v>2.4546300604932498</v>
      </c>
      <c r="BV37" s="208">
        <v>204</v>
      </c>
      <c r="BW37" s="207">
        <v>750</v>
      </c>
      <c r="BX37" s="204">
        <v>3.6764705882352899</v>
      </c>
      <c r="BY37" s="208">
        <v>7423</v>
      </c>
      <c r="BZ37" s="207">
        <v>20334</v>
      </c>
      <c r="CA37" s="204">
        <v>2.7393237235618999</v>
      </c>
      <c r="CB37" s="193">
        <f t="shared" si="0"/>
        <v>32529</v>
      </c>
      <c r="CC37" s="193">
        <f t="shared" si="0"/>
        <v>85860</v>
      </c>
      <c r="CD37" s="187">
        <f t="shared" si="1"/>
        <v>2.6394909157982109</v>
      </c>
    </row>
    <row r="38" spans="1:82" s="152" customFormat="1" ht="11.25" customHeight="1" x14ac:dyDescent="0.2">
      <c r="A38" s="175" t="s">
        <v>37</v>
      </c>
      <c r="B38" s="202">
        <v>318</v>
      </c>
      <c r="C38" s="203">
        <v>1332</v>
      </c>
      <c r="D38" s="204">
        <v>4.1886792452830202</v>
      </c>
      <c r="E38" s="202">
        <v>17</v>
      </c>
      <c r="F38" s="203">
        <v>29</v>
      </c>
      <c r="G38" s="204">
        <v>1.70588235294118</v>
      </c>
      <c r="H38" s="205">
        <v>25</v>
      </c>
      <c r="I38" s="206">
        <v>29</v>
      </c>
      <c r="J38" s="204">
        <v>1.1599999999999999</v>
      </c>
      <c r="K38" s="208">
        <v>60</v>
      </c>
      <c r="L38" s="207">
        <v>112</v>
      </c>
      <c r="M38" s="204">
        <v>1.86666666666667</v>
      </c>
      <c r="N38" s="208">
        <v>835</v>
      </c>
      <c r="O38" s="207">
        <v>2953</v>
      </c>
      <c r="P38" s="204">
        <v>3.53652694610778</v>
      </c>
      <c r="Q38" s="208">
        <v>1920</v>
      </c>
      <c r="R38" s="207">
        <v>5545</v>
      </c>
      <c r="S38" s="204">
        <v>2.8880208333333299</v>
      </c>
      <c r="T38" s="208">
        <v>203</v>
      </c>
      <c r="U38" s="207">
        <v>367</v>
      </c>
      <c r="V38" s="204">
        <v>1.80788177339901</v>
      </c>
      <c r="W38" s="208">
        <v>11314</v>
      </c>
      <c r="X38" s="207">
        <v>45044</v>
      </c>
      <c r="Y38" s="204">
        <v>3.9812621530846699</v>
      </c>
      <c r="Z38" s="208">
        <v>5</v>
      </c>
      <c r="AA38" s="207">
        <v>11</v>
      </c>
      <c r="AB38" s="204">
        <v>2.2000000000000002</v>
      </c>
      <c r="AC38" s="208">
        <v>550</v>
      </c>
      <c r="AD38" s="207">
        <v>1689</v>
      </c>
      <c r="AE38" s="204">
        <v>3.0709090909090899</v>
      </c>
      <c r="AF38" s="208">
        <v>25</v>
      </c>
      <c r="AG38" s="207">
        <v>37</v>
      </c>
      <c r="AH38" s="204">
        <v>1.48</v>
      </c>
      <c r="AI38" s="208">
        <v>609</v>
      </c>
      <c r="AJ38" s="207">
        <v>1470</v>
      </c>
      <c r="AK38" s="204">
        <v>2.4137931034482798</v>
      </c>
      <c r="AL38" s="208">
        <v>155</v>
      </c>
      <c r="AM38" s="207">
        <v>248</v>
      </c>
      <c r="AN38" s="204">
        <v>1.6</v>
      </c>
      <c r="AO38" s="208">
        <v>70</v>
      </c>
      <c r="AP38" s="207">
        <v>182</v>
      </c>
      <c r="AQ38" s="204">
        <v>2.6</v>
      </c>
      <c r="AR38" s="208">
        <v>37</v>
      </c>
      <c r="AS38" s="207">
        <v>74</v>
      </c>
      <c r="AT38" s="204">
        <v>2</v>
      </c>
      <c r="AU38" s="208">
        <v>138</v>
      </c>
      <c r="AV38" s="207">
        <v>344</v>
      </c>
      <c r="AW38" s="204">
        <v>2.4927536231884102</v>
      </c>
      <c r="AX38" s="208">
        <v>68</v>
      </c>
      <c r="AY38" s="207">
        <v>196</v>
      </c>
      <c r="AZ38" s="204">
        <v>2.8823529411764701</v>
      </c>
      <c r="BA38" s="208">
        <v>227</v>
      </c>
      <c r="BB38" s="207">
        <v>495</v>
      </c>
      <c r="BC38" s="204">
        <v>2.18061674008811</v>
      </c>
      <c r="BD38" s="208">
        <v>405</v>
      </c>
      <c r="BE38" s="207">
        <v>1322</v>
      </c>
      <c r="BF38" s="204">
        <v>3.2641975308641999</v>
      </c>
      <c r="BG38" s="208">
        <v>39</v>
      </c>
      <c r="BH38" s="207">
        <v>175</v>
      </c>
      <c r="BI38" s="204">
        <v>4.4871794871794899</v>
      </c>
      <c r="BJ38" s="208">
        <v>721</v>
      </c>
      <c r="BK38" s="207">
        <v>1616</v>
      </c>
      <c r="BL38" s="204">
        <v>2.2413314840499301</v>
      </c>
      <c r="BM38" s="208">
        <v>1286</v>
      </c>
      <c r="BN38" s="207">
        <v>2534</v>
      </c>
      <c r="BO38" s="204">
        <v>1.9704510108864699</v>
      </c>
      <c r="BP38" s="208">
        <v>677</v>
      </c>
      <c r="BQ38" s="207">
        <v>1461</v>
      </c>
      <c r="BR38" s="204">
        <v>2.15805022156573</v>
      </c>
      <c r="BS38" s="208">
        <v>1929</v>
      </c>
      <c r="BT38" s="207">
        <v>8087</v>
      </c>
      <c r="BU38" s="204">
        <v>4.1923276308968402</v>
      </c>
      <c r="BV38" s="208">
        <v>108</v>
      </c>
      <c r="BW38" s="207">
        <v>370</v>
      </c>
      <c r="BX38" s="204">
        <v>3.42592592592593</v>
      </c>
      <c r="BY38" s="208">
        <v>3838</v>
      </c>
      <c r="BZ38" s="207">
        <v>8355</v>
      </c>
      <c r="CA38" s="204">
        <v>2.1769150599270501</v>
      </c>
      <c r="CB38" s="193">
        <f t="shared" si="0"/>
        <v>25579</v>
      </c>
      <c r="CC38" s="193">
        <f t="shared" si="0"/>
        <v>84077</v>
      </c>
      <c r="CD38" s="187">
        <f t="shared" si="1"/>
        <v>3.2869541420696664</v>
      </c>
    </row>
    <row r="39" spans="1:82" s="152" customFormat="1" ht="11.25" customHeight="1" x14ac:dyDescent="0.2">
      <c r="A39" s="175" t="s">
        <v>19</v>
      </c>
      <c r="B39" s="202">
        <v>540</v>
      </c>
      <c r="C39" s="203">
        <v>940</v>
      </c>
      <c r="D39" s="204">
        <v>1.74074074074074</v>
      </c>
      <c r="E39" s="208">
        <v>41</v>
      </c>
      <c r="F39" s="207">
        <v>85</v>
      </c>
      <c r="G39" s="204">
        <v>2.0731707317073198</v>
      </c>
      <c r="H39" s="208">
        <v>2</v>
      </c>
      <c r="I39" s="207">
        <v>14</v>
      </c>
      <c r="J39" s="204">
        <v>7</v>
      </c>
      <c r="K39" s="205">
        <v>228</v>
      </c>
      <c r="L39" s="207">
        <v>353</v>
      </c>
      <c r="M39" s="204">
        <v>1.54824561403509</v>
      </c>
      <c r="N39" s="208">
        <v>2229</v>
      </c>
      <c r="O39" s="207">
        <v>3537</v>
      </c>
      <c r="P39" s="204">
        <v>1.5868102288021499</v>
      </c>
      <c r="Q39" s="208">
        <v>4663</v>
      </c>
      <c r="R39" s="207">
        <v>14404</v>
      </c>
      <c r="S39" s="204">
        <v>3.0889984988205001</v>
      </c>
      <c r="T39" s="208">
        <v>470</v>
      </c>
      <c r="U39" s="207">
        <v>787</v>
      </c>
      <c r="V39" s="204">
        <v>1.67446808510638</v>
      </c>
      <c r="W39" s="208">
        <v>2910</v>
      </c>
      <c r="X39" s="207">
        <v>5282</v>
      </c>
      <c r="Y39" s="204">
        <v>1.81512027491409</v>
      </c>
      <c r="Z39" s="208">
        <v>25</v>
      </c>
      <c r="AA39" s="207">
        <v>98</v>
      </c>
      <c r="AB39" s="204">
        <v>3.92</v>
      </c>
      <c r="AC39" s="208">
        <v>2861</v>
      </c>
      <c r="AD39" s="207">
        <v>12226</v>
      </c>
      <c r="AE39" s="204">
        <v>4.2733310031457501</v>
      </c>
      <c r="AF39" s="208">
        <v>24</v>
      </c>
      <c r="AG39" s="207">
        <v>43</v>
      </c>
      <c r="AH39" s="204">
        <v>1.7916666666666701</v>
      </c>
      <c r="AI39" s="208">
        <v>2587</v>
      </c>
      <c r="AJ39" s="207">
        <v>4482</v>
      </c>
      <c r="AK39" s="204">
        <v>1.7325086973328201</v>
      </c>
      <c r="AL39" s="208">
        <v>221</v>
      </c>
      <c r="AM39" s="207">
        <v>411</v>
      </c>
      <c r="AN39" s="204">
        <v>1.8597285067873299</v>
      </c>
      <c r="AO39" s="208">
        <v>770</v>
      </c>
      <c r="AP39" s="207">
        <v>1496</v>
      </c>
      <c r="AQ39" s="204">
        <v>1.94285714285714</v>
      </c>
      <c r="AR39" s="208">
        <v>610</v>
      </c>
      <c r="AS39" s="207">
        <v>2171</v>
      </c>
      <c r="AT39" s="204">
        <v>3.55901639344262</v>
      </c>
      <c r="AU39" s="208">
        <v>73</v>
      </c>
      <c r="AV39" s="207">
        <v>116</v>
      </c>
      <c r="AW39" s="204">
        <v>1.58904109589041</v>
      </c>
      <c r="AX39" s="208">
        <v>459</v>
      </c>
      <c r="AY39" s="207">
        <v>1009</v>
      </c>
      <c r="AZ39" s="204">
        <v>2.1982570806100199</v>
      </c>
      <c r="BA39" s="208">
        <v>428</v>
      </c>
      <c r="BB39" s="207">
        <v>669</v>
      </c>
      <c r="BC39" s="204">
        <v>1.56308411214953</v>
      </c>
      <c r="BD39" s="208">
        <v>588</v>
      </c>
      <c r="BE39" s="207">
        <v>1508</v>
      </c>
      <c r="BF39" s="204">
        <v>2.56462585034014</v>
      </c>
      <c r="BG39" s="208">
        <v>146</v>
      </c>
      <c r="BH39" s="207">
        <v>356</v>
      </c>
      <c r="BI39" s="204">
        <v>2.4383561643835598</v>
      </c>
      <c r="BJ39" s="208">
        <v>2835</v>
      </c>
      <c r="BK39" s="207">
        <v>6835</v>
      </c>
      <c r="BL39" s="204">
        <v>2.4109347442680802</v>
      </c>
      <c r="BM39" s="208">
        <v>416</v>
      </c>
      <c r="BN39" s="207">
        <v>908</v>
      </c>
      <c r="BO39" s="204">
        <v>2.1826923076923102</v>
      </c>
      <c r="BP39" s="208">
        <v>2988</v>
      </c>
      <c r="BQ39" s="207">
        <v>10997</v>
      </c>
      <c r="BR39" s="204">
        <v>3.6803882195448501</v>
      </c>
      <c r="BS39" s="208">
        <v>2566</v>
      </c>
      <c r="BT39" s="207">
        <v>5587</v>
      </c>
      <c r="BU39" s="204">
        <v>2.1773187840997701</v>
      </c>
      <c r="BV39" s="208">
        <v>168</v>
      </c>
      <c r="BW39" s="207">
        <v>379</v>
      </c>
      <c r="BX39" s="204">
        <v>2.25595238095238</v>
      </c>
      <c r="BY39" s="208">
        <v>5293</v>
      </c>
      <c r="BZ39" s="207">
        <v>9184</v>
      </c>
      <c r="CA39" s="204">
        <v>1.73512185905913</v>
      </c>
      <c r="CB39" s="193">
        <f t="shared" si="0"/>
        <v>34141</v>
      </c>
      <c r="CC39" s="193">
        <f t="shared" si="0"/>
        <v>83877</v>
      </c>
      <c r="CD39" s="187">
        <f t="shared" si="1"/>
        <v>2.4567821680677193</v>
      </c>
    </row>
    <row r="40" spans="1:82" s="152" customFormat="1" ht="11.25" customHeight="1" x14ac:dyDescent="0.2">
      <c r="A40" s="175" t="s">
        <v>113</v>
      </c>
      <c r="B40" s="202">
        <v>90</v>
      </c>
      <c r="C40" s="203">
        <v>200</v>
      </c>
      <c r="D40" s="204">
        <v>2.2222222222222201</v>
      </c>
      <c r="E40" s="202">
        <v>8</v>
      </c>
      <c r="F40" s="203">
        <v>16</v>
      </c>
      <c r="G40" s="204">
        <v>2</v>
      </c>
      <c r="H40" s="208">
        <v>0</v>
      </c>
      <c r="I40" s="207">
        <v>0</v>
      </c>
      <c r="J40" s="204" t="s">
        <v>121</v>
      </c>
      <c r="K40" s="205">
        <v>18</v>
      </c>
      <c r="L40" s="207">
        <v>187</v>
      </c>
      <c r="M40" s="204">
        <v>10.3888888888889</v>
      </c>
      <c r="N40" s="208">
        <v>332</v>
      </c>
      <c r="O40" s="207">
        <v>741</v>
      </c>
      <c r="P40" s="204">
        <v>2.2319277108433702</v>
      </c>
      <c r="Q40" s="208">
        <v>8454</v>
      </c>
      <c r="R40" s="207">
        <v>22796</v>
      </c>
      <c r="S40" s="204">
        <v>2.6964750414005199</v>
      </c>
      <c r="T40" s="208">
        <v>57</v>
      </c>
      <c r="U40" s="207">
        <v>92</v>
      </c>
      <c r="V40" s="204">
        <v>1.6140350877192999</v>
      </c>
      <c r="W40" s="208">
        <v>7222</v>
      </c>
      <c r="X40" s="207">
        <v>21065</v>
      </c>
      <c r="Y40" s="204">
        <v>2.9167820548324599</v>
      </c>
      <c r="Z40" s="208">
        <v>29</v>
      </c>
      <c r="AA40" s="207">
        <v>68</v>
      </c>
      <c r="AB40" s="204">
        <v>2.3448275862068999</v>
      </c>
      <c r="AC40" s="208">
        <v>477</v>
      </c>
      <c r="AD40" s="207">
        <v>1543</v>
      </c>
      <c r="AE40" s="204">
        <v>3.23480083857442</v>
      </c>
      <c r="AF40" s="208">
        <v>0</v>
      </c>
      <c r="AG40" s="207">
        <v>0</v>
      </c>
      <c r="AH40" s="204" t="s">
        <v>121</v>
      </c>
      <c r="AI40" s="208">
        <v>1395</v>
      </c>
      <c r="AJ40" s="207">
        <v>4483</v>
      </c>
      <c r="AK40" s="204">
        <v>3.21362007168459</v>
      </c>
      <c r="AL40" s="208">
        <v>25</v>
      </c>
      <c r="AM40" s="207">
        <v>38</v>
      </c>
      <c r="AN40" s="204">
        <v>1.52</v>
      </c>
      <c r="AO40" s="208">
        <v>431</v>
      </c>
      <c r="AP40" s="207">
        <v>1098</v>
      </c>
      <c r="AQ40" s="204">
        <v>2.5475638051044101</v>
      </c>
      <c r="AR40" s="208">
        <v>156</v>
      </c>
      <c r="AS40" s="207">
        <v>466</v>
      </c>
      <c r="AT40" s="204">
        <v>2.9871794871794899</v>
      </c>
      <c r="AU40" s="208">
        <v>16</v>
      </c>
      <c r="AV40" s="207">
        <v>27</v>
      </c>
      <c r="AW40" s="204">
        <v>1.6875</v>
      </c>
      <c r="AX40" s="208">
        <v>127</v>
      </c>
      <c r="AY40" s="207">
        <v>440</v>
      </c>
      <c r="AZ40" s="204">
        <v>3.4645669291338601</v>
      </c>
      <c r="BA40" s="208">
        <v>28</v>
      </c>
      <c r="BB40" s="207">
        <v>35</v>
      </c>
      <c r="BC40" s="204">
        <v>1.25</v>
      </c>
      <c r="BD40" s="208">
        <v>263</v>
      </c>
      <c r="BE40" s="207">
        <v>921</v>
      </c>
      <c r="BF40" s="204">
        <v>3.5019011406844101</v>
      </c>
      <c r="BG40" s="208">
        <v>21</v>
      </c>
      <c r="BH40" s="207">
        <v>66</v>
      </c>
      <c r="BI40" s="204">
        <v>3.1428571428571401</v>
      </c>
      <c r="BJ40" s="208">
        <v>1472</v>
      </c>
      <c r="BK40" s="207">
        <v>3647</v>
      </c>
      <c r="BL40" s="204">
        <v>2.4775815217391299</v>
      </c>
      <c r="BM40" s="208">
        <v>75</v>
      </c>
      <c r="BN40" s="207">
        <v>185</v>
      </c>
      <c r="BO40" s="204">
        <v>2.4666666666666699</v>
      </c>
      <c r="BP40" s="208">
        <v>894</v>
      </c>
      <c r="BQ40" s="207">
        <v>3894</v>
      </c>
      <c r="BR40" s="204">
        <v>4.3557046979865799</v>
      </c>
      <c r="BS40" s="208">
        <v>2612</v>
      </c>
      <c r="BT40" s="207">
        <v>10402</v>
      </c>
      <c r="BU40" s="204">
        <v>3.9823889739663101</v>
      </c>
      <c r="BV40" s="208">
        <v>19</v>
      </c>
      <c r="BW40" s="207">
        <v>119</v>
      </c>
      <c r="BX40" s="204">
        <v>6.2631578947368398</v>
      </c>
      <c r="BY40" s="208">
        <v>3129</v>
      </c>
      <c r="BZ40" s="207">
        <v>7962</v>
      </c>
      <c r="CA40" s="204">
        <v>2.5445829338446799</v>
      </c>
      <c r="CB40" s="193">
        <f t="shared" si="0"/>
        <v>27350</v>
      </c>
      <c r="CC40" s="193">
        <f t="shared" si="0"/>
        <v>80491</v>
      </c>
      <c r="CD40" s="187">
        <f t="shared" si="1"/>
        <v>2.9429981718464351</v>
      </c>
    </row>
    <row r="41" spans="1:82" s="152" customFormat="1" ht="11.25" customHeight="1" x14ac:dyDescent="0.25">
      <c r="A41" s="221" t="s">
        <v>22</v>
      </c>
      <c r="B41" s="208">
        <v>1316</v>
      </c>
      <c r="C41" s="207">
        <v>2120</v>
      </c>
      <c r="D41" s="222">
        <v>1.61094224924012</v>
      </c>
      <c r="E41" s="208">
        <v>14</v>
      </c>
      <c r="F41" s="207">
        <v>24</v>
      </c>
      <c r="G41" s="222">
        <v>1.71428571428571</v>
      </c>
      <c r="H41" s="208">
        <v>677</v>
      </c>
      <c r="I41" s="207">
        <v>1032</v>
      </c>
      <c r="J41" s="222">
        <v>1.52437223042836</v>
      </c>
      <c r="K41" s="223">
        <v>401</v>
      </c>
      <c r="L41" s="207">
        <v>660</v>
      </c>
      <c r="M41" s="222">
        <v>1.64588528678304</v>
      </c>
      <c r="N41" s="208">
        <v>1333</v>
      </c>
      <c r="O41" s="207">
        <v>2337</v>
      </c>
      <c r="P41" s="222">
        <v>1.75318829707427</v>
      </c>
      <c r="Q41" s="208">
        <v>5227</v>
      </c>
      <c r="R41" s="207">
        <v>10807</v>
      </c>
      <c r="S41" s="222">
        <v>2.0675339582934802</v>
      </c>
      <c r="T41" s="208">
        <v>485</v>
      </c>
      <c r="U41" s="207">
        <v>911</v>
      </c>
      <c r="V41" s="222">
        <v>1.87835051546392</v>
      </c>
      <c r="W41" s="208">
        <v>5899</v>
      </c>
      <c r="X41" s="207">
        <v>12442</v>
      </c>
      <c r="Y41" s="222">
        <v>2.1091710459399899</v>
      </c>
      <c r="Z41" s="208">
        <v>107</v>
      </c>
      <c r="AA41" s="207">
        <v>180</v>
      </c>
      <c r="AB41" s="222">
        <v>1.68224299065421</v>
      </c>
      <c r="AC41" s="208">
        <v>2063</v>
      </c>
      <c r="AD41" s="207">
        <v>6318</v>
      </c>
      <c r="AE41" s="222">
        <v>3.0625302956858902</v>
      </c>
      <c r="AF41" s="208">
        <v>16</v>
      </c>
      <c r="AG41" s="207">
        <v>22</v>
      </c>
      <c r="AH41" s="222">
        <v>1.375</v>
      </c>
      <c r="AI41" s="208">
        <v>1467</v>
      </c>
      <c r="AJ41" s="207">
        <v>3117</v>
      </c>
      <c r="AK41" s="222">
        <v>2.12474437627812</v>
      </c>
      <c r="AL41" s="208">
        <v>107</v>
      </c>
      <c r="AM41" s="207">
        <v>259</v>
      </c>
      <c r="AN41" s="222">
        <v>2.4205607476635498</v>
      </c>
      <c r="AO41" s="208">
        <v>186</v>
      </c>
      <c r="AP41" s="207">
        <v>821</v>
      </c>
      <c r="AQ41" s="222">
        <v>4.4139784946236604</v>
      </c>
      <c r="AR41" s="208">
        <v>64</v>
      </c>
      <c r="AS41" s="207">
        <v>155</v>
      </c>
      <c r="AT41" s="222">
        <v>2.421875</v>
      </c>
      <c r="AU41" s="208">
        <v>57</v>
      </c>
      <c r="AV41" s="207">
        <v>454</v>
      </c>
      <c r="AW41" s="222">
        <v>7.9649122807017498</v>
      </c>
      <c r="AX41" s="208">
        <v>165</v>
      </c>
      <c r="AY41" s="207">
        <v>284</v>
      </c>
      <c r="AZ41" s="222">
        <v>1.7212121212121201</v>
      </c>
      <c r="BA41" s="208">
        <v>607</v>
      </c>
      <c r="BB41" s="207">
        <v>1149</v>
      </c>
      <c r="BC41" s="222">
        <v>1.8929159802306399</v>
      </c>
      <c r="BD41" s="208">
        <v>695</v>
      </c>
      <c r="BE41" s="207">
        <v>1808</v>
      </c>
      <c r="BF41" s="222">
        <v>2.6014388489208602</v>
      </c>
      <c r="BG41" s="208">
        <v>180</v>
      </c>
      <c r="BH41" s="207">
        <v>720</v>
      </c>
      <c r="BI41" s="222">
        <v>4</v>
      </c>
      <c r="BJ41" s="208">
        <v>1768</v>
      </c>
      <c r="BK41" s="207">
        <v>3384</v>
      </c>
      <c r="BL41" s="222">
        <v>1.9140271493212699</v>
      </c>
      <c r="BM41" s="208">
        <v>138</v>
      </c>
      <c r="BN41" s="207">
        <v>474</v>
      </c>
      <c r="BO41" s="222">
        <v>3.4347826086956501</v>
      </c>
      <c r="BP41" s="208">
        <v>1627</v>
      </c>
      <c r="BQ41" s="207">
        <v>4748</v>
      </c>
      <c r="BR41" s="222">
        <v>2.9182544560540902</v>
      </c>
      <c r="BS41" s="208">
        <v>4488</v>
      </c>
      <c r="BT41" s="207">
        <v>10423</v>
      </c>
      <c r="BU41" s="222">
        <v>2.3224153297682699</v>
      </c>
      <c r="BV41" s="208">
        <v>150</v>
      </c>
      <c r="BW41" s="207">
        <v>300</v>
      </c>
      <c r="BX41" s="222">
        <v>2</v>
      </c>
      <c r="BY41" s="208">
        <v>7448</v>
      </c>
      <c r="BZ41" s="207">
        <v>14604</v>
      </c>
      <c r="CA41" s="222">
        <v>1.9607948442534899</v>
      </c>
      <c r="CB41" s="193">
        <f t="shared" si="0"/>
        <v>36685</v>
      </c>
      <c r="CC41" s="193">
        <f t="shared" si="0"/>
        <v>79553</v>
      </c>
      <c r="CD41" s="187">
        <f t="shared" si="1"/>
        <v>2.1685430012266593</v>
      </c>
    </row>
    <row r="42" spans="1:82" s="152" customFormat="1" ht="11.25" customHeight="1" x14ac:dyDescent="0.2">
      <c r="A42" s="175" t="s">
        <v>112</v>
      </c>
      <c r="B42" s="202">
        <v>41</v>
      </c>
      <c r="C42" s="203">
        <v>109</v>
      </c>
      <c r="D42" s="204">
        <v>2.6585365853658498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6</v>
      </c>
      <c r="L42" s="207">
        <v>32</v>
      </c>
      <c r="M42" s="204">
        <v>5.3333333333333304</v>
      </c>
      <c r="N42" s="208">
        <v>195</v>
      </c>
      <c r="O42" s="207">
        <v>956</v>
      </c>
      <c r="P42" s="204">
        <v>4.9025641025641002</v>
      </c>
      <c r="Q42" s="208">
        <v>4708</v>
      </c>
      <c r="R42" s="207">
        <v>12718</v>
      </c>
      <c r="S42" s="204">
        <v>2.70135938827528</v>
      </c>
      <c r="T42" s="208">
        <v>20</v>
      </c>
      <c r="U42" s="207">
        <v>30</v>
      </c>
      <c r="V42" s="204">
        <v>1.5</v>
      </c>
      <c r="W42" s="208">
        <v>5541</v>
      </c>
      <c r="X42" s="207">
        <v>18706</v>
      </c>
      <c r="Y42" s="204">
        <v>3.3759249232990398</v>
      </c>
      <c r="Z42" s="208">
        <v>5</v>
      </c>
      <c r="AA42" s="207">
        <v>9</v>
      </c>
      <c r="AB42" s="204">
        <v>1.8</v>
      </c>
      <c r="AC42" s="208">
        <v>514</v>
      </c>
      <c r="AD42" s="207">
        <v>1875</v>
      </c>
      <c r="AE42" s="204">
        <v>3.64785992217899</v>
      </c>
      <c r="AF42" s="208">
        <v>0</v>
      </c>
      <c r="AG42" s="207">
        <v>0</v>
      </c>
      <c r="AH42" s="204" t="s">
        <v>121</v>
      </c>
      <c r="AI42" s="208">
        <v>1679</v>
      </c>
      <c r="AJ42" s="207">
        <v>6201</v>
      </c>
      <c r="AK42" s="204">
        <v>3.6932698034544398</v>
      </c>
      <c r="AL42" s="208">
        <v>9</v>
      </c>
      <c r="AM42" s="207">
        <v>18</v>
      </c>
      <c r="AN42" s="204">
        <v>2</v>
      </c>
      <c r="AO42" s="208">
        <v>1267</v>
      </c>
      <c r="AP42" s="207">
        <v>3835</v>
      </c>
      <c r="AQ42" s="204">
        <v>3.0268350434096298</v>
      </c>
      <c r="AR42" s="208">
        <v>142</v>
      </c>
      <c r="AS42" s="207">
        <v>437</v>
      </c>
      <c r="AT42" s="204">
        <v>3.07746478873239</v>
      </c>
      <c r="AU42" s="208">
        <v>8</v>
      </c>
      <c r="AV42" s="207">
        <v>10</v>
      </c>
      <c r="AW42" s="204">
        <v>1.25</v>
      </c>
      <c r="AX42" s="208">
        <v>27</v>
      </c>
      <c r="AY42" s="207">
        <v>105</v>
      </c>
      <c r="AZ42" s="204">
        <v>3.8888888888888902</v>
      </c>
      <c r="BA42" s="208">
        <v>3</v>
      </c>
      <c r="BB42" s="207">
        <v>3</v>
      </c>
      <c r="BC42" s="204">
        <v>1</v>
      </c>
      <c r="BD42" s="208">
        <v>157</v>
      </c>
      <c r="BE42" s="207">
        <v>785</v>
      </c>
      <c r="BF42" s="204">
        <v>5</v>
      </c>
      <c r="BG42" s="208">
        <v>15</v>
      </c>
      <c r="BH42" s="207">
        <v>29</v>
      </c>
      <c r="BI42" s="204">
        <v>1.93333333333333</v>
      </c>
      <c r="BJ42" s="208">
        <v>786</v>
      </c>
      <c r="BK42" s="207">
        <v>1760</v>
      </c>
      <c r="BL42" s="204">
        <v>2.2391857506361301</v>
      </c>
      <c r="BM42" s="208">
        <v>82</v>
      </c>
      <c r="BN42" s="207">
        <v>189</v>
      </c>
      <c r="BO42" s="204">
        <v>2.3048780487804899</v>
      </c>
      <c r="BP42" s="208">
        <v>443</v>
      </c>
      <c r="BQ42" s="207">
        <v>1314</v>
      </c>
      <c r="BR42" s="204">
        <v>2.9661399548532699</v>
      </c>
      <c r="BS42" s="208">
        <v>1053</v>
      </c>
      <c r="BT42" s="207">
        <v>4054</v>
      </c>
      <c r="BU42" s="204">
        <v>3.8499525166191799</v>
      </c>
      <c r="BV42" s="208">
        <v>4</v>
      </c>
      <c r="BW42" s="207">
        <v>27</v>
      </c>
      <c r="BX42" s="204">
        <v>6.75</v>
      </c>
      <c r="BY42" s="208">
        <v>8092</v>
      </c>
      <c r="BZ42" s="207">
        <v>19407</v>
      </c>
      <c r="CA42" s="204">
        <v>2.39829461196243</v>
      </c>
      <c r="CB42" s="193">
        <f t="shared" si="0"/>
        <v>24797</v>
      </c>
      <c r="CC42" s="193">
        <f t="shared" si="0"/>
        <v>72609</v>
      </c>
      <c r="CD42" s="187">
        <f t="shared" si="1"/>
        <v>2.9281364681211435</v>
      </c>
    </row>
    <row r="43" spans="1:82" s="152" customFormat="1" ht="11.25" customHeight="1" x14ac:dyDescent="0.2">
      <c r="A43" s="175" t="s">
        <v>138</v>
      </c>
      <c r="B43" s="202">
        <v>193</v>
      </c>
      <c r="C43" s="203">
        <v>535</v>
      </c>
      <c r="D43" s="204">
        <v>2.7720207253885998</v>
      </c>
      <c r="E43" s="208">
        <v>15</v>
      </c>
      <c r="F43" s="207">
        <v>21</v>
      </c>
      <c r="G43" s="204">
        <v>1.4</v>
      </c>
      <c r="H43" s="208">
        <v>0</v>
      </c>
      <c r="I43" s="207">
        <v>0</v>
      </c>
      <c r="J43" s="204" t="s">
        <v>121</v>
      </c>
      <c r="K43" s="208">
        <v>111</v>
      </c>
      <c r="L43" s="207">
        <v>277</v>
      </c>
      <c r="M43" s="204">
        <v>2.4954954954955002</v>
      </c>
      <c r="N43" s="208">
        <v>2598</v>
      </c>
      <c r="O43" s="207">
        <v>5364</v>
      </c>
      <c r="P43" s="204">
        <v>2.0646651270207901</v>
      </c>
      <c r="Q43" s="208">
        <v>3627</v>
      </c>
      <c r="R43" s="207">
        <v>9176</v>
      </c>
      <c r="S43" s="204">
        <v>2.5299145299145298</v>
      </c>
      <c r="T43" s="208">
        <v>147</v>
      </c>
      <c r="U43" s="207">
        <v>283</v>
      </c>
      <c r="V43" s="204">
        <v>1.9251700680272099</v>
      </c>
      <c r="W43" s="208">
        <v>6136</v>
      </c>
      <c r="X43" s="207">
        <v>11803</v>
      </c>
      <c r="Y43" s="204">
        <v>1.92356584093872</v>
      </c>
      <c r="Z43" s="208">
        <v>12</v>
      </c>
      <c r="AA43" s="207">
        <v>24</v>
      </c>
      <c r="AB43" s="204">
        <v>2</v>
      </c>
      <c r="AC43" s="208">
        <v>1239</v>
      </c>
      <c r="AD43" s="207">
        <v>3440</v>
      </c>
      <c r="AE43" s="204">
        <v>2.7764326069410799</v>
      </c>
      <c r="AF43" s="208">
        <v>7</v>
      </c>
      <c r="AG43" s="207">
        <v>19</v>
      </c>
      <c r="AH43" s="204">
        <v>2.71428571428571</v>
      </c>
      <c r="AI43" s="208">
        <v>1654</v>
      </c>
      <c r="AJ43" s="207">
        <v>3637</v>
      </c>
      <c r="AK43" s="204">
        <v>2.1989117291414799</v>
      </c>
      <c r="AL43" s="208">
        <v>340</v>
      </c>
      <c r="AM43" s="207">
        <v>867</v>
      </c>
      <c r="AN43" s="204">
        <v>2.5499999999999998</v>
      </c>
      <c r="AO43" s="208">
        <v>200</v>
      </c>
      <c r="AP43" s="207">
        <v>406</v>
      </c>
      <c r="AQ43" s="204">
        <v>2.0299999999999998</v>
      </c>
      <c r="AR43" s="208">
        <v>123</v>
      </c>
      <c r="AS43" s="207">
        <v>379</v>
      </c>
      <c r="AT43" s="204">
        <v>3.0813008130081299</v>
      </c>
      <c r="AU43" s="208">
        <v>107</v>
      </c>
      <c r="AV43" s="207">
        <v>285</v>
      </c>
      <c r="AW43" s="204">
        <v>2.6635514018691602</v>
      </c>
      <c r="AX43" s="208">
        <v>157</v>
      </c>
      <c r="AY43" s="207">
        <v>338</v>
      </c>
      <c r="AZ43" s="204">
        <v>2.1528662420382201</v>
      </c>
      <c r="BA43" s="208">
        <v>235</v>
      </c>
      <c r="BB43" s="207">
        <v>666</v>
      </c>
      <c r="BC43" s="204">
        <v>2.8340425531914901</v>
      </c>
      <c r="BD43" s="208">
        <v>352</v>
      </c>
      <c r="BE43" s="207">
        <v>728</v>
      </c>
      <c r="BF43" s="204">
        <v>2.0681818181818201</v>
      </c>
      <c r="BG43" s="208">
        <v>90</v>
      </c>
      <c r="BH43" s="207">
        <v>203</v>
      </c>
      <c r="BI43" s="204">
        <v>2.25555555555556</v>
      </c>
      <c r="BJ43" s="208">
        <v>1056</v>
      </c>
      <c r="BK43" s="207">
        <v>2363</v>
      </c>
      <c r="BL43" s="204">
        <v>2.23768939393939</v>
      </c>
      <c r="BM43" s="208">
        <v>131</v>
      </c>
      <c r="BN43" s="207">
        <v>367</v>
      </c>
      <c r="BO43" s="204">
        <v>2.80152671755725</v>
      </c>
      <c r="BP43" s="208">
        <v>2475</v>
      </c>
      <c r="BQ43" s="207">
        <v>6469</v>
      </c>
      <c r="BR43" s="204">
        <v>2.6137373737373699</v>
      </c>
      <c r="BS43" s="208">
        <v>1952</v>
      </c>
      <c r="BT43" s="207">
        <v>4518</v>
      </c>
      <c r="BU43" s="204">
        <v>2.3145491803278699</v>
      </c>
      <c r="BV43" s="208">
        <v>323</v>
      </c>
      <c r="BW43" s="207">
        <v>753</v>
      </c>
      <c r="BX43" s="204">
        <v>2.3312693498452002</v>
      </c>
      <c r="BY43" s="208">
        <v>9113</v>
      </c>
      <c r="BZ43" s="207">
        <v>17536</v>
      </c>
      <c r="CA43" s="204">
        <v>1.9242839899045301</v>
      </c>
      <c r="CB43" s="193">
        <f t="shared" si="0"/>
        <v>32393</v>
      </c>
      <c r="CC43" s="193">
        <f t="shared" si="0"/>
        <v>70457</v>
      </c>
      <c r="CD43" s="187">
        <f t="shared" si="1"/>
        <v>2.175068687679437</v>
      </c>
    </row>
    <row r="44" spans="1:82" s="152" customFormat="1" ht="11.25" customHeight="1" x14ac:dyDescent="0.2">
      <c r="A44" s="224" t="s">
        <v>36</v>
      </c>
      <c r="B44" s="219">
        <v>388</v>
      </c>
      <c r="C44" s="218">
        <v>1024</v>
      </c>
      <c r="D44" s="225">
        <v>2.63917525773196</v>
      </c>
      <c r="E44" s="219">
        <v>40</v>
      </c>
      <c r="F44" s="218">
        <v>59</v>
      </c>
      <c r="G44" s="225">
        <v>1.4750000000000001</v>
      </c>
      <c r="H44" s="226">
        <v>1</v>
      </c>
      <c r="I44" s="227">
        <v>4</v>
      </c>
      <c r="J44" s="204">
        <v>4</v>
      </c>
      <c r="K44" s="226">
        <v>85</v>
      </c>
      <c r="L44" s="218">
        <v>139</v>
      </c>
      <c r="M44" s="225">
        <v>1.6352941176470599</v>
      </c>
      <c r="N44" s="219">
        <v>1522</v>
      </c>
      <c r="O44" s="218">
        <v>4293</v>
      </c>
      <c r="P44" s="225">
        <v>2.82063074901445</v>
      </c>
      <c r="Q44" s="219">
        <v>3515</v>
      </c>
      <c r="R44" s="218">
        <v>7714</v>
      </c>
      <c r="S44" s="225">
        <v>2.1945945945945899</v>
      </c>
      <c r="T44" s="219">
        <v>185</v>
      </c>
      <c r="U44" s="218">
        <v>557</v>
      </c>
      <c r="V44" s="225">
        <v>3.0108108108108098</v>
      </c>
      <c r="W44" s="219">
        <v>4115</v>
      </c>
      <c r="X44" s="218">
        <v>8721</v>
      </c>
      <c r="Y44" s="225">
        <v>2.11931956257594</v>
      </c>
      <c r="Z44" s="219">
        <v>24</v>
      </c>
      <c r="AA44" s="218">
        <v>39</v>
      </c>
      <c r="AB44" s="225">
        <v>1.625</v>
      </c>
      <c r="AC44" s="219">
        <v>3101</v>
      </c>
      <c r="AD44" s="218">
        <v>7047</v>
      </c>
      <c r="AE44" s="225">
        <v>2.2724927442760401</v>
      </c>
      <c r="AF44" s="219">
        <v>9</v>
      </c>
      <c r="AG44" s="218">
        <v>11</v>
      </c>
      <c r="AH44" s="225">
        <v>1.2222222222222201</v>
      </c>
      <c r="AI44" s="219">
        <v>1611</v>
      </c>
      <c r="AJ44" s="218">
        <v>3366</v>
      </c>
      <c r="AK44" s="225">
        <v>2.08938547486034</v>
      </c>
      <c r="AL44" s="219">
        <v>130</v>
      </c>
      <c r="AM44" s="218">
        <v>375</v>
      </c>
      <c r="AN44" s="225">
        <v>2.8846153846153801</v>
      </c>
      <c r="AO44" s="219">
        <v>134</v>
      </c>
      <c r="AP44" s="218">
        <v>265</v>
      </c>
      <c r="AQ44" s="225">
        <v>1.97761194029851</v>
      </c>
      <c r="AR44" s="219">
        <v>410</v>
      </c>
      <c r="AS44" s="218">
        <v>1244</v>
      </c>
      <c r="AT44" s="225">
        <v>3.0341463414634098</v>
      </c>
      <c r="AU44" s="219">
        <v>44</v>
      </c>
      <c r="AV44" s="218">
        <v>68</v>
      </c>
      <c r="AW44" s="225">
        <v>1.5454545454545501</v>
      </c>
      <c r="AX44" s="219">
        <v>249</v>
      </c>
      <c r="AY44" s="218">
        <v>481</v>
      </c>
      <c r="AZ44" s="225">
        <v>1.9317269076305199</v>
      </c>
      <c r="BA44" s="219">
        <v>191</v>
      </c>
      <c r="BB44" s="218">
        <v>273</v>
      </c>
      <c r="BC44" s="225">
        <v>1.4293193717277499</v>
      </c>
      <c r="BD44" s="219">
        <v>609</v>
      </c>
      <c r="BE44" s="218">
        <v>1061</v>
      </c>
      <c r="BF44" s="225">
        <v>1.74220032840723</v>
      </c>
      <c r="BG44" s="219">
        <v>111</v>
      </c>
      <c r="BH44" s="218">
        <v>203</v>
      </c>
      <c r="BI44" s="225">
        <v>1.8288288288288299</v>
      </c>
      <c r="BJ44" s="219">
        <v>1870</v>
      </c>
      <c r="BK44" s="218">
        <v>3111</v>
      </c>
      <c r="BL44" s="225">
        <v>1.66363636363636</v>
      </c>
      <c r="BM44" s="219">
        <v>436</v>
      </c>
      <c r="BN44" s="218">
        <v>954</v>
      </c>
      <c r="BO44" s="225">
        <v>2.1880733944954098</v>
      </c>
      <c r="BP44" s="219">
        <v>3845</v>
      </c>
      <c r="BQ44" s="218">
        <v>11688</v>
      </c>
      <c r="BR44" s="225">
        <v>3.0397919375812701</v>
      </c>
      <c r="BS44" s="219">
        <v>1578</v>
      </c>
      <c r="BT44" s="218">
        <v>3847</v>
      </c>
      <c r="BU44" s="225">
        <v>2.4378960709759201</v>
      </c>
      <c r="BV44" s="219">
        <v>224</v>
      </c>
      <c r="BW44" s="218">
        <v>455</v>
      </c>
      <c r="BX44" s="225">
        <v>2.03125</v>
      </c>
      <c r="BY44" s="219">
        <v>6986</v>
      </c>
      <c r="BZ44" s="218">
        <v>13115</v>
      </c>
      <c r="CA44" s="225">
        <v>1.87732608073289</v>
      </c>
      <c r="CB44" s="193">
        <f t="shared" si="0"/>
        <v>31413</v>
      </c>
      <c r="CC44" s="193">
        <f t="shared" si="0"/>
        <v>70114</v>
      </c>
      <c r="CD44" s="187">
        <f t="shared" si="1"/>
        <v>2.2320058574475534</v>
      </c>
    </row>
    <row r="45" spans="1:82" s="152" customFormat="1" ht="11.25" customHeight="1" x14ac:dyDescent="0.2">
      <c r="A45" s="175" t="s">
        <v>57</v>
      </c>
      <c r="B45" s="202">
        <v>139</v>
      </c>
      <c r="C45" s="203">
        <v>683</v>
      </c>
      <c r="D45" s="204">
        <v>4.9136690647482002</v>
      </c>
      <c r="E45" s="208">
        <v>2</v>
      </c>
      <c r="F45" s="207">
        <v>8</v>
      </c>
      <c r="G45" s="204">
        <v>4</v>
      </c>
      <c r="H45" s="208">
        <v>0</v>
      </c>
      <c r="I45" s="207">
        <v>0</v>
      </c>
      <c r="J45" s="204" t="s">
        <v>121</v>
      </c>
      <c r="K45" s="205">
        <v>18</v>
      </c>
      <c r="L45" s="207">
        <v>42</v>
      </c>
      <c r="M45" s="204">
        <v>2.3333333333333299</v>
      </c>
      <c r="N45" s="208">
        <v>662</v>
      </c>
      <c r="O45" s="207">
        <v>1719</v>
      </c>
      <c r="P45" s="204">
        <v>2.59667673716012</v>
      </c>
      <c r="Q45" s="208">
        <v>9241</v>
      </c>
      <c r="R45" s="207">
        <v>18217</v>
      </c>
      <c r="S45" s="204">
        <v>1.97132344984309</v>
      </c>
      <c r="T45" s="208">
        <v>69</v>
      </c>
      <c r="U45" s="207">
        <v>100</v>
      </c>
      <c r="V45" s="204">
        <v>1.4492753623188399</v>
      </c>
      <c r="W45" s="208">
        <v>3587</v>
      </c>
      <c r="X45" s="207">
        <v>7761</v>
      </c>
      <c r="Y45" s="204">
        <v>2.1636465012545298</v>
      </c>
      <c r="Z45" s="208">
        <v>12</v>
      </c>
      <c r="AA45" s="207">
        <v>16</v>
      </c>
      <c r="AB45" s="204">
        <v>1.3333333333333299</v>
      </c>
      <c r="AC45" s="208">
        <v>1286</v>
      </c>
      <c r="AD45" s="207">
        <v>1757</v>
      </c>
      <c r="AE45" s="204">
        <v>1.3662519440124401</v>
      </c>
      <c r="AF45" s="208">
        <v>1</v>
      </c>
      <c r="AG45" s="207">
        <v>3</v>
      </c>
      <c r="AH45" s="204">
        <v>3</v>
      </c>
      <c r="AI45" s="208">
        <v>4180</v>
      </c>
      <c r="AJ45" s="207">
        <v>7399</v>
      </c>
      <c r="AK45" s="204">
        <v>1.7700956937798999</v>
      </c>
      <c r="AL45" s="208">
        <v>44</v>
      </c>
      <c r="AM45" s="207">
        <v>124</v>
      </c>
      <c r="AN45" s="204">
        <v>2.8181818181818201</v>
      </c>
      <c r="AO45" s="208">
        <v>325</v>
      </c>
      <c r="AP45" s="207">
        <v>529</v>
      </c>
      <c r="AQ45" s="204">
        <v>1.62769230769231</v>
      </c>
      <c r="AR45" s="208">
        <v>387</v>
      </c>
      <c r="AS45" s="207">
        <v>503</v>
      </c>
      <c r="AT45" s="204">
        <v>1.2997416020671799</v>
      </c>
      <c r="AU45" s="208">
        <v>70</v>
      </c>
      <c r="AV45" s="207">
        <v>136</v>
      </c>
      <c r="AW45" s="204">
        <v>1.94285714285714</v>
      </c>
      <c r="AX45" s="208">
        <v>47</v>
      </c>
      <c r="AY45" s="207">
        <v>109</v>
      </c>
      <c r="AZ45" s="204">
        <v>2.31914893617021</v>
      </c>
      <c r="BA45" s="208">
        <v>22</v>
      </c>
      <c r="BB45" s="207">
        <v>63</v>
      </c>
      <c r="BC45" s="204">
        <v>2.8636363636363602</v>
      </c>
      <c r="BD45" s="208">
        <v>211</v>
      </c>
      <c r="BE45" s="207">
        <v>1016</v>
      </c>
      <c r="BF45" s="204">
        <v>4.8151658767772503</v>
      </c>
      <c r="BG45" s="208">
        <v>18</v>
      </c>
      <c r="BH45" s="207">
        <v>68</v>
      </c>
      <c r="BI45" s="204">
        <v>3.7777777777777799</v>
      </c>
      <c r="BJ45" s="208">
        <v>554</v>
      </c>
      <c r="BK45" s="207">
        <v>867</v>
      </c>
      <c r="BL45" s="204">
        <v>1.56498194945848</v>
      </c>
      <c r="BM45" s="208">
        <v>69</v>
      </c>
      <c r="BN45" s="207">
        <v>121</v>
      </c>
      <c r="BO45" s="204">
        <v>1.7536231884058</v>
      </c>
      <c r="BP45" s="208">
        <v>3883</v>
      </c>
      <c r="BQ45" s="207">
        <v>6365</v>
      </c>
      <c r="BR45" s="204">
        <v>1.6391964975534401</v>
      </c>
      <c r="BS45" s="208">
        <v>1527</v>
      </c>
      <c r="BT45" s="207">
        <v>3089</v>
      </c>
      <c r="BU45" s="204">
        <v>2.0229207596594598</v>
      </c>
      <c r="BV45" s="208">
        <v>58</v>
      </c>
      <c r="BW45" s="207">
        <v>320</v>
      </c>
      <c r="BX45" s="204">
        <v>5.5172413793103496</v>
      </c>
      <c r="BY45" s="208">
        <v>10460</v>
      </c>
      <c r="BZ45" s="207">
        <v>18700</v>
      </c>
      <c r="CA45" s="204">
        <v>1.78776290630975</v>
      </c>
      <c r="CB45" s="193">
        <f t="shared" si="0"/>
        <v>36872</v>
      </c>
      <c r="CC45" s="193">
        <f t="shared" si="0"/>
        <v>69715</v>
      </c>
      <c r="CD45" s="187">
        <f t="shared" si="1"/>
        <v>1.8907300932957258</v>
      </c>
    </row>
    <row r="46" spans="1:82" s="152" customFormat="1" x14ac:dyDescent="0.2">
      <c r="A46" s="175" t="s">
        <v>21</v>
      </c>
      <c r="B46" s="202">
        <v>415</v>
      </c>
      <c r="C46" s="203">
        <v>2235</v>
      </c>
      <c r="D46" s="204">
        <v>5.3855421686747</v>
      </c>
      <c r="E46" s="202">
        <v>19</v>
      </c>
      <c r="F46" s="203">
        <v>45</v>
      </c>
      <c r="G46" s="204">
        <v>2.3684210526315801</v>
      </c>
      <c r="H46" s="205">
        <v>42</v>
      </c>
      <c r="I46" s="206">
        <v>48</v>
      </c>
      <c r="J46" s="204">
        <v>1.1428571428571399</v>
      </c>
      <c r="K46" s="205">
        <v>64</v>
      </c>
      <c r="L46" s="207">
        <v>166</v>
      </c>
      <c r="M46" s="204">
        <v>2.59375</v>
      </c>
      <c r="N46" s="208">
        <v>1392</v>
      </c>
      <c r="O46" s="207">
        <v>3984</v>
      </c>
      <c r="P46" s="204">
        <v>2.8620689655172402</v>
      </c>
      <c r="Q46" s="208">
        <v>4772</v>
      </c>
      <c r="R46" s="207">
        <v>9479</v>
      </c>
      <c r="S46" s="204">
        <v>1.98637887678122</v>
      </c>
      <c r="T46" s="208">
        <v>91</v>
      </c>
      <c r="U46" s="207">
        <v>221</v>
      </c>
      <c r="V46" s="204">
        <v>2.4285714285714302</v>
      </c>
      <c r="W46" s="208">
        <v>4804</v>
      </c>
      <c r="X46" s="207">
        <v>14616</v>
      </c>
      <c r="Y46" s="204">
        <v>3.0424646128226498</v>
      </c>
      <c r="Z46" s="208">
        <v>14</v>
      </c>
      <c r="AA46" s="207">
        <v>28</v>
      </c>
      <c r="AB46" s="204">
        <v>2</v>
      </c>
      <c r="AC46" s="208">
        <v>1548</v>
      </c>
      <c r="AD46" s="207">
        <v>3809</v>
      </c>
      <c r="AE46" s="204">
        <v>2.4605943152454799</v>
      </c>
      <c r="AF46" s="208">
        <v>61</v>
      </c>
      <c r="AG46" s="207">
        <v>87</v>
      </c>
      <c r="AH46" s="204">
        <v>1.42622950819672</v>
      </c>
      <c r="AI46" s="208">
        <v>932</v>
      </c>
      <c r="AJ46" s="207">
        <v>2103</v>
      </c>
      <c r="AK46" s="204">
        <v>2.2564377682403398</v>
      </c>
      <c r="AL46" s="208">
        <v>172</v>
      </c>
      <c r="AM46" s="207">
        <v>620</v>
      </c>
      <c r="AN46" s="204">
        <v>3.6046511627907001</v>
      </c>
      <c r="AO46" s="208">
        <v>126</v>
      </c>
      <c r="AP46" s="207">
        <v>201</v>
      </c>
      <c r="AQ46" s="204">
        <v>1.5952380952381</v>
      </c>
      <c r="AR46" s="208">
        <v>98</v>
      </c>
      <c r="AS46" s="207">
        <v>287</v>
      </c>
      <c r="AT46" s="204">
        <v>2.9285714285714302</v>
      </c>
      <c r="AU46" s="208">
        <v>68</v>
      </c>
      <c r="AV46" s="207">
        <v>184</v>
      </c>
      <c r="AW46" s="204">
        <v>2.7058823529411802</v>
      </c>
      <c r="AX46" s="208">
        <v>79</v>
      </c>
      <c r="AY46" s="207">
        <v>175</v>
      </c>
      <c r="AZ46" s="204">
        <v>2.21518987341772</v>
      </c>
      <c r="BA46" s="208">
        <v>156</v>
      </c>
      <c r="BB46" s="207">
        <v>399</v>
      </c>
      <c r="BC46" s="204">
        <v>2.5576923076923102</v>
      </c>
      <c r="BD46" s="208">
        <v>331</v>
      </c>
      <c r="BE46" s="207">
        <v>1041</v>
      </c>
      <c r="BF46" s="204">
        <v>3.1450151057401801</v>
      </c>
      <c r="BG46" s="208">
        <v>64</v>
      </c>
      <c r="BH46" s="207">
        <v>147</v>
      </c>
      <c r="BI46" s="204">
        <v>2.296875</v>
      </c>
      <c r="BJ46" s="208">
        <v>658</v>
      </c>
      <c r="BK46" s="207">
        <v>1447</v>
      </c>
      <c r="BL46" s="204">
        <v>2.1990881458966598</v>
      </c>
      <c r="BM46" s="208">
        <v>56</v>
      </c>
      <c r="BN46" s="207">
        <v>72</v>
      </c>
      <c r="BO46" s="204">
        <v>1.28571428571429</v>
      </c>
      <c r="BP46" s="208">
        <v>3507</v>
      </c>
      <c r="BQ46" s="207">
        <v>6563</v>
      </c>
      <c r="BR46" s="204">
        <v>1.8714000570288001</v>
      </c>
      <c r="BS46" s="208">
        <v>1868</v>
      </c>
      <c r="BT46" s="207">
        <v>4943</v>
      </c>
      <c r="BU46" s="204">
        <v>2.6461456102783698</v>
      </c>
      <c r="BV46" s="208">
        <v>86</v>
      </c>
      <c r="BW46" s="207">
        <v>168</v>
      </c>
      <c r="BX46" s="204">
        <v>1.9534883720930201</v>
      </c>
      <c r="BY46" s="208">
        <v>8529</v>
      </c>
      <c r="BZ46" s="207">
        <v>15416</v>
      </c>
      <c r="CA46" s="204">
        <v>1.8074803611208801</v>
      </c>
      <c r="CB46" s="193">
        <f t="shared" si="0"/>
        <v>29952</v>
      </c>
      <c r="CC46" s="193">
        <f t="shared" si="0"/>
        <v>68484</v>
      </c>
      <c r="CD46" s="187">
        <f t="shared" si="1"/>
        <v>2.2864583333333335</v>
      </c>
    </row>
    <row r="47" spans="1:82" s="152" customFormat="1" ht="11.25" customHeight="1" x14ac:dyDescent="0.2">
      <c r="A47" s="175" t="s">
        <v>45</v>
      </c>
      <c r="B47" s="202">
        <v>273</v>
      </c>
      <c r="C47" s="203">
        <v>932</v>
      </c>
      <c r="D47" s="204">
        <v>3.4139194139194098</v>
      </c>
      <c r="E47" s="208">
        <v>4</v>
      </c>
      <c r="F47" s="207">
        <v>10</v>
      </c>
      <c r="G47" s="204">
        <v>2.5</v>
      </c>
      <c r="H47" s="208">
        <v>0</v>
      </c>
      <c r="I47" s="207">
        <v>0</v>
      </c>
      <c r="J47" s="204" t="s">
        <v>121</v>
      </c>
      <c r="K47" s="205">
        <v>90</v>
      </c>
      <c r="L47" s="207">
        <v>230</v>
      </c>
      <c r="M47" s="204">
        <v>2.5555555555555598</v>
      </c>
      <c r="N47" s="208">
        <v>769</v>
      </c>
      <c r="O47" s="207">
        <v>1816</v>
      </c>
      <c r="P47" s="204">
        <v>2.3615084525357601</v>
      </c>
      <c r="Q47" s="208">
        <v>3286</v>
      </c>
      <c r="R47" s="207">
        <v>7625</v>
      </c>
      <c r="S47" s="204">
        <v>2.3204503956177698</v>
      </c>
      <c r="T47" s="208">
        <v>151</v>
      </c>
      <c r="U47" s="207">
        <v>165</v>
      </c>
      <c r="V47" s="204">
        <v>1.0927152317880799</v>
      </c>
      <c r="W47" s="208">
        <v>8129</v>
      </c>
      <c r="X47" s="207">
        <v>23104</v>
      </c>
      <c r="Y47" s="204">
        <v>2.8421700086111499</v>
      </c>
      <c r="Z47" s="208">
        <v>18</v>
      </c>
      <c r="AA47" s="207">
        <v>28</v>
      </c>
      <c r="AB47" s="204">
        <v>1.55555555555556</v>
      </c>
      <c r="AC47" s="208">
        <v>429</v>
      </c>
      <c r="AD47" s="207">
        <v>1079</v>
      </c>
      <c r="AE47" s="204">
        <v>2.51515151515152</v>
      </c>
      <c r="AF47" s="208">
        <v>18</v>
      </c>
      <c r="AG47" s="207">
        <v>24</v>
      </c>
      <c r="AH47" s="204">
        <v>1.3333333333333299</v>
      </c>
      <c r="AI47" s="208">
        <v>806</v>
      </c>
      <c r="AJ47" s="207">
        <v>1843</v>
      </c>
      <c r="AK47" s="204">
        <v>2.2866004962779201</v>
      </c>
      <c r="AL47" s="208">
        <v>67</v>
      </c>
      <c r="AM47" s="207">
        <v>229</v>
      </c>
      <c r="AN47" s="204">
        <v>3.4179104477611899</v>
      </c>
      <c r="AO47" s="208">
        <v>104</v>
      </c>
      <c r="AP47" s="207">
        <v>203</v>
      </c>
      <c r="AQ47" s="204">
        <v>1.95192307692308</v>
      </c>
      <c r="AR47" s="208">
        <v>63</v>
      </c>
      <c r="AS47" s="207">
        <v>135</v>
      </c>
      <c r="AT47" s="204">
        <v>2.1428571428571401</v>
      </c>
      <c r="AU47" s="208">
        <v>68</v>
      </c>
      <c r="AV47" s="207">
        <v>123</v>
      </c>
      <c r="AW47" s="204">
        <v>1.8088235294117601</v>
      </c>
      <c r="AX47" s="208">
        <v>83</v>
      </c>
      <c r="AY47" s="207">
        <v>185</v>
      </c>
      <c r="AZ47" s="204">
        <v>2.2289156626505999</v>
      </c>
      <c r="BA47" s="208">
        <v>98</v>
      </c>
      <c r="BB47" s="207">
        <v>241</v>
      </c>
      <c r="BC47" s="204">
        <v>2.4591836734693899</v>
      </c>
      <c r="BD47" s="208">
        <v>204</v>
      </c>
      <c r="BE47" s="207">
        <v>1018</v>
      </c>
      <c r="BF47" s="204">
        <v>4.9901960784313699</v>
      </c>
      <c r="BG47" s="208">
        <v>25</v>
      </c>
      <c r="BH47" s="207">
        <v>57</v>
      </c>
      <c r="BI47" s="204">
        <v>2.2799999999999998</v>
      </c>
      <c r="BJ47" s="208">
        <v>1568</v>
      </c>
      <c r="BK47" s="207">
        <v>3271</v>
      </c>
      <c r="BL47" s="204">
        <v>2.0860969387755102</v>
      </c>
      <c r="BM47" s="208">
        <v>19</v>
      </c>
      <c r="BN47" s="207">
        <v>54</v>
      </c>
      <c r="BO47" s="204">
        <v>2.8421052631578898</v>
      </c>
      <c r="BP47" s="208">
        <v>647</v>
      </c>
      <c r="BQ47" s="207">
        <v>2285</v>
      </c>
      <c r="BR47" s="204">
        <v>3.5316846986089598</v>
      </c>
      <c r="BS47" s="208">
        <v>1568</v>
      </c>
      <c r="BT47" s="207">
        <v>6189</v>
      </c>
      <c r="BU47" s="204">
        <v>3.9470663265306101</v>
      </c>
      <c r="BV47" s="208">
        <v>110</v>
      </c>
      <c r="BW47" s="207">
        <v>274</v>
      </c>
      <c r="BX47" s="204">
        <v>2.4909090909090899</v>
      </c>
      <c r="BY47" s="208">
        <v>6708</v>
      </c>
      <c r="BZ47" s="207">
        <v>16544</v>
      </c>
      <c r="CA47" s="204">
        <v>2.4663088849135399</v>
      </c>
      <c r="CB47" s="193">
        <f t="shared" si="0"/>
        <v>25305</v>
      </c>
      <c r="CC47" s="193">
        <f t="shared" si="0"/>
        <v>67664</v>
      </c>
      <c r="CD47" s="187">
        <f t="shared" si="1"/>
        <v>2.6739379569255086</v>
      </c>
    </row>
    <row r="48" spans="1:82" s="152" customFormat="1" ht="11.25" customHeight="1" x14ac:dyDescent="0.2">
      <c r="A48" s="175" t="s">
        <v>111</v>
      </c>
      <c r="B48" s="202">
        <v>169</v>
      </c>
      <c r="C48" s="203">
        <v>616</v>
      </c>
      <c r="D48" s="204">
        <v>3.6449704142011798</v>
      </c>
      <c r="E48" s="202">
        <v>22</v>
      </c>
      <c r="F48" s="203">
        <v>77</v>
      </c>
      <c r="G48" s="204">
        <v>3.5</v>
      </c>
      <c r="H48" s="208">
        <v>0</v>
      </c>
      <c r="I48" s="207">
        <v>0</v>
      </c>
      <c r="J48" s="204" t="s">
        <v>121</v>
      </c>
      <c r="K48" s="205">
        <v>20</v>
      </c>
      <c r="L48" s="207">
        <v>56</v>
      </c>
      <c r="M48" s="204">
        <v>2.8</v>
      </c>
      <c r="N48" s="208">
        <v>1041</v>
      </c>
      <c r="O48" s="207">
        <v>2309</v>
      </c>
      <c r="P48" s="204">
        <v>2.21805955811719</v>
      </c>
      <c r="Q48" s="208">
        <v>4473</v>
      </c>
      <c r="R48" s="207">
        <v>8306</v>
      </c>
      <c r="S48" s="204">
        <v>1.85691929353901</v>
      </c>
      <c r="T48" s="208">
        <v>129</v>
      </c>
      <c r="U48" s="207">
        <v>188</v>
      </c>
      <c r="V48" s="204">
        <v>1.4573643410852699</v>
      </c>
      <c r="W48" s="208">
        <v>6172</v>
      </c>
      <c r="X48" s="207">
        <v>13427</v>
      </c>
      <c r="Y48" s="204">
        <v>2.17546986390149</v>
      </c>
      <c r="Z48" s="208">
        <v>3</v>
      </c>
      <c r="AA48" s="207">
        <v>3</v>
      </c>
      <c r="AB48" s="204">
        <v>1</v>
      </c>
      <c r="AC48" s="208">
        <v>900</v>
      </c>
      <c r="AD48" s="207">
        <v>1840</v>
      </c>
      <c r="AE48" s="204">
        <v>2.0444444444444398</v>
      </c>
      <c r="AF48" s="208">
        <v>1</v>
      </c>
      <c r="AG48" s="207">
        <v>1</v>
      </c>
      <c r="AH48" s="204">
        <v>1</v>
      </c>
      <c r="AI48" s="208">
        <v>2738</v>
      </c>
      <c r="AJ48" s="207">
        <v>6564</v>
      </c>
      <c r="AK48" s="204">
        <v>2.3973703433162901</v>
      </c>
      <c r="AL48" s="208">
        <v>77</v>
      </c>
      <c r="AM48" s="207">
        <v>424</v>
      </c>
      <c r="AN48" s="204">
        <v>5.5064935064935101</v>
      </c>
      <c r="AO48" s="208">
        <v>186</v>
      </c>
      <c r="AP48" s="207">
        <v>500</v>
      </c>
      <c r="AQ48" s="204">
        <v>2.6881720430107499</v>
      </c>
      <c r="AR48" s="208">
        <v>110</v>
      </c>
      <c r="AS48" s="207">
        <v>214</v>
      </c>
      <c r="AT48" s="204">
        <v>1.94545454545455</v>
      </c>
      <c r="AU48" s="208">
        <v>29</v>
      </c>
      <c r="AV48" s="207">
        <v>77</v>
      </c>
      <c r="AW48" s="204">
        <v>2.6551724137931001</v>
      </c>
      <c r="AX48" s="208">
        <v>29</v>
      </c>
      <c r="AY48" s="207">
        <v>54</v>
      </c>
      <c r="AZ48" s="204">
        <v>1.86206896551724</v>
      </c>
      <c r="BA48" s="208">
        <v>55</v>
      </c>
      <c r="BB48" s="207">
        <v>185</v>
      </c>
      <c r="BC48" s="204">
        <v>3.3636363636363602</v>
      </c>
      <c r="BD48" s="208">
        <v>215</v>
      </c>
      <c r="BE48" s="207">
        <v>613</v>
      </c>
      <c r="BF48" s="204">
        <v>2.85116279069767</v>
      </c>
      <c r="BG48" s="208">
        <v>15</v>
      </c>
      <c r="BH48" s="207">
        <v>36</v>
      </c>
      <c r="BI48" s="204">
        <v>2.4</v>
      </c>
      <c r="BJ48" s="208">
        <v>802</v>
      </c>
      <c r="BK48" s="207">
        <v>1775</v>
      </c>
      <c r="BL48" s="204">
        <v>2.2132169576059901</v>
      </c>
      <c r="BM48" s="208">
        <v>63</v>
      </c>
      <c r="BN48" s="207">
        <v>132</v>
      </c>
      <c r="BO48" s="204">
        <v>2.0952380952380998</v>
      </c>
      <c r="BP48" s="208">
        <v>1318</v>
      </c>
      <c r="BQ48" s="207">
        <v>2692</v>
      </c>
      <c r="BR48" s="204">
        <v>2.0424886191198799</v>
      </c>
      <c r="BS48" s="208">
        <v>2376</v>
      </c>
      <c r="BT48" s="207">
        <v>6108</v>
      </c>
      <c r="BU48" s="204">
        <v>2.5707070707070701</v>
      </c>
      <c r="BV48" s="208">
        <v>66</v>
      </c>
      <c r="BW48" s="207">
        <v>274</v>
      </c>
      <c r="BX48" s="204">
        <v>4.1515151515151496</v>
      </c>
      <c r="BY48" s="208">
        <v>9680</v>
      </c>
      <c r="BZ48" s="207">
        <v>17569</v>
      </c>
      <c r="CA48" s="204">
        <v>1.81497933884298</v>
      </c>
      <c r="CB48" s="193">
        <f t="shared" si="0"/>
        <v>30689</v>
      </c>
      <c r="CC48" s="193">
        <f t="shared" si="0"/>
        <v>64040</v>
      </c>
      <c r="CD48" s="187">
        <f t="shared" si="1"/>
        <v>2.0867411776206457</v>
      </c>
    </row>
    <row r="49" spans="1:82" s="152" customFormat="1" ht="11.25" customHeight="1" x14ac:dyDescent="0.2">
      <c r="A49" s="175" t="s">
        <v>35</v>
      </c>
      <c r="B49" s="202">
        <v>566</v>
      </c>
      <c r="C49" s="203">
        <v>1390</v>
      </c>
      <c r="D49" s="204">
        <v>2.4558303886925801</v>
      </c>
      <c r="E49" s="208">
        <v>25</v>
      </c>
      <c r="F49" s="207">
        <v>40</v>
      </c>
      <c r="G49" s="204">
        <v>1.6</v>
      </c>
      <c r="H49" s="208">
        <v>0</v>
      </c>
      <c r="I49" s="207">
        <v>0</v>
      </c>
      <c r="J49" s="204" t="s">
        <v>121</v>
      </c>
      <c r="K49" s="205">
        <v>110</v>
      </c>
      <c r="L49" s="207">
        <v>195</v>
      </c>
      <c r="M49" s="204">
        <v>1.77272727272727</v>
      </c>
      <c r="N49" s="208">
        <v>115</v>
      </c>
      <c r="O49" s="207">
        <v>214</v>
      </c>
      <c r="P49" s="204">
        <v>1.8608695652173901</v>
      </c>
      <c r="Q49" s="208">
        <v>3205</v>
      </c>
      <c r="R49" s="207">
        <v>6171</v>
      </c>
      <c r="S49" s="204">
        <v>1.92542901716069</v>
      </c>
      <c r="T49" s="208">
        <v>308</v>
      </c>
      <c r="U49" s="207">
        <v>414</v>
      </c>
      <c r="V49" s="204">
        <v>1.3441558441558401</v>
      </c>
      <c r="W49" s="208">
        <v>4969</v>
      </c>
      <c r="X49" s="207">
        <v>10532</v>
      </c>
      <c r="Y49" s="204">
        <v>2.119541155162</v>
      </c>
      <c r="Z49" s="208">
        <v>38</v>
      </c>
      <c r="AA49" s="207">
        <v>54</v>
      </c>
      <c r="AB49" s="204">
        <v>1.42105263157895</v>
      </c>
      <c r="AC49" s="208">
        <v>1611</v>
      </c>
      <c r="AD49" s="207">
        <v>5868</v>
      </c>
      <c r="AE49" s="204">
        <v>3.64245810055866</v>
      </c>
      <c r="AF49" s="208">
        <v>3</v>
      </c>
      <c r="AG49" s="207">
        <v>6</v>
      </c>
      <c r="AH49" s="204">
        <v>2</v>
      </c>
      <c r="AI49" s="208">
        <v>1550</v>
      </c>
      <c r="AJ49" s="207">
        <v>2985</v>
      </c>
      <c r="AK49" s="204">
        <v>1.9258064516129001</v>
      </c>
      <c r="AL49" s="208">
        <v>164</v>
      </c>
      <c r="AM49" s="207">
        <v>259</v>
      </c>
      <c r="AN49" s="204">
        <v>1.57926829268293</v>
      </c>
      <c r="AO49" s="208">
        <v>265</v>
      </c>
      <c r="AP49" s="207">
        <v>669</v>
      </c>
      <c r="AQ49" s="204">
        <v>2.5245283018867899</v>
      </c>
      <c r="AR49" s="208">
        <v>96</v>
      </c>
      <c r="AS49" s="207">
        <v>260</v>
      </c>
      <c r="AT49" s="204">
        <v>2.7083333333333299</v>
      </c>
      <c r="AU49" s="208">
        <v>62</v>
      </c>
      <c r="AV49" s="207">
        <v>89</v>
      </c>
      <c r="AW49" s="204">
        <v>1.43548387096774</v>
      </c>
      <c r="AX49" s="208">
        <v>285</v>
      </c>
      <c r="AY49" s="207">
        <v>488</v>
      </c>
      <c r="AZ49" s="204">
        <v>1.71228070175439</v>
      </c>
      <c r="BA49" s="208">
        <v>140</v>
      </c>
      <c r="BB49" s="207">
        <v>340</v>
      </c>
      <c r="BC49" s="204">
        <v>2.4285714285714302</v>
      </c>
      <c r="BD49" s="208">
        <v>788</v>
      </c>
      <c r="BE49" s="207">
        <v>3665</v>
      </c>
      <c r="BF49" s="204">
        <v>4.6510152284263997</v>
      </c>
      <c r="BG49" s="208">
        <v>66</v>
      </c>
      <c r="BH49" s="207">
        <v>125</v>
      </c>
      <c r="BI49" s="204">
        <v>1.89393939393939</v>
      </c>
      <c r="BJ49" s="208">
        <v>2737</v>
      </c>
      <c r="BK49" s="207">
        <v>5793</v>
      </c>
      <c r="BL49" s="204">
        <v>2.1165509682133701</v>
      </c>
      <c r="BM49" s="208">
        <v>146</v>
      </c>
      <c r="BN49" s="207">
        <v>703</v>
      </c>
      <c r="BO49" s="204">
        <v>4.8150684931506902</v>
      </c>
      <c r="BP49" s="208">
        <v>1240</v>
      </c>
      <c r="BQ49" s="207">
        <v>3355</v>
      </c>
      <c r="BR49" s="204">
        <v>2.7056451612903198</v>
      </c>
      <c r="BS49" s="208">
        <v>1929</v>
      </c>
      <c r="BT49" s="207">
        <v>4725</v>
      </c>
      <c r="BU49" s="204">
        <v>2.44945567651633</v>
      </c>
      <c r="BV49" s="208">
        <v>287</v>
      </c>
      <c r="BW49" s="207">
        <v>884</v>
      </c>
      <c r="BX49" s="204">
        <v>3.0801393728223001</v>
      </c>
      <c r="BY49" s="208">
        <v>7022</v>
      </c>
      <c r="BZ49" s="207">
        <v>13633</v>
      </c>
      <c r="CA49" s="204">
        <v>1.94146966676161</v>
      </c>
      <c r="CB49" s="193">
        <f t="shared" si="0"/>
        <v>27727</v>
      </c>
      <c r="CC49" s="193">
        <f t="shared" si="0"/>
        <v>62857</v>
      </c>
      <c r="CD49" s="187">
        <f t="shared" si="1"/>
        <v>2.2669960688137918</v>
      </c>
    </row>
    <row r="50" spans="1:82" s="152" customFormat="1" ht="11.25" customHeight="1" x14ac:dyDescent="0.2">
      <c r="A50" s="175" t="s">
        <v>46</v>
      </c>
      <c r="B50" s="202">
        <v>767</v>
      </c>
      <c r="C50" s="203">
        <v>3915</v>
      </c>
      <c r="D50" s="204">
        <v>5.1043024771838299</v>
      </c>
      <c r="E50" s="202">
        <v>29</v>
      </c>
      <c r="F50" s="203">
        <v>63</v>
      </c>
      <c r="G50" s="204">
        <v>2.1724137931034502</v>
      </c>
      <c r="H50" s="205">
        <v>20</v>
      </c>
      <c r="I50" s="206">
        <v>43</v>
      </c>
      <c r="J50" s="204">
        <v>2.15</v>
      </c>
      <c r="K50" s="205">
        <v>188</v>
      </c>
      <c r="L50" s="207">
        <v>956</v>
      </c>
      <c r="M50" s="204">
        <v>5.0851063829787204</v>
      </c>
      <c r="N50" s="208">
        <v>2074</v>
      </c>
      <c r="O50" s="207">
        <v>4768</v>
      </c>
      <c r="P50" s="204">
        <v>2.2989392478302801</v>
      </c>
      <c r="Q50" s="208">
        <v>2489</v>
      </c>
      <c r="R50" s="207">
        <v>6237</v>
      </c>
      <c r="S50" s="204">
        <v>2.5058256327842501</v>
      </c>
      <c r="T50" s="208">
        <v>156</v>
      </c>
      <c r="U50" s="207">
        <v>310</v>
      </c>
      <c r="V50" s="204">
        <v>1.9871794871794899</v>
      </c>
      <c r="W50" s="208">
        <v>2339</v>
      </c>
      <c r="X50" s="207">
        <v>5037</v>
      </c>
      <c r="Y50" s="204">
        <v>2.1534843950406199</v>
      </c>
      <c r="Z50" s="208">
        <v>17</v>
      </c>
      <c r="AA50" s="207">
        <v>45</v>
      </c>
      <c r="AB50" s="204">
        <v>2.6470588235294099</v>
      </c>
      <c r="AC50" s="208">
        <v>1254</v>
      </c>
      <c r="AD50" s="207">
        <v>3977</v>
      </c>
      <c r="AE50" s="204">
        <v>3.1714513556618802</v>
      </c>
      <c r="AF50" s="208">
        <v>11</v>
      </c>
      <c r="AG50" s="207">
        <v>22</v>
      </c>
      <c r="AH50" s="204">
        <v>2</v>
      </c>
      <c r="AI50" s="208">
        <v>1106</v>
      </c>
      <c r="AJ50" s="207">
        <v>2515</v>
      </c>
      <c r="AK50" s="204">
        <v>2.2739602169981898</v>
      </c>
      <c r="AL50" s="208">
        <v>83</v>
      </c>
      <c r="AM50" s="207">
        <v>220</v>
      </c>
      <c r="AN50" s="204">
        <v>2.6506024096385499</v>
      </c>
      <c r="AO50" s="208">
        <v>332</v>
      </c>
      <c r="AP50" s="207">
        <v>823</v>
      </c>
      <c r="AQ50" s="204">
        <v>2.4789156626505999</v>
      </c>
      <c r="AR50" s="208">
        <v>209</v>
      </c>
      <c r="AS50" s="207">
        <v>539</v>
      </c>
      <c r="AT50" s="204">
        <v>2.57894736842105</v>
      </c>
      <c r="AU50" s="208">
        <v>153</v>
      </c>
      <c r="AV50" s="207">
        <v>608</v>
      </c>
      <c r="AW50" s="204">
        <v>3.97385620915033</v>
      </c>
      <c r="AX50" s="208">
        <v>202</v>
      </c>
      <c r="AY50" s="207">
        <v>444</v>
      </c>
      <c r="AZ50" s="204">
        <v>2.1980198019802</v>
      </c>
      <c r="BA50" s="208">
        <v>293</v>
      </c>
      <c r="BB50" s="207">
        <v>2052</v>
      </c>
      <c r="BC50" s="204">
        <v>7.0034129692832803</v>
      </c>
      <c r="BD50" s="208">
        <v>842</v>
      </c>
      <c r="BE50" s="207">
        <v>2554</v>
      </c>
      <c r="BF50" s="204">
        <v>3.0332541567695999</v>
      </c>
      <c r="BG50" s="208">
        <v>234</v>
      </c>
      <c r="BH50" s="207">
        <v>1724</v>
      </c>
      <c r="BI50" s="204">
        <v>7.3675213675213698</v>
      </c>
      <c r="BJ50" s="208">
        <v>1255</v>
      </c>
      <c r="BK50" s="207">
        <v>2468</v>
      </c>
      <c r="BL50" s="204">
        <v>1.96653386454183</v>
      </c>
      <c r="BM50" s="208">
        <v>2032</v>
      </c>
      <c r="BN50" s="207">
        <v>5414</v>
      </c>
      <c r="BO50" s="204">
        <v>2.6643700787401601</v>
      </c>
      <c r="BP50" s="208">
        <v>1539</v>
      </c>
      <c r="BQ50" s="207">
        <v>3683</v>
      </c>
      <c r="BR50" s="204">
        <v>2.3931124106562698</v>
      </c>
      <c r="BS50" s="208">
        <v>1215</v>
      </c>
      <c r="BT50" s="207">
        <v>2695</v>
      </c>
      <c r="BU50" s="204">
        <v>2.2181069958847699</v>
      </c>
      <c r="BV50" s="208">
        <v>265</v>
      </c>
      <c r="BW50" s="207">
        <v>572</v>
      </c>
      <c r="BX50" s="204">
        <v>2.1584905660377398</v>
      </c>
      <c r="BY50" s="208">
        <v>4927</v>
      </c>
      <c r="BZ50" s="207">
        <v>11110</v>
      </c>
      <c r="CA50" s="204">
        <v>2.2549218591434901</v>
      </c>
      <c r="CB50" s="193">
        <f t="shared" si="0"/>
        <v>24031</v>
      </c>
      <c r="CC50" s="193">
        <f t="shared" si="0"/>
        <v>62794</v>
      </c>
      <c r="CD50" s="187">
        <f t="shared" si="1"/>
        <v>2.6130414880778994</v>
      </c>
    </row>
    <row r="51" spans="1:82" s="152" customFormat="1" ht="11.25" customHeight="1" x14ac:dyDescent="0.2">
      <c r="A51" s="175" t="s">
        <v>62</v>
      </c>
      <c r="B51" s="202">
        <v>254</v>
      </c>
      <c r="C51" s="203">
        <v>431</v>
      </c>
      <c r="D51" s="204">
        <v>1.6968503937007899</v>
      </c>
      <c r="E51" s="202">
        <v>15</v>
      </c>
      <c r="F51" s="203">
        <v>42</v>
      </c>
      <c r="G51" s="204">
        <v>2.8</v>
      </c>
      <c r="H51" s="205">
        <v>0</v>
      </c>
      <c r="I51" s="206">
        <v>0</v>
      </c>
      <c r="J51" s="204" t="s">
        <v>121</v>
      </c>
      <c r="K51" s="205">
        <v>10</v>
      </c>
      <c r="L51" s="207">
        <v>15</v>
      </c>
      <c r="M51" s="204">
        <v>1.5</v>
      </c>
      <c r="N51" s="208">
        <v>700</v>
      </c>
      <c r="O51" s="207">
        <v>1304</v>
      </c>
      <c r="P51" s="204">
        <v>1.8628571428571401</v>
      </c>
      <c r="Q51" s="208">
        <v>8237</v>
      </c>
      <c r="R51" s="207">
        <v>15865</v>
      </c>
      <c r="S51" s="204">
        <v>1.9260653150418801</v>
      </c>
      <c r="T51" s="208">
        <v>200</v>
      </c>
      <c r="U51" s="207">
        <v>306</v>
      </c>
      <c r="V51" s="204">
        <v>1.53</v>
      </c>
      <c r="W51" s="208">
        <v>2694</v>
      </c>
      <c r="X51" s="207">
        <v>6452</v>
      </c>
      <c r="Y51" s="204">
        <v>2.39495174461767</v>
      </c>
      <c r="Z51" s="208">
        <v>13</v>
      </c>
      <c r="AA51" s="207">
        <v>20</v>
      </c>
      <c r="AB51" s="204">
        <v>1.5384615384615401</v>
      </c>
      <c r="AC51" s="208">
        <v>1372</v>
      </c>
      <c r="AD51" s="207">
        <v>1971</v>
      </c>
      <c r="AE51" s="204">
        <v>1.4365889212828</v>
      </c>
      <c r="AF51" s="208">
        <v>1</v>
      </c>
      <c r="AG51" s="207">
        <v>9</v>
      </c>
      <c r="AH51" s="204">
        <v>9</v>
      </c>
      <c r="AI51" s="208">
        <v>2360</v>
      </c>
      <c r="AJ51" s="207">
        <v>4174</v>
      </c>
      <c r="AK51" s="204">
        <v>1.76864406779661</v>
      </c>
      <c r="AL51" s="208">
        <v>18</v>
      </c>
      <c r="AM51" s="207">
        <v>48</v>
      </c>
      <c r="AN51" s="204">
        <v>2.6666666666666701</v>
      </c>
      <c r="AO51" s="208">
        <v>290</v>
      </c>
      <c r="AP51" s="207">
        <v>452</v>
      </c>
      <c r="AQ51" s="204">
        <v>1.55862068965517</v>
      </c>
      <c r="AR51" s="228">
        <v>111</v>
      </c>
      <c r="AS51" s="229">
        <v>188</v>
      </c>
      <c r="AT51" s="204">
        <v>1.6936936936936899</v>
      </c>
      <c r="AU51" s="228">
        <v>29</v>
      </c>
      <c r="AV51" s="229">
        <v>52</v>
      </c>
      <c r="AW51" s="204">
        <v>1.7931034482758601</v>
      </c>
      <c r="AX51" s="228">
        <v>450</v>
      </c>
      <c r="AY51" s="229">
        <v>568</v>
      </c>
      <c r="AZ51" s="204">
        <v>1.2622222222222199</v>
      </c>
      <c r="BA51" s="228">
        <v>134</v>
      </c>
      <c r="BB51" s="229">
        <v>141</v>
      </c>
      <c r="BC51" s="204">
        <v>1.05223880597015</v>
      </c>
      <c r="BD51" s="228">
        <v>100</v>
      </c>
      <c r="BE51" s="229">
        <v>361</v>
      </c>
      <c r="BF51" s="204">
        <v>3.61</v>
      </c>
      <c r="BG51" s="228">
        <v>9</v>
      </c>
      <c r="BH51" s="229">
        <v>17</v>
      </c>
      <c r="BI51" s="204">
        <v>1.8888888888888899</v>
      </c>
      <c r="BJ51" s="228">
        <v>833</v>
      </c>
      <c r="BK51" s="229">
        <v>1102</v>
      </c>
      <c r="BL51" s="204">
        <v>1.32292917166867</v>
      </c>
      <c r="BM51" s="228">
        <v>65</v>
      </c>
      <c r="BN51" s="229">
        <v>92</v>
      </c>
      <c r="BO51" s="204">
        <v>1.4153846153846199</v>
      </c>
      <c r="BP51" s="228">
        <v>2593</v>
      </c>
      <c r="BQ51" s="229">
        <v>4039</v>
      </c>
      <c r="BR51" s="204">
        <v>1.5576552256074001</v>
      </c>
      <c r="BS51" s="228">
        <v>1455</v>
      </c>
      <c r="BT51" s="229">
        <v>2804</v>
      </c>
      <c r="BU51" s="204">
        <v>1.9271477663230201</v>
      </c>
      <c r="BV51" s="228">
        <v>17</v>
      </c>
      <c r="BW51" s="229">
        <v>36</v>
      </c>
      <c r="BX51" s="204">
        <v>2.1176470588235299</v>
      </c>
      <c r="BY51" s="228">
        <v>10467</v>
      </c>
      <c r="BZ51" s="229">
        <v>18569</v>
      </c>
      <c r="CA51" s="204">
        <v>1.77405178179039</v>
      </c>
      <c r="CB51" s="193">
        <f t="shared" si="0"/>
        <v>32427</v>
      </c>
      <c r="CC51" s="193">
        <f t="shared" si="0"/>
        <v>59058</v>
      </c>
      <c r="CD51" s="187">
        <f t="shared" si="1"/>
        <v>1.8212600610602276</v>
      </c>
    </row>
    <row r="52" spans="1:82" s="152" customFormat="1" ht="11.25" customHeight="1" x14ac:dyDescent="0.2">
      <c r="A52" s="175" t="s">
        <v>24</v>
      </c>
      <c r="B52" s="202">
        <v>202</v>
      </c>
      <c r="C52" s="203">
        <v>737</v>
      </c>
      <c r="D52" s="204">
        <v>3.64851485148515</v>
      </c>
      <c r="E52" s="208">
        <v>9</v>
      </c>
      <c r="F52" s="207">
        <v>23</v>
      </c>
      <c r="G52" s="204">
        <v>2.5555555555555598</v>
      </c>
      <c r="H52" s="208">
        <v>0</v>
      </c>
      <c r="I52" s="207">
        <v>0</v>
      </c>
      <c r="J52" s="204" t="s">
        <v>121</v>
      </c>
      <c r="K52" s="205">
        <v>64</v>
      </c>
      <c r="L52" s="207">
        <v>131</v>
      </c>
      <c r="M52" s="204">
        <v>2.046875</v>
      </c>
      <c r="N52" s="208">
        <v>1536</v>
      </c>
      <c r="O52" s="207">
        <v>4285</v>
      </c>
      <c r="P52" s="204">
        <v>2.7897135416666701</v>
      </c>
      <c r="Q52" s="208">
        <v>1572</v>
      </c>
      <c r="R52" s="207">
        <v>3590</v>
      </c>
      <c r="S52" s="204">
        <v>2.28371501272265</v>
      </c>
      <c r="T52" s="208">
        <v>82</v>
      </c>
      <c r="U52" s="207">
        <v>303</v>
      </c>
      <c r="V52" s="204">
        <v>3.6951219512195101</v>
      </c>
      <c r="W52" s="208">
        <v>5599</v>
      </c>
      <c r="X52" s="207">
        <v>12657</v>
      </c>
      <c r="Y52" s="204">
        <v>2.2605822468297898</v>
      </c>
      <c r="Z52" s="208">
        <v>14</v>
      </c>
      <c r="AA52" s="207">
        <v>26</v>
      </c>
      <c r="AB52" s="204">
        <v>1.8571428571428601</v>
      </c>
      <c r="AC52" s="208">
        <v>1407</v>
      </c>
      <c r="AD52" s="207">
        <v>4336</v>
      </c>
      <c r="AE52" s="204">
        <v>3.0817341862118002</v>
      </c>
      <c r="AF52" s="208">
        <v>6</v>
      </c>
      <c r="AG52" s="207">
        <v>23</v>
      </c>
      <c r="AH52" s="204">
        <v>3.8333333333333299</v>
      </c>
      <c r="AI52" s="208">
        <v>1200</v>
      </c>
      <c r="AJ52" s="207">
        <v>2726</v>
      </c>
      <c r="AK52" s="204">
        <v>2.2716666666666701</v>
      </c>
      <c r="AL52" s="208">
        <v>85</v>
      </c>
      <c r="AM52" s="207">
        <v>299</v>
      </c>
      <c r="AN52" s="204">
        <v>3.5176470588235298</v>
      </c>
      <c r="AO52" s="208">
        <v>75</v>
      </c>
      <c r="AP52" s="207">
        <v>173</v>
      </c>
      <c r="AQ52" s="204">
        <v>2.3066666666666702</v>
      </c>
      <c r="AR52" s="208">
        <v>61</v>
      </c>
      <c r="AS52" s="207">
        <v>109</v>
      </c>
      <c r="AT52" s="204">
        <v>1.78688524590164</v>
      </c>
      <c r="AU52" s="208">
        <v>76</v>
      </c>
      <c r="AV52" s="207">
        <v>133</v>
      </c>
      <c r="AW52" s="204">
        <v>1.75</v>
      </c>
      <c r="AX52" s="208">
        <v>107</v>
      </c>
      <c r="AY52" s="207">
        <v>234</v>
      </c>
      <c r="AZ52" s="204">
        <v>2.18691588785047</v>
      </c>
      <c r="BA52" s="208">
        <v>65</v>
      </c>
      <c r="BB52" s="207">
        <v>141</v>
      </c>
      <c r="BC52" s="204">
        <v>2.16923076923077</v>
      </c>
      <c r="BD52" s="208">
        <v>290</v>
      </c>
      <c r="BE52" s="207">
        <v>704</v>
      </c>
      <c r="BF52" s="204">
        <v>2.4275862068965499</v>
      </c>
      <c r="BG52" s="208">
        <v>50</v>
      </c>
      <c r="BH52" s="207">
        <v>108</v>
      </c>
      <c r="BI52" s="204">
        <v>2.16</v>
      </c>
      <c r="BJ52" s="208">
        <v>1058</v>
      </c>
      <c r="BK52" s="207">
        <v>2014</v>
      </c>
      <c r="BL52" s="204">
        <v>1.9035916824196599</v>
      </c>
      <c r="BM52" s="208">
        <v>116</v>
      </c>
      <c r="BN52" s="207">
        <v>250</v>
      </c>
      <c r="BO52" s="204">
        <v>2.1551724137931001</v>
      </c>
      <c r="BP52" s="208">
        <v>874</v>
      </c>
      <c r="BQ52" s="207">
        <v>2579</v>
      </c>
      <c r="BR52" s="204">
        <v>2.95080091533181</v>
      </c>
      <c r="BS52" s="208">
        <v>2324</v>
      </c>
      <c r="BT52" s="207">
        <v>6254</v>
      </c>
      <c r="BU52" s="204">
        <v>2.6910499139414799</v>
      </c>
      <c r="BV52" s="208">
        <v>173</v>
      </c>
      <c r="BW52" s="207">
        <v>405</v>
      </c>
      <c r="BX52" s="204">
        <v>2.3410404624277499</v>
      </c>
      <c r="BY52" s="208">
        <v>6982</v>
      </c>
      <c r="BZ52" s="207">
        <v>15875</v>
      </c>
      <c r="CA52" s="204">
        <v>2.2737038097966198</v>
      </c>
      <c r="CB52" s="193">
        <f t="shared" si="0"/>
        <v>24027</v>
      </c>
      <c r="CC52" s="193">
        <f t="shared" si="0"/>
        <v>58115</v>
      </c>
      <c r="CD52" s="187">
        <f t="shared" si="1"/>
        <v>2.4187372539226701</v>
      </c>
    </row>
    <row r="53" spans="1:82" s="152" customFormat="1" ht="11.25" customHeight="1" x14ac:dyDescent="0.2">
      <c r="A53" s="175" t="s">
        <v>20</v>
      </c>
      <c r="B53" s="202">
        <v>586</v>
      </c>
      <c r="C53" s="203">
        <v>1796</v>
      </c>
      <c r="D53" s="204">
        <v>3.0648464163822502</v>
      </c>
      <c r="E53" s="202">
        <v>11</v>
      </c>
      <c r="F53" s="203">
        <v>25</v>
      </c>
      <c r="G53" s="204">
        <v>2.2727272727272698</v>
      </c>
      <c r="H53" s="205">
        <v>0</v>
      </c>
      <c r="I53" s="206">
        <v>0</v>
      </c>
      <c r="J53" s="204" t="s">
        <v>121</v>
      </c>
      <c r="K53" s="205">
        <v>97</v>
      </c>
      <c r="L53" s="207">
        <v>185</v>
      </c>
      <c r="M53" s="204">
        <v>1.90721649484536</v>
      </c>
      <c r="N53" s="208">
        <v>1933</v>
      </c>
      <c r="O53" s="207">
        <v>4595</v>
      </c>
      <c r="P53" s="204">
        <v>2.3771339886187302</v>
      </c>
      <c r="Q53" s="208">
        <v>2113</v>
      </c>
      <c r="R53" s="207">
        <v>4762</v>
      </c>
      <c r="S53" s="204">
        <v>2.25366777094179</v>
      </c>
      <c r="T53" s="208">
        <v>299</v>
      </c>
      <c r="U53" s="207">
        <v>396</v>
      </c>
      <c r="V53" s="204">
        <v>1.32441471571906</v>
      </c>
      <c r="W53" s="208">
        <v>4925</v>
      </c>
      <c r="X53" s="207">
        <v>11558</v>
      </c>
      <c r="Y53" s="204">
        <v>2.3468020304568502</v>
      </c>
      <c r="Z53" s="208">
        <v>12</v>
      </c>
      <c r="AA53" s="207">
        <v>18</v>
      </c>
      <c r="AB53" s="204">
        <v>1.5</v>
      </c>
      <c r="AC53" s="208">
        <v>988</v>
      </c>
      <c r="AD53" s="207">
        <v>3713</v>
      </c>
      <c r="AE53" s="204">
        <v>3.7580971659919</v>
      </c>
      <c r="AF53" s="208">
        <v>5</v>
      </c>
      <c r="AG53" s="207">
        <v>18</v>
      </c>
      <c r="AH53" s="204">
        <v>3.6</v>
      </c>
      <c r="AI53" s="208">
        <v>973</v>
      </c>
      <c r="AJ53" s="207">
        <v>1679</v>
      </c>
      <c r="AK53" s="204">
        <v>1.7255909558067799</v>
      </c>
      <c r="AL53" s="208">
        <v>80</v>
      </c>
      <c r="AM53" s="207">
        <v>201</v>
      </c>
      <c r="AN53" s="204">
        <v>2.5125000000000002</v>
      </c>
      <c r="AO53" s="208">
        <v>114</v>
      </c>
      <c r="AP53" s="207">
        <v>165</v>
      </c>
      <c r="AQ53" s="204">
        <v>1.4473684210526301</v>
      </c>
      <c r="AR53" s="208">
        <v>100</v>
      </c>
      <c r="AS53" s="207">
        <v>145</v>
      </c>
      <c r="AT53" s="204">
        <v>1.45</v>
      </c>
      <c r="AU53" s="208">
        <v>36</v>
      </c>
      <c r="AV53" s="207">
        <v>68</v>
      </c>
      <c r="AW53" s="204">
        <v>1.8888888888888899</v>
      </c>
      <c r="AX53" s="208">
        <v>287</v>
      </c>
      <c r="AY53" s="207">
        <v>368</v>
      </c>
      <c r="AZ53" s="204">
        <v>1.2822299651567901</v>
      </c>
      <c r="BA53" s="208">
        <v>176</v>
      </c>
      <c r="BB53" s="207">
        <v>420</v>
      </c>
      <c r="BC53" s="204">
        <v>2.3863636363636398</v>
      </c>
      <c r="BD53" s="208">
        <v>423</v>
      </c>
      <c r="BE53" s="207">
        <v>1352</v>
      </c>
      <c r="BF53" s="204">
        <v>3.1962174940898298</v>
      </c>
      <c r="BG53" s="208">
        <v>102</v>
      </c>
      <c r="BH53" s="207">
        <v>199</v>
      </c>
      <c r="BI53" s="204">
        <v>1.95098039215686</v>
      </c>
      <c r="BJ53" s="208">
        <v>1028</v>
      </c>
      <c r="BK53" s="207">
        <v>3168</v>
      </c>
      <c r="BL53" s="204">
        <v>3.0817120622568099</v>
      </c>
      <c r="BM53" s="208">
        <v>45</v>
      </c>
      <c r="BN53" s="207">
        <v>136</v>
      </c>
      <c r="BO53" s="204">
        <v>3.0222222222222199</v>
      </c>
      <c r="BP53" s="208">
        <v>754</v>
      </c>
      <c r="BQ53" s="207">
        <v>1792</v>
      </c>
      <c r="BR53" s="204">
        <v>2.37665782493369</v>
      </c>
      <c r="BS53" s="208">
        <v>1381</v>
      </c>
      <c r="BT53" s="207">
        <v>4155</v>
      </c>
      <c r="BU53" s="204">
        <v>3.00868935553946</v>
      </c>
      <c r="BV53" s="208">
        <v>154</v>
      </c>
      <c r="BW53" s="207">
        <v>470</v>
      </c>
      <c r="BX53" s="204">
        <v>3.0519480519480502</v>
      </c>
      <c r="BY53" s="208">
        <v>8814</v>
      </c>
      <c r="BZ53" s="207">
        <v>16386</v>
      </c>
      <c r="CA53" s="204">
        <v>1.8590878148400301</v>
      </c>
      <c r="CB53" s="193">
        <f t="shared" si="0"/>
        <v>25436</v>
      </c>
      <c r="CC53" s="193">
        <f t="shared" si="0"/>
        <v>57770</v>
      </c>
      <c r="CD53" s="187">
        <f t="shared" si="1"/>
        <v>2.2711904387482309</v>
      </c>
    </row>
    <row r="54" spans="1:82" s="152" customFormat="1" ht="11.25" customHeight="1" x14ac:dyDescent="0.2">
      <c r="A54" s="175" t="s">
        <v>38</v>
      </c>
      <c r="B54" s="202">
        <v>446</v>
      </c>
      <c r="C54" s="203">
        <v>1044</v>
      </c>
      <c r="D54" s="204">
        <v>2.3408071748878898</v>
      </c>
      <c r="E54" s="208">
        <v>20</v>
      </c>
      <c r="F54" s="207">
        <v>48</v>
      </c>
      <c r="G54" s="204">
        <v>2.4</v>
      </c>
      <c r="H54" s="208">
        <v>0</v>
      </c>
      <c r="I54" s="207">
        <v>0</v>
      </c>
      <c r="J54" s="204" t="s">
        <v>121</v>
      </c>
      <c r="K54" s="208">
        <v>92</v>
      </c>
      <c r="L54" s="207">
        <v>207</v>
      </c>
      <c r="M54" s="204">
        <v>2.25</v>
      </c>
      <c r="N54" s="208">
        <v>917</v>
      </c>
      <c r="O54" s="207">
        <v>2066</v>
      </c>
      <c r="P54" s="204">
        <v>2.2529989094874598</v>
      </c>
      <c r="Q54" s="208">
        <v>2740</v>
      </c>
      <c r="R54" s="207">
        <v>6064</v>
      </c>
      <c r="S54" s="204">
        <v>2.2131386861313902</v>
      </c>
      <c r="T54" s="208">
        <v>132</v>
      </c>
      <c r="U54" s="207">
        <v>224</v>
      </c>
      <c r="V54" s="204">
        <v>1.6969696969696999</v>
      </c>
      <c r="W54" s="208">
        <v>3767</v>
      </c>
      <c r="X54" s="207">
        <v>7915</v>
      </c>
      <c r="Y54" s="204">
        <v>2.1011414919033702</v>
      </c>
      <c r="Z54" s="208">
        <v>20</v>
      </c>
      <c r="AA54" s="207">
        <v>27</v>
      </c>
      <c r="AB54" s="204">
        <v>1.35</v>
      </c>
      <c r="AC54" s="208">
        <v>2166</v>
      </c>
      <c r="AD54" s="207">
        <v>6375</v>
      </c>
      <c r="AE54" s="204">
        <v>2.94321329639889</v>
      </c>
      <c r="AF54" s="208">
        <v>11</v>
      </c>
      <c r="AG54" s="207">
        <v>16</v>
      </c>
      <c r="AH54" s="204">
        <v>1.4545454545454499</v>
      </c>
      <c r="AI54" s="208">
        <v>1104</v>
      </c>
      <c r="AJ54" s="207">
        <v>2348</v>
      </c>
      <c r="AK54" s="204">
        <v>2.1268115942028998</v>
      </c>
      <c r="AL54" s="208">
        <v>193</v>
      </c>
      <c r="AM54" s="207">
        <v>455</v>
      </c>
      <c r="AN54" s="204">
        <v>2.35751295336788</v>
      </c>
      <c r="AO54" s="208">
        <v>76</v>
      </c>
      <c r="AP54" s="207">
        <v>126</v>
      </c>
      <c r="AQ54" s="204">
        <v>1.65789473684211</v>
      </c>
      <c r="AR54" s="208">
        <v>363</v>
      </c>
      <c r="AS54" s="207">
        <v>997</v>
      </c>
      <c r="AT54" s="204">
        <v>2.7465564738291999</v>
      </c>
      <c r="AU54" s="208">
        <v>126</v>
      </c>
      <c r="AV54" s="207">
        <v>208</v>
      </c>
      <c r="AW54" s="204">
        <v>1.65079365079365</v>
      </c>
      <c r="AX54" s="208">
        <v>118</v>
      </c>
      <c r="AY54" s="207">
        <v>265</v>
      </c>
      <c r="AZ54" s="204">
        <v>2.2457627118644101</v>
      </c>
      <c r="BA54" s="208">
        <v>166</v>
      </c>
      <c r="BB54" s="207">
        <v>317</v>
      </c>
      <c r="BC54" s="204">
        <v>1.9096385542168699</v>
      </c>
      <c r="BD54" s="208">
        <v>488</v>
      </c>
      <c r="BE54" s="207">
        <v>906</v>
      </c>
      <c r="BF54" s="204">
        <v>1.8565573770491799</v>
      </c>
      <c r="BG54" s="208">
        <v>106</v>
      </c>
      <c r="BH54" s="207">
        <v>279</v>
      </c>
      <c r="BI54" s="204">
        <v>2.6320754716981098</v>
      </c>
      <c r="BJ54" s="208">
        <v>1576</v>
      </c>
      <c r="BK54" s="207">
        <v>3129</v>
      </c>
      <c r="BL54" s="204">
        <v>1.98540609137056</v>
      </c>
      <c r="BM54" s="208">
        <v>233</v>
      </c>
      <c r="BN54" s="207">
        <v>963</v>
      </c>
      <c r="BO54" s="204">
        <v>4.1330472103004299</v>
      </c>
      <c r="BP54" s="208">
        <v>2796</v>
      </c>
      <c r="BQ54" s="207">
        <v>7230</v>
      </c>
      <c r="BR54" s="204">
        <v>2.5858369098712402</v>
      </c>
      <c r="BS54" s="208">
        <v>1478</v>
      </c>
      <c r="BT54" s="207">
        <v>3386</v>
      </c>
      <c r="BU54" s="204">
        <v>2.2909336941813301</v>
      </c>
      <c r="BV54" s="208">
        <v>191</v>
      </c>
      <c r="BW54" s="207">
        <v>413</v>
      </c>
      <c r="BX54" s="204">
        <v>2.16230366492147</v>
      </c>
      <c r="BY54" s="208">
        <v>6271</v>
      </c>
      <c r="BZ54" s="207">
        <v>12547</v>
      </c>
      <c r="CA54" s="204">
        <v>2.00079732100144</v>
      </c>
      <c r="CB54" s="193">
        <f t="shared" si="0"/>
        <v>25596</v>
      </c>
      <c r="CC54" s="193">
        <f t="shared" si="0"/>
        <v>57555</v>
      </c>
      <c r="CD54" s="187">
        <f t="shared" si="1"/>
        <v>2.2485935302390998</v>
      </c>
    </row>
    <row r="55" spans="1:82" s="152" customFormat="1" ht="11.25" customHeight="1" x14ac:dyDescent="0.2">
      <c r="A55" s="175" t="s">
        <v>50</v>
      </c>
      <c r="B55" s="202">
        <v>178</v>
      </c>
      <c r="C55" s="203">
        <v>473</v>
      </c>
      <c r="D55" s="204">
        <v>2.6573033707865199</v>
      </c>
      <c r="E55" s="208">
        <v>6</v>
      </c>
      <c r="F55" s="207">
        <v>7</v>
      </c>
      <c r="G55" s="204">
        <v>1.1666666666666701</v>
      </c>
      <c r="H55" s="208">
        <v>132</v>
      </c>
      <c r="I55" s="207">
        <v>159</v>
      </c>
      <c r="J55" s="204">
        <v>1.2045454545454499</v>
      </c>
      <c r="K55" s="208">
        <v>58</v>
      </c>
      <c r="L55" s="207">
        <v>112</v>
      </c>
      <c r="M55" s="204">
        <v>1.9310344827586201</v>
      </c>
      <c r="N55" s="208">
        <v>1037</v>
      </c>
      <c r="O55" s="207">
        <v>2687</v>
      </c>
      <c r="P55" s="204">
        <v>2.5911282545805201</v>
      </c>
      <c r="Q55" s="208">
        <v>2775</v>
      </c>
      <c r="R55" s="207">
        <v>5754</v>
      </c>
      <c r="S55" s="204">
        <v>2.0735135135135101</v>
      </c>
      <c r="T55" s="208">
        <v>117</v>
      </c>
      <c r="U55" s="207">
        <v>162</v>
      </c>
      <c r="V55" s="204">
        <v>1.3846153846153799</v>
      </c>
      <c r="W55" s="208">
        <v>4863</v>
      </c>
      <c r="X55" s="207">
        <v>13934</v>
      </c>
      <c r="Y55" s="204">
        <v>2.8653094797450098</v>
      </c>
      <c r="Z55" s="208">
        <v>1</v>
      </c>
      <c r="AA55" s="207">
        <v>1</v>
      </c>
      <c r="AB55" s="204">
        <v>1</v>
      </c>
      <c r="AC55" s="208">
        <v>601</v>
      </c>
      <c r="AD55" s="207">
        <v>1209</v>
      </c>
      <c r="AE55" s="204">
        <v>2.0116472545757098</v>
      </c>
      <c r="AF55" s="208">
        <v>12</v>
      </c>
      <c r="AG55" s="207">
        <v>17</v>
      </c>
      <c r="AH55" s="204">
        <v>1.4166666666666701</v>
      </c>
      <c r="AI55" s="208">
        <v>1377</v>
      </c>
      <c r="AJ55" s="207">
        <v>2530</v>
      </c>
      <c r="AK55" s="204">
        <v>1.8373275236020301</v>
      </c>
      <c r="AL55" s="208">
        <v>67</v>
      </c>
      <c r="AM55" s="207">
        <v>124</v>
      </c>
      <c r="AN55" s="204">
        <v>1.85074626865672</v>
      </c>
      <c r="AO55" s="208">
        <v>64</v>
      </c>
      <c r="AP55" s="207">
        <v>164</v>
      </c>
      <c r="AQ55" s="204">
        <v>2.5625</v>
      </c>
      <c r="AR55" s="208">
        <v>169</v>
      </c>
      <c r="AS55" s="207">
        <v>194</v>
      </c>
      <c r="AT55" s="204">
        <v>1.1479289940828401</v>
      </c>
      <c r="AU55" s="208">
        <v>70</v>
      </c>
      <c r="AV55" s="207">
        <v>130</v>
      </c>
      <c r="AW55" s="204">
        <v>1.8571428571428601</v>
      </c>
      <c r="AX55" s="208">
        <v>50</v>
      </c>
      <c r="AY55" s="207">
        <v>125</v>
      </c>
      <c r="AZ55" s="204">
        <v>2.5</v>
      </c>
      <c r="BA55" s="208">
        <v>40</v>
      </c>
      <c r="BB55" s="207">
        <v>148</v>
      </c>
      <c r="BC55" s="204">
        <v>3.7</v>
      </c>
      <c r="BD55" s="208">
        <v>174</v>
      </c>
      <c r="BE55" s="207">
        <v>495</v>
      </c>
      <c r="BF55" s="204">
        <v>2.8448275862068999</v>
      </c>
      <c r="BG55" s="208">
        <v>30</v>
      </c>
      <c r="BH55" s="207">
        <v>67</v>
      </c>
      <c r="BI55" s="204">
        <v>2.2333333333333298</v>
      </c>
      <c r="BJ55" s="208">
        <v>844</v>
      </c>
      <c r="BK55" s="207">
        <v>2067</v>
      </c>
      <c r="BL55" s="204">
        <v>2.4490521327014201</v>
      </c>
      <c r="BM55" s="208">
        <v>41</v>
      </c>
      <c r="BN55" s="207">
        <v>57</v>
      </c>
      <c r="BO55" s="204">
        <v>1.3902439024390201</v>
      </c>
      <c r="BP55" s="208">
        <v>1000</v>
      </c>
      <c r="BQ55" s="207">
        <v>2268</v>
      </c>
      <c r="BR55" s="204">
        <v>2.2679999999999998</v>
      </c>
      <c r="BS55" s="208">
        <v>1351</v>
      </c>
      <c r="BT55" s="207">
        <v>3625</v>
      </c>
      <c r="BU55" s="204">
        <v>2.6831976313841599</v>
      </c>
      <c r="BV55" s="208">
        <v>123</v>
      </c>
      <c r="BW55" s="207">
        <v>640</v>
      </c>
      <c r="BX55" s="204">
        <v>5.2032520325203304</v>
      </c>
      <c r="BY55" s="208">
        <v>8664</v>
      </c>
      <c r="BZ55" s="207">
        <v>17535</v>
      </c>
      <c r="CA55" s="204">
        <v>2.0238919667589998</v>
      </c>
      <c r="CB55" s="193">
        <f t="shared" si="0"/>
        <v>23844</v>
      </c>
      <c r="CC55" s="193">
        <f t="shared" si="0"/>
        <v>54684</v>
      </c>
      <c r="CD55" s="187">
        <f t="shared" si="1"/>
        <v>2.2934071464519374</v>
      </c>
    </row>
    <row r="56" spans="1:82" s="152" customFormat="1" x14ac:dyDescent="0.2">
      <c r="A56" s="212" t="s">
        <v>110</v>
      </c>
      <c r="B56" s="213">
        <v>154</v>
      </c>
      <c r="C56" s="214">
        <v>457</v>
      </c>
      <c r="D56" s="215">
        <v>2.9675324675324699</v>
      </c>
      <c r="E56" s="213">
        <v>2</v>
      </c>
      <c r="F56" s="214">
        <v>5</v>
      </c>
      <c r="G56" s="215">
        <v>2.5</v>
      </c>
      <c r="H56" s="216">
        <v>0</v>
      </c>
      <c r="I56" s="217">
        <v>0</v>
      </c>
      <c r="J56" s="215" t="s">
        <v>121</v>
      </c>
      <c r="K56" s="216">
        <v>55</v>
      </c>
      <c r="L56" s="218">
        <v>177</v>
      </c>
      <c r="M56" s="215">
        <v>3.21818181818182</v>
      </c>
      <c r="N56" s="219">
        <v>707</v>
      </c>
      <c r="O56" s="218">
        <v>1585</v>
      </c>
      <c r="P56" s="215">
        <v>2.2418670438472401</v>
      </c>
      <c r="Q56" s="219">
        <v>2953</v>
      </c>
      <c r="R56" s="218">
        <v>6377</v>
      </c>
      <c r="S56" s="215">
        <v>2.1594988147646501</v>
      </c>
      <c r="T56" s="219">
        <v>114</v>
      </c>
      <c r="U56" s="218">
        <v>343</v>
      </c>
      <c r="V56" s="215">
        <v>3.0087719298245599</v>
      </c>
      <c r="W56" s="219">
        <v>4425</v>
      </c>
      <c r="X56" s="218">
        <v>13610</v>
      </c>
      <c r="Y56" s="215">
        <v>3.0757062146892702</v>
      </c>
      <c r="Z56" s="219">
        <v>30</v>
      </c>
      <c r="AA56" s="218">
        <v>56</v>
      </c>
      <c r="AB56" s="215">
        <v>1.86666666666667</v>
      </c>
      <c r="AC56" s="219">
        <v>754</v>
      </c>
      <c r="AD56" s="218">
        <v>1933</v>
      </c>
      <c r="AE56" s="215">
        <v>2.5636604774535798</v>
      </c>
      <c r="AF56" s="219">
        <v>7</v>
      </c>
      <c r="AG56" s="218">
        <v>8</v>
      </c>
      <c r="AH56" s="215">
        <v>1.1428571428571399</v>
      </c>
      <c r="AI56" s="219">
        <v>1317</v>
      </c>
      <c r="AJ56" s="218">
        <v>2711</v>
      </c>
      <c r="AK56" s="215">
        <v>2.0584662110858001</v>
      </c>
      <c r="AL56" s="219">
        <v>26</v>
      </c>
      <c r="AM56" s="218">
        <v>61</v>
      </c>
      <c r="AN56" s="215">
        <v>2.3461538461538498</v>
      </c>
      <c r="AO56" s="219">
        <v>97</v>
      </c>
      <c r="AP56" s="218">
        <v>303</v>
      </c>
      <c r="AQ56" s="215">
        <v>3.12371134020619</v>
      </c>
      <c r="AR56" s="219">
        <v>68</v>
      </c>
      <c r="AS56" s="218">
        <v>135</v>
      </c>
      <c r="AT56" s="215">
        <v>1.98529411764706</v>
      </c>
      <c r="AU56" s="219">
        <v>115</v>
      </c>
      <c r="AV56" s="218">
        <v>706</v>
      </c>
      <c r="AW56" s="215">
        <v>6.1391304347826097</v>
      </c>
      <c r="AX56" s="219">
        <v>77</v>
      </c>
      <c r="AY56" s="218">
        <v>196</v>
      </c>
      <c r="AZ56" s="215">
        <v>2.5454545454545499</v>
      </c>
      <c r="BA56" s="219">
        <v>43</v>
      </c>
      <c r="BB56" s="218">
        <v>118</v>
      </c>
      <c r="BC56" s="215">
        <v>2.7441860465116301</v>
      </c>
      <c r="BD56" s="219">
        <v>223</v>
      </c>
      <c r="BE56" s="218">
        <v>842</v>
      </c>
      <c r="BF56" s="215">
        <v>3.7757847533632298</v>
      </c>
      <c r="BG56" s="219">
        <v>49</v>
      </c>
      <c r="BH56" s="218">
        <v>206</v>
      </c>
      <c r="BI56" s="215">
        <v>4.2040816326530601</v>
      </c>
      <c r="BJ56" s="219">
        <v>895</v>
      </c>
      <c r="BK56" s="218">
        <v>1814</v>
      </c>
      <c r="BL56" s="215">
        <v>2.0268156424581001</v>
      </c>
      <c r="BM56" s="219">
        <v>91</v>
      </c>
      <c r="BN56" s="218">
        <v>207</v>
      </c>
      <c r="BO56" s="215">
        <v>2.2747252747252702</v>
      </c>
      <c r="BP56" s="219">
        <v>1071</v>
      </c>
      <c r="BQ56" s="218">
        <v>2290</v>
      </c>
      <c r="BR56" s="215">
        <v>2.13818860877684</v>
      </c>
      <c r="BS56" s="219">
        <v>1066</v>
      </c>
      <c r="BT56" s="218">
        <v>3795</v>
      </c>
      <c r="BU56" s="215">
        <v>3.5600375234521602</v>
      </c>
      <c r="BV56" s="219">
        <v>43</v>
      </c>
      <c r="BW56" s="218">
        <v>122</v>
      </c>
      <c r="BX56" s="215">
        <v>2.8372093023255802</v>
      </c>
      <c r="BY56" s="219">
        <v>6738</v>
      </c>
      <c r="BZ56" s="218">
        <v>13830</v>
      </c>
      <c r="CA56" s="215">
        <v>2.0525378450578802</v>
      </c>
      <c r="CB56" s="193">
        <f t="shared" si="0"/>
        <v>21120</v>
      </c>
      <c r="CC56" s="193">
        <f t="shared" si="0"/>
        <v>51887</v>
      </c>
      <c r="CD56" s="187">
        <f t="shared" si="1"/>
        <v>2.4567708333333331</v>
      </c>
    </row>
    <row r="57" spans="1:82" s="152" customFormat="1" ht="11.25" customHeight="1" x14ac:dyDescent="0.2">
      <c r="A57" s="175" t="s">
        <v>41</v>
      </c>
      <c r="B57" s="202">
        <v>102</v>
      </c>
      <c r="C57" s="203">
        <v>476</v>
      </c>
      <c r="D57" s="204">
        <v>4.6666666666666696</v>
      </c>
      <c r="E57" s="202">
        <v>3</v>
      </c>
      <c r="F57" s="203">
        <v>54</v>
      </c>
      <c r="G57" s="204">
        <v>18</v>
      </c>
      <c r="H57" s="208">
        <v>0</v>
      </c>
      <c r="I57" s="207">
        <v>0</v>
      </c>
      <c r="J57" s="204" t="s">
        <v>121</v>
      </c>
      <c r="K57" s="205">
        <v>11</v>
      </c>
      <c r="L57" s="207">
        <v>37</v>
      </c>
      <c r="M57" s="204">
        <v>3.3636363636363602</v>
      </c>
      <c r="N57" s="208">
        <v>443</v>
      </c>
      <c r="O57" s="207">
        <v>1291</v>
      </c>
      <c r="P57" s="204">
        <v>2.9142212189616301</v>
      </c>
      <c r="Q57" s="208">
        <v>948</v>
      </c>
      <c r="R57" s="207">
        <v>2573</v>
      </c>
      <c r="S57" s="204">
        <v>2.7141350210970501</v>
      </c>
      <c r="T57" s="208">
        <v>54</v>
      </c>
      <c r="U57" s="207">
        <v>102</v>
      </c>
      <c r="V57" s="204">
        <v>1.8888888888888899</v>
      </c>
      <c r="W57" s="208">
        <v>6027</v>
      </c>
      <c r="X57" s="207">
        <v>20720</v>
      </c>
      <c r="Y57" s="204">
        <v>3.43786295005807</v>
      </c>
      <c r="Z57" s="208">
        <v>1</v>
      </c>
      <c r="AA57" s="207">
        <v>1</v>
      </c>
      <c r="AB57" s="204">
        <v>1</v>
      </c>
      <c r="AC57" s="208">
        <v>299</v>
      </c>
      <c r="AD57" s="207">
        <v>1469</v>
      </c>
      <c r="AE57" s="204">
        <v>4.9130434782608701</v>
      </c>
      <c r="AF57" s="208">
        <v>4</v>
      </c>
      <c r="AG57" s="207">
        <v>8</v>
      </c>
      <c r="AH57" s="204">
        <v>2</v>
      </c>
      <c r="AI57" s="208">
        <v>286</v>
      </c>
      <c r="AJ57" s="207">
        <v>709</v>
      </c>
      <c r="AK57" s="204">
        <v>2.4790209790209801</v>
      </c>
      <c r="AL57" s="208">
        <v>67</v>
      </c>
      <c r="AM57" s="207">
        <v>468</v>
      </c>
      <c r="AN57" s="204">
        <v>6.9850746268656696</v>
      </c>
      <c r="AO57" s="208">
        <v>64</v>
      </c>
      <c r="AP57" s="207">
        <v>210</v>
      </c>
      <c r="AQ57" s="204">
        <v>3.28125</v>
      </c>
      <c r="AR57" s="208">
        <v>15</v>
      </c>
      <c r="AS57" s="207">
        <v>26</v>
      </c>
      <c r="AT57" s="204">
        <v>1.7333333333333301</v>
      </c>
      <c r="AU57" s="208">
        <v>23</v>
      </c>
      <c r="AV57" s="207">
        <v>85</v>
      </c>
      <c r="AW57" s="204">
        <v>3.6956521739130399</v>
      </c>
      <c r="AX57" s="208">
        <v>10</v>
      </c>
      <c r="AY57" s="207">
        <v>12</v>
      </c>
      <c r="AZ57" s="204">
        <v>1.2</v>
      </c>
      <c r="BA57" s="208">
        <v>41</v>
      </c>
      <c r="BB57" s="207">
        <v>70</v>
      </c>
      <c r="BC57" s="204">
        <v>1.7073170731707299</v>
      </c>
      <c r="BD57" s="208">
        <v>78</v>
      </c>
      <c r="BE57" s="207">
        <v>358</v>
      </c>
      <c r="BF57" s="204">
        <v>4.5897435897435903</v>
      </c>
      <c r="BG57" s="208">
        <v>11</v>
      </c>
      <c r="BH57" s="207">
        <v>32</v>
      </c>
      <c r="BI57" s="204">
        <v>2.9090909090909101</v>
      </c>
      <c r="BJ57" s="208">
        <v>470</v>
      </c>
      <c r="BK57" s="207">
        <v>854</v>
      </c>
      <c r="BL57" s="204">
        <v>1.8170212765957401</v>
      </c>
      <c r="BM57" s="208">
        <v>7</v>
      </c>
      <c r="BN57" s="207">
        <v>14</v>
      </c>
      <c r="BO57" s="204">
        <v>2</v>
      </c>
      <c r="BP57" s="208">
        <v>195</v>
      </c>
      <c r="BQ57" s="207">
        <v>557</v>
      </c>
      <c r="BR57" s="204">
        <v>2.85641025641026</v>
      </c>
      <c r="BS57" s="208">
        <v>1317</v>
      </c>
      <c r="BT57" s="207">
        <v>5631</v>
      </c>
      <c r="BU57" s="204">
        <v>4.2756264236902002</v>
      </c>
      <c r="BV57" s="208">
        <v>102</v>
      </c>
      <c r="BW57" s="207">
        <v>410</v>
      </c>
      <c r="BX57" s="204">
        <v>4.0196078431372602</v>
      </c>
      <c r="BY57" s="208">
        <v>1548</v>
      </c>
      <c r="BZ57" s="207">
        <v>3715</v>
      </c>
      <c r="CA57" s="204">
        <v>2.3998708010335901</v>
      </c>
      <c r="CB57" s="193">
        <f t="shared" si="0"/>
        <v>12126</v>
      </c>
      <c r="CC57" s="193">
        <f t="shared" si="0"/>
        <v>39882</v>
      </c>
      <c r="CD57" s="187">
        <f t="shared" si="1"/>
        <v>3.2889658584858981</v>
      </c>
    </row>
    <row r="58" spans="1:82" s="152" customFormat="1" ht="11.25" customHeight="1" x14ac:dyDescent="0.2">
      <c r="A58" s="175" t="s">
        <v>59</v>
      </c>
      <c r="B58" s="202">
        <v>473</v>
      </c>
      <c r="C58" s="203">
        <v>1368</v>
      </c>
      <c r="D58" s="204">
        <v>2.8921775898520101</v>
      </c>
      <c r="E58" s="202">
        <v>15</v>
      </c>
      <c r="F58" s="203">
        <v>41</v>
      </c>
      <c r="G58" s="204">
        <v>2.7333333333333298</v>
      </c>
      <c r="H58" s="208">
        <v>0</v>
      </c>
      <c r="I58" s="207">
        <v>0</v>
      </c>
      <c r="J58" s="204" t="s">
        <v>121</v>
      </c>
      <c r="K58" s="205">
        <v>136</v>
      </c>
      <c r="L58" s="207">
        <v>877</v>
      </c>
      <c r="M58" s="204">
        <v>6.4485294117647101</v>
      </c>
      <c r="N58" s="208">
        <v>939</v>
      </c>
      <c r="O58" s="207">
        <v>2995</v>
      </c>
      <c r="P58" s="204">
        <v>3.1895633652822202</v>
      </c>
      <c r="Q58" s="208">
        <v>880</v>
      </c>
      <c r="R58" s="207">
        <v>2073</v>
      </c>
      <c r="S58" s="204">
        <v>2.3556818181818202</v>
      </c>
      <c r="T58" s="208">
        <v>231</v>
      </c>
      <c r="U58" s="207">
        <v>2547</v>
      </c>
      <c r="V58" s="204">
        <v>11.025974025974</v>
      </c>
      <c r="W58" s="208">
        <v>2044</v>
      </c>
      <c r="X58" s="207">
        <v>4752</v>
      </c>
      <c r="Y58" s="204">
        <v>2.3248532289628199</v>
      </c>
      <c r="Z58" s="208">
        <v>4</v>
      </c>
      <c r="AA58" s="207">
        <v>4</v>
      </c>
      <c r="AB58" s="204">
        <v>1</v>
      </c>
      <c r="AC58" s="208">
        <v>528</v>
      </c>
      <c r="AD58" s="207">
        <v>1479</v>
      </c>
      <c r="AE58" s="204">
        <v>2.8011363636363602</v>
      </c>
      <c r="AF58" s="208">
        <v>3</v>
      </c>
      <c r="AG58" s="207">
        <v>5</v>
      </c>
      <c r="AH58" s="204">
        <v>1.6666666666666701</v>
      </c>
      <c r="AI58" s="208">
        <v>481</v>
      </c>
      <c r="AJ58" s="207">
        <v>1037</v>
      </c>
      <c r="AK58" s="204">
        <v>2.1559251559251602</v>
      </c>
      <c r="AL58" s="208">
        <v>21</v>
      </c>
      <c r="AM58" s="207">
        <v>48</v>
      </c>
      <c r="AN58" s="204">
        <v>2.28571428571429</v>
      </c>
      <c r="AO58" s="208">
        <v>20</v>
      </c>
      <c r="AP58" s="207">
        <v>47</v>
      </c>
      <c r="AQ58" s="204">
        <v>2.35</v>
      </c>
      <c r="AR58" s="208">
        <v>31</v>
      </c>
      <c r="AS58" s="207">
        <v>105</v>
      </c>
      <c r="AT58" s="204">
        <v>3.3870967741935498</v>
      </c>
      <c r="AU58" s="208">
        <v>49</v>
      </c>
      <c r="AV58" s="207">
        <v>137</v>
      </c>
      <c r="AW58" s="204">
        <v>2.7959183673469399</v>
      </c>
      <c r="AX58" s="208">
        <v>59</v>
      </c>
      <c r="AY58" s="207">
        <v>106</v>
      </c>
      <c r="AZ58" s="204">
        <v>1.79661016949153</v>
      </c>
      <c r="BA58" s="208">
        <v>133</v>
      </c>
      <c r="BB58" s="207">
        <v>755</v>
      </c>
      <c r="BC58" s="204">
        <v>5.6766917293233101</v>
      </c>
      <c r="BD58" s="208">
        <v>202</v>
      </c>
      <c r="BE58" s="207">
        <v>526</v>
      </c>
      <c r="BF58" s="204">
        <v>2.6039603960396001</v>
      </c>
      <c r="BG58" s="208">
        <v>41</v>
      </c>
      <c r="BH58" s="207">
        <v>112</v>
      </c>
      <c r="BI58" s="204">
        <v>2.73170731707317</v>
      </c>
      <c r="BJ58" s="208">
        <v>703</v>
      </c>
      <c r="BK58" s="207">
        <v>1380</v>
      </c>
      <c r="BL58" s="204">
        <v>1.9630156472261699</v>
      </c>
      <c r="BM58" s="208">
        <v>28</v>
      </c>
      <c r="BN58" s="207">
        <v>300</v>
      </c>
      <c r="BO58" s="204">
        <v>10.714285714285699</v>
      </c>
      <c r="BP58" s="208">
        <v>542</v>
      </c>
      <c r="BQ58" s="207">
        <v>1352</v>
      </c>
      <c r="BR58" s="204">
        <v>2.49446494464945</v>
      </c>
      <c r="BS58" s="208">
        <v>789</v>
      </c>
      <c r="BT58" s="207">
        <v>1933</v>
      </c>
      <c r="BU58" s="204">
        <v>2.44993662864385</v>
      </c>
      <c r="BV58" s="208">
        <v>85</v>
      </c>
      <c r="BW58" s="207">
        <v>232</v>
      </c>
      <c r="BX58" s="204">
        <v>2.7294117647058802</v>
      </c>
      <c r="BY58" s="208">
        <v>9186</v>
      </c>
      <c r="BZ58" s="207">
        <v>13549</v>
      </c>
      <c r="CA58" s="204">
        <v>1.47496189854126</v>
      </c>
      <c r="CB58" s="193">
        <f t="shared" si="0"/>
        <v>17623</v>
      </c>
      <c r="CC58" s="193">
        <f t="shared" si="0"/>
        <v>37760</v>
      </c>
      <c r="CD58" s="187">
        <f t="shared" si="1"/>
        <v>2.1426544856153891</v>
      </c>
    </row>
    <row r="59" spans="1:82" s="152" customFormat="1" ht="11.25" customHeight="1" x14ac:dyDescent="0.2">
      <c r="A59" s="175" t="s">
        <v>47</v>
      </c>
      <c r="B59" s="202">
        <v>55</v>
      </c>
      <c r="C59" s="203">
        <v>97</v>
      </c>
      <c r="D59" s="204">
        <v>1.7636363636363599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56</v>
      </c>
      <c r="L59" s="207">
        <v>430</v>
      </c>
      <c r="M59" s="204">
        <v>7.6785714285714297</v>
      </c>
      <c r="N59" s="208">
        <v>360</v>
      </c>
      <c r="O59" s="207">
        <v>1004</v>
      </c>
      <c r="P59" s="204">
        <v>2.7888888888888901</v>
      </c>
      <c r="Q59" s="208">
        <v>3322</v>
      </c>
      <c r="R59" s="207">
        <v>6959</v>
      </c>
      <c r="S59" s="204">
        <v>2.0948223961468999</v>
      </c>
      <c r="T59" s="208">
        <v>25</v>
      </c>
      <c r="U59" s="207">
        <v>29</v>
      </c>
      <c r="V59" s="204">
        <v>1.1599999999999999</v>
      </c>
      <c r="W59" s="208">
        <v>1652</v>
      </c>
      <c r="X59" s="207">
        <v>3880</v>
      </c>
      <c r="Y59" s="204">
        <v>2.3486682808716699</v>
      </c>
      <c r="Z59" s="208">
        <v>6</v>
      </c>
      <c r="AA59" s="207">
        <v>11</v>
      </c>
      <c r="AB59" s="204">
        <v>1.8333333333333299</v>
      </c>
      <c r="AC59" s="208">
        <v>857</v>
      </c>
      <c r="AD59" s="207">
        <v>2078</v>
      </c>
      <c r="AE59" s="204">
        <v>2.4247374562427102</v>
      </c>
      <c r="AF59" s="208">
        <v>0</v>
      </c>
      <c r="AG59" s="207">
        <v>0</v>
      </c>
      <c r="AH59" s="204" t="s">
        <v>121</v>
      </c>
      <c r="AI59" s="208">
        <v>1571</v>
      </c>
      <c r="AJ59" s="207">
        <v>2669</v>
      </c>
      <c r="AK59" s="204">
        <v>1.6989178866963699</v>
      </c>
      <c r="AL59" s="208">
        <v>51</v>
      </c>
      <c r="AM59" s="207">
        <v>123</v>
      </c>
      <c r="AN59" s="204">
        <v>2.4117647058823501</v>
      </c>
      <c r="AO59" s="208">
        <v>100</v>
      </c>
      <c r="AP59" s="207">
        <v>185</v>
      </c>
      <c r="AQ59" s="204">
        <v>1.85</v>
      </c>
      <c r="AR59" s="208">
        <v>108</v>
      </c>
      <c r="AS59" s="207">
        <v>222</v>
      </c>
      <c r="AT59" s="204">
        <v>2.0555555555555598</v>
      </c>
      <c r="AU59" s="208">
        <v>36</v>
      </c>
      <c r="AV59" s="207">
        <v>92</v>
      </c>
      <c r="AW59" s="204">
        <v>2.5555555555555598</v>
      </c>
      <c r="AX59" s="208">
        <v>74</v>
      </c>
      <c r="AY59" s="207">
        <v>132</v>
      </c>
      <c r="AZ59" s="204">
        <v>1.78378378378378</v>
      </c>
      <c r="BA59" s="208">
        <v>21</v>
      </c>
      <c r="BB59" s="207">
        <v>45</v>
      </c>
      <c r="BC59" s="204">
        <v>2.1428571428571401</v>
      </c>
      <c r="BD59" s="208">
        <v>104</v>
      </c>
      <c r="BE59" s="207">
        <v>253</v>
      </c>
      <c r="BF59" s="204">
        <v>2.4326923076923102</v>
      </c>
      <c r="BG59" s="208">
        <v>3</v>
      </c>
      <c r="BH59" s="207">
        <v>8</v>
      </c>
      <c r="BI59" s="204">
        <v>2.6666666666666701</v>
      </c>
      <c r="BJ59" s="208">
        <v>270</v>
      </c>
      <c r="BK59" s="207">
        <v>594</v>
      </c>
      <c r="BL59" s="204">
        <v>2.2000000000000002</v>
      </c>
      <c r="BM59" s="208">
        <v>71</v>
      </c>
      <c r="BN59" s="207">
        <v>151</v>
      </c>
      <c r="BO59" s="204">
        <v>2.1267605633802802</v>
      </c>
      <c r="BP59" s="208">
        <v>1801</v>
      </c>
      <c r="BQ59" s="207">
        <v>3293</v>
      </c>
      <c r="BR59" s="204">
        <v>1.8284286507495799</v>
      </c>
      <c r="BS59" s="208">
        <v>788</v>
      </c>
      <c r="BT59" s="207">
        <v>1659</v>
      </c>
      <c r="BU59" s="204">
        <v>2.10532994923858</v>
      </c>
      <c r="BV59" s="208">
        <v>34</v>
      </c>
      <c r="BW59" s="207">
        <v>91</v>
      </c>
      <c r="BX59" s="204">
        <v>2.6764705882352899</v>
      </c>
      <c r="BY59" s="208">
        <v>4438</v>
      </c>
      <c r="BZ59" s="207">
        <v>9968</v>
      </c>
      <c r="CA59" s="204">
        <v>2.2460567823343802</v>
      </c>
      <c r="CB59" s="193">
        <f t="shared" si="0"/>
        <v>15803</v>
      </c>
      <c r="CC59" s="193">
        <f t="shared" si="0"/>
        <v>33973</v>
      </c>
      <c r="CD59" s="187">
        <f t="shared" si="1"/>
        <v>2.1497816870214517</v>
      </c>
    </row>
    <row r="60" spans="1:82" s="152" customFormat="1" ht="11.25" customHeight="1" x14ac:dyDescent="0.2">
      <c r="A60" s="175" t="s">
        <v>141</v>
      </c>
      <c r="B60" s="202">
        <v>323</v>
      </c>
      <c r="C60" s="203">
        <v>1590</v>
      </c>
      <c r="D60" s="204">
        <v>4.92260061919505</v>
      </c>
      <c r="E60" s="208">
        <v>42</v>
      </c>
      <c r="F60" s="207">
        <v>97</v>
      </c>
      <c r="G60" s="204">
        <v>2.3095238095238102</v>
      </c>
      <c r="H60" s="208">
        <v>0</v>
      </c>
      <c r="I60" s="207">
        <v>0</v>
      </c>
      <c r="J60" s="204" t="s">
        <v>121</v>
      </c>
      <c r="K60" s="208">
        <v>145</v>
      </c>
      <c r="L60" s="207">
        <v>475</v>
      </c>
      <c r="M60" s="204">
        <v>3.27586206896552</v>
      </c>
      <c r="N60" s="208">
        <v>561</v>
      </c>
      <c r="O60" s="207">
        <v>1161</v>
      </c>
      <c r="P60" s="204">
        <v>2.0695187165775399</v>
      </c>
      <c r="Q60" s="208">
        <v>1501</v>
      </c>
      <c r="R60" s="207">
        <v>3938</v>
      </c>
      <c r="S60" s="204">
        <v>2.62358427714857</v>
      </c>
      <c r="T60" s="208">
        <v>155</v>
      </c>
      <c r="U60" s="207">
        <v>398</v>
      </c>
      <c r="V60" s="204">
        <v>2.5677419354838702</v>
      </c>
      <c r="W60" s="208">
        <v>1010</v>
      </c>
      <c r="X60" s="207">
        <v>2263</v>
      </c>
      <c r="Y60" s="204">
        <v>2.2405940594059399</v>
      </c>
      <c r="Z60" s="208">
        <v>27</v>
      </c>
      <c r="AA60" s="207">
        <v>71</v>
      </c>
      <c r="AB60" s="204">
        <v>2.6296296296296302</v>
      </c>
      <c r="AC60" s="208">
        <v>1039</v>
      </c>
      <c r="AD60" s="207">
        <v>3064</v>
      </c>
      <c r="AE60" s="204">
        <v>2.9489894128970202</v>
      </c>
      <c r="AF60" s="208">
        <v>7</v>
      </c>
      <c r="AG60" s="207">
        <v>22</v>
      </c>
      <c r="AH60" s="204">
        <v>3.1428571428571401</v>
      </c>
      <c r="AI60" s="208">
        <v>513</v>
      </c>
      <c r="AJ60" s="207">
        <v>1205</v>
      </c>
      <c r="AK60" s="204">
        <v>2.3489278752436702</v>
      </c>
      <c r="AL60" s="208">
        <v>57</v>
      </c>
      <c r="AM60" s="207">
        <v>142</v>
      </c>
      <c r="AN60" s="204">
        <v>2.4912280701754401</v>
      </c>
      <c r="AO60" s="208">
        <v>55</v>
      </c>
      <c r="AP60" s="207">
        <v>128</v>
      </c>
      <c r="AQ60" s="204">
        <v>2.3272727272727298</v>
      </c>
      <c r="AR60" s="208">
        <v>89</v>
      </c>
      <c r="AS60" s="207">
        <v>226</v>
      </c>
      <c r="AT60" s="204">
        <v>2.5393258426966301</v>
      </c>
      <c r="AU60" s="208">
        <v>73</v>
      </c>
      <c r="AV60" s="207">
        <v>119</v>
      </c>
      <c r="AW60" s="204">
        <v>1.6301369863013699</v>
      </c>
      <c r="AX60" s="208">
        <v>176</v>
      </c>
      <c r="AY60" s="207">
        <v>364</v>
      </c>
      <c r="AZ60" s="204">
        <v>2.0681818181818201</v>
      </c>
      <c r="BA60" s="208">
        <v>138</v>
      </c>
      <c r="BB60" s="207">
        <v>951</v>
      </c>
      <c r="BC60" s="204">
        <v>6.8913043478260896</v>
      </c>
      <c r="BD60" s="208">
        <v>411</v>
      </c>
      <c r="BE60" s="207">
        <v>1303</v>
      </c>
      <c r="BF60" s="204">
        <v>3.1703163017031599</v>
      </c>
      <c r="BG60" s="208">
        <v>168</v>
      </c>
      <c r="BH60" s="207">
        <v>2295</v>
      </c>
      <c r="BI60" s="204">
        <v>13.660714285714301</v>
      </c>
      <c r="BJ60" s="208">
        <v>548</v>
      </c>
      <c r="BK60" s="207">
        <v>1186</v>
      </c>
      <c r="BL60" s="204">
        <v>2.16423357664234</v>
      </c>
      <c r="BM60" s="208">
        <v>71</v>
      </c>
      <c r="BN60" s="207">
        <v>108</v>
      </c>
      <c r="BO60" s="204">
        <v>1.52112676056338</v>
      </c>
      <c r="BP60" s="208">
        <v>859</v>
      </c>
      <c r="BQ60" s="207">
        <v>2313</v>
      </c>
      <c r="BR60" s="204">
        <v>2.6926658905704302</v>
      </c>
      <c r="BS60" s="208">
        <v>525</v>
      </c>
      <c r="BT60" s="207">
        <v>1184</v>
      </c>
      <c r="BU60" s="204">
        <v>2.2552380952380999</v>
      </c>
      <c r="BV60" s="208">
        <v>131</v>
      </c>
      <c r="BW60" s="207">
        <v>376</v>
      </c>
      <c r="BX60" s="204">
        <v>2.8702290076335899</v>
      </c>
      <c r="BY60" s="208">
        <v>3160</v>
      </c>
      <c r="BZ60" s="207">
        <v>8035</v>
      </c>
      <c r="CA60" s="204">
        <v>2.54272151898734</v>
      </c>
      <c r="CB60" s="193">
        <f t="shared" si="0"/>
        <v>11784</v>
      </c>
      <c r="CC60" s="193">
        <f t="shared" si="0"/>
        <v>33014</v>
      </c>
      <c r="CD60" s="187">
        <f t="shared" si="1"/>
        <v>2.8015953835709437</v>
      </c>
    </row>
    <row r="61" spans="1:82" s="152" customFormat="1" ht="11.25" customHeight="1" x14ac:dyDescent="0.2">
      <c r="A61" s="175" t="s">
        <v>140</v>
      </c>
      <c r="B61" s="202">
        <v>113</v>
      </c>
      <c r="C61" s="203">
        <v>432</v>
      </c>
      <c r="D61" s="204">
        <v>3.8230088495575201</v>
      </c>
      <c r="E61" s="202">
        <v>12</v>
      </c>
      <c r="F61" s="203">
        <v>16</v>
      </c>
      <c r="G61" s="204">
        <v>1.3333333333333299</v>
      </c>
      <c r="H61" s="205">
        <v>14</v>
      </c>
      <c r="I61" s="206">
        <v>25</v>
      </c>
      <c r="J61" s="204">
        <v>1.78571428571429</v>
      </c>
      <c r="K61" s="205">
        <v>32</v>
      </c>
      <c r="L61" s="207">
        <v>99</v>
      </c>
      <c r="M61" s="204">
        <v>3.09375</v>
      </c>
      <c r="N61" s="208">
        <v>525</v>
      </c>
      <c r="O61" s="207">
        <v>1950</v>
      </c>
      <c r="P61" s="204">
        <v>3.71428571428571</v>
      </c>
      <c r="Q61" s="208">
        <v>1727</v>
      </c>
      <c r="R61" s="207">
        <v>4311</v>
      </c>
      <c r="S61" s="204">
        <v>2.4962362478286</v>
      </c>
      <c r="T61" s="208">
        <v>16</v>
      </c>
      <c r="U61" s="207">
        <v>32</v>
      </c>
      <c r="V61" s="204">
        <v>2</v>
      </c>
      <c r="W61" s="208">
        <v>2445</v>
      </c>
      <c r="X61" s="207">
        <v>7323</v>
      </c>
      <c r="Y61" s="204">
        <v>2.99509202453988</v>
      </c>
      <c r="Z61" s="208">
        <v>13</v>
      </c>
      <c r="AA61" s="207">
        <v>31</v>
      </c>
      <c r="AB61" s="204">
        <v>2.3846153846153801</v>
      </c>
      <c r="AC61" s="208">
        <v>783</v>
      </c>
      <c r="AD61" s="207">
        <v>1848</v>
      </c>
      <c r="AE61" s="204">
        <v>2.3601532567049799</v>
      </c>
      <c r="AF61" s="208">
        <v>6</v>
      </c>
      <c r="AG61" s="207">
        <v>6</v>
      </c>
      <c r="AH61" s="204">
        <v>1</v>
      </c>
      <c r="AI61" s="208">
        <v>790</v>
      </c>
      <c r="AJ61" s="207">
        <v>1755</v>
      </c>
      <c r="AK61" s="204">
        <v>2.2215189873417698</v>
      </c>
      <c r="AL61" s="208">
        <v>48</v>
      </c>
      <c r="AM61" s="207">
        <v>155</v>
      </c>
      <c r="AN61" s="204">
        <v>3.2291666666666701</v>
      </c>
      <c r="AO61" s="208">
        <v>68</v>
      </c>
      <c r="AP61" s="207">
        <v>302</v>
      </c>
      <c r="AQ61" s="204">
        <v>4.4411764705882399</v>
      </c>
      <c r="AR61" s="208">
        <v>59</v>
      </c>
      <c r="AS61" s="207">
        <v>121</v>
      </c>
      <c r="AT61" s="204">
        <v>2.0508474576271198</v>
      </c>
      <c r="AU61" s="208">
        <v>26</v>
      </c>
      <c r="AV61" s="207">
        <v>48</v>
      </c>
      <c r="AW61" s="204">
        <v>1.84615384615385</v>
      </c>
      <c r="AX61" s="208">
        <v>69</v>
      </c>
      <c r="AY61" s="207">
        <v>169</v>
      </c>
      <c r="AZ61" s="204">
        <v>2.4492753623188399</v>
      </c>
      <c r="BA61" s="208">
        <v>42</v>
      </c>
      <c r="BB61" s="207">
        <v>109</v>
      </c>
      <c r="BC61" s="204">
        <v>2.5952380952380998</v>
      </c>
      <c r="BD61" s="208">
        <v>194</v>
      </c>
      <c r="BE61" s="207">
        <v>549</v>
      </c>
      <c r="BF61" s="204">
        <v>2.8298969072164999</v>
      </c>
      <c r="BG61" s="208">
        <v>47</v>
      </c>
      <c r="BH61" s="207">
        <v>315</v>
      </c>
      <c r="BI61" s="204">
        <v>6.7021276595744697</v>
      </c>
      <c r="BJ61" s="208">
        <v>352</v>
      </c>
      <c r="BK61" s="207">
        <v>771</v>
      </c>
      <c r="BL61" s="204">
        <v>2.1903409090909101</v>
      </c>
      <c r="BM61" s="208">
        <v>44</v>
      </c>
      <c r="BN61" s="207">
        <v>141</v>
      </c>
      <c r="BO61" s="204">
        <v>3.2045454545454501</v>
      </c>
      <c r="BP61" s="208">
        <v>615</v>
      </c>
      <c r="BQ61" s="207">
        <v>1879</v>
      </c>
      <c r="BR61" s="204">
        <v>3.0552845528455301</v>
      </c>
      <c r="BS61" s="208">
        <v>1045</v>
      </c>
      <c r="BT61" s="207">
        <v>2165</v>
      </c>
      <c r="BU61" s="204">
        <v>2.0717703349282299</v>
      </c>
      <c r="BV61" s="208">
        <v>244</v>
      </c>
      <c r="BW61" s="207">
        <v>790</v>
      </c>
      <c r="BX61" s="204">
        <v>3.2377049180327901</v>
      </c>
      <c r="BY61" s="208">
        <v>3403</v>
      </c>
      <c r="BZ61" s="207">
        <v>7220</v>
      </c>
      <c r="CA61" s="204">
        <v>2.1216573611519198</v>
      </c>
      <c r="CB61" s="193">
        <f t="shared" si="0"/>
        <v>12732</v>
      </c>
      <c r="CC61" s="193">
        <f t="shared" si="0"/>
        <v>32562</v>
      </c>
      <c r="CD61" s="187">
        <f t="shared" si="1"/>
        <v>2.5574929311969838</v>
      </c>
    </row>
    <row r="62" spans="1:82" s="152" customFormat="1" ht="11.25" customHeight="1" x14ac:dyDescent="0.2">
      <c r="A62" s="175" t="s">
        <v>61</v>
      </c>
      <c r="B62" s="202">
        <v>66</v>
      </c>
      <c r="C62" s="203">
        <v>264</v>
      </c>
      <c r="D62" s="204">
        <v>4</v>
      </c>
      <c r="E62" s="208">
        <v>5</v>
      </c>
      <c r="F62" s="207">
        <v>11</v>
      </c>
      <c r="G62" s="204">
        <v>2.2000000000000002</v>
      </c>
      <c r="H62" s="208">
        <v>0</v>
      </c>
      <c r="I62" s="207">
        <v>0</v>
      </c>
      <c r="J62" s="204" t="s">
        <v>121</v>
      </c>
      <c r="K62" s="205">
        <v>13</v>
      </c>
      <c r="L62" s="207">
        <v>59</v>
      </c>
      <c r="M62" s="204">
        <v>4.5384615384615401</v>
      </c>
      <c r="N62" s="208">
        <v>676</v>
      </c>
      <c r="O62" s="207">
        <v>1579</v>
      </c>
      <c r="P62" s="204">
        <v>2.3357988165680501</v>
      </c>
      <c r="Q62" s="208">
        <v>2333</v>
      </c>
      <c r="R62" s="207">
        <v>4635</v>
      </c>
      <c r="S62" s="204">
        <v>1.9867123874839301</v>
      </c>
      <c r="T62" s="208">
        <v>106</v>
      </c>
      <c r="U62" s="207">
        <v>287</v>
      </c>
      <c r="V62" s="204">
        <v>2.70754716981132</v>
      </c>
      <c r="W62" s="208">
        <v>2583</v>
      </c>
      <c r="X62" s="207">
        <v>6852</v>
      </c>
      <c r="Y62" s="204">
        <v>2.6527293844367001</v>
      </c>
      <c r="Z62" s="208">
        <v>4</v>
      </c>
      <c r="AA62" s="207">
        <v>13</v>
      </c>
      <c r="AB62" s="204">
        <v>3.25</v>
      </c>
      <c r="AC62" s="208">
        <v>567</v>
      </c>
      <c r="AD62" s="207">
        <v>1081</v>
      </c>
      <c r="AE62" s="204">
        <v>1.9065255731922399</v>
      </c>
      <c r="AF62" s="208">
        <v>3</v>
      </c>
      <c r="AG62" s="207">
        <v>5</v>
      </c>
      <c r="AH62" s="204">
        <v>1.6666666666666701</v>
      </c>
      <c r="AI62" s="208">
        <v>1096</v>
      </c>
      <c r="AJ62" s="207">
        <v>1989</v>
      </c>
      <c r="AK62" s="204">
        <v>1.81478102189781</v>
      </c>
      <c r="AL62" s="208">
        <v>40</v>
      </c>
      <c r="AM62" s="207">
        <v>80</v>
      </c>
      <c r="AN62" s="204">
        <v>2</v>
      </c>
      <c r="AO62" s="208">
        <v>29</v>
      </c>
      <c r="AP62" s="207">
        <v>69</v>
      </c>
      <c r="AQ62" s="204">
        <v>2.3793103448275899</v>
      </c>
      <c r="AR62" s="208">
        <v>31</v>
      </c>
      <c r="AS62" s="207">
        <v>43</v>
      </c>
      <c r="AT62" s="204">
        <v>1.38709677419355</v>
      </c>
      <c r="AU62" s="208">
        <v>9</v>
      </c>
      <c r="AV62" s="207">
        <v>9</v>
      </c>
      <c r="AW62" s="204">
        <v>1</v>
      </c>
      <c r="AX62" s="208">
        <v>30</v>
      </c>
      <c r="AY62" s="207">
        <v>95</v>
      </c>
      <c r="AZ62" s="204">
        <v>3.1666666666666701</v>
      </c>
      <c r="BA62" s="208">
        <v>9</v>
      </c>
      <c r="BB62" s="207">
        <v>45</v>
      </c>
      <c r="BC62" s="204">
        <v>5</v>
      </c>
      <c r="BD62" s="208">
        <v>114</v>
      </c>
      <c r="BE62" s="207">
        <v>394</v>
      </c>
      <c r="BF62" s="204">
        <v>3.45614035087719</v>
      </c>
      <c r="BG62" s="208">
        <v>15</v>
      </c>
      <c r="BH62" s="207">
        <v>24</v>
      </c>
      <c r="BI62" s="204">
        <v>1.6</v>
      </c>
      <c r="BJ62" s="208">
        <v>808</v>
      </c>
      <c r="BK62" s="207">
        <v>1699</v>
      </c>
      <c r="BL62" s="204">
        <v>2.1027227722772301</v>
      </c>
      <c r="BM62" s="208">
        <v>38</v>
      </c>
      <c r="BN62" s="207">
        <v>75</v>
      </c>
      <c r="BO62" s="204">
        <v>1.9736842105263199</v>
      </c>
      <c r="BP62" s="208">
        <v>500</v>
      </c>
      <c r="BQ62" s="207">
        <v>1140</v>
      </c>
      <c r="BR62" s="204">
        <v>2.2799999999999998</v>
      </c>
      <c r="BS62" s="208">
        <v>645</v>
      </c>
      <c r="BT62" s="207">
        <v>1551</v>
      </c>
      <c r="BU62" s="204">
        <v>2.4046511627906999</v>
      </c>
      <c r="BV62" s="208">
        <v>60</v>
      </c>
      <c r="BW62" s="207">
        <v>282</v>
      </c>
      <c r="BX62" s="204">
        <v>4.7</v>
      </c>
      <c r="BY62" s="208">
        <v>3761</v>
      </c>
      <c r="BZ62" s="207">
        <v>8248</v>
      </c>
      <c r="CA62" s="204">
        <v>2.1930337676149998</v>
      </c>
      <c r="CB62" s="193">
        <f t="shared" si="0"/>
        <v>13541</v>
      </c>
      <c r="CC62" s="193">
        <f t="shared" si="0"/>
        <v>30529</v>
      </c>
      <c r="CD62" s="187">
        <f t="shared" si="1"/>
        <v>2.25456022450336</v>
      </c>
    </row>
    <row r="63" spans="1:82" s="152" customFormat="1" ht="11.25" customHeight="1" x14ac:dyDescent="0.2">
      <c r="A63" s="175" t="s">
        <v>58</v>
      </c>
      <c r="B63" s="202">
        <v>315</v>
      </c>
      <c r="C63" s="203">
        <v>457</v>
      </c>
      <c r="D63" s="204">
        <v>1.4507936507936501</v>
      </c>
      <c r="E63" s="208">
        <v>123</v>
      </c>
      <c r="F63" s="207">
        <v>136</v>
      </c>
      <c r="G63" s="204">
        <v>1.10569105691057</v>
      </c>
      <c r="H63" s="208">
        <v>169</v>
      </c>
      <c r="I63" s="207">
        <v>276</v>
      </c>
      <c r="J63" s="204">
        <v>1.6331360946745599</v>
      </c>
      <c r="K63" s="208">
        <v>106</v>
      </c>
      <c r="L63" s="207">
        <v>211</v>
      </c>
      <c r="M63" s="204">
        <v>1.9905660377358501</v>
      </c>
      <c r="N63" s="208">
        <v>651</v>
      </c>
      <c r="O63" s="207">
        <v>1118</v>
      </c>
      <c r="P63" s="204">
        <v>1.7173579109063</v>
      </c>
      <c r="Q63" s="208">
        <v>1607</v>
      </c>
      <c r="R63" s="207">
        <v>2919</v>
      </c>
      <c r="S63" s="204">
        <v>1.8164281269446201</v>
      </c>
      <c r="T63" s="208">
        <v>156</v>
      </c>
      <c r="U63" s="207">
        <v>226</v>
      </c>
      <c r="V63" s="204">
        <v>1.44871794871795</v>
      </c>
      <c r="W63" s="208">
        <v>357</v>
      </c>
      <c r="X63" s="207">
        <v>651</v>
      </c>
      <c r="Y63" s="204">
        <v>1.8235294117647101</v>
      </c>
      <c r="Z63" s="208">
        <v>68</v>
      </c>
      <c r="AA63" s="207">
        <v>189</v>
      </c>
      <c r="AB63" s="204">
        <v>2.77941176470588</v>
      </c>
      <c r="AC63" s="208">
        <v>2660</v>
      </c>
      <c r="AD63" s="207">
        <v>6408</v>
      </c>
      <c r="AE63" s="204">
        <v>2.4090225563909802</v>
      </c>
      <c r="AF63" s="208">
        <v>28</v>
      </c>
      <c r="AG63" s="207">
        <v>40</v>
      </c>
      <c r="AH63" s="204">
        <v>1.4285714285714299</v>
      </c>
      <c r="AI63" s="208">
        <v>826</v>
      </c>
      <c r="AJ63" s="207">
        <v>1170</v>
      </c>
      <c r="AK63" s="204">
        <v>1.4164648910411599</v>
      </c>
      <c r="AL63" s="208">
        <v>66</v>
      </c>
      <c r="AM63" s="207">
        <v>128</v>
      </c>
      <c r="AN63" s="204">
        <v>1.9393939393939399</v>
      </c>
      <c r="AO63" s="208">
        <v>111</v>
      </c>
      <c r="AP63" s="207">
        <v>189</v>
      </c>
      <c r="AQ63" s="204">
        <v>1.7027027027027</v>
      </c>
      <c r="AR63" s="208">
        <v>110</v>
      </c>
      <c r="AS63" s="207">
        <v>242</v>
      </c>
      <c r="AT63" s="204">
        <v>2.2000000000000002</v>
      </c>
      <c r="AU63" s="208">
        <v>71</v>
      </c>
      <c r="AV63" s="207">
        <v>106</v>
      </c>
      <c r="AW63" s="204">
        <v>1.4929577464788699</v>
      </c>
      <c r="AX63" s="208">
        <v>175</v>
      </c>
      <c r="AY63" s="207">
        <v>280</v>
      </c>
      <c r="AZ63" s="204">
        <v>1.6</v>
      </c>
      <c r="BA63" s="208">
        <v>351</v>
      </c>
      <c r="BB63" s="207">
        <v>779</v>
      </c>
      <c r="BC63" s="204">
        <v>2.2193732193732201</v>
      </c>
      <c r="BD63" s="208">
        <v>1330</v>
      </c>
      <c r="BE63" s="207">
        <v>2974</v>
      </c>
      <c r="BF63" s="204">
        <v>2.2360902255639101</v>
      </c>
      <c r="BG63" s="208">
        <v>212</v>
      </c>
      <c r="BH63" s="207">
        <v>359</v>
      </c>
      <c r="BI63" s="204">
        <v>1.6933962264150899</v>
      </c>
      <c r="BJ63" s="208">
        <v>1883</v>
      </c>
      <c r="BK63" s="207">
        <v>4244</v>
      </c>
      <c r="BL63" s="204">
        <v>2.2538502389803501</v>
      </c>
      <c r="BM63" s="208">
        <v>120</v>
      </c>
      <c r="BN63" s="207">
        <v>219</v>
      </c>
      <c r="BO63" s="204">
        <v>1.825</v>
      </c>
      <c r="BP63" s="208">
        <v>650</v>
      </c>
      <c r="BQ63" s="207">
        <v>1393</v>
      </c>
      <c r="BR63" s="204">
        <v>2.14307692307692</v>
      </c>
      <c r="BS63" s="208">
        <v>646</v>
      </c>
      <c r="BT63" s="207">
        <v>1260</v>
      </c>
      <c r="BU63" s="204">
        <v>1.95046439628483</v>
      </c>
      <c r="BV63" s="208">
        <v>64</v>
      </c>
      <c r="BW63" s="207">
        <v>107</v>
      </c>
      <c r="BX63" s="204">
        <v>1.671875</v>
      </c>
      <c r="BY63" s="208">
        <v>2514</v>
      </c>
      <c r="BZ63" s="207">
        <v>3507</v>
      </c>
      <c r="CA63" s="204">
        <v>1.3949880668257799</v>
      </c>
      <c r="CB63" s="193">
        <f t="shared" si="0"/>
        <v>15369</v>
      </c>
      <c r="CC63" s="193">
        <f t="shared" si="0"/>
        <v>29588</v>
      </c>
      <c r="CD63" s="187">
        <f t="shared" si="1"/>
        <v>1.9251740516624374</v>
      </c>
    </row>
    <row r="64" spans="1:82" s="152" customFormat="1" ht="11.25" customHeight="1" x14ac:dyDescent="0.2">
      <c r="A64" s="175" t="s">
        <v>66</v>
      </c>
      <c r="B64" s="202">
        <v>44</v>
      </c>
      <c r="C64" s="203">
        <v>169</v>
      </c>
      <c r="D64" s="204">
        <v>3.8409090909090899</v>
      </c>
      <c r="E64" s="202">
        <v>16</v>
      </c>
      <c r="F64" s="203">
        <v>48</v>
      </c>
      <c r="G64" s="204">
        <v>3</v>
      </c>
      <c r="H64" s="208">
        <v>0</v>
      </c>
      <c r="I64" s="207">
        <v>0</v>
      </c>
      <c r="J64" s="204" t="s">
        <v>121</v>
      </c>
      <c r="K64" s="205">
        <v>43</v>
      </c>
      <c r="L64" s="207">
        <v>167</v>
      </c>
      <c r="M64" s="204">
        <v>3.8837209302325602</v>
      </c>
      <c r="N64" s="208">
        <v>393</v>
      </c>
      <c r="O64" s="207">
        <v>1105</v>
      </c>
      <c r="P64" s="204">
        <v>2.8117048346055999</v>
      </c>
      <c r="Q64" s="208">
        <v>2187</v>
      </c>
      <c r="R64" s="207">
        <v>5003</v>
      </c>
      <c r="S64" s="204">
        <v>2.2876085962505699</v>
      </c>
      <c r="T64" s="208">
        <v>11</v>
      </c>
      <c r="U64" s="207">
        <v>33</v>
      </c>
      <c r="V64" s="204">
        <v>3</v>
      </c>
      <c r="W64" s="208">
        <v>2550</v>
      </c>
      <c r="X64" s="207">
        <v>7163</v>
      </c>
      <c r="Y64" s="204">
        <v>2.80901960784314</v>
      </c>
      <c r="Z64" s="208">
        <v>1</v>
      </c>
      <c r="AA64" s="207">
        <v>1</v>
      </c>
      <c r="AB64" s="204">
        <v>1</v>
      </c>
      <c r="AC64" s="208">
        <v>278</v>
      </c>
      <c r="AD64" s="207">
        <v>558</v>
      </c>
      <c r="AE64" s="204">
        <v>2.0071942446043201</v>
      </c>
      <c r="AF64" s="208">
        <v>0</v>
      </c>
      <c r="AG64" s="207">
        <v>0</v>
      </c>
      <c r="AH64" s="204" t="s">
        <v>121</v>
      </c>
      <c r="AI64" s="208">
        <v>1135</v>
      </c>
      <c r="AJ64" s="207">
        <v>2327</v>
      </c>
      <c r="AK64" s="204">
        <v>2.0502202643171801</v>
      </c>
      <c r="AL64" s="208">
        <v>9</v>
      </c>
      <c r="AM64" s="207">
        <v>27</v>
      </c>
      <c r="AN64" s="204">
        <v>3</v>
      </c>
      <c r="AO64" s="208">
        <v>35</v>
      </c>
      <c r="AP64" s="207">
        <v>62</v>
      </c>
      <c r="AQ64" s="204">
        <v>1.77142857142857</v>
      </c>
      <c r="AR64" s="208">
        <v>23</v>
      </c>
      <c r="AS64" s="207">
        <v>32</v>
      </c>
      <c r="AT64" s="204">
        <v>1.39130434782609</v>
      </c>
      <c r="AU64" s="208">
        <v>1</v>
      </c>
      <c r="AV64" s="207">
        <v>2</v>
      </c>
      <c r="AW64" s="204">
        <v>2</v>
      </c>
      <c r="AX64" s="208">
        <v>1</v>
      </c>
      <c r="AY64" s="207">
        <v>1</v>
      </c>
      <c r="AZ64" s="204">
        <v>1</v>
      </c>
      <c r="BA64" s="208">
        <v>12</v>
      </c>
      <c r="BB64" s="207">
        <v>40</v>
      </c>
      <c r="BC64" s="204">
        <v>3.3333333333333299</v>
      </c>
      <c r="BD64" s="208">
        <v>47</v>
      </c>
      <c r="BE64" s="207">
        <v>163</v>
      </c>
      <c r="BF64" s="204">
        <v>3.4680851063829801</v>
      </c>
      <c r="BG64" s="208">
        <v>7</v>
      </c>
      <c r="BH64" s="207">
        <v>37</v>
      </c>
      <c r="BI64" s="204">
        <v>5.28571428571429</v>
      </c>
      <c r="BJ64" s="208">
        <v>320</v>
      </c>
      <c r="BK64" s="207">
        <v>558</v>
      </c>
      <c r="BL64" s="204">
        <v>1.7437499999999999</v>
      </c>
      <c r="BM64" s="208">
        <v>3</v>
      </c>
      <c r="BN64" s="207">
        <v>11</v>
      </c>
      <c r="BO64" s="204">
        <v>3.6666666666666701</v>
      </c>
      <c r="BP64" s="208">
        <v>765</v>
      </c>
      <c r="BQ64" s="207">
        <v>1499</v>
      </c>
      <c r="BR64" s="204">
        <v>1.95947712418301</v>
      </c>
      <c r="BS64" s="208">
        <v>430</v>
      </c>
      <c r="BT64" s="207">
        <v>1259</v>
      </c>
      <c r="BU64" s="204">
        <v>2.9279069767441901</v>
      </c>
      <c r="BV64" s="208">
        <v>22</v>
      </c>
      <c r="BW64" s="207">
        <v>150</v>
      </c>
      <c r="BX64" s="204">
        <v>6.8181818181818201</v>
      </c>
      <c r="BY64" s="208">
        <v>3371</v>
      </c>
      <c r="BZ64" s="207">
        <v>8024</v>
      </c>
      <c r="CA64" s="204">
        <v>2.3803025808365499</v>
      </c>
      <c r="CB64" s="193">
        <f t="shared" si="0"/>
        <v>11704</v>
      </c>
      <c r="CC64" s="193">
        <f t="shared" si="0"/>
        <v>28439</v>
      </c>
      <c r="CD64" s="187">
        <f t="shared" si="1"/>
        <v>2.4298530416951469</v>
      </c>
    </row>
    <row r="65" spans="1:82" s="152" customFormat="1" ht="11.25" customHeight="1" x14ac:dyDescent="0.2">
      <c r="A65" s="175" t="s">
        <v>142</v>
      </c>
      <c r="B65" s="208">
        <v>457</v>
      </c>
      <c r="C65" s="207">
        <v>976</v>
      </c>
      <c r="D65" s="222">
        <v>2.1356673960612702</v>
      </c>
      <c r="E65" s="202">
        <v>2</v>
      </c>
      <c r="F65" s="203">
        <v>3</v>
      </c>
      <c r="G65" s="222">
        <v>1.5</v>
      </c>
      <c r="H65" s="208">
        <v>0</v>
      </c>
      <c r="I65" s="207">
        <v>0</v>
      </c>
      <c r="J65" s="204" t="s">
        <v>121</v>
      </c>
      <c r="K65" s="205">
        <v>11</v>
      </c>
      <c r="L65" s="207">
        <v>26</v>
      </c>
      <c r="M65" s="222">
        <v>2.3636363636363602</v>
      </c>
      <c r="N65" s="208">
        <v>347</v>
      </c>
      <c r="O65" s="207">
        <v>925</v>
      </c>
      <c r="P65" s="222">
        <v>2.6657060518732001</v>
      </c>
      <c r="Q65" s="208">
        <v>1038</v>
      </c>
      <c r="R65" s="207">
        <v>2682</v>
      </c>
      <c r="S65" s="222">
        <v>2.5838150289017299</v>
      </c>
      <c r="T65" s="208">
        <v>26</v>
      </c>
      <c r="U65" s="207">
        <v>68</v>
      </c>
      <c r="V65" s="222">
        <v>2.6153846153846199</v>
      </c>
      <c r="W65" s="208">
        <v>3135</v>
      </c>
      <c r="X65" s="207">
        <v>9121</v>
      </c>
      <c r="Y65" s="222">
        <v>2.9094098883572599</v>
      </c>
      <c r="Z65" s="208">
        <v>2</v>
      </c>
      <c r="AA65" s="207">
        <v>6</v>
      </c>
      <c r="AB65" s="204">
        <v>3</v>
      </c>
      <c r="AC65" s="208">
        <v>108</v>
      </c>
      <c r="AD65" s="207">
        <v>283</v>
      </c>
      <c r="AE65" s="222">
        <v>2.6203703703703698</v>
      </c>
      <c r="AF65" s="208">
        <v>0</v>
      </c>
      <c r="AG65" s="207">
        <v>0</v>
      </c>
      <c r="AH65" s="222" t="s">
        <v>121</v>
      </c>
      <c r="AI65" s="208">
        <v>347</v>
      </c>
      <c r="AJ65" s="207">
        <v>1125</v>
      </c>
      <c r="AK65" s="222">
        <v>3.2420749279538899</v>
      </c>
      <c r="AL65" s="208">
        <v>25</v>
      </c>
      <c r="AM65" s="207">
        <v>49</v>
      </c>
      <c r="AN65" s="222">
        <v>1.96</v>
      </c>
      <c r="AO65" s="208">
        <v>31</v>
      </c>
      <c r="AP65" s="207">
        <v>67</v>
      </c>
      <c r="AQ65" s="222">
        <v>2.1612903225806499</v>
      </c>
      <c r="AR65" s="208">
        <v>18</v>
      </c>
      <c r="AS65" s="207">
        <v>43</v>
      </c>
      <c r="AT65" s="222">
        <v>2.3888888888888902</v>
      </c>
      <c r="AU65" s="208">
        <v>5</v>
      </c>
      <c r="AV65" s="207">
        <v>19</v>
      </c>
      <c r="AW65" s="222">
        <v>3.8</v>
      </c>
      <c r="AX65" s="208">
        <v>29</v>
      </c>
      <c r="AY65" s="207">
        <v>44</v>
      </c>
      <c r="AZ65" s="222">
        <v>1.5172413793103401</v>
      </c>
      <c r="BA65" s="208">
        <v>21</v>
      </c>
      <c r="BB65" s="207">
        <v>51</v>
      </c>
      <c r="BC65" s="222">
        <v>2.4285714285714302</v>
      </c>
      <c r="BD65" s="208">
        <v>65</v>
      </c>
      <c r="BE65" s="207">
        <v>339</v>
      </c>
      <c r="BF65" s="222">
        <v>5.2153846153846199</v>
      </c>
      <c r="BG65" s="208">
        <v>3</v>
      </c>
      <c r="BH65" s="207">
        <v>27</v>
      </c>
      <c r="BI65" s="222">
        <v>9</v>
      </c>
      <c r="BJ65" s="208">
        <v>331</v>
      </c>
      <c r="BK65" s="207">
        <v>756</v>
      </c>
      <c r="BL65" s="222">
        <v>2.2839879154078599</v>
      </c>
      <c r="BM65" s="208">
        <v>33</v>
      </c>
      <c r="BN65" s="207">
        <v>116</v>
      </c>
      <c r="BO65" s="222">
        <v>3.51515151515152</v>
      </c>
      <c r="BP65" s="208">
        <v>150</v>
      </c>
      <c r="BQ65" s="207">
        <v>397</v>
      </c>
      <c r="BR65" s="222">
        <v>2.6466666666666701</v>
      </c>
      <c r="BS65" s="208">
        <v>550</v>
      </c>
      <c r="BT65" s="207">
        <v>2293</v>
      </c>
      <c r="BU65" s="222">
        <v>4.1690909090909098</v>
      </c>
      <c r="BV65" s="208">
        <v>25</v>
      </c>
      <c r="BW65" s="207">
        <v>78</v>
      </c>
      <c r="BX65" s="222">
        <v>3.12</v>
      </c>
      <c r="BY65" s="208">
        <v>2394</v>
      </c>
      <c r="BZ65" s="207">
        <v>6161</v>
      </c>
      <c r="CA65" s="222">
        <v>2.57351712614871</v>
      </c>
      <c r="CB65" s="193">
        <f t="shared" si="0"/>
        <v>9153</v>
      </c>
      <c r="CC65" s="193">
        <f t="shared" si="0"/>
        <v>25655</v>
      </c>
      <c r="CD65" s="187">
        <f t="shared" si="1"/>
        <v>2.802906150988747</v>
      </c>
    </row>
    <row r="66" spans="1:82" s="152" customFormat="1" ht="11.25" customHeight="1" x14ac:dyDescent="0.2">
      <c r="A66" s="175" t="s">
        <v>48</v>
      </c>
      <c r="B66" s="202">
        <v>612</v>
      </c>
      <c r="C66" s="203">
        <v>2306</v>
      </c>
      <c r="D66" s="204">
        <v>3.7679738562091498</v>
      </c>
      <c r="E66" s="208">
        <v>19</v>
      </c>
      <c r="F66" s="207">
        <v>53</v>
      </c>
      <c r="G66" s="204">
        <v>2.7894736842105301</v>
      </c>
      <c r="H66" s="208">
        <v>0</v>
      </c>
      <c r="I66" s="207">
        <v>0</v>
      </c>
      <c r="J66" s="204" t="s">
        <v>121</v>
      </c>
      <c r="K66" s="205">
        <v>173</v>
      </c>
      <c r="L66" s="207">
        <v>330</v>
      </c>
      <c r="M66" s="204">
        <v>1.9075144508670501</v>
      </c>
      <c r="N66" s="208">
        <v>684</v>
      </c>
      <c r="O66" s="207">
        <v>1495</v>
      </c>
      <c r="P66" s="204">
        <v>2.1856725146198799</v>
      </c>
      <c r="Q66" s="208">
        <v>1098</v>
      </c>
      <c r="R66" s="207">
        <v>2319</v>
      </c>
      <c r="S66" s="204">
        <v>2.1120218579235002</v>
      </c>
      <c r="T66" s="208">
        <v>100</v>
      </c>
      <c r="U66" s="207">
        <v>441</v>
      </c>
      <c r="V66" s="204">
        <v>4.41</v>
      </c>
      <c r="W66" s="208">
        <v>924</v>
      </c>
      <c r="X66" s="207">
        <v>2018</v>
      </c>
      <c r="Y66" s="204">
        <v>2.1839826839826801</v>
      </c>
      <c r="Z66" s="208">
        <v>1</v>
      </c>
      <c r="AA66" s="207">
        <v>7</v>
      </c>
      <c r="AB66" s="204">
        <v>7</v>
      </c>
      <c r="AC66" s="208">
        <v>485</v>
      </c>
      <c r="AD66" s="207">
        <v>1596</v>
      </c>
      <c r="AE66" s="204">
        <v>3.2907216494845399</v>
      </c>
      <c r="AF66" s="208">
        <v>7</v>
      </c>
      <c r="AG66" s="207">
        <v>10</v>
      </c>
      <c r="AH66" s="204">
        <v>1.4285714285714299</v>
      </c>
      <c r="AI66" s="208">
        <v>315</v>
      </c>
      <c r="AJ66" s="207">
        <v>999</v>
      </c>
      <c r="AK66" s="204">
        <v>3.1714285714285699</v>
      </c>
      <c r="AL66" s="208">
        <v>18</v>
      </c>
      <c r="AM66" s="207">
        <v>39</v>
      </c>
      <c r="AN66" s="204">
        <v>2.1666666666666701</v>
      </c>
      <c r="AO66" s="208">
        <v>41</v>
      </c>
      <c r="AP66" s="207">
        <v>310</v>
      </c>
      <c r="AQ66" s="204">
        <v>7.5609756097560998</v>
      </c>
      <c r="AR66" s="208">
        <v>69</v>
      </c>
      <c r="AS66" s="207">
        <v>91</v>
      </c>
      <c r="AT66" s="204">
        <v>1.3188405797101499</v>
      </c>
      <c r="AU66" s="208">
        <v>32</v>
      </c>
      <c r="AV66" s="207">
        <v>335</v>
      </c>
      <c r="AW66" s="204">
        <v>10.46875</v>
      </c>
      <c r="AX66" s="208">
        <v>209</v>
      </c>
      <c r="AY66" s="207">
        <v>418</v>
      </c>
      <c r="AZ66" s="204">
        <v>2</v>
      </c>
      <c r="BA66" s="208">
        <v>91</v>
      </c>
      <c r="BB66" s="207">
        <v>340</v>
      </c>
      <c r="BC66" s="204">
        <v>3.7362637362637399</v>
      </c>
      <c r="BD66" s="208">
        <v>394</v>
      </c>
      <c r="BE66" s="207">
        <v>1498</v>
      </c>
      <c r="BF66" s="204">
        <v>3.8020304568527901</v>
      </c>
      <c r="BG66" s="208">
        <v>76</v>
      </c>
      <c r="BH66" s="207">
        <v>319</v>
      </c>
      <c r="BI66" s="204">
        <v>4.1973684210526301</v>
      </c>
      <c r="BJ66" s="208">
        <v>792</v>
      </c>
      <c r="BK66" s="207">
        <v>1301</v>
      </c>
      <c r="BL66" s="204">
        <v>1.64267676767677</v>
      </c>
      <c r="BM66" s="208">
        <v>49</v>
      </c>
      <c r="BN66" s="207">
        <v>659</v>
      </c>
      <c r="BO66" s="204">
        <v>13.4489795918367</v>
      </c>
      <c r="BP66" s="208">
        <v>565</v>
      </c>
      <c r="BQ66" s="207">
        <v>1589</v>
      </c>
      <c r="BR66" s="204">
        <v>2.8123893805309699</v>
      </c>
      <c r="BS66" s="208">
        <v>496</v>
      </c>
      <c r="BT66" s="207">
        <v>1332</v>
      </c>
      <c r="BU66" s="204">
        <v>2.6854838709677402</v>
      </c>
      <c r="BV66" s="208">
        <v>120</v>
      </c>
      <c r="BW66" s="207">
        <v>243</v>
      </c>
      <c r="BX66" s="204">
        <v>2.0249999999999999</v>
      </c>
      <c r="BY66" s="208">
        <v>2618</v>
      </c>
      <c r="BZ66" s="207">
        <v>5476</v>
      </c>
      <c r="CA66" s="204">
        <v>2.0916730328495001</v>
      </c>
      <c r="CB66" s="193">
        <f t="shared" si="0"/>
        <v>9988</v>
      </c>
      <c r="CC66" s="193">
        <f t="shared" si="0"/>
        <v>25524</v>
      </c>
      <c r="CD66" s="187">
        <f t="shared" si="1"/>
        <v>2.5554665598718462</v>
      </c>
    </row>
    <row r="67" spans="1:82" s="152" customFormat="1" ht="11.25" customHeight="1" x14ac:dyDescent="0.2">
      <c r="A67" s="175" t="s">
        <v>60</v>
      </c>
      <c r="B67" s="202">
        <v>236</v>
      </c>
      <c r="C67" s="203">
        <v>727</v>
      </c>
      <c r="D67" s="204">
        <v>3.0805084745762699</v>
      </c>
      <c r="E67" s="202">
        <v>24</v>
      </c>
      <c r="F67" s="203">
        <v>71</v>
      </c>
      <c r="G67" s="204">
        <v>2.9583333333333299</v>
      </c>
      <c r="H67" s="208">
        <v>0</v>
      </c>
      <c r="I67" s="207">
        <v>0</v>
      </c>
      <c r="J67" s="204" t="s">
        <v>121</v>
      </c>
      <c r="K67" s="205">
        <v>57</v>
      </c>
      <c r="L67" s="207">
        <v>126</v>
      </c>
      <c r="M67" s="204">
        <v>2.2105263157894699</v>
      </c>
      <c r="N67" s="208">
        <v>583</v>
      </c>
      <c r="O67" s="207">
        <v>1562</v>
      </c>
      <c r="P67" s="204">
        <v>2.67924528301887</v>
      </c>
      <c r="Q67" s="208">
        <v>856</v>
      </c>
      <c r="R67" s="207">
        <v>2025</v>
      </c>
      <c r="S67" s="204">
        <v>2.3656542056074801</v>
      </c>
      <c r="T67" s="208">
        <v>124</v>
      </c>
      <c r="U67" s="207">
        <v>207</v>
      </c>
      <c r="V67" s="204">
        <v>1.6693548387096799</v>
      </c>
      <c r="W67" s="208">
        <v>807</v>
      </c>
      <c r="X67" s="207">
        <v>2120</v>
      </c>
      <c r="Y67" s="204">
        <v>2.6270136307311001</v>
      </c>
      <c r="Z67" s="208">
        <v>8</v>
      </c>
      <c r="AA67" s="207">
        <v>14</v>
      </c>
      <c r="AB67" s="204">
        <v>1.75</v>
      </c>
      <c r="AC67" s="208">
        <v>633</v>
      </c>
      <c r="AD67" s="207">
        <v>1608</v>
      </c>
      <c r="AE67" s="204">
        <v>2.5402843601895699</v>
      </c>
      <c r="AF67" s="208">
        <v>4</v>
      </c>
      <c r="AG67" s="207">
        <v>4</v>
      </c>
      <c r="AH67" s="204">
        <v>1</v>
      </c>
      <c r="AI67" s="208">
        <v>500</v>
      </c>
      <c r="AJ67" s="207">
        <v>1135</v>
      </c>
      <c r="AK67" s="204">
        <v>2.27</v>
      </c>
      <c r="AL67" s="208">
        <v>51</v>
      </c>
      <c r="AM67" s="207">
        <v>92</v>
      </c>
      <c r="AN67" s="204">
        <v>1.8039215686274499</v>
      </c>
      <c r="AO67" s="208">
        <v>23</v>
      </c>
      <c r="AP67" s="207">
        <v>76</v>
      </c>
      <c r="AQ67" s="204">
        <v>3.3043478260869601</v>
      </c>
      <c r="AR67" s="208">
        <v>34</v>
      </c>
      <c r="AS67" s="207">
        <v>108</v>
      </c>
      <c r="AT67" s="204">
        <v>3.1764705882352899</v>
      </c>
      <c r="AU67" s="208">
        <v>33</v>
      </c>
      <c r="AV67" s="207">
        <v>80</v>
      </c>
      <c r="AW67" s="204">
        <v>2.4242424242424199</v>
      </c>
      <c r="AX67" s="208">
        <v>96</v>
      </c>
      <c r="AY67" s="207">
        <v>279</v>
      </c>
      <c r="AZ67" s="204">
        <v>2.90625</v>
      </c>
      <c r="BA67" s="208">
        <v>115</v>
      </c>
      <c r="BB67" s="207">
        <v>243</v>
      </c>
      <c r="BC67" s="204">
        <v>2.1130434782608698</v>
      </c>
      <c r="BD67" s="208">
        <v>400</v>
      </c>
      <c r="BE67" s="207">
        <v>1013</v>
      </c>
      <c r="BF67" s="204">
        <v>2.5325000000000002</v>
      </c>
      <c r="BG67" s="208">
        <v>121</v>
      </c>
      <c r="BH67" s="207">
        <v>302</v>
      </c>
      <c r="BI67" s="204">
        <v>2.4958677685950401</v>
      </c>
      <c r="BJ67" s="208">
        <v>744</v>
      </c>
      <c r="BK67" s="207">
        <v>1344</v>
      </c>
      <c r="BL67" s="204">
        <v>1.80645161290323</v>
      </c>
      <c r="BM67" s="208">
        <v>43</v>
      </c>
      <c r="BN67" s="207">
        <v>92</v>
      </c>
      <c r="BO67" s="204">
        <v>2.13953488372093</v>
      </c>
      <c r="BP67" s="208">
        <v>810</v>
      </c>
      <c r="BQ67" s="207">
        <v>2218</v>
      </c>
      <c r="BR67" s="204">
        <v>2.7382716049382698</v>
      </c>
      <c r="BS67" s="208">
        <v>525</v>
      </c>
      <c r="BT67" s="207">
        <v>1144</v>
      </c>
      <c r="BU67" s="204">
        <v>2.17904761904762</v>
      </c>
      <c r="BV67" s="208">
        <v>178</v>
      </c>
      <c r="BW67" s="207">
        <v>432</v>
      </c>
      <c r="BX67" s="204">
        <v>2.4269662921348298</v>
      </c>
      <c r="BY67" s="208">
        <v>2139</v>
      </c>
      <c r="BZ67" s="207">
        <v>5289</v>
      </c>
      <c r="CA67" s="204">
        <v>2.4726507713885</v>
      </c>
      <c r="CB67" s="193">
        <f t="shared" si="0"/>
        <v>9144</v>
      </c>
      <c r="CC67" s="193">
        <f t="shared" si="0"/>
        <v>22311</v>
      </c>
      <c r="CD67" s="187">
        <f t="shared" si="1"/>
        <v>2.4399606299212597</v>
      </c>
    </row>
    <row r="68" spans="1:82" s="152" customFormat="1" ht="11.25" customHeight="1" x14ac:dyDescent="0.2">
      <c r="A68" s="175" t="s">
        <v>104</v>
      </c>
      <c r="B68" s="202">
        <v>50</v>
      </c>
      <c r="C68" s="203">
        <v>213</v>
      </c>
      <c r="D68" s="204">
        <v>4.26</v>
      </c>
      <c r="E68" s="202">
        <v>0</v>
      </c>
      <c r="F68" s="203">
        <v>0</v>
      </c>
      <c r="G68" s="204" t="s">
        <v>121</v>
      </c>
      <c r="H68" s="208">
        <v>50</v>
      </c>
      <c r="I68" s="207">
        <v>62</v>
      </c>
      <c r="J68" s="204">
        <v>1.24</v>
      </c>
      <c r="K68" s="205">
        <v>13</v>
      </c>
      <c r="L68" s="207">
        <v>25</v>
      </c>
      <c r="M68" s="204">
        <v>1.92307692307692</v>
      </c>
      <c r="N68" s="208">
        <v>426</v>
      </c>
      <c r="O68" s="207">
        <v>988</v>
      </c>
      <c r="P68" s="204">
        <v>2.31924882629108</v>
      </c>
      <c r="Q68" s="208">
        <v>1064</v>
      </c>
      <c r="R68" s="207">
        <v>2346</v>
      </c>
      <c r="S68" s="204">
        <v>2.2048872180451098</v>
      </c>
      <c r="T68" s="208">
        <v>32</v>
      </c>
      <c r="U68" s="207">
        <v>70</v>
      </c>
      <c r="V68" s="204">
        <v>2.1875</v>
      </c>
      <c r="W68" s="208">
        <v>1670</v>
      </c>
      <c r="X68" s="207">
        <v>4533</v>
      </c>
      <c r="Y68" s="204">
        <v>2.7143712574850301</v>
      </c>
      <c r="Z68" s="208">
        <v>11</v>
      </c>
      <c r="AA68" s="207">
        <v>17</v>
      </c>
      <c r="AB68" s="204">
        <v>1.5454545454545501</v>
      </c>
      <c r="AC68" s="208">
        <v>548</v>
      </c>
      <c r="AD68" s="207">
        <v>1375</v>
      </c>
      <c r="AE68" s="204">
        <v>2.5091240875912399</v>
      </c>
      <c r="AF68" s="208">
        <v>0</v>
      </c>
      <c r="AG68" s="207">
        <v>0</v>
      </c>
      <c r="AH68" s="204" t="s">
        <v>121</v>
      </c>
      <c r="AI68" s="208">
        <v>1419</v>
      </c>
      <c r="AJ68" s="207">
        <v>2929</v>
      </c>
      <c r="AK68" s="204">
        <v>2.0641296687808302</v>
      </c>
      <c r="AL68" s="208">
        <v>32</v>
      </c>
      <c r="AM68" s="207">
        <v>59</v>
      </c>
      <c r="AN68" s="204">
        <v>1.84375</v>
      </c>
      <c r="AO68" s="208">
        <v>43</v>
      </c>
      <c r="AP68" s="207">
        <v>89</v>
      </c>
      <c r="AQ68" s="204">
        <v>2.0697674418604701</v>
      </c>
      <c r="AR68" s="208">
        <v>39</v>
      </c>
      <c r="AS68" s="207">
        <v>93</v>
      </c>
      <c r="AT68" s="204">
        <v>2.3846153846153801</v>
      </c>
      <c r="AU68" s="208">
        <v>73</v>
      </c>
      <c r="AV68" s="207">
        <v>107</v>
      </c>
      <c r="AW68" s="204">
        <v>1.4657534246575299</v>
      </c>
      <c r="AX68" s="208">
        <v>26</v>
      </c>
      <c r="AY68" s="207">
        <v>48</v>
      </c>
      <c r="AZ68" s="204">
        <v>1.84615384615385</v>
      </c>
      <c r="BA68" s="208">
        <v>65</v>
      </c>
      <c r="BB68" s="207">
        <v>576</v>
      </c>
      <c r="BC68" s="204">
        <v>8.8615384615384603</v>
      </c>
      <c r="BD68" s="208">
        <v>95</v>
      </c>
      <c r="BE68" s="207">
        <v>213</v>
      </c>
      <c r="BF68" s="204">
        <v>2.2421052631578902</v>
      </c>
      <c r="BG68" s="208">
        <v>26</v>
      </c>
      <c r="BH68" s="207">
        <v>35</v>
      </c>
      <c r="BI68" s="204">
        <v>1.34615384615385</v>
      </c>
      <c r="BJ68" s="208">
        <v>399</v>
      </c>
      <c r="BK68" s="207">
        <v>800</v>
      </c>
      <c r="BL68" s="204">
        <v>2.0050125313283198</v>
      </c>
      <c r="BM68" s="208">
        <v>59</v>
      </c>
      <c r="BN68" s="207">
        <v>108</v>
      </c>
      <c r="BO68" s="204">
        <v>1.8305084745762701</v>
      </c>
      <c r="BP68" s="208">
        <v>510</v>
      </c>
      <c r="BQ68" s="207">
        <v>950</v>
      </c>
      <c r="BR68" s="204">
        <v>1.8627450980392199</v>
      </c>
      <c r="BS68" s="208">
        <v>394</v>
      </c>
      <c r="BT68" s="207">
        <v>1014</v>
      </c>
      <c r="BU68" s="204">
        <v>2.5736040609137101</v>
      </c>
      <c r="BV68" s="208">
        <v>35</v>
      </c>
      <c r="BW68" s="207">
        <v>172</v>
      </c>
      <c r="BX68" s="204">
        <v>4.9142857142857101</v>
      </c>
      <c r="BY68" s="208">
        <v>2593</v>
      </c>
      <c r="BZ68" s="207">
        <v>5238</v>
      </c>
      <c r="CA68" s="204">
        <v>2.0200539915156202</v>
      </c>
      <c r="CB68" s="193">
        <f t="shared" si="0"/>
        <v>9672</v>
      </c>
      <c r="CC68" s="193">
        <f t="shared" si="0"/>
        <v>22060</v>
      </c>
      <c r="CD68" s="187">
        <f t="shared" si="1"/>
        <v>2.2808105872622</v>
      </c>
    </row>
    <row r="69" spans="1:82" s="152" customFormat="1" ht="11.25" customHeight="1" x14ac:dyDescent="0.2">
      <c r="A69" s="212" t="s">
        <v>139</v>
      </c>
      <c r="B69" s="213">
        <v>65</v>
      </c>
      <c r="C69" s="214">
        <v>154</v>
      </c>
      <c r="D69" s="215">
        <v>2.3692307692307701</v>
      </c>
      <c r="E69" s="213">
        <v>2</v>
      </c>
      <c r="F69" s="214">
        <v>3</v>
      </c>
      <c r="G69" s="215">
        <v>1.5</v>
      </c>
      <c r="H69" s="216">
        <v>0</v>
      </c>
      <c r="I69" s="217">
        <v>0</v>
      </c>
      <c r="J69" s="204" t="s">
        <v>121</v>
      </c>
      <c r="K69" s="216">
        <v>370</v>
      </c>
      <c r="L69" s="218">
        <v>891</v>
      </c>
      <c r="M69" s="215">
        <v>2.4081081081081099</v>
      </c>
      <c r="N69" s="219">
        <v>296</v>
      </c>
      <c r="O69" s="218">
        <v>650</v>
      </c>
      <c r="P69" s="215">
        <v>2.1959459459459501</v>
      </c>
      <c r="Q69" s="219">
        <v>2400</v>
      </c>
      <c r="R69" s="218">
        <v>4548</v>
      </c>
      <c r="S69" s="215">
        <v>1.895</v>
      </c>
      <c r="T69" s="219">
        <v>21</v>
      </c>
      <c r="U69" s="218">
        <v>60</v>
      </c>
      <c r="V69" s="215">
        <v>2.8571428571428599</v>
      </c>
      <c r="W69" s="219">
        <v>842</v>
      </c>
      <c r="X69" s="218">
        <v>1665</v>
      </c>
      <c r="Y69" s="215">
        <v>1.97743467933492</v>
      </c>
      <c r="Z69" s="219">
        <v>4</v>
      </c>
      <c r="AA69" s="218">
        <v>5</v>
      </c>
      <c r="AB69" s="215">
        <v>1.25</v>
      </c>
      <c r="AC69" s="219">
        <v>788</v>
      </c>
      <c r="AD69" s="218">
        <v>1221</v>
      </c>
      <c r="AE69" s="215">
        <v>1.5494923857867999</v>
      </c>
      <c r="AF69" s="219">
        <v>1</v>
      </c>
      <c r="AG69" s="218">
        <v>5</v>
      </c>
      <c r="AH69" s="215">
        <v>5</v>
      </c>
      <c r="AI69" s="219">
        <v>1017</v>
      </c>
      <c r="AJ69" s="218">
        <v>1669</v>
      </c>
      <c r="AK69" s="215">
        <v>1.6411012782694201</v>
      </c>
      <c r="AL69" s="219">
        <v>11</v>
      </c>
      <c r="AM69" s="218">
        <v>15</v>
      </c>
      <c r="AN69" s="215">
        <v>1.36363636363636</v>
      </c>
      <c r="AO69" s="219">
        <v>79</v>
      </c>
      <c r="AP69" s="218">
        <v>128</v>
      </c>
      <c r="AQ69" s="215">
        <v>1.62025316455696</v>
      </c>
      <c r="AR69" s="219">
        <v>52</v>
      </c>
      <c r="AS69" s="218">
        <v>89</v>
      </c>
      <c r="AT69" s="215">
        <v>1.7115384615384599</v>
      </c>
      <c r="AU69" s="219">
        <v>52</v>
      </c>
      <c r="AV69" s="218">
        <v>57</v>
      </c>
      <c r="AW69" s="215">
        <v>1.09615384615385</v>
      </c>
      <c r="AX69" s="219">
        <v>26</v>
      </c>
      <c r="AY69" s="218">
        <v>65</v>
      </c>
      <c r="AZ69" s="215">
        <v>2.5</v>
      </c>
      <c r="BA69" s="219">
        <v>24</v>
      </c>
      <c r="BB69" s="218">
        <v>116</v>
      </c>
      <c r="BC69" s="215">
        <v>4.8333333333333304</v>
      </c>
      <c r="BD69" s="219">
        <v>94</v>
      </c>
      <c r="BE69" s="218">
        <v>391</v>
      </c>
      <c r="BF69" s="215">
        <v>4.1595744680851103</v>
      </c>
      <c r="BG69" s="219">
        <v>10</v>
      </c>
      <c r="BH69" s="218">
        <v>27</v>
      </c>
      <c r="BI69" s="215">
        <v>2.7</v>
      </c>
      <c r="BJ69" s="219">
        <v>314</v>
      </c>
      <c r="BK69" s="218">
        <v>479</v>
      </c>
      <c r="BL69" s="215">
        <v>1.5254777070063701</v>
      </c>
      <c r="BM69" s="219">
        <v>36</v>
      </c>
      <c r="BN69" s="218">
        <v>83</v>
      </c>
      <c r="BO69" s="215">
        <v>2.3055555555555598</v>
      </c>
      <c r="BP69" s="219">
        <v>1636</v>
      </c>
      <c r="BQ69" s="218">
        <v>2880</v>
      </c>
      <c r="BR69" s="215">
        <v>1.7603911980440099</v>
      </c>
      <c r="BS69" s="219">
        <v>685</v>
      </c>
      <c r="BT69" s="218">
        <v>1203</v>
      </c>
      <c r="BU69" s="215">
        <v>1.7562043795620399</v>
      </c>
      <c r="BV69" s="219">
        <v>28</v>
      </c>
      <c r="BW69" s="218">
        <v>152</v>
      </c>
      <c r="BX69" s="215">
        <v>5.4285714285714297</v>
      </c>
      <c r="BY69" s="219">
        <v>1908</v>
      </c>
      <c r="BZ69" s="218">
        <v>3590</v>
      </c>
      <c r="CA69" s="215">
        <v>1.8815513626834399</v>
      </c>
      <c r="CB69" s="193">
        <f t="shared" si="0"/>
        <v>10761</v>
      </c>
      <c r="CC69" s="193">
        <f t="shared" si="0"/>
        <v>20146</v>
      </c>
      <c r="CD69" s="187">
        <f t="shared" si="1"/>
        <v>1.8721308428584704</v>
      </c>
    </row>
    <row r="70" spans="1:82" s="152" customFormat="1" ht="11.25" customHeight="1" x14ac:dyDescent="0.2">
      <c r="A70" s="175" t="s">
        <v>105</v>
      </c>
      <c r="B70" s="202">
        <v>423</v>
      </c>
      <c r="C70" s="203">
        <v>1243</v>
      </c>
      <c r="D70" s="204">
        <v>2.9385342789598101</v>
      </c>
      <c r="E70" s="208">
        <v>0</v>
      </c>
      <c r="F70" s="207">
        <v>0</v>
      </c>
      <c r="G70" s="204" t="s">
        <v>121</v>
      </c>
      <c r="H70" s="208">
        <v>0</v>
      </c>
      <c r="I70" s="207">
        <v>0</v>
      </c>
      <c r="J70" s="204" t="s">
        <v>121</v>
      </c>
      <c r="K70" s="208">
        <v>63</v>
      </c>
      <c r="L70" s="207">
        <v>123</v>
      </c>
      <c r="M70" s="204">
        <v>1.9523809523809501</v>
      </c>
      <c r="N70" s="208">
        <v>597</v>
      </c>
      <c r="O70" s="207">
        <v>1245</v>
      </c>
      <c r="P70" s="204">
        <v>2.08542713567839</v>
      </c>
      <c r="Q70" s="208">
        <v>518</v>
      </c>
      <c r="R70" s="207">
        <v>1219</v>
      </c>
      <c r="S70" s="204">
        <v>2.35328185328185</v>
      </c>
      <c r="T70" s="208">
        <v>71</v>
      </c>
      <c r="U70" s="207">
        <v>111</v>
      </c>
      <c r="V70" s="204">
        <v>1.5633802816901401</v>
      </c>
      <c r="W70" s="208">
        <v>1077</v>
      </c>
      <c r="X70" s="207">
        <v>2312</v>
      </c>
      <c r="Y70" s="204">
        <v>2.1467038068709399</v>
      </c>
      <c r="Z70" s="208">
        <v>5</v>
      </c>
      <c r="AA70" s="207">
        <v>6</v>
      </c>
      <c r="AB70" s="204">
        <v>1.2</v>
      </c>
      <c r="AC70" s="208">
        <v>210</v>
      </c>
      <c r="AD70" s="207">
        <v>672</v>
      </c>
      <c r="AE70" s="204">
        <v>3.2</v>
      </c>
      <c r="AF70" s="208">
        <v>2</v>
      </c>
      <c r="AG70" s="207">
        <v>10</v>
      </c>
      <c r="AH70" s="204">
        <v>5</v>
      </c>
      <c r="AI70" s="208">
        <v>239</v>
      </c>
      <c r="AJ70" s="207">
        <v>438</v>
      </c>
      <c r="AK70" s="204">
        <v>1.8326359832636001</v>
      </c>
      <c r="AL70" s="208">
        <v>20</v>
      </c>
      <c r="AM70" s="207">
        <v>41</v>
      </c>
      <c r="AN70" s="204">
        <v>2.0499999999999998</v>
      </c>
      <c r="AO70" s="208">
        <v>29</v>
      </c>
      <c r="AP70" s="207">
        <v>76</v>
      </c>
      <c r="AQ70" s="204">
        <v>2.6206896551724101</v>
      </c>
      <c r="AR70" s="208">
        <v>40</v>
      </c>
      <c r="AS70" s="207">
        <v>105</v>
      </c>
      <c r="AT70" s="204">
        <v>2.625</v>
      </c>
      <c r="AU70" s="208">
        <v>21</v>
      </c>
      <c r="AV70" s="207">
        <v>117</v>
      </c>
      <c r="AW70" s="204">
        <v>5.5714285714285703</v>
      </c>
      <c r="AX70" s="208">
        <v>58</v>
      </c>
      <c r="AY70" s="207">
        <v>120</v>
      </c>
      <c r="AZ70" s="204">
        <v>2.0689655172413799</v>
      </c>
      <c r="BA70" s="208">
        <v>170</v>
      </c>
      <c r="BB70" s="207">
        <v>545</v>
      </c>
      <c r="BC70" s="204">
        <v>3.2058823529411802</v>
      </c>
      <c r="BD70" s="208">
        <v>344</v>
      </c>
      <c r="BE70" s="207">
        <v>872</v>
      </c>
      <c r="BF70" s="204">
        <v>2.53488372093023</v>
      </c>
      <c r="BG70" s="208">
        <v>43</v>
      </c>
      <c r="BH70" s="207">
        <v>115</v>
      </c>
      <c r="BI70" s="204">
        <v>2.67441860465116</v>
      </c>
      <c r="BJ70" s="208">
        <v>524</v>
      </c>
      <c r="BK70" s="207">
        <v>1062</v>
      </c>
      <c r="BL70" s="204">
        <v>2.0267175572519101</v>
      </c>
      <c r="BM70" s="208">
        <v>29</v>
      </c>
      <c r="BN70" s="207">
        <v>255</v>
      </c>
      <c r="BO70" s="204">
        <v>8.7931034482758594</v>
      </c>
      <c r="BP70" s="208">
        <v>196</v>
      </c>
      <c r="BQ70" s="207">
        <v>830</v>
      </c>
      <c r="BR70" s="204">
        <v>4.2346938775510203</v>
      </c>
      <c r="BS70" s="208">
        <v>375</v>
      </c>
      <c r="BT70" s="207">
        <v>841</v>
      </c>
      <c r="BU70" s="204">
        <v>2.2426666666666701</v>
      </c>
      <c r="BV70" s="208">
        <v>94</v>
      </c>
      <c r="BW70" s="207">
        <v>213</v>
      </c>
      <c r="BX70" s="204">
        <v>2.26595744680851</v>
      </c>
      <c r="BY70" s="208">
        <v>3168</v>
      </c>
      <c r="BZ70" s="207">
        <v>6716</v>
      </c>
      <c r="CA70" s="204">
        <v>2.1199494949494899</v>
      </c>
      <c r="CB70" s="193">
        <f t="shared" si="0"/>
        <v>8316</v>
      </c>
      <c r="CC70" s="193">
        <f t="shared" si="0"/>
        <v>19287</v>
      </c>
      <c r="CD70" s="187">
        <f t="shared" si="1"/>
        <v>2.3192640692640691</v>
      </c>
    </row>
    <row r="71" spans="1:82" s="152" customFormat="1" ht="11.25" customHeight="1" x14ac:dyDescent="0.2">
      <c r="A71" s="175" t="s">
        <v>102</v>
      </c>
      <c r="B71" s="202">
        <v>115</v>
      </c>
      <c r="C71" s="203">
        <v>727</v>
      </c>
      <c r="D71" s="204">
        <v>6.3217391304347803</v>
      </c>
      <c r="E71" s="208">
        <v>4</v>
      </c>
      <c r="F71" s="207">
        <v>4</v>
      </c>
      <c r="G71" s="204">
        <v>1</v>
      </c>
      <c r="H71" s="205">
        <v>0</v>
      </c>
      <c r="I71" s="206">
        <v>0</v>
      </c>
      <c r="J71" s="204" t="s">
        <v>121</v>
      </c>
      <c r="K71" s="205">
        <v>31</v>
      </c>
      <c r="L71" s="207">
        <v>48</v>
      </c>
      <c r="M71" s="204">
        <v>1.54838709677419</v>
      </c>
      <c r="N71" s="208">
        <v>373</v>
      </c>
      <c r="O71" s="207">
        <v>858</v>
      </c>
      <c r="P71" s="204">
        <v>2.3002680965147499</v>
      </c>
      <c r="Q71" s="208">
        <v>969</v>
      </c>
      <c r="R71" s="207">
        <v>1955</v>
      </c>
      <c r="S71" s="204">
        <v>2.0175438596491202</v>
      </c>
      <c r="T71" s="208">
        <v>59</v>
      </c>
      <c r="U71" s="207">
        <v>84</v>
      </c>
      <c r="V71" s="204">
        <v>1.42372881355932</v>
      </c>
      <c r="W71" s="208">
        <v>1012</v>
      </c>
      <c r="X71" s="207">
        <v>1933</v>
      </c>
      <c r="Y71" s="204">
        <v>1.9100790513834001</v>
      </c>
      <c r="Z71" s="208">
        <v>7</v>
      </c>
      <c r="AA71" s="207">
        <v>8</v>
      </c>
      <c r="AB71" s="204">
        <v>1.1428571428571399</v>
      </c>
      <c r="AC71" s="208">
        <v>494</v>
      </c>
      <c r="AD71" s="207">
        <v>1755</v>
      </c>
      <c r="AE71" s="204">
        <v>3.5526315789473699</v>
      </c>
      <c r="AF71" s="208">
        <v>1</v>
      </c>
      <c r="AG71" s="207">
        <v>1</v>
      </c>
      <c r="AH71" s="204">
        <v>1</v>
      </c>
      <c r="AI71" s="208">
        <v>429</v>
      </c>
      <c r="AJ71" s="207">
        <v>921</v>
      </c>
      <c r="AK71" s="204">
        <v>2.1468531468531502</v>
      </c>
      <c r="AL71" s="208">
        <v>30</v>
      </c>
      <c r="AM71" s="207">
        <v>171</v>
      </c>
      <c r="AN71" s="204">
        <v>5.7</v>
      </c>
      <c r="AO71" s="208">
        <v>60</v>
      </c>
      <c r="AP71" s="207">
        <v>151</v>
      </c>
      <c r="AQ71" s="204">
        <v>2.5166666666666702</v>
      </c>
      <c r="AR71" s="208">
        <v>65</v>
      </c>
      <c r="AS71" s="207">
        <v>129</v>
      </c>
      <c r="AT71" s="204">
        <v>1.98461538461538</v>
      </c>
      <c r="AU71" s="208">
        <v>39</v>
      </c>
      <c r="AV71" s="207">
        <v>66</v>
      </c>
      <c r="AW71" s="204">
        <v>1.6923076923076901</v>
      </c>
      <c r="AX71" s="208">
        <v>72</v>
      </c>
      <c r="AY71" s="207">
        <v>115</v>
      </c>
      <c r="AZ71" s="204">
        <v>1.5972222222222201</v>
      </c>
      <c r="BA71" s="208">
        <v>96</v>
      </c>
      <c r="BB71" s="207">
        <v>305</v>
      </c>
      <c r="BC71" s="204">
        <v>3.1770833333333299</v>
      </c>
      <c r="BD71" s="208">
        <v>189</v>
      </c>
      <c r="BE71" s="207">
        <v>353</v>
      </c>
      <c r="BF71" s="204">
        <v>1.8677248677248699</v>
      </c>
      <c r="BG71" s="208">
        <v>21</v>
      </c>
      <c r="BH71" s="207">
        <v>29</v>
      </c>
      <c r="BI71" s="204">
        <v>1.38095238095238</v>
      </c>
      <c r="BJ71" s="208">
        <v>539</v>
      </c>
      <c r="BK71" s="207">
        <v>939</v>
      </c>
      <c r="BL71" s="204">
        <v>1.74211502782931</v>
      </c>
      <c r="BM71" s="208">
        <v>41</v>
      </c>
      <c r="BN71" s="207">
        <v>104</v>
      </c>
      <c r="BO71" s="204">
        <v>2.5365853658536599</v>
      </c>
      <c r="BP71" s="208">
        <v>517</v>
      </c>
      <c r="BQ71" s="207">
        <v>1489</v>
      </c>
      <c r="BR71" s="204">
        <v>2.88007736943907</v>
      </c>
      <c r="BS71" s="208">
        <v>431</v>
      </c>
      <c r="BT71" s="207">
        <v>898</v>
      </c>
      <c r="BU71" s="204">
        <v>2.0835266821345702</v>
      </c>
      <c r="BV71" s="208">
        <v>88</v>
      </c>
      <c r="BW71" s="207">
        <v>243</v>
      </c>
      <c r="BX71" s="204">
        <v>2.7613636363636398</v>
      </c>
      <c r="BY71" s="208">
        <v>2078</v>
      </c>
      <c r="BZ71" s="207">
        <v>4797</v>
      </c>
      <c r="CA71" s="204">
        <v>2.3084696823869102</v>
      </c>
      <c r="CB71" s="193">
        <f t="shared" si="0"/>
        <v>7760</v>
      </c>
      <c r="CC71" s="193">
        <f t="shared" si="0"/>
        <v>18083</v>
      </c>
      <c r="CD71" s="187">
        <f t="shared" si="1"/>
        <v>2.3302835051546391</v>
      </c>
    </row>
    <row r="72" spans="1:82" s="152" customFormat="1" ht="11.25" customHeight="1" x14ac:dyDescent="0.2">
      <c r="A72" s="175" t="s">
        <v>100</v>
      </c>
      <c r="B72" s="202">
        <v>66</v>
      </c>
      <c r="C72" s="203">
        <v>185</v>
      </c>
      <c r="D72" s="204">
        <v>2.8030303030303001</v>
      </c>
      <c r="E72" s="202">
        <v>2</v>
      </c>
      <c r="F72" s="203">
        <v>2</v>
      </c>
      <c r="G72" s="204">
        <v>1</v>
      </c>
      <c r="H72" s="205">
        <v>62</v>
      </c>
      <c r="I72" s="206">
        <v>78</v>
      </c>
      <c r="J72" s="204">
        <v>1.25806451612903</v>
      </c>
      <c r="K72" s="205">
        <v>6</v>
      </c>
      <c r="L72" s="207">
        <v>27</v>
      </c>
      <c r="M72" s="204">
        <v>4.5</v>
      </c>
      <c r="N72" s="208">
        <v>205</v>
      </c>
      <c r="O72" s="207">
        <v>449</v>
      </c>
      <c r="P72" s="204">
        <v>2.1902439024390201</v>
      </c>
      <c r="Q72" s="208">
        <v>637</v>
      </c>
      <c r="R72" s="207">
        <v>1910</v>
      </c>
      <c r="S72" s="204">
        <v>2.99843014128728</v>
      </c>
      <c r="T72" s="208">
        <v>76</v>
      </c>
      <c r="U72" s="207">
        <v>111</v>
      </c>
      <c r="V72" s="204">
        <v>1.4605263157894699</v>
      </c>
      <c r="W72" s="208">
        <v>824</v>
      </c>
      <c r="X72" s="207">
        <v>1786</v>
      </c>
      <c r="Y72" s="204">
        <v>2.1674757281553401</v>
      </c>
      <c r="Z72" s="208">
        <v>4</v>
      </c>
      <c r="AA72" s="207">
        <v>6</v>
      </c>
      <c r="AB72" s="204">
        <v>1.5</v>
      </c>
      <c r="AC72" s="208">
        <v>568</v>
      </c>
      <c r="AD72" s="207">
        <v>2037</v>
      </c>
      <c r="AE72" s="204">
        <v>3.5862676056337999</v>
      </c>
      <c r="AF72" s="208">
        <v>0</v>
      </c>
      <c r="AG72" s="207">
        <v>0</v>
      </c>
      <c r="AH72" s="204" t="s">
        <v>121</v>
      </c>
      <c r="AI72" s="208">
        <v>302</v>
      </c>
      <c r="AJ72" s="207">
        <v>627</v>
      </c>
      <c r="AK72" s="204">
        <v>2.0761589403973502</v>
      </c>
      <c r="AL72" s="208">
        <v>15</v>
      </c>
      <c r="AM72" s="207">
        <v>19</v>
      </c>
      <c r="AN72" s="204">
        <v>1.2666666666666699</v>
      </c>
      <c r="AO72" s="208">
        <v>42</v>
      </c>
      <c r="AP72" s="207">
        <v>85</v>
      </c>
      <c r="AQ72" s="204">
        <v>2.0238095238095202</v>
      </c>
      <c r="AR72" s="208">
        <v>28</v>
      </c>
      <c r="AS72" s="207">
        <v>43</v>
      </c>
      <c r="AT72" s="204">
        <v>1.53571428571429</v>
      </c>
      <c r="AU72" s="208">
        <v>23</v>
      </c>
      <c r="AV72" s="207">
        <v>42</v>
      </c>
      <c r="AW72" s="204">
        <v>1.8260869565217399</v>
      </c>
      <c r="AX72" s="208">
        <v>1185</v>
      </c>
      <c r="AY72" s="207">
        <v>2461</v>
      </c>
      <c r="AZ72" s="204">
        <v>2.0767932489451502</v>
      </c>
      <c r="BA72" s="208">
        <v>55</v>
      </c>
      <c r="BB72" s="207">
        <v>125</v>
      </c>
      <c r="BC72" s="204">
        <v>2.2727272727272698</v>
      </c>
      <c r="BD72" s="208">
        <v>105</v>
      </c>
      <c r="BE72" s="207">
        <v>166</v>
      </c>
      <c r="BF72" s="204">
        <v>1.58095238095238</v>
      </c>
      <c r="BG72" s="208">
        <v>12</v>
      </c>
      <c r="BH72" s="207">
        <v>40</v>
      </c>
      <c r="BI72" s="204">
        <v>3.3333333333333299</v>
      </c>
      <c r="BJ72" s="208">
        <v>369</v>
      </c>
      <c r="BK72" s="207">
        <v>740</v>
      </c>
      <c r="BL72" s="204">
        <v>2.00542005420054</v>
      </c>
      <c r="BM72" s="208">
        <v>64</v>
      </c>
      <c r="BN72" s="207">
        <v>207</v>
      </c>
      <c r="BO72" s="204">
        <v>3.234375</v>
      </c>
      <c r="BP72" s="208">
        <v>418</v>
      </c>
      <c r="BQ72" s="207">
        <v>1237</v>
      </c>
      <c r="BR72" s="204">
        <v>2.95933014354067</v>
      </c>
      <c r="BS72" s="208">
        <v>432</v>
      </c>
      <c r="BT72" s="207">
        <v>1004</v>
      </c>
      <c r="BU72" s="204">
        <v>2.32407407407407</v>
      </c>
      <c r="BV72" s="208">
        <v>35</v>
      </c>
      <c r="BW72" s="207">
        <v>90</v>
      </c>
      <c r="BX72" s="204">
        <v>2.5714285714285698</v>
      </c>
      <c r="BY72" s="208">
        <v>2231</v>
      </c>
      <c r="BZ72" s="207">
        <v>3925</v>
      </c>
      <c r="CA72" s="204">
        <v>1.75930076199014</v>
      </c>
      <c r="CB72" s="193">
        <f t="shared" si="0"/>
        <v>7766</v>
      </c>
      <c r="CC72" s="193">
        <f t="shared" si="0"/>
        <v>17402</v>
      </c>
      <c r="CD72" s="187">
        <f t="shared" si="1"/>
        <v>2.2407932011331444</v>
      </c>
    </row>
    <row r="73" spans="1:82" s="152" customFormat="1" ht="11.25" customHeight="1" x14ac:dyDescent="0.2">
      <c r="A73" s="175" t="s">
        <v>115</v>
      </c>
      <c r="B73" s="202">
        <v>42</v>
      </c>
      <c r="C73" s="203">
        <v>156</v>
      </c>
      <c r="D73" s="204">
        <v>3.71428571428571</v>
      </c>
      <c r="E73" s="202">
        <v>2</v>
      </c>
      <c r="F73" s="203">
        <v>2</v>
      </c>
      <c r="G73" s="204">
        <v>1</v>
      </c>
      <c r="H73" s="208">
        <v>0</v>
      </c>
      <c r="I73" s="207">
        <v>0</v>
      </c>
      <c r="J73" s="204" t="s">
        <v>121</v>
      </c>
      <c r="K73" s="205">
        <v>3</v>
      </c>
      <c r="L73" s="207">
        <v>3</v>
      </c>
      <c r="M73" s="204">
        <v>1</v>
      </c>
      <c r="N73" s="208">
        <v>86</v>
      </c>
      <c r="O73" s="207">
        <v>235</v>
      </c>
      <c r="P73" s="204">
        <v>2.7325581395348801</v>
      </c>
      <c r="Q73" s="208">
        <v>2314</v>
      </c>
      <c r="R73" s="207">
        <v>5907</v>
      </c>
      <c r="S73" s="204">
        <v>2.5527225583405402</v>
      </c>
      <c r="T73" s="208">
        <v>14</v>
      </c>
      <c r="U73" s="207">
        <v>18</v>
      </c>
      <c r="V73" s="204">
        <v>1.28571428571429</v>
      </c>
      <c r="W73" s="208">
        <v>881</v>
      </c>
      <c r="X73" s="207">
        <v>2630</v>
      </c>
      <c r="Y73" s="204">
        <v>2.9852440408626602</v>
      </c>
      <c r="Z73" s="208">
        <v>16</v>
      </c>
      <c r="AA73" s="207">
        <v>24</v>
      </c>
      <c r="AB73" s="204">
        <v>1.5</v>
      </c>
      <c r="AC73" s="208">
        <v>105</v>
      </c>
      <c r="AD73" s="207">
        <v>248</v>
      </c>
      <c r="AE73" s="204">
        <v>2.3619047619047602</v>
      </c>
      <c r="AF73" s="208">
        <v>0</v>
      </c>
      <c r="AG73" s="207">
        <v>0</v>
      </c>
      <c r="AH73" s="204" t="s">
        <v>121</v>
      </c>
      <c r="AI73" s="208">
        <v>343</v>
      </c>
      <c r="AJ73" s="207">
        <v>828</v>
      </c>
      <c r="AK73" s="204">
        <v>2.4139941690962101</v>
      </c>
      <c r="AL73" s="208">
        <v>0</v>
      </c>
      <c r="AM73" s="207">
        <v>0</v>
      </c>
      <c r="AN73" s="204" t="s">
        <v>121</v>
      </c>
      <c r="AO73" s="208">
        <v>66</v>
      </c>
      <c r="AP73" s="207">
        <v>338</v>
      </c>
      <c r="AQ73" s="204">
        <v>5.1212121212121202</v>
      </c>
      <c r="AR73" s="208">
        <v>25</v>
      </c>
      <c r="AS73" s="207">
        <v>36</v>
      </c>
      <c r="AT73" s="204">
        <v>1.44</v>
      </c>
      <c r="AU73" s="208">
        <v>13</v>
      </c>
      <c r="AV73" s="207">
        <v>23</v>
      </c>
      <c r="AW73" s="204">
        <v>1.7692307692307701</v>
      </c>
      <c r="AX73" s="208">
        <v>25</v>
      </c>
      <c r="AY73" s="207">
        <v>53</v>
      </c>
      <c r="AZ73" s="204">
        <v>2.12</v>
      </c>
      <c r="BA73" s="208">
        <v>12</v>
      </c>
      <c r="BB73" s="207">
        <v>30</v>
      </c>
      <c r="BC73" s="204">
        <v>2.5</v>
      </c>
      <c r="BD73" s="208">
        <v>43</v>
      </c>
      <c r="BE73" s="207">
        <v>102</v>
      </c>
      <c r="BF73" s="204">
        <v>2.3720930232558102</v>
      </c>
      <c r="BG73" s="208">
        <v>0</v>
      </c>
      <c r="BH73" s="207">
        <v>0</v>
      </c>
      <c r="BI73" s="204" t="s">
        <v>121</v>
      </c>
      <c r="BJ73" s="208">
        <v>150</v>
      </c>
      <c r="BK73" s="207">
        <v>349</v>
      </c>
      <c r="BL73" s="204">
        <v>2.3266666666666702</v>
      </c>
      <c r="BM73" s="208">
        <v>33</v>
      </c>
      <c r="BN73" s="207">
        <v>214</v>
      </c>
      <c r="BO73" s="204">
        <v>6.48484848484848</v>
      </c>
      <c r="BP73" s="208">
        <v>92</v>
      </c>
      <c r="BQ73" s="207">
        <v>204</v>
      </c>
      <c r="BR73" s="204">
        <v>2.2173913043478302</v>
      </c>
      <c r="BS73" s="208">
        <v>250</v>
      </c>
      <c r="BT73" s="207">
        <v>702</v>
      </c>
      <c r="BU73" s="204">
        <v>2.8079999999999998</v>
      </c>
      <c r="BV73" s="208">
        <v>8</v>
      </c>
      <c r="BW73" s="207">
        <v>24</v>
      </c>
      <c r="BX73" s="204">
        <v>3</v>
      </c>
      <c r="BY73" s="208">
        <v>1912</v>
      </c>
      <c r="BZ73" s="207">
        <v>4128</v>
      </c>
      <c r="CA73" s="204">
        <v>2.1589958158995799</v>
      </c>
      <c r="CB73" s="193">
        <f t="shared" si="0"/>
        <v>6435</v>
      </c>
      <c r="CC73" s="193">
        <f t="shared" si="0"/>
        <v>16254</v>
      </c>
      <c r="CD73" s="187">
        <f t="shared" si="1"/>
        <v>2.5258741258741257</v>
      </c>
    </row>
    <row r="74" spans="1:82" s="152" customFormat="1" ht="11.25" customHeight="1" x14ac:dyDescent="0.2">
      <c r="A74" s="175" t="s">
        <v>106</v>
      </c>
      <c r="B74" s="202">
        <v>32</v>
      </c>
      <c r="C74" s="203">
        <v>314</v>
      </c>
      <c r="D74" s="204">
        <v>9.8125</v>
      </c>
      <c r="E74" s="202">
        <v>1</v>
      </c>
      <c r="F74" s="203">
        <v>2</v>
      </c>
      <c r="G74" s="204">
        <v>2</v>
      </c>
      <c r="H74" s="208">
        <v>0</v>
      </c>
      <c r="I74" s="207">
        <v>0</v>
      </c>
      <c r="J74" s="204" t="s">
        <v>121</v>
      </c>
      <c r="K74" s="205">
        <v>7</v>
      </c>
      <c r="L74" s="207">
        <v>16</v>
      </c>
      <c r="M74" s="204">
        <v>2.28571428571429</v>
      </c>
      <c r="N74" s="208">
        <v>141</v>
      </c>
      <c r="O74" s="207">
        <v>426</v>
      </c>
      <c r="P74" s="204">
        <v>3.0212765957446801</v>
      </c>
      <c r="Q74" s="208">
        <v>366</v>
      </c>
      <c r="R74" s="207">
        <v>1013</v>
      </c>
      <c r="S74" s="204">
        <v>2.7677595628415301</v>
      </c>
      <c r="T74" s="208">
        <v>46</v>
      </c>
      <c r="U74" s="207">
        <v>273</v>
      </c>
      <c r="V74" s="204">
        <v>5.9347826086956497</v>
      </c>
      <c r="W74" s="208">
        <v>1092</v>
      </c>
      <c r="X74" s="207">
        <v>2773</v>
      </c>
      <c r="Y74" s="204">
        <v>2.5393772893772901</v>
      </c>
      <c r="Z74" s="208">
        <v>0</v>
      </c>
      <c r="AA74" s="207">
        <v>0</v>
      </c>
      <c r="AB74" s="204" t="s">
        <v>121</v>
      </c>
      <c r="AC74" s="208">
        <v>225</v>
      </c>
      <c r="AD74" s="207">
        <v>1048</v>
      </c>
      <c r="AE74" s="204">
        <v>4.6577777777777802</v>
      </c>
      <c r="AF74" s="208">
        <v>0</v>
      </c>
      <c r="AG74" s="207">
        <v>0</v>
      </c>
      <c r="AH74" s="204" t="s">
        <v>121</v>
      </c>
      <c r="AI74" s="208">
        <v>223</v>
      </c>
      <c r="AJ74" s="207">
        <v>565</v>
      </c>
      <c r="AK74" s="204">
        <v>2.5336322869955201</v>
      </c>
      <c r="AL74" s="208">
        <v>8</v>
      </c>
      <c r="AM74" s="207">
        <v>17</v>
      </c>
      <c r="AN74" s="204">
        <v>2.125</v>
      </c>
      <c r="AO74" s="208">
        <v>82</v>
      </c>
      <c r="AP74" s="207">
        <v>218</v>
      </c>
      <c r="AQ74" s="204">
        <v>2.6585365853658498</v>
      </c>
      <c r="AR74" s="208">
        <v>17</v>
      </c>
      <c r="AS74" s="207">
        <v>32</v>
      </c>
      <c r="AT74" s="204">
        <v>1.8823529411764699</v>
      </c>
      <c r="AU74" s="208">
        <v>5</v>
      </c>
      <c r="AV74" s="207">
        <v>6</v>
      </c>
      <c r="AW74" s="204">
        <v>1.2</v>
      </c>
      <c r="AX74" s="208">
        <v>19</v>
      </c>
      <c r="AY74" s="207">
        <v>70</v>
      </c>
      <c r="AZ74" s="204">
        <v>3.6842105263157898</v>
      </c>
      <c r="BA74" s="208">
        <v>19</v>
      </c>
      <c r="BB74" s="207">
        <v>42</v>
      </c>
      <c r="BC74" s="204">
        <v>2.2105263157894699</v>
      </c>
      <c r="BD74" s="208">
        <v>88</v>
      </c>
      <c r="BE74" s="207">
        <v>302</v>
      </c>
      <c r="BF74" s="204">
        <v>3.4318181818181799</v>
      </c>
      <c r="BG74" s="208">
        <v>13</v>
      </c>
      <c r="BH74" s="207">
        <v>37</v>
      </c>
      <c r="BI74" s="204">
        <v>2.8461538461538498</v>
      </c>
      <c r="BJ74" s="208">
        <v>306</v>
      </c>
      <c r="BK74" s="207">
        <v>726</v>
      </c>
      <c r="BL74" s="204">
        <v>2.37254901960784</v>
      </c>
      <c r="BM74" s="208">
        <v>18</v>
      </c>
      <c r="BN74" s="207">
        <v>56</v>
      </c>
      <c r="BO74" s="204">
        <v>3.1111111111111098</v>
      </c>
      <c r="BP74" s="208">
        <v>246</v>
      </c>
      <c r="BQ74" s="207">
        <v>1199</v>
      </c>
      <c r="BR74" s="204">
        <v>4.8739837398374002</v>
      </c>
      <c r="BS74" s="208">
        <v>419</v>
      </c>
      <c r="BT74" s="207">
        <v>1123</v>
      </c>
      <c r="BU74" s="204">
        <v>2.6801909307875902</v>
      </c>
      <c r="BV74" s="208">
        <v>41</v>
      </c>
      <c r="BW74" s="207">
        <v>87</v>
      </c>
      <c r="BX74" s="204">
        <v>2.1219512195122001</v>
      </c>
      <c r="BY74" s="208">
        <v>2018</v>
      </c>
      <c r="BZ74" s="207">
        <v>4534</v>
      </c>
      <c r="CA74" s="204">
        <v>2.2467789890981198</v>
      </c>
      <c r="CB74" s="193">
        <f t="shared" ref="CB74:CC80" si="2">SUM(B74+E74+H74+K74+N74+Q74+T74+W74+Z74+AC74+AF74+AI74+AL74+AO74+AR74+AU74+AX74+BA74+BD74+BG74+BJ74+BM74+BP74+BS74+BV74+BY74)</f>
        <v>5432</v>
      </c>
      <c r="CC74" s="193">
        <f t="shared" si="2"/>
        <v>14879</v>
      </c>
      <c r="CD74" s="187">
        <f t="shared" ref="CD74:CD80" si="3">SUM(CC74/CB74)</f>
        <v>2.739138438880707</v>
      </c>
    </row>
    <row r="75" spans="1:82" s="152" customFormat="1" ht="11.25" customHeight="1" x14ac:dyDescent="0.2">
      <c r="A75" s="175" t="s">
        <v>65</v>
      </c>
      <c r="B75" s="202">
        <v>30</v>
      </c>
      <c r="C75" s="203">
        <v>67</v>
      </c>
      <c r="D75" s="204">
        <v>2.2333333333333298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12</v>
      </c>
      <c r="L75" s="207">
        <v>18</v>
      </c>
      <c r="M75" s="204">
        <v>1.5</v>
      </c>
      <c r="N75" s="208">
        <v>314</v>
      </c>
      <c r="O75" s="207">
        <v>638</v>
      </c>
      <c r="P75" s="204">
        <v>2.0318471337579598</v>
      </c>
      <c r="Q75" s="208">
        <v>1034</v>
      </c>
      <c r="R75" s="207">
        <v>2095</v>
      </c>
      <c r="S75" s="204">
        <v>2.02611218568665</v>
      </c>
      <c r="T75" s="208">
        <v>44</v>
      </c>
      <c r="U75" s="207">
        <v>79</v>
      </c>
      <c r="V75" s="204">
        <v>1.7954545454545501</v>
      </c>
      <c r="W75" s="208">
        <v>1137</v>
      </c>
      <c r="X75" s="207">
        <v>3079</v>
      </c>
      <c r="Y75" s="204">
        <v>2.7080035180299</v>
      </c>
      <c r="Z75" s="208">
        <v>4</v>
      </c>
      <c r="AA75" s="207">
        <v>6</v>
      </c>
      <c r="AB75" s="204">
        <v>1.5</v>
      </c>
      <c r="AC75" s="208">
        <v>241</v>
      </c>
      <c r="AD75" s="207">
        <v>411</v>
      </c>
      <c r="AE75" s="204">
        <v>1.7053941908713699</v>
      </c>
      <c r="AF75" s="208">
        <v>0</v>
      </c>
      <c r="AG75" s="207">
        <v>0</v>
      </c>
      <c r="AH75" s="204" t="s">
        <v>121</v>
      </c>
      <c r="AI75" s="208">
        <v>475</v>
      </c>
      <c r="AJ75" s="207">
        <v>816</v>
      </c>
      <c r="AK75" s="204">
        <v>1.71789473684211</v>
      </c>
      <c r="AL75" s="208">
        <v>2</v>
      </c>
      <c r="AM75" s="207">
        <v>8</v>
      </c>
      <c r="AN75" s="204">
        <v>4</v>
      </c>
      <c r="AO75" s="208">
        <v>12</v>
      </c>
      <c r="AP75" s="207">
        <v>21</v>
      </c>
      <c r="AQ75" s="204">
        <v>1.75</v>
      </c>
      <c r="AR75" s="208">
        <v>17</v>
      </c>
      <c r="AS75" s="207">
        <v>40</v>
      </c>
      <c r="AT75" s="204">
        <v>2.3529411764705901</v>
      </c>
      <c r="AU75" s="208">
        <v>34</v>
      </c>
      <c r="AV75" s="207">
        <v>82</v>
      </c>
      <c r="AW75" s="204">
        <v>2.4117647058823501</v>
      </c>
      <c r="AX75" s="208">
        <v>29</v>
      </c>
      <c r="AY75" s="207">
        <v>62</v>
      </c>
      <c r="AZ75" s="204">
        <v>2.1379310344827598</v>
      </c>
      <c r="BA75" s="208">
        <v>38</v>
      </c>
      <c r="BB75" s="207">
        <v>78</v>
      </c>
      <c r="BC75" s="204">
        <v>2.0526315789473699</v>
      </c>
      <c r="BD75" s="208">
        <v>64</v>
      </c>
      <c r="BE75" s="207">
        <v>221</v>
      </c>
      <c r="BF75" s="204">
        <v>3.453125</v>
      </c>
      <c r="BG75" s="208">
        <v>12</v>
      </c>
      <c r="BH75" s="207">
        <v>34</v>
      </c>
      <c r="BI75" s="204">
        <v>2.8333333333333299</v>
      </c>
      <c r="BJ75" s="208">
        <v>397</v>
      </c>
      <c r="BK75" s="207">
        <v>779</v>
      </c>
      <c r="BL75" s="204">
        <v>1.96221662468514</v>
      </c>
      <c r="BM75" s="208">
        <v>5</v>
      </c>
      <c r="BN75" s="207">
        <v>5</v>
      </c>
      <c r="BO75" s="204">
        <v>1</v>
      </c>
      <c r="BP75" s="208">
        <v>378</v>
      </c>
      <c r="BQ75" s="207">
        <v>1235</v>
      </c>
      <c r="BR75" s="204">
        <v>3.2671957671957701</v>
      </c>
      <c r="BS75" s="208">
        <v>244</v>
      </c>
      <c r="BT75" s="207">
        <v>641</v>
      </c>
      <c r="BU75" s="204">
        <v>2.6270491803278699</v>
      </c>
      <c r="BV75" s="208">
        <v>37</v>
      </c>
      <c r="BW75" s="207">
        <v>177</v>
      </c>
      <c r="BX75" s="204">
        <v>4.7837837837837798</v>
      </c>
      <c r="BY75" s="208">
        <v>2171</v>
      </c>
      <c r="BZ75" s="207">
        <v>4053</v>
      </c>
      <c r="CA75" s="204">
        <v>1.86688162137264</v>
      </c>
      <c r="CB75" s="193">
        <f t="shared" si="2"/>
        <v>6736</v>
      </c>
      <c r="CC75" s="193">
        <f t="shared" si="2"/>
        <v>14650</v>
      </c>
      <c r="CD75" s="187">
        <f t="shared" si="3"/>
        <v>2.1748812351543942</v>
      </c>
    </row>
    <row r="76" spans="1:82" s="152" customFormat="1" ht="11.25" customHeight="1" x14ac:dyDescent="0.2">
      <c r="A76" s="175" t="s">
        <v>103</v>
      </c>
      <c r="B76" s="202">
        <v>21</v>
      </c>
      <c r="C76" s="203">
        <v>55</v>
      </c>
      <c r="D76" s="204">
        <v>2.61904761904762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16</v>
      </c>
      <c r="M76" s="204">
        <v>1.3333333333333299</v>
      </c>
      <c r="N76" s="208">
        <v>143</v>
      </c>
      <c r="O76" s="207">
        <v>664</v>
      </c>
      <c r="P76" s="204">
        <v>4.6433566433566398</v>
      </c>
      <c r="Q76" s="208">
        <v>684</v>
      </c>
      <c r="R76" s="207">
        <v>1759</v>
      </c>
      <c r="S76" s="204">
        <v>2.5716374269005802</v>
      </c>
      <c r="T76" s="208">
        <v>27</v>
      </c>
      <c r="U76" s="207">
        <v>56</v>
      </c>
      <c r="V76" s="204">
        <v>2.07407407407407</v>
      </c>
      <c r="W76" s="208">
        <v>1419</v>
      </c>
      <c r="X76" s="207">
        <v>2751</v>
      </c>
      <c r="Y76" s="204">
        <v>1.9386892177589901</v>
      </c>
      <c r="Z76" s="208">
        <v>3</v>
      </c>
      <c r="AA76" s="207">
        <v>22</v>
      </c>
      <c r="AB76" s="204">
        <v>7.3333333333333304</v>
      </c>
      <c r="AC76" s="208">
        <v>172</v>
      </c>
      <c r="AD76" s="207">
        <v>586</v>
      </c>
      <c r="AE76" s="204">
        <v>3.4069767441860499</v>
      </c>
      <c r="AF76" s="208">
        <v>0</v>
      </c>
      <c r="AG76" s="207">
        <v>0</v>
      </c>
      <c r="AH76" s="204" t="s">
        <v>121</v>
      </c>
      <c r="AI76" s="208">
        <v>351</v>
      </c>
      <c r="AJ76" s="207">
        <v>898</v>
      </c>
      <c r="AK76" s="204">
        <v>2.5584045584045598</v>
      </c>
      <c r="AL76" s="208">
        <v>8</v>
      </c>
      <c r="AM76" s="207">
        <v>23</v>
      </c>
      <c r="AN76" s="204">
        <v>2.875</v>
      </c>
      <c r="AO76" s="208">
        <v>64</v>
      </c>
      <c r="AP76" s="207">
        <v>133</v>
      </c>
      <c r="AQ76" s="204">
        <v>2.078125</v>
      </c>
      <c r="AR76" s="208">
        <v>34</v>
      </c>
      <c r="AS76" s="207">
        <v>64</v>
      </c>
      <c r="AT76" s="204">
        <v>1.8823529411764699</v>
      </c>
      <c r="AU76" s="208">
        <v>6</v>
      </c>
      <c r="AV76" s="207">
        <v>7</v>
      </c>
      <c r="AW76" s="204">
        <v>1.1666666666666701</v>
      </c>
      <c r="AX76" s="208">
        <v>40</v>
      </c>
      <c r="AY76" s="207">
        <v>90</v>
      </c>
      <c r="AZ76" s="204">
        <v>2.25</v>
      </c>
      <c r="BA76" s="208">
        <v>92</v>
      </c>
      <c r="BB76" s="207">
        <v>226</v>
      </c>
      <c r="BC76" s="204">
        <v>2.4565217391304301</v>
      </c>
      <c r="BD76" s="208">
        <v>79</v>
      </c>
      <c r="BE76" s="207">
        <v>287</v>
      </c>
      <c r="BF76" s="204">
        <v>3.63291139240506</v>
      </c>
      <c r="BG76" s="208">
        <v>3</v>
      </c>
      <c r="BH76" s="207">
        <v>3</v>
      </c>
      <c r="BI76" s="204">
        <v>1</v>
      </c>
      <c r="BJ76" s="208">
        <v>370</v>
      </c>
      <c r="BK76" s="207">
        <v>826</v>
      </c>
      <c r="BL76" s="204">
        <v>2.2324324324324301</v>
      </c>
      <c r="BM76" s="208">
        <v>34</v>
      </c>
      <c r="BN76" s="207">
        <v>73</v>
      </c>
      <c r="BO76" s="204">
        <v>2.1470588235294099</v>
      </c>
      <c r="BP76" s="208">
        <v>234</v>
      </c>
      <c r="BQ76" s="207">
        <v>649</v>
      </c>
      <c r="BR76" s="204">
        <v>2.7735042735042699</v>
      </c>
      <c r="BS76" s="208">
        <v>237</v>
      </c>
      <c r="BT76" s="207">
        <v>578</v>
      </c>
      <c r="BU76" s="204">
        <v>2.4388185654008399</v>
      </c>
      <c r="BV76" s="208">
        <v>37</v>
      </c>
      <c r="BW76" s="207">
        <v>62</v>
      </c>
      <c r="BX76" s="204">
        <v>1.6756756756756801</v>
      </c>
      <c r="BY76" s="208">
        <v>1764</v>
      </c>
      <c r="BZ76" s="207">
        <v>4001</v>
      </c>
      <c r="CA76" s="204">
        <v>2.26814058956916</v>
      </c>
      <c r="CB76" s="193">
        <f t="shared" si="2"/>
        <v>5834</v>
      </c>
      <c r="CC76" s="193">
        <f t="shared" si="2"/>
        <v>13829</v>
      </c>
      <c r="CD76" s="187">
        <f t="shared" si="3"/>
        <v>2.37041480973603</v>
      </c>
    </row>
    <row r="77" spans="1:82" s="152" customFormat="1" ht="11.25" customHeight="1" x14ac:dyDescent="0.2">
      <c r="A77" s="175" t="s">
        <v>101</v>
      </c>
      <c r="B77" s="202">
        <v>101</v>
      </c>
      <c r="C77" s="203">
        <v>296</v>
      </c>
      <c r="D77" s="204">
        <v>2.9306930693069302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8</v>
      </c>
      <c r="L77" s="207">
        <v>17</v>
      </c>
      <c r="M77" s="204">
        <v>2.125</v>
      </c>
      <c r="N77" s="208">
        <v>194</v>
      </c>
      <c r="O77" s="207">
        <v>454</v>
      </c>
      <c r="P77" s="204">
        <v>2.34020618556701</v>
      </c>
      <c r="Q77" s="208">
        <v>564</v>
      </c>
      <c r="R77" s="207">
        <v>1075</v>
      </c>
      <c r="S77" s="204">
        <v>1.90602836879433</v>
      </c>
      <c r="T77" s="208">
        <v>30</v>
      </c>
      <c r="U77" s="207">
        <v>42</v>
      </c>
      <c r="V77" s="204">
        <v>1.4</v>
      </c>
      <c r="W77" s="208">
        <v>872</v>
      </c>
      <c r="X77" s="207">
        <v>1937</v>
      </c>
      <c r="Y77" s="204">
        <v>2.2213302752293602</v>
      </c>
      <c r="Z77" s="208">
        <v>1</v>
      </c>
      <c r="AA77" s="207">
        <v>2</v>
      </c>
      <c r="AB77" s="204">
        <v>2</v>
      </c>
      <c r="AC77" s="208">
        <v>411</v>
      </c>
      <c r="AD77" s="207">
        <v>1393</v>
      </c>
      <c r="AE77" s="204">
        <v>3.38929440389294</v>
      </c>
      <c r="AF77" s="208">
        <v>0</v>
      </c>
      <c r="AG77" s="207">
        <v>0</v>
      </c>
      <c r="AH77" s="204" t="s">
        <v>121</v>
      </c>
      <c r="AI77" s="208">
        <v>270</v>
      </c>
      <c r="AJ77" s="207">
        <v>606</v>
      </c>
      <c r="AK77" s="204">
        <v>2.24444444444444</v>
      </c>
      <c r="AL77" s="208">
        <v>15</v>
      </c>
      <c r="AM77" s="207">
        <v>41</v>
      </c>
      <c r="AN77" s="204">
        <v>2.7333333333333298</v>
      </c>
      <c r="AO77" s="208">
        <v>63</v>
      </c>
      <c r="AP77" s="207">
        <v>144</v>
      </c>
      <c r="AQ77" s="204">
        <v>2.28571428571429</v>
      </c>
      <c r="AR77" s="208">
        <v>25</v>
      </c>
      <c r="AS77" s="207">
        <v>44</v>
      </c>
      <c r="AT77" s="204">
        <v>1.76</v>
      </c>
      <c r="AU77" s="208">
        <v>15</v>
      </c>
      <c r="AV77" s="207">
        <v>19</v>
      </c>
      <c r="AW77" s="204">
        <v>1.2666666666666699</v>
      </c>
      <c r="AX77" s="208">
        <v>36</v>
      </c>
      <c r="AY77" s="207">
        <v>119</v>
      </c>
      <c r="AZ77" s="204">
        <v>3.3055555555555598</v>
      </c>
      <c r="BA77" s="208">
        <v>86</v>
      </c>
      <c r="BB77" s="207">
        <v>120</v>
      </c>
      <c r="BC77" s="204">
        <v>1.3953488372092999</v>
      </c>
      <c r="BD77" s="208">
        <v>117</v>
      </c>
      <c r="BE77" s="207">
        <v>265</v>
      </c>
      <c r="BF77" s="204">
        <v>2.2649572649572698</v>
      </c>
      <c r="BG77" s="208">
        <v>19</v>
      </c>
      <c r="BH77" s="207">
        <v>37</v>
      </c>
      <c r="BI77" s="204">
        <v>1.9473684210526301</v>
      </c>
      <c r="BJ77" s="208">
        <v>448</v>
      </c>
      <c r="BK77" s="207">
        <v>806</v>
      </c>
      <c r="BL77" s="204">
        <v>1.7991071428571399</v>
      </c>
      <c r="BM77" s="208">
        <v>19</v>
      </c>
      <c r="BN77" s="207">
        <v>82</v>
      </c>
      <c r="BO77" s="204">
        <v>4.3157894736842097</v>
      </c>
      <c r="BP77" s="208">
        <v>377</v>
      </c>
      <c r="BQ77" s="207">
        <v>1119</v>
      </c>
      <c r="BR77" s="204">
        <v>2.9681697612732099</v>
      </c>
      <c r="BS77" s="208">
        <v>323</v>
      </c>
      <c r="BT77" s="207">
        <v>873</v>
      </c>
      <c r="BU77" s="204">
        <v>2.7027863777089798</v>
      </c>
      <c r="BV77" s="208">
        <v>20</v>
      </c>
      <c r="BW77" s="207">
        <v>46</v>
      </c>
      <c r="BX77" s="204">
        <v>2.2999999999999998</v>
      </c>
      <c r="BY77" s="208">
        <v>1641</v>
      </c>
      <c r="BZ77" s="207">
        <v>3683</v>
      </c>
      <c r="CA77" s="204">
        <v>2.2443631931748902</v>
      </c>
      <c r="CB77" s="193">
        <f t="shared" si="2"/>
        <v>5655</v>
      </c>
      <c r="CC77" s="193">
        <f t="shared" si="2"/>
        <v>13220</v>
      </c>
      <c r="CD77" s="187">
        <f t="shared" si="3"/>
        <v>2.3377541998231655</v>
      </c>
    </row>
    <row r="78" spans="1:82" s="152" customFormat="1" ht="11.25" customHeight="1" x14ac:dyDescent="0.2">
      <c r="A78" s="175" t="s">
        <v>114</v>
      </c>
      <c r="B78" s="202">
        <v>13</v>
      </c>
      <c r="C78" s="203">
        <v>39</v>
      </c>
      <c r="D78" s="204">
        <v>3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93</v>
      </c>
      <c r="O78" s="207">
        <v>279</v>
      </c>
      <c r="P78" s="204">
        <v>3</v>
      </c>
      <c r="Q78" s="208">
        <v>945</v>
      </c>
      <c r="R78" s="207">
        <v>2708</v>
      </c>
      <c r="S78" s="204">
        <v>2.8656084656084699</v>
      </c>
      <c r="T78" s="208">
        <v>6</v>
      </c>
      <c r="U78" s="207">
        <v>7</v>
      </c>
      <c r="V78" s="204">
        <v>1.1666666666666701</v>
      </c>
      <c r="W78" s="208">
        <v>1036</v>
      </c>
      <c r="X78" s="207">
        <v>3658</v>
      </c>
      <c r="Y78" s="204">
        <v>3.5308880308880299</v>
      </c>
      <c r="Z78" s="208">
        <v>4</v>
      </c>
      <c r="AA78" s="207">
        <v>14</v>
      </c>
      <c r="AB78" s="204">
        <v>3.5</v>
      </c>
      <c r="AC78" s="208">
        <v>111</v>
      </c>
      <c r="AD78" s="207">
        <v>350</v>
      </c>
      <c r="AE78" s="204">
        <v>3.1531531531531498</v>
      </c>
      <c r="AF78" s="208">
        <v>0</v>
      </c>
      <c r="AG78" s="207">
        <v>0</v>
      </c>
      <c r="AH78" s="204" t="s">
        <v>121</v>
      </c>
      <c r="AI78" s="208">
        <v>190</v>
      </c>
      <c r="AJ78" s="207">
        <v>535</v>
      </c>
      <c r="AK78" s="204">
        <v>2.8157894736842102</v>
      </c>
      <c r="AL78" s="208">
        <v>3</v>
      </c>
      <c r="AM78" s="207">
        <v>9</v>
      </c>
      <c r="AN78" s="204">
        <v>3</v>
      </c>
      <c r="AO78" s="208">
        <v>37</v>
      </c>
      <c r="AP78" s="207">
        <v>94</v>
      </c>
      <c r="AQ78" s="204">
        <v>2.5405405405405399</v>
      </c>
      <c r="AR78" s="208">
        <v>103</v>
      </c>
      <c r="AS78" s="207">
        <v>273</v>
      </c>
      <c r="AT78" s="204">
        <v>2.6504854368932</v>
      </c>
      <c r="AU78" s="208">
        <v>7</v>
      </c>
      <c r="AV78" s="207">
        <v>13</v>
      </c>
      <c r="AW78" s="204">
        <v>1.8571428571428601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28</v>
      </c>
      <c r="BE78" s="207">
        <v>127</v>
      </c>
      <c r="BF78" s="204">
        <v>4.53571428571429</v>
      </c>
      <c r="BG78" s="208">
        <v>0</v>
      </c>
      <c r="BH78" s="207">
        <v>0</v>
      </c>
      <c r="BI78" s="204" t="s">
        <v>121</v>
      </c>
      <c r="BJ78" s="208">
        <v>126</v>
      </c>
      <c r="BK78" s="207">
        <v>320</v>
      </c>
      <c r="BL78" s="204">
        <v>2.53968253968254</v>
      </c>
      <c r="BM78" s="208">
        <v>22</v>
      </c>
      <c r="BN78" s="207">
        <v>42</v>
      </c>
      <c r="BO78" s="204">
        <v>1.9090909090909101</v>
      </c>
      <c r="BP78" s="208">
        <v>118</v>
      </c>
      <c r="BQ78" s="207">
        <v>326</v>
      </c>
      <c r="BR78" s="204">
        <v>2.7627118644067798</v>
      </c>
      <c r="BS78" s="208">
        <v>269</v>
      </c>
      <c r="BT78" s="207">
        <v>883</v>
      </c>
      <c r="BU78" s="204">
        <v>3.28252788104089</v>
      </c>
      <c r="BV78" s="208">
        <v>3</v>
      </c>
      <c r="BW78" s="207">
        <v>11</v>
      </c>
      <c r="BX78" s="204">
        <v>3.6666666666666701</v>
      </c>
      <c r="BY78" s="208">
        <v>620</v>
      </c>
      <c r="BZ78" s="207">
        <v>1578</v>
      </c>
      <c r="CA78" s="204">
        <v>2.54516129032258</v>
      </c>
      <c r="CB78" s="193">
        <f t="shared" si="2"/>
        <v>3756</v>
      </c>
      <c r="CC78" s="193">
        <f t="shared" si="2"/>
        <v>11326</v>
      </c>
      <c r="CD78" s="187">
        <f t="shared" si="3"/>
        <v>3.0154419595314166</v>
      </c>
    </row>
    <row r="79" spans="1:82" s="152" customFormat="1" ht="11.25" customHeight="1" x14ac:dyDescent="0.2">
      <c r="A79" s="175" t="s">
        <v>64</v>
      </c>
      <c r="B79" s="202">
        <v>44</v>
      </c>
      <c r="C79" s="203">
        <v>121</v>
      </c>
      <c r="D79" s="204">
        <v>2.75</v>
      </c>
      <c r="E79" s="202">
        <v>3</v>
      </c>
      <c r="F79" s="203">
        <v>12</v>
      </c>
      <c r="G79" s="204">
        <v>4</v>
      </c>
      <c r="H79" s="208">
        <v>0</v>
      </c>
      <c r="I79" s="207">
        <v>0</v>
      </c>
      <c r="J79" s="204" t="s">
        <v>121</v>
      </c>
      <c r="K79" s="205">
        <v>13</v>
      </c>
      <c r="L79" s="207">
        <v>25</v>
      </c>
      <c r="M79" s="204">
        <v>1.92307692307692</v>
      </c>
      <c r="N79" s="208">
        <v>170</v>
      </c>
      <c r="O79" s="207">
        <v>336</v>
      </c>
      <c r="P79" s="204">
        <v>1.97647058823529</v>
      </c>
      <c r="Q79" s="208">
        <v>446</v>
      </c>
      <c r="R79" s="207">
        <v>822</v>
      </c>
      <c r="S79" s="204">
        <v>1.8430493273542601</v>
      </c>
      <c r="T79" s="208">
        <v>15</v>
      </c>
      <c r="U79" s="207">
        <v>32</v>
      </c>
      <c r="V79" s="204">
        <v>2.1333333333333302</v>
      </c>
      <c r="W79" s="208">
        <v>608</v>
      </c>
      <c r="X79" s="207">
        <v>1357</v>
      </c>
      <c r="Y79" s="204">
        <v>2.2319078947368398</v>
      </c>
      <c r="Z79" s="208">
        <v>1</v>
      </c>
      <c r="AA79" s="207">
        <v>2</v>
      </c>
      <c r="AB79" s="204">
        <v>2</v>
      </c>
      <c r="AC79" s="208">
        <v>190</v>
      </c>
      <c r="AD79" s="207">
        <v>518</v>
      </c>
      <c r="AE79" s="204">
        <v>2.7263157894736798</v>
      </c>
      <c r="AF79" s="208">
        <v>2</v>
      </c>
      <c r="AG79" s="207">
        <v>2</v>
      </c>
      <c r="AH79" s="204">
        <v>1</v>
      </c>
      <c r="AI79" s="208">
        <v>195</v>
      </c>
      <c r="AJ79" s="207">
        <v>369</v>
      </c>
      <c r="AK79" s="204">
        <v>1.89230769230769</v>
      </c>
      <c r="AL79" s="208">
        <v>24</v>
      </c>
      <c r="AM79" s="207">
        <v>82</v>
      </c>
      <c r="AN79" s="204">
        <v>3.4166666666666701</v>
      </c>
      <c r="AO79" s="208">
        <v>57</v>
      </c>
      <c r="AP79" s="207">
        <v>189</v>
      </c>
      <c r="AQ79" s="204">
        <v>3.3157894736842102</v>
      </c>
      <c r="AR79" s="208">
        <v>36</v>
      </c>
      <c r="AS79" s="207">
        <v>94</v>
      </c>
      <c r="AT79" s="204">
        <v>2.6111111111111098</v>
      </c>
      <c r="AU79" s="208">
        <v>84</v>
      </c>
      <c r="AV79" s="207">
        <v>212</v>
      </c>
      <c r="AW79" s="204">
        <v>2.5238095238095202</v>
      </c>
      <c r="AX79" s="208">
        <v>20</v>
      </c>
      <c r="AY79" s="207">
        <v>64</v>
      </c>
      <c r="AZ79" s="204">
        <v>3.2</v>
      </c>
      <c r="BA79" s="208">
        <v>16</v>
      </c>
      <c r="BB79" s="207">
        <v>32</v>
      </c>
      <c r="BC79" s="204">
        <v>2</v>
      </c>
      <c r="BD79" s="208">
        <v>52</v>
      </c>
      <c r="BE79" s="207">
        <v>74</v>
      </c>
      <c r="BF79" s="204">
        <v>1.42307692307692</v>
      </c>
      <c r="BG79" s="208">
        <v>13</v>
      </c>
      <c r="BH79" s="207">
        <v>23</v>
      </c>
      <c r="BI79" s="204">
        <v>1.7692307692307701</v>
      </c>
      <c r="BJ79" s="208">
        <v>180</v>
      </c>
      <c r="BK79" s="207">
        <v>315</v>
      </c>
      <c r="BL79" s="204">
        <v>1.75</v>
      </c>
      <c r="BM79" s="208">
        <v>161</v>
      </c>
      <c r="BN79" s="207">
        <v>717</v>
      </c>
      <c r="BO79" s="204">
        <v>4.4534161490683202</v>
      </c>
      <c r="BP79" s="208">
        <v>525</v>
      </c>
      <c r="BQ79" s="207">
        <v>1416</v>
      </c>
      <c r="BR79" s="204">
        <v>2.6971428571428602</v>
      </c>
      <c r="BS79" s="208">
        <v>218</v>
      </c>
      <c r="BT79" s="207">
        <v>685</v>
      </c>
      <c r="BU79" s="204">
        <v>3.1422018348623899</v>
      </c>
      <c r="BV79" s="208">
        <v>21</v>
      </c>
      <c r="BW79" s="207">
        <v>42</v>
      </c>
      <c r="BX79" s="204">
        <v>2</v>
      </c>
      <c r="BY79" s="208">
        <v>1652</v>
      </c>
      <c r="BZ79" s="207">
        <v>3252</v>
      </c>
      <c r="CA79" s="204">
        <v>1.9685230024213101</v>
      </c>
      <c r="CB79" s="193">
        <f t="shared" si="2"/>
        <v>4746</v>
      </c>
      <c r="CC79" s="193">
        <f t="shared" si="2"/>
        <v>10793</v>
      </c>
      <c r="CD79" s="187">
        <f t="shared" si="3"/>
        <v>2.2741255794353141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2</v>
      </c>
      <c r="L80" s="207">
        <v>5</v>
      </c>
      <c r="M80" s="204">
        <v>2.5</v>
      </c>
      <c r="N80" s="208">
        <v>45</v>
      </c>
      <c r="O80" s="207">
        <v>75</v>
      </c>
      <c r="P80" s="204">
        <v>1.6666666666666701</v>
      </c>
      <c r="Q80" s="208">
        <v>471</v>
      </c>
      <c r="R80" s="207">
        <v>774</v>
      </c>
      <c r="S80" s="204">
        <v>1.6433121019108301</v>
      </c>
      <c r="T80" s="208">
        <v>20</v>
      </c>
      <c r="U80" s="207">
        <v>25</v>
      </c>
      <c r="V80" s="204">
        <v>1.25</v>
      </c>
      <c r="W80" s="208">
        <v>259</v>
      </c>
      <c r="X80" s="207">
        <v>604</v>
      </c>
      <c r="Y80" s="204">
        <v>2.3320463320463301</v>
      </c>
      <c r="Z80" s="208">
        <v>0</v>
      </c>
      <c r="AA80" s="207">
        <v>0</v>
      </c>
      <c r="AB80" s="204" t="s">
        <v>121</v>
      </c>
      <c r="AC80" s="208">
        <v>161</v>
      </c>
      <c r="AD80" s="207">
        <v>444</v>
      </c>
      <c r="AE80" s="204">
        <v>2.7577639751552798</v>
      </c>
      <c r="AF80" s="208">
        <v>0</v>
      </c>
      <c r="AG80" s="207">
        <v>0</v>
      </c>
      <c r="AH80" s="204" t="s">
        <v>121</v>
      </c>
      <c r="AI80" s="208">
        <v>85</v>
      </c>
      <c r="AJ80" s="207">
        <v>154</v>
      </c>
      <c r="AK80" s="204">
        <v>1.8117647058823501</v>
      </c>
      <c r="AL80" s="208">
        <v>1</v>
      </c>
      <c r="AM80" s="207">
        <v>13</v>
      </c>
      <c r="AN80" s="204">
        <v>13</v>
      </c>
      <c r="AO80" s="208">
        <v>23</v>
      </c>
      <c r="AP80" s="207">
        <v>38</v>
      </c>
      <c r="AQ80" s="204">
        <v>1.65217391304348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13</v>
      </c>
      <c r="AY80" s="207">
        <v>20</v>
      </c>
      <c r="AZ80" s="204">
        <v>1.5384615384615401</v>
      </c>
      <c r="BA80" s="208">
        <v>16</v>
      </c>
      <c r="BB80" s="207">
        <v>467</v>
      </c>
      <c r="BC80" s="204">
        <v>29.1875</v>
      </c>
      <c r="BD80" s="208">
        <v>81</v>
      </c>
      <c r="BE80" s="207">
        <v>654</v>
      </c>
      <c r="BF80" s="204">
        <v>8.0740740740740797</v>
      </c>
      <c r="BG80" s="208">
        <v>15</v>
      </c>
      <c r="BH80" s="207">
        <v>268</v>
      </c>
      <c r="BI80" s="204">
        <v>17.866666666666699</v>
      </c>
      <c r="BJ80" s="208">
        <v>203</v>
      </c>
      <c r="BK80" s="207">
        <v>365</v>
      </c>
      <c r="BL80" s="204">
        <v>1.79802955665025</v>
      </c>
      <c r="BM80" s="208">
        <v>2</v>
      </c>
      <c r="BN80" s="207">
        <v>3</v>
      </c>
      <c r="BO80" s="204">
        <v>1.5</v>
      </c>
      <c r="BP80" s="208">
        <v>198</v>
      </c>
      <c r="BQ80" s="207">
        <v>534</v>
      </c>
      <c r="BR80" s="204">
        <v>2.6969696969696999</v>
      </c>
      <c r="BS80" s="208">
        <v>224</v>
      </c>
      <c r="BT80" s="207">
        <v>425</v>
      </c>
      <c r="BU80" s="204">
        <v>1.8973214285714299</v>
      </c>
      <c r="BV80" s="208">
        <v>10</v>
      </c>
      <c r="BW80" s="207">
        <v>30</v>
      </c>
      <c r="BX80" s="204">
        <v>3</v>
      </c>
      <c r="BY80" s="208">
        <v>702</v>
      </c>
      <c r="BZ80" s="207">
        <v>1584</v>
      </c>
      <c r="CA80" s="204">
        <v>2.2564102564102599</v>
      </c>
      <c r="CB80" s="193">
        <f t="shared" si="2"/>
        <v>2594</v>
      </c>
      <c r="CC80" s="193">
        <f t="shared" si="2"/>
        <v>6598</v>
      </c>
      <c r="CD80" s="187">
        <f t="shared" si="3"/>
        <v>2.5435620663068619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18</vt:i4>
      </vt:variant>
    </vt:vector>
  </HeadingPairs>
  <TitlesOfParts>
    <vt:vector size="3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2022-12-02T10:08:29Z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