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27CABD2C-AEB9-41BE-A07F-003EF94F978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6" hidden="1">'2016'!$A$1:$AT$117</definedName>
    <definedName name="_xlnm._FilterDatabase" localSheetId="5" hidden="1">'2017'!$A$1:$AQ$132</definedName>
    <definedName name="_xlnm._FilterDatabase" localSheetId="4" hidden="1">'2018'!$A$1:$AQ$132</definedName>
    <definedName name="_xlnm._FilterDatabase" localSheetId="3" hidden="1">'2019'!$A$1:$AQ$131</definedName>
    <definedName name="_xlnm._FilterDatabase" localSheetId="2" hidden="1">'2020'!$A$1:$AQ$133</definedName>
    <definedName name="_xlnm._FilterDatabase" localSheetId="1" hidden="1">'2021'!$A$1:$AQ$132</definedName>
    <definedName name="_xlnm._FilterDatabase" localSheetId="0" hidden="1">'2022'!$A$1:$AQ$132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Q35" i="14" s="1"/>
  <c r="AP36" i="14"/>
  <c r="AP37" i="14"/>
  <c r="AP38" i="14"/>
  <c r="AP39" i="14"/>
  <c r="AP40" i="14"/>
  <c r="AP41" i="14"/>
  <c r="AP42" i="14"/>
  <c r="AP43" i="14"/>
  <c r="AP44" i="14"/>
  <c r="AP45" i="14"/>
  <c r="AQ45" i="14" s="1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 s="1"/>
  <c r="AO31" i="14"/>
  <c r="AO32" i="14"/>
  <c r="AO33" i="14"/>
  <c r="AQ33" i="14" s="1"/>
  <c r="AO34" i="14"/>
  <c r="AO35" i="14"/>
  <c r="AO36" i="14"/>
  <c r="AQ36" i="14" s="1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 s="1"/>
  <c r="AO47" i="14"/>
  <c r="AO48" i="14"/>
  <c r="AO49" i="14"/>
  <c r="AO50" i="14"/>
  <c r="AO51" i="14"/>
  <c r="AO52" i="14"/>
  <c r="AQ52" i="14" s="1"/>
  <c r="AO53" i="14"/>
  <c r="AO54" i="14"/>
  <c r="AQ54" i="14" s="1"/>
  <c r="AO55" i="14"/>
  <c r="AO56" i="14"/>
  <c r="AO57" i="14"/>
  <c r="AO58" i="14"/>
  <c r="AQ58" i="14" s="1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K6" i="14" s="1"/>
  <c r="AI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 s="1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R57" i="13"/>
  <c r="AS56" i="13"/>
  <c r="AR56" i="13"/>
  <c r="AS55" i="13"/>
  <c r="AR55" i="13"/>
  <c r="AS54" i="13"/>
  <c r="AR54" i="13"/>
  <c r="AS53" i="13"/>
  <c r="AR53" i="13"/>
  <c r="AS52" i="13"/>
  <c r="AT52" i="13" s="1"/>
  <c r="AR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S41" i="13"/>
  <c r="AR41" i="13"/>
  <c r="AS40" i="13"/>
  <c r="AR40" i="13"/>
  <c r="AS39" i="13"/>
  <c r="AR39" i="13"/>
  <c r="AS38" i="13"/>
  <c r="AR38" i="13"/>
  <c r="AS37" i="13"/>
  <c r="AT37" i="13" s="1"/>
  <c r="AR37" i="13"/>
  <c r="AS36" i="13"/>
  <c r="AR36" i="13"/>
  <c r="AS35" i="13"/>
  <c r="AR35" i="13"/>
  <c r="AS34" i="13"/>
  <c r="AR34" i="13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T28" i="13" s="1"/>
  <c r="AR28" i="13"/>
  <c r="AS27" i="13"/>
  <c r="AR27" i="13"/>
  <c r="AS26" i="13"/>
  <c r="AR26" i="13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R16" i="13"/>
  <c r="AS15" i="13"/>
  <c r="AR15" i="13"/>
  <c r="AT15" i="13" s="1"/>
  <c r="AS14" i="13"/>
  <c r="AR14" i="13"/>
  <c r="AS13" i="13"/>
  <c r="AT13" i="13" s="1"/>
  <c r="AR13" i="13"/>
  <c r="AS12" i="13"/>
  <c r="AR12" i="13"/>
  <c r="AS11" i="13"/>
  <c r="AR11" i="13"/>
  <c r="AS10" i="13"/>
  <c r="AR10" i="13"/>
  <c r="AT10" i="13" s="1"/>
  <c r="AS9" i="13"/>
  <c r="AR9" i="13"/>
  <c r="AR10" i="11"/>
  <c r="AS10" i="11"/>
  <c r="AT10" i="11" s="1"/>
  <c r="AR11" i="11"/>
  <c r="AS11" i="11"/>
  <c r="AR12" i="11"/>
  <c r="AS12" i="11"/>
  <c r="AR13" i="11"/>
  <c r="AS13" i="11"/>
  <c r="AR14" i="11"/>
  <c r="AS14" i="11"/>
  <c r="AR15" i="11"/>
  <c r="AS15" i="11"/>
  <c r="AR16" i="11"/>
  <c r="AS16" i="11"/>
  <c r="AT16" i="11" s="1"/>
  <c r="AR17" i="11"/>
  <c r="AS17" i="11"/>
  <c r="AR18" i="11"/>
  <c r="AS18" i="11"/>
  <c r="AT18" i="11" s="1"/>
  <c r="AR19" i="11"/>
  <c r="AS19" i="11"/>
  <c r="AT19" i="11" s="1"/>
  <c r="AR20" i="11"/>
  <c r="AS20" i="11"/>
  <c r="AT20" i="11" s="1"/>
  <c r="AR21" i="11"/>
  <c r="AS21" i="11"/>
  <c r="AR22" i="11"/>
  <c r="AS22" i="11"/>
  <c r="AR23" i="11"/>
  <c r="AS23" i="11"/>
  <c r="AR24" i="11"/>
  <c r="AS24" i="11"/>
  <c r="AT24" i="11"/>
  <c r="AR25" i="11"/>
  <c r="AS25" i="11"/>
  <c r="AR26" i="11"/>
  <c r="AS26" i="11"/>
  <c r="AT26" i="11" s="1"/>
  <c r="AR27" i="11"/>
  <c r="AS27" i="11"/>
  <c r="AT27" i="11" s="1"/>
  <c r="AR28" i="11"/>
  <c r="AS28" i="11"/>
  <c r="AR29" i="11"/>
  <c r="AS29" i="1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R39" i="1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S47" i="11"/>
  <c r="AR48" i="11"/>
  <c r="AS48" i="11"/>
  <c r="AR49" i="11"/>
  <c r="AS49" i="11"/>
  <c r="AR50" i="11"/>
  <c r="AS50" i="11"/>
  <c r="AT50" i="11" s="1"/>
  <c r="AR51" i="1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S57" i="11"/>
  <c r="AR58" i="1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S63" i="11"/>
  <c r="AR64" i="11"/>
  <c r="AS64" i="11"/>
  <c r="AT64" i="11" s="1"/>
  <c r="AR65" i="11"/>
  <c r="AS65" i="11"/>
  <c r="AR66" i="11"/>
  <c r="AS66" i="11"/>
  <c r="AT66" i="11" s="1"/>
  <c r="AR67" i="11"/>
  <c r="AS67" i="11"/>
  <c r="AT67" i="11" s="1"/>
  <c r="AR68" i="11"/>
  <c r="AS68" i="11"/>
  <c r="AR69" i="11"/>
  <c r="AS69" i="11"/>
  <c r="AR70" i="11"/>
  <c r="AS70" i="11"/>
  <c r="AR71" i="11"/>
  <c r="AS71" i="11"/>
  <c r="AR72" i="11"/>
  <c r="AT72" i="11" s="1"/>
  <c r="AS72" i="11"/>
  <c r="AR73" i="11"/>
  <c r="AS73" i="11"/>
  <c r="AR74" i="11"/>
  <c r="AS74" i="11"/>
  <c r="AR75" i="11"/>
  <c r="AS75" i="11"/>
  <c r="AR76" i="11"/>
  <c r="AS76" i="11"/>
  <c r="AR77" i="11"/>
  <c r="AS77" i="11"/>
  <c r="AR78" i="11"/>
  <c r="AS78" i="11"/>
  <c r="AR79" i="11"/>
  <c r="AS79" i="11"/>
  <c r="AS9" i="11"/>
  <c r="AR9" i="11"/>
  <c r="AP6" i="13"/>
  <c r="AQ6" i="13" s="1"/>
  <c r="AO6" i="13"/>
  <c r="AM6" i="13"/>
  <c r="AL6" i="13"/>
  <c r="AJ6" i="13"/>
  <c r="AI6" i="13"/>
  <c r="AG6" i="13"/>
  <c r="AF6" i="13"/>
  <c r="AD6" i="13"/>
  <c r="AE6" i="13" s="1"/>
  <c r="AC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J6" i="13" s="1"/>
  <c r="H6" i="13"/>
  <c r="F6" i="13"/>
  <c r="G6" i="13" s="1"/>
  <c r="E6" i="13"/>
  <c r="C6" i="13"/>
  <c r="B6" i="13"/>
  <c r="AS79" i="12"/>
  <c r="AT79" i="12" s="1"/>
  <c r="AR79" i="12"/>
  <c r="AS78" i="12"/>
  <c r="AT78" i="12" s="1"/>
  <c r="AR78" i="12"/>
  <c r="AS77" i="12"/>
  <c r="AT77" i="12" s="1"/>
  <c r="AR77" i="12"/>
  <c r="AS76" i="12"/>
  <c r="AR76" i="12"/>
  <c r="AS75" i="12"/>
  <c r="AR75" i="12"/>
  <c r="AS74" i="12"/>
  <c r="AR74" i="12"/>
  <c r="AS73" i="12"/>
  <c r="AT73" i="12" s="1"/>
  <c r="AR73" i="12"/>
  <c r="AS72" i="12"/>
  <c r="AR72" i="12"/>
  <c r="AS71" i="12"/>
  <c r="AR71" i="12"/>
  <c r="AT71" i="12" s="1"/>
  <c r="AS70" i="12"/>
  <c r="AR70" i="12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 s="1"/>
  <c r="AS64" i="12"/>
  <c r="AR64" i="12"/>
  <c r="AS63" i="12"/>
  <c r="AT63" i="12" s="1"/>
  <c r="AR63" i="12"/>
  <c r="AS62" i="12"/>
  <c r="AT62" i="12" s="1"/>
  <c r="AR62" i="12"/>
  <c r="AS61" i="12"/>
  <c r="AR61" i="12"/>
  <c r="AS60" i="12"/>
  <c r="AR60" i="12"/>
  <c r="AS59" i="12"/>
  <c r="AR59" i="12"/>
  <c r="AS58" i="12"/>
  <c r="AT58" i="12" s="1"/>
  <c r="AR58" i="12"/>
  <c r="AS57" i="12"/>
  <c r="AT57" i="12" s="1"/>
  <c r="AR57" i="12"/>
  <c r="AS56" i="12"/>
  <c r="AT56" i="12" s="1"/>
  <c r="AR56" i="12"/>
  <c r="AS55" i="12"/>
  <c r="AT55" i="12" s="1"/>
  <c r="AR55" i="12"/>
  <c r="AS54" i="12"/>
  <c r="AT54" i="12" s="1"/>
  <c r="AR54" i="12"/>
  <c r="AS53" i="12"/>
  <c r="AT53" i="12" s="1"/>
  <c r="AR53" i="12"/>
  <c r="AS52" i="12"/>
  <c r="AT52" i="12" s="1"/>
  <c r="AR52" i="12"/>
  <c r="AS51" i="12"/>
  <c r="AR51" i="12"/>
  <c r="AS50" i="12"/>
  <c r="AR50" i="12"/>
  <c r="AS49" i="12"/>
  <c r="AR49" i="12"/>
  <c r="AT49" i="12" s="1"/>
  <c r="AS48" i="12"/>
  <c r="AT48" i="12" s="1"/>
  <c r="AR48" i="12"/>
  <c r="AS47" i="12"/>
  <c r="AR47" i="12"/>
  <c r="AS46" i="12"/>
  <c r="AT46" i="12" s="1"/>
  <c r="AR46" i="12"/>
  <c r="AS45" i="12"/>
  <c r="AT45" i="12" s="1"/>
  <c r="AR45" i="12"/>
  <c r="AS44" i="12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T39" i="12" s="1"/>
  <c r="AR39" i="12"/>
  <c r="AS38" i="12"/>
  <c r="AR38" i="12"/>
  <c r="AS37" i="12"/>
  <c r="AR37" i="12"/>
  <c r="AS36" i="12"/>
  <c r="AT36" i="12" s="1"/>
  <c r="AR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R28" i="12"/>
  <c r="AS27" i="12"/>
  <c r="AR27" i="12"/>
  <c r="AS26" i="12"/>
  <c r="AR26" i="12"/>
  <c r="AT26" i="12"/>
  <c r="AS25" i="12"/>
  <c r="AR25" i="12"/>
  <c r="AS24" i="12"/>
  <c r="AT24" i="12" s="1"/>
  <c r="AR24" i="12"/>
  <c r="AS23" i="12"/>
  <c r="AR23" i="12"/>
  <c r="AT23" i="12"/>
  <c r="AS22" i="12"/>
  <c r="AT22" i="12" s="1"/>
  <c r="AR22" i="12"/>
  <c r="AS21" i="12"/>
  <c r="AR21" i="12"/>
  <c r="AS20" i="12"/>
  <c r="AR20" i="12"/>
  <c r="AT20" i="12"/>
  <c r="AS19" i="12"/>
  <c r="AR19" i="12"/>
  <c r="AS18" i="12"/>
  <c r="AR18" i="12"/>
  <c r="AS17" i="12"/>
  <c r="AR17" i="12"/>
  <c r="AT17" i="12" s="1"/>
  <c r="AS16" i="12"/>
  <c r="AT16" i="12"/>
  <c r="AR16" i="12"/>
  <c r="AS15" i="12"/>
  <c r="AR15" i="12"/>
  <c r="AS14" i="12"/>
  <c r="AT14" i="12" s="1"/>
  <c r="AR14" i="12"/>
  <c r="AS13" i="12"/>
  <c r="AR13" i="12"/>
  <c r="AS12" i="12"/>
  <c r="AT12" i="12" s="1"/>
  <c r="AR12" i="12"/>
  <c r="AS11" i="12"/>
  <c r="AT11" i="12" s="1"/>
  <c r="AR11" i="12"/>
  <c r="AS10" i="12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W6" i="12"/>
  <c r="Y6" i="12" s="1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 s="1"/>
  <c r="E6" i="12"/>
  <c r="C6" i="12"/>
  <c r="D6" i="12" s="1"/>
  <c r="B6" i="12"/>
  <c r="AP6" i="11"/>
  <c r="AQ6" i="11" s="1"/>
  <c r="AO6" i="11"/>
  <c r="AM6" i="11"/>
  <c r="AN6" i="11" s="1"/>
  <c r="AL6" i="11"/>
  <c r="AJ6" i="11"/>
  <c r="AI6" i="11"/>
  <c r="AG6" i="11"/>
  <c r="AH6" i="11" s="1"/>
  <c r="AF6" i="11"/>
  <c r="AD6" i="11"/>
  <c r="AE6" i="11" s="1"/>
  <c r="AC6" i="11"/>
  <c r="AA6" i="11"/>
  <c r="AB6" i="11" s="1"/>
  <c r="Z6" i="11"/>
  <c r="X6" i="11"/>
  <c r="W6" i="11"/>
  <c r="Y6" i="11" s="1"/>
  <c r="U6" i="11"/>
  <c r="T6" i="11"/>
  <c r="R6" i="11"/>
  <c r="S6" i="11" s="1"/>
  <c r="Q6" i="11"/>
  <c r="O6" i="11"/>
  <c r="P6" i="11" s="1"/>
  <c r="N6" i="11"/>
  <c r="L6" i="1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Q77" i="10" s="1"/>
  <c r="AO78" i="10"/>
  <c r="AO79" i="10"/>
  <c r="AP79" i="10"/>
  <c r="AP78" i="10"/>
  <c r="AQ78" i="10" s="1"/>
  <c r="AP77" i="10"/>
  <c r="AP76" i="10"/>
  <c r="AP75" i="10"/>
  <c r="AP74" i="10"/>
  <c r="AP73" i="10"/>
  <c r="AQ73" i="10" s="1"/>
  <c r="AP72" i="10"/>
  <c r="AP71" i="10"/>
  <c r="AQ71" i="10" s="1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P54" i="10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P30" i="10"/>
  <c r="AP29" i="10"/>
  <c r="AP28" i="10"/>
  <c r="AP27" i="10"/>
  <c r="AQ27" i="10" s="1"/>
  <c r="AP26" i="10"/>
  <c r="AP25" i="10"/>
  <c r="AP24" i="10"/>
  <c r="AQ24" i="10" s="1"/>
  <c r="AP23" i="10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 s="1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T6" i="10"/>
  <c r="R6" i="10"/>
  <c r="Q6" i="10"/>
  <c r="O6" i="10"/>
  <c r="N6" i="10"/>
  <c r="P6" i="10"/>
  <c r="L6" i="10"/>
  <c r="K6" i="10"/>
  <c r="I6" i="10"/>
  <c r="H6" i="10"/>
  <c r="F6" i="10"/>
  <c r="E6" i="10"/>
  <c r="G6" i="10" s="1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O14" i="9"/>
  <c r="AQ14" i="9" s="1"/>
  <c r="AP14" i="9"/>
  <c r="AO15" i="9"/>
  <c r="AP15" i="9"/>
  <c r="AQ15" i="9" s="1"/>
  <c r="AO16" i="9"/>
  <c r="AP16" i="9"/>
  <c r="AO17" i="9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P23" i="9"/>
  <c r="AO24" i="9"/>
  <c r="AP24" i="9"/>
  <c r="AO25" i="9"/>
  <c r="AP25" i="9"/>
  <c r="AO26" i="9"/>
  <c r="AP26" i="9"/>
  <c r="AO27" i="9"/>
  <c r="AP27" i="9"/>
  <c r="AQ27" i="9" s="1"/>
  <c r="AO28" i="9"/>
  <c r="AP28" i="9"/>
  <c r="AO29" i="9"/>
  <c r="AP29" i="9"/>
  <c r="AO30" i="9"/>
  <c r="AP30" i="9"/>
  <c r="AO31" i="9"/>
  <c r="AP31" i="9"/>
  <c r="AO32" i="9"/>
  <c r="AQ32" i="9" s="1"/>
  <c r="AP32" i="9"/>
  <c r="AO33" i="9"/>
  <c r="AP33" i="9"/>
  <c r="AO34" i="9"/>
  <c r="AP34" i="9"/>
  <c r="AO35" i="9"/>
  <c r="AP35" i="9"/>
  <c r="AO36" i="9"/>
  <c r="AQ36" i="9" s="1"/>
  <c r="AP36" i="9"/>
  <c r="AO37" i="9"/>
  <c r="AQ37" i="9" s="1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Q45" i="9" s="1"/>
  <c r="AP45" i="9"/>
  <c r="AO46" i="9"/>
  <c r="AP46" i="9"/>
  <c r="AO47" i="9"/>
  <c r="AP47" i="9"/>
  <c r="AO48" i="9"/>
  <c r="AQ48" i="9" s="1"/>
  <c r="AP48" i="9"/>
  <c r="AO49" i="9"/>
  <c r="AP49" i="9"/>
  <c r="AO50" i="9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O57" i="9"/>
  <c r="AQ57" i="9" s="1"/>
  <c r="AP57" i="9"/>
  <c r="AO58" i="9"/>
  <c r="AP58" i="9"/>
  <c r="AQ58" i="9" s="1"/>
  <c r="AO59" i="9"/>
  <c r="AP59" i="9"/>
  <c r="AO60" i="9"/>
  <c r="AP60" i="9"/>
  <c r="AO61" i="9"/>
  <c r="AQ61" i="9" s="1"/>
  <c r="AP61" i="9"/>
  <c r="AO62" i="9"/>
  <c r="AP62" i="9"/>
  <c r="AO63" i="9"/>
  <c r="AP63" i="9"/>
  <c r="AO64" i="9"/>
  <c r="AP64" i="9"/>
  <c r="AO65" i="9"/>
  <c r="AQ65" i="9" s="1"/>
  <c r="AP65" i="9"/>
  <c r="AO66" i="9"/>
  <c r="AP66" i="9"/>
  <c r="AQ66" i="9" s="1"/>
  <c r="AO67" i="9"/>
  <c r="AP67" i="9"/>
  <c r="AQ67" i="9" s="1"/>
  <c r="AO68" i="9"/>
  <c r="AP68" i="9"/>
  <c r="AO69" i="9"/>
  <c r="AP69" i="9"/>
  <c r="AO70" i="9"/>
  <c r="AP70" i="9"/>
  <c r="AQ70" i="9"/>
  <c r="AO71" i="9"/>
  <c r="AP71" i="9"/>
  <c r="AO72" i="9"/>
  <c r="AP72" i="9"/>
  <c r="AQ72" i="9" s="1"/>
  <c r="AO73" i="9"/>
  <c r="AP73" i="9"/>
  <c r="AO74" i="9"/>
  <c r="AP74" i="9"/>
  <c r="AO75" i="9"/>
  <c r="AQ75" i="9" s="1"/>
  <c r="AP75" i="9"/>
  <c r="AO76" i="9"/>
  <c r="AP76" i="9"/>
  <c r="AO77" i="9"/>
  <c r="AP77" i="9"/>
  <c r="AQ77" i="9"/>
  <c r="AO78" i="9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O72" i="8"/>
  <c r="AP71" i="8"/>
  <c r="AO71" i="8"/>
  <c r="AP70" i="8"/>
  <c r="AO70" i="8"/>
  <c r="AP69" i="8"/>
  <c r="AO69" i="8"/>
  <c r="AP68" i="8"/>
  <c r="AO68" i="8"/>
  <c r="AQ68" i="8" s="1"/>
  <c r="AP67" i="8"/>
  <c r="AO67" i="8"/>
  <c r="AP66" i="8"/>
  <c r="AQ66" i="8" s="1"/>
  <c r="AO66" i="8"/>
  <c r="AP65" i="8"/>
  <c r="AO65" i="8"/>
  <c r="AQ65" i="8" s="1"/>
  <c r="AP64" i="8"/>
  <c r="AQ64" i="8" s="1"/>
  <c r="AO64" i="8"/>
  <c r="AP63" i="8"/>
  <c r="AO63" i="8"/>
  <c r="AQ63" i="8" s="1"/>
  <c r="AP62" i="8"/>
  <c r="AO62" i="8"/>
  <c r="AQ62" i="8" s="1"/>
  <c r="AP61" i="8"/>
  <c r="AO61" i="8"/>
  <c r="AP60" i="8"/>
  <c r="AO60" i="8"/>
  <c r="AP59" i="8"/>
  <c r="AO59" i="8"/>
  <c r="AP58" i="8"/>
  <c r="AO58" i="8"/>
  <c r="AP57" i="8"/>
  <c r="AO57" i="8"/>
  <c r="AP56" i="8"/>
  <c r="AO56" i="8"/>
  <c r="AP55" i="8"/>
  <c r="AO55" i="8"/>
  <c r="AP54" i="8"/>
  <c r="AQ54" i="8" s="1"/>
  <c r="AO54" i="8"/>
  <c r="AP53" i="8"/>
  <c r="AO53" i="8"/>
  <c r="AP52" i="8"/>
  <c r="AQ52" i="8" s="1"/>
  <c r="AO52" i="8"/>
  <c r="AP51" i="8"/>
  <c r="AQ51" i="8" s="1"/>
  <c r="AO51" i="8"/>
  <c r="AP50" i="8"/>
  <c r="AO50" i="8"/>
  <c r="AP49" i="8"/>
  <c r="AO49" i="8"/>
  <c r="AP48" i="8"/>
  <c r="AQ48" i="8" s="1"/>
  <c r="AO48" i="8"/>
  <c r="AP47" i="8"/>
  <c r="AQ47" i="8" s="1"/>
  <c r="AO47" i="8"/>
  <c r="AP46" i="8"/>
  <c r="AO46" i="8"/>
  <c r="AP45" i="8"/>
  <c r="AO45" i="8"/>
  <c r="AP44" i="8"/>
  <c r="AO44" i="8"/>
  <c r="AQ44" i="8" s="1"/>
  <c r="AP43" i="8"/>
  <c r="AO43" i="8"/>
  <c r="AP42" i="8"/>
  <c r="AO42" i="8"/>
  <c r="AP41" i="8"/>
  <c r="AQ41" i="8" s="1"/>
  <c r="AO41" i="8"/>
  <c r="AP40" i="8"/>
  <c r="AO40" i="8"/>
  <c r="AP39" i="8"/>
  <c r="AO39" i="8"/>
  <c r="AP38" i="8"/>
  <c r="AO38" i="8"/>
  <c r="AP37" i="8"/>
  <c r="AO37" i="8"/>
  <c r="AP36" i="8"/>
  <c r="AQ36" i="8" s="1"/>
  <c r="AO36" i="8"/>
  <c r="AP35" i="8"/>
  <c r="AO35" i="8"/>
  <c r="AP34" i="8"/>
  <c r="AO34" i="8"/>
  <c r="AQ34" i="8" s="1"/>
  <c r="AP33" i="8"/>
  <c r="AO33" i="8"/>
  <c r="AP32" i="8"/>
  <c r="AQ32" i="8" s="1"/>
  <c r="AO32" i="8"/>
  <c r="AP31" i="8"/>
  <c r="AO31" i="8"/>
  <c r="AP30" i="8"/>
  <c r="AO30" i="8"/>
  <c r="AP29" i="8"/>
  <c r="AO29" i="8"/>
  <c r="AQ29" i="8" s="1"/>
  <c r="AP28" i="8"/>
  <c r="AQ28" i="8" s="1"/>
  <c r="AO28" i="8"/>
  <c r="AP27" i="8"/>
  <c r="AQ27" i="8" s="1"/>
  <c r="AO27" i="8"/>
  <c r="AP26" i="8"/>
  <c r="AO26" i="8"/>
  <c r="AP25" i="8"/>
  <c r="AO25" i="8"/>
  <c r="AP24" i="8"/>
  <c r="AO24" i="8"/>
  <c r="AP23" i="8"/>
  <c r="AO23" i="8"/>
  <c r="AP22" i="8"/>
  <c r="AQ22" i="8" s="1"/>
  <c r="AO22" i="8"/>
  <c r="AP21" i="8"/>
  <c r="AO21" i="8"/>
  <c r="AP20" i="8"/>
  <c r="AO20" i="8"/>
  <c r="AP19" i="8"/>
  <c r="AQ19" i="8" s="1"/>
  <c r="AO19" i="8"/>
  <c r="AP18" i="8"/>
  <c r="AO18" i="8"/>
  <c r="AP17" i="8"/>
  <c r="AO17" i="8"/>
  <c r="AP16" i="8"/>
  <c r="AO16" i="8"/>
  <c r="AP15" i="8"/>
  <c r="AQ15" i="8" s="1"/>
  <c r="AO15" i="8"/>
  <c r="AP14" i="8"/>
  <c r="AO14" i="8"/>
  <c r="AP13" i="8"/>
  <c r="AO13" i="8"/>
  <c r="AP12" i="8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K6" i="8" s="1"/>
  <c r="AI6" i="8"/>
  <c r="AG6" i="8"/>
  <c r="AH6" i="8" s="1"/>
  <c r="AF6" i="8"/>
  <c r="AD6" i="8"/>
  <c r="AC6" i="8"/>
  <c r="AA6" i="8"/>
  <c r="AB6" i="8" s="1"/>
  <c r="Z6" i="8"/>
  <c r="X6" i="8"/>
  <c r="Y6" i="8" s="1"/>
  <c r="W6" i="8"/>
  <c r="U6" i="8"/>
  <c r="T6" i="8"/>
  <c r="R6" i="8"/>
  <c r="Q6" i="8"/>
  <c r="O6" i="8"/>
  <c r="N6" i="8"/>
  <c r="L6" i="8"/>
  <c r="K6" i="8"/>
  <c r="I6" i="8"/>
  <c r="J6" i="8" s="1"/>
  <c r="H6" i="8"/>
  <c r="F6" i="8"/>
  <c r="G6" i="8" s="1"/>
  <c r="E6" i="8"/>
  <c r="C6" i="8"/>
  <c r="B6" i="8"/>
  <c r="AP36" i="1"/>
  <c r="AO36" i="1"/>
  <c r="AP11" i="1"/>
  <c r="AO11" i="1"/>
  <c r="AQ11" i="1" s="1"/>
  <c r="AP12" i="1"/>
  <c r="AO12" i="1"/>
  <c r="AP48" i="1"/>
  <c r="AO48" i="1"/>
  <c r="AP55" i="1"/>
  <c r="AO55" i="1"/>
  <c r="AQ55" i="1" s="1"/>
  <c r="AP49" i="1"/>
  <c r="AO49" i="1"/>
  <c r="AP51" i="1"/>
  <c r="AO51" i="1"/>
  <c r="AP35" i="1"/>
  <c r="AO35" i="1"/>
  <c r="AQ35" i="1" s="1"/>
  <c r="AP39" i="1"/>
  <c r="AO39" i="1"/>
  <c r="AP24" i="1"/>
  <c r="AQ24" i="1" s="1"/>
  <c r="AO24" i="1"/>
  <c r="AP34" i="1"/>
  <c r="AO34" i="1"/>
  <c r="AP42" i="1"/>
  <c r="AO42" i="1"/>
  <c r="AP46" i="1"/>
  <c r="AQ46" i="1" s="1"/>
  <c r="AO46" i="1"/>
  <c r="AP41" i="1"/>
  <c r="AO41" i="1"/>
  <c r="AP43" i="1"/>
  <c r="AQ43" i="1" s="1"/>
  <c r="AO43" i="1"/>
  <c r="AP18" i="1"/>
  <c r="AO18" i="1"/>
  <c r="AQ18" i="1" s="1"/>
  <c r="AP65" i="1"/>
  <c r="AQ65" i="1"/>
  <c r="AO65" i="1"/>
  <c r="AP61" i="1"/>
  <c r="AO61" i="1"/>
  <c r="AP53" i="1"/>
  <c r="AO53" i="1"/>
  <c r="AQ53" i="1" s="1"/>
  <c r="AP59" i="1"/>
  <c r="AO59" i="1"/>
  <c r="AQ59" i="1" s="1"/>
  <c r="AP9" i="1"/>
  <c r="AO9" i="1"/>
  <c r="AP27" i="1"/>
  <c r="AQ27" i="1" s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 s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Q14" i="1" s="1"/>
  <c r="AP28" i="1"/>
  <c r="AO28" i="1"/>
  <c r="AP66" i="1"/>
  <c r="AO66" i="1"/>
  <c r="AP45" i="1"/>
  <c r="AO45" i="1"/>
  <c r="AP64" i="1"/>
  <c r="AO64" i="1"/>
  <c r="AQ64" i="1" s="1"/>
  <c r="AP22" i="1"/>
  <c r="AQ22" i="1" s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Q32" i="1" s="1"/>
  <c r="AO32" i="1"/>
  <c r="AP16" i="1"/>
  <c r="AO16" i="1"/>
  <c r="AP68" i="1"/>
  <c r="AO68" i="1"/>
  <c r="AP56" i="1"/>
  <c r="AO56" i="1"/>
  <c r="AP23" i="1"/>
  <c r="AQ23" i="1" s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M6" i="1" s="1"/>
  <c r="K6" i="1"/>
  <c r="I6" i="1"/>
  <c r="H6" i="1"/>
  <c r="F6" i="1"/>
  <c r="E6" i="1"/>
  <c r="G6" i="1" s="1"/>
  <c r="C6" i="1"/>
  <c r="D6" i="1" s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P62" i="7"/>
  <c r="AQ62" i="7" s="1"/>
  <c r="AP45" i="7"/>
  <c r="AP40" i="7"/>
  <c r="AP64" i="7"/>
  <c r="AP12" i="7"/>
  <c r="AP33" i="7"/>
  <c r="AP24" i="7"/>
  <c r="AP57" i="7"/>
  <c r="AQ57" i="7" s="1"/>
  <c r="AP53" i="7"/>
  <c r="AP59" i="7"/>
  <c r="AP49" i="7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Q14" i="7" s="1"/>
  <c r="AP28" i="7"/>
  <c r="AP11" i="7"/>
  <c r="AP25" i="7"/>
  <c r="AP68" i="7"/>
  <c r="AP73" i="7"/>
  <c r="AP21" i="7"/>
  <c r="AP10" i="7"/>
  <c r="AP58" i="7"/>
  <c r="AQ58" i="7" s="1"/>
  <c r="AP44" i="7"/>
  <c r="AP30" i="7"/>
  <c r="AP38" i="7"/>
  <c r="AP39" i="7"/>
  <c r="AP56" i="7"/>
  <c r="AQ56" i="7" s="1"/>
  <c r="AP18" i="7"/>
  <c r="AP66" i="7"/>
  <c r="AQ66" i="7" s="1"/>
  <c r="AP60" i="7"/>
  <c r="AP23" i="7"/>
  <c r="AP69" i="7"/>
  <c r="AP34" i="7"/>
  <c r="AP17" i="7"/>
  <c r="AP13" i="7"/>
  <c r="AP20" i="7"/>
  <c r="AQ20" i="7" s="1"/>
  <c r="AP43" i="7"/>
  <c r="AP65" i="7"/>
  <c r="AP37" i="7"/>
  <c r="AP72" i="7"/>
  <c r="AP31" i="7"/>
  <c r="AP70" i="7"/>
  <c r="AP46" i="7"/>
  <c r="AQ46" i="7" s="1"/>
  <c r="AO19" i="7"/>
  <c r="AO52" i="7"/>
  <c r="AO71" i="7"/>
  <c r="AO51" i="7"/>
  <c r="AO54" i="7"/>
  <c r="AO67" i="7"/>
  <c r="AO9" i="7"/>
  <c r="AQ9" i="7" s="1"/>
  <c r="AO15" i="7"/>
  <c r="AQ15" i="7" s="1"/>
  <c r="AO35" i="7"/>
  <c r="AQ35" i="7" s="1"/>
  <c r="AO48" i="7"/>
  <c r="AO47" i="7"/>
  <c r="AO62" i="7"/>
  <c r="AO45" i="7"/>
  <c r="AO40" i="7"/>
  <c r="AO64" i="7"/>
  <c r="AQ64" i="7" s="1"/>
  <c r="AO12" i="7"/>
  <c r="AQ12" i="7" s="1"/>
  <c r="AO33" i="7"/>
  <c r="AQ33" i="7" s="1"/>
  <c r="AO24" i="7"/>
  <c r="AO57" i="7"/>
  <c r="AO53" i="7"/>
  <c r="AO59" i="7"/>
  <c r="AO49" i="7"/>
  <c r="AO26" i="7"/>
  <c r="AQ26" i="7"/>
  <c r="AO29" i="7"/>
  <c r="AQ29" i="7" s="1"/>
  <c r="AO32" i="7"/>
  <c r="AO42" i="7"/>
  <c r="AO22" i="7"/>
  <c r="AO63" i="7"/>
  <c r="AO50" i="7"/>
  <c r="AO27" i="7"/>
  <c r="AO41" i="7"/>
  <c r="AO61" i="7"/>
  <c r="AQ61" i="7" s="1"/>
  <c r="AO36" i="7"/>
  <c r="AO55" i="7"/>
  <c r="AO16" i="7"/>
  <c r="AO14" i="7"/>
  <c r="AO28" i="7"/>
  <c r="AO11" i="7"/>
  <c r="AQ11" i="7" s="1"/>
  <c r="AO25" i="7"/>
  <c r="AO68" i="7"/>
  <c r="AO73" i="7"/>
  <c r="AQ73" i="7" s="1"/>
  <c r="AO21" i="7"/>
  <c r="AO10" i="7"/>
  <c r="AO58" i="7"/>
  <c r="AO44" i="7"/>
  <c r="AO30" i="7"/>
  <c r="AQ30" i="7"/>
  <c r="AO38" i="7"/>
  <c r="AO39" i="7"/>
  <c r="AO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I6" i="7"/>
  <c r="AG6" i="7"/>
  <c r="AF6" i="7"/>
  <c r="AD6" i="7"/>
  <c r="AE6" i="7" s="1"/>
  <c r="AC6" i="7"/>
  <c r="AA6" i="7"/>
  <c r="Z6" i="7"/>
  <c r="AB6" i="7" s="1"/>
  <c r="X6" i="7"/>
  <c r="W6" i="7"/>
  <c r="U6" i="7"/>
  <c r="T6" i="7"/>
  <c r="R6" i="7"/>
  <c r="S6" i="7" s="1"/>
  <c r="Q6" i="7"/>
  <c r="O6" i="7"/>
  <c r="N6" i="7"/>
  <c r="P6" i="7" s="1"/>
  <c r="L6" i="7"/>
  <c r="K6" i="7"/>
  <c r="I6" i="7"/>
  <c r="H6" i="7"/>
  <c r="F6" i="7"/>
  <c r="G6" i="7" s="1"/>
  <c r="E6" i="7"/>
  <c r="C6" i="7"/>
  <c r="B6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U6" i="6"/>
  <c r="W6" i="6"/>
  <c r="Y6" i="6"/>
  <c r="X6" i="6"/>
  <c r="Z6" i="6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O30" i="6"/>
  <c r="AO43" i="6"/>
  <c r="AO36" i="6"/>
  <c r="AO22" i="6"/>
  <c r="AO53" i="6"/>
  <c r="AO18" i="6"/>
  <c r="AO27" i="6"/>
  <c r="AO68" i="6"/>
  <c r="AO37" i="6"/>
  <c r="AO41" i="6"/>
  <c r="AO50" i="6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O45" i="6"/>
  <c r="AO56" i="6"/>
  <c r="AP63" i="6"/>
  <c r="AQ63" i="6" s="1"/>
  <c r="AP15" i="6"/>
  <c r="AP61" i="6"/>
  <c r="AP40" i="6"/>
  <c r="AP58" i="6"/>
  <c r="AP39" i="6"/>
  <c r="AQ39" i="6" s="1"/>
  <c r="AP48" i="6"/>
  <c r="AP54" i="6"/>
  <c r="AQ54" i="6" s="1"/>
  <c r="AP14" i="6"/>
  <c r="AQ14" i="6" s="1"/>
  <c r="AP10" i="6"/>
  <c r="AP21" i="6"/>
  <c r="AP38" i="6"/>
  <c r="AP66" i="6"/>
  <c r="AP51" i="6"/>
  <c r="AQ51" i="6"/>
  <c r="AP64" i="6"/>
  <c r="AP33" i="6"/>
  <c r="AP67" i="6"/>
  <c r="AQ67" i="6" s="1"/>
  <c r="AP19" i="6"/>
  <c r="AQ19" i="6" s="1"/>
  <c r="AP28" i="6"/>
  <c r="AP47" i="6"/>
  <c r="AP12" i="6"/>
  <c r="AP31" i="6"/>
  <c r="AQ31" i="6" s="1"/>
  <c r="AP11" i="6"/>
  <c r="AP30" i="6"/>
  <c r="AP43" i="6"/>
  <c r="AQ43" i="6" s="1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Q62" i="6" s="1"/>
  <c r="AP26" i="6"/>
  <c r="AQ26" i="6" s="1"/>
  <c r="AP59" i="6"/>
  <c r="AQ59" i="6" s="1"/>
  <c r="AP32" i="6"/>
  <c r="AQ32" i="6" s="1"/>
  <c r="AP35" i="6"/>
  <c r="AP29" i="6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P52" i="6"/>
  <c r="AQ52" i="6" s="1"/>
  <c r="AP44" i="6"/>
  <c r="AP34" i="6"/>
  <c r="AP20" i="6"/>
  <c r="AQ20" i="6" s="1"/>
  <c r="AP23" i="6"/>
  <c r="AP65" i="6"/>
  <c r="AP45" i="6"/>
  <c r="AP56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Q17" i="5" s="1"/>
  <c r="AP36" i="5"/>
  <c r="AO36" i="5"/>
  <c r="AQ36" i="5" s="1"/>
  <c r="AP47" i="5"/>
  <c r="AO47" i="5"/>
  <c r="AP45" i="5"/>
  <c r="AQ45" i="5" s="1"/>
  <c r="AO45" i="5"/>
  <c r="AP41" i="5"/>
  <c r="AO41" i="5"/>
  <c r="AP52" i="5"/>
  <c r="AO52" i="5"/>
  <c r="AP12" i="5"/>
  <c r="AO12" i="5"/>
  <c r="AP35" i="5"/>
  <c r="AQ35" i="5" s="1"/>
  <c r="AO35" i="5"/>
  <c r="AP59" i="5"/>
  <c r="AO59" i="5"/>
  <c r="AP68" i="5"/>
  <c r="AO68" i="5"/>
  <c r="AP69" i="5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O65" i="5"/>
  <c r="AQ65" i="5" s="1"/>
  <c r="AP49" i="5"/>
  <c r="AO49" i="5"/>
  <c r="AP63" i="5"/>
  <c r="AQ63" i="5" s="1"/>
  <c r="AO63" i="5"/>
  <c r="AP23" i="5"/>
  <c r="AO23" i="5"/>
  <c r="AQ23" i="5" s="1"/>
  <c r="AP48" i="5"/>
  <c r="AQ48" i="5" s="1"/>
  <c r="AO48" i="5"/>
  <c r="AP54" i="5"/>
  <c r="AO54" i="5"/>
  <c r="AP9" i="5"/>
  <c r="AO9" i="5"/>
  <c r="AP50" i="5"/>
  <c r="AO50" i="5"/>
  <c r="AP18" i="5"/>
  <c r="AO18" i="5"/>
  <c r="AP19" i="5"/>
  <c r="AO19" i="5"/>
  <c r="AP28" i="5"/>
  <c r="AO28" i="5"/>
  <c r="AP30" i="5"/>
  <c r="AO30" i="5"/>
  <c r="AP27" i="5"/>
  <c r="AO27" i="5"/>
  <c r="AP25" i="5"/>
  <c r="AO25" i="5"/>
  <c r="AP31" i="5"/>
  <c r="AO31" i="5"/>
  <c r="AP33" i="5"/>
  <c r="AO33" i="5"/>
  <c r="AP20" i="5"/>
  <c r="AQ20" i="5" s="1"/>
  <c r="AO20" i="5"/>
  <c r="AP39" i="5"/>
  <c r="AQ39" i="5" s="1"/>
  <c r="AO39" i="5"/>
  <c r="AP60" i="5"/>
  <c r="AO60" i="5"/>
  <c r="AP37" i="5"/>
  <c r="AO37" i="5"/>
  <c r="AQ37" i="5" s="1"/>
  <c r="AP66" i="5"/>
  <c r="AO66" i="5"/>
  <c r="AP40" i="5"/>
  <c r="AO40" i="5"/>
  <c r="AP32" i="5"/>
  <c r="AO32" i="5"/>
  <c r="AP42" i="5"/>
  <c r="AO42" i="5"/>
  <c r="AP16" i="5"/>
  <c r="AQ16" i="5" s="1"/>
  <c r="AO16" i="5"/>
  <c r="AP43" i="5"/>
  <c r="AO43" i="5"/>
  <c r="AP29" i="5"/>
  <c r="AO29" i="5"/>
  <c r="AQ29" i="5" s="1"/>
  <c r="AP10" i="5"/>
  <c r="AO10" i="5"/>
  <c r="AP57" i="5"/>
  <c r="AO57" i="5"/>
  <c r="AP64" i="5"/>
  <c r="AQ64" i="5" s="1"/>
  <c r="AO64" i="5"/>
  <c r="AP55" i="5"/>
  <c r="AO55" i="5"/>
  <c r="AP14" i="5"/>
  <c r="AO14" i="5"/>
  <c r="AP26" i="5"/>
  <c r="AQ26" i="5" s="1"/>
  <c r="AO26" i="5"/>
  <c r="AP53" i="5"/>
  <c r="AO53" i="5"/>
  <c r="AP24" i="5"/>
  <c r="AO24" i="5"/>
  <c r="AP61" i="5"/>
  <c r="AO61" i="5"/>
  <c r="AP58" i="5"/>
  <c r="AQ58" i="5" s="1"/>
  <c r="AO58" i="5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P38" i="4"/>
  <c r="AQ38" i="4" s="1"/>
  <c r="AP40" i="4"/>
  <c r="AP66" i="4"/>
  <c r="AP68" i="4"/>
  <c r="AP41" i="4"/>
  <c r="AP58" i="4"/>
  <c r="AP64" i="4"/>
  <c r="AP37" i="4"/>
  <c r="AP62" i="4"/>
  <c r="AQ62" i="4" s="1"/>
  <c r="AP11" i="4"/>
  <c r="AP53" i="4"/>
  <c r="AP59" i="4"/>
  <c r="AP47" i="4"/>
  <c r="AP42" i="4"/>
  <c r="AP21" i="4"/>
  <c r="AP12" i="4"/>
  <c r="AP25" i="4"/>
  <c r="AP31" i="4"/>
  <c r="AP35" i="4"/>
  <c r="AP17" i="4"/>
  <c r="AP61" i="4"/>
  <c r="AP69" i="4"/>
  <c r="AP18" i="4"/>
  <c r="AP55" i="4"/>
  <c r="AP28" i="4"/>
  <c r="AP19" i="4"/>
  <c r="AP63" i="4"/>
  <c r="AP50" i="4"/>
  <c r="AP56" i="4"/>
  <c r="AQ56" i="4" s="1"/>
  <c r="AP51" i="4"/>
  <c r="AP14" i="4"/>
  <c r="AP36" i="4"/>
  <c r="AP46" i="4"/>
  <c r="AQ46" i="4" s="1"/>
  <c r="AP54" i="4"/>
  <c r="AP39" i="4"/>
  <c r="AP65" i="4"/>
  <c r="AP57" i="4"/>
  <c r="AQ57" i="4" s="1"/>
  <c r="AP34" i="4"/>
  <c r="AP49" i="4"/>
  <c r="AP60" i="4"/>
  <c r="AP43" i="4"/>
  <c r="AP10" i="4"/>
  <c r="AP24" i="4"/>
  <c r="AQ24" i="4" s="1"/>
  <c r="AP15" i="4"/>
  <c r="AP13" i="4"/>
  <c r="AP9" i="4"/>
  <c r="AP32" i="4"/>
  <c r="AP44" i="4"/>
  <c r="AP48" i="4"/>
  <c r="AP29" i="4"/>
  <c r="AP52" i="4"/>
  <c r="AP26" i="4"/>
  <c r="AP22" i="4"/>
  <c r="AP23" i="4"/>
  <c r="AQ23" i="4" s="1"/>
  <c r="AP30" i="4"/>
  <c r="AP16" i="4"/>
  <c r="AP33" i="4"/>
  <c r="AP45" i="4"/>
  <c r="AP27" i="4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6" i="4" s="1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O32" i="4"/>
  <c r="AO44" i="4"/>
  <c r="AO48" i="4"/>
  <c r="AO29" i="4"/>
  <c r="AO52" i="4"/>
  <c r="AO26" i="4"/>
  <c r="AO22" i="4"/>
  <c r="AO23" i="4"/>
  <c r="AO30" i="4"/>
  <c r="AO16" i="4"/>
  <c r="AO33" i="4"/>
  <c r="AO45" i="4"/>
  <c r="AO27" i="4"/>
  <c r="AO20" i="4"/>
  <c r="AM6" i="4"/>
  <c r="AL6" i="4"/>
  <c r="AJ6" i="4"/>
  <c r="AI6" i="4"/>
  <c r="AG6" i="4"/>
  <c r="AH6" i="4" s="1"/>
  <c r="AF6" i="4"/>
  <c r="AD6" i="4"/>
  <c r="AC6" i="4"/>
  <c r="AA6" i="4"/>
  <c r="Z6" i="4"/>
  <c r="AB6" i="4"/>
  <c r="X6" i="4"/>
  <c r="W6" i="4"/>
  <c r="U6" i="4"/>
  <c r="T6" i="4"/>
  <c r="R6" i="4"/>
  <c r="S6" i="4" s="1"/>
  <c r="Q6" i="4"/>
  <c r="O6" i="4"/>
  <c r="N6" i="4"/>
  <c r="L6" i="4"/>
  <c r="M6" i="4" s="1"/>
  <c r="K6" i="4"/>
  <c r="I6" i="4"/>
  <c r="H6" i="4"/>
  <c r="J6" i="4" s="1"/>
  <c r="F6" i="4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P45" i="3"/>
  <c r="AP33" i="3"/>
  <c r="AP61" i="3"/>
  <c r="AP28" i="3"/>
  <c r="AP69" i="3"/>
  <c r="AQ69" i="3" s="1"/>
  <c r="AP42" i="3"/>
  <c r="AQ42" i="3" s="1"/>
  <c r="AP64" i="3"/>
  <c r="AP16" i="3"/>
  <c r="AP68" i="3"/>
  <c r="AP23" i="3"/>
  <c r="AP14" i="3"/>
  <c r="AP47" i="3"/>
  <c r="AP30" i="3"/>
  <c r="AP50" i="3"/>
  <c r="AP12" i="3"/>
  <c r="AP32" i="3"/>
  <c r="AP46" i="3"/>
  <c r="AP22" i="3"/>
  <c r="AP25" i="3"/>
  <c r="AP39" i="3"/>
  <c r="AP38" i="3"/>
  <c r="AP13" i="3"/>
  <c r="AP36" i="3"/>
  <c r="AP63" i="3"/>
  <c r="AP62" i="3"/>
  <c r="AP18" i="3"/>
  <c r="AP27" i="3"/>
  <c r="AP29" i="3"/>
  <c r="AP59" i="3"/>
  <c r="AP24" i="3"/>
  <c r="AP31" i="3"/>
  <c r="AP17" i="3"/>
  <c r="AP60" i="3"/>
  <c r="AP56" i="3"/>
  <c r="AP15" i="3"/>
  <c r="AP19" i="3"/>
  <c r="AP67" i="3"/>
  <c r="AQ67" i="3" s="1"/>
  <c r="AP41" i="3"/>
  <c r="AP44" i="3"/>
  <c r="AP37" i="3"/>
  <c r="AP52" i="3"/>
  <c r="AP54" i="3"/>
  <c r="AP48" i="3"/>
  <c r="AP11" i="3"/>
  <c r="AP10" i="3"/>
  <c r="AP53" i="3"/>
  <c r="AP49" i="3"/>
  <c r="AP51" i="3"/>
  <c r="AP40" i="3"/>
  <c r="AP65" i="3"/>
  <c r="AP20" i="3"/>
  <c r="AP26" i="3"/>
  <c r="AP9" i="3"/>
  <c r="AP55" i="3"/>
  <c r="AO43" i="3"/>
  <c r="AO58" i="3"/>
  <c r="AQ58" i="3" s="1"/>
  <c r="AO34" i="3"/>
  <c r="AQ34" i="3" s="1"/>
  <c r="AO21" i="3"/>
  <c r="AO35" i="3"/>
  <c r="AO57" i="3"/>
  <c r="AO66" i="3"/>
  <c r="AO45" i="3"/>
  <c r="AQ45" i="3" s="1"/>
  <c r="AO33" i="3"/>
  <c r="AO61" i="3"/>
  <c r="AO28" i="3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Q26" i="3" s="1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H6" i="3"/>
  <c r="J6" i="3" s="1"/>
  <c r="F6" i="3"/>
  <c r="E6" i="3"/>
  <c r="C6" i="3"/>
  <c r="D6" i="3" s="1"/>
  <c r="B6" i="3"/>
  <c r="AQ23" i="3"/>
  <c r="AQ36" i="3"/>
  <c r="AQ10" i="5"/>
  <c r="AQ33" i="3"/>
  <c r="AQ44" i="6"/>
  <c r="AQ35" i="6"/>
  <c r="AQ64" i="6"/>
  <c r="AQ21" i="6"/>
  <c r="AQ9" i="9"/>
  <c r="AQ54" i="9"/>
  <c r="AQ35" i="9"/>
  <c r="AQ34" i="9"/>
  <c r="AQ30" i="9"/>
  <c r="AQ55" i="9"/>
  <c r="S6" i="10"/>
  <c r="AQ30" i="6"/>
  <c r="AQ16" i="3"/>
  <c r="P6" i="5"/>
  <c r="AQ43" i="7"/>
  <c r="AQ48" i="3"/>
  <c r="AQ46" i="3"/>
  <c r="AK6" i="3"/>
  <c r="AQ32" i="3"/>
  <c r="AQ69" i="4"/>
  <c r="AQ18" i="7"/>
  <c r="AN6" i="1"/>
  <c r="AQ60" i="1"/>
  <c r="AQ28" i="1"/>
  <c r="AQ53" i="4"/>
  <c r="AQ28" i="7"/>
  <c r="AQ11" i="10"/>
  <c r="AQ40" i="5"/>
  <c r="AQ32" i="7"/>
  <c r="AB6" i="1"/>
  <c r="AQ38" i="1"/>
  <c r="AQ76" i="9"/>
  <c r="AQ73" i="9"/>
  <c r="M6" i="12"/>
  <c r="AK6" i="12"/>
  <c r="J6" i="12"/>
  <c r="V6" i="11"/>
  <c r="J6" i="10"/>
  <c r="AE6" i="10"/>
  <c r="J6" i="9"/>
  <c r="Y6" i="9"/>
  <c r="AN6" i="8"/>
  <c r="AH6" i="7"/>
  <c r="AK6" i="13"/>
  <c r="P6" i="13"/>
  <c r="D6" i="13"/>
  <c r="Y6" i="13"/>
  <c r="M6" i="13"/>
  <c r="S6" i="13"/>
  <c r="AB6" i="13"/>
  <c r="AN6" i="13"/>
  <c r="AQ55" i="14"/>
  <c r="AQ43" i="14"/>
  <c r="AQ48" i="14"/>
  <c r="Y6" i="14"/>
  <c r="AQ47" i="14"/>
  <c r="AQ9" i="14"/>
  <c r="M6" i="14"/>
  <c r="AQ67" i="4" l="1"/>
  <c r="M6" i="7"/>
  <c r="AK6" i="7"/>
  <c r="AQ39" i="1"/>
  <c r="AQ36" i="1"/>
  <c r="AQ45" i="8"/>
  <c r="AQ60" i="8"/>
  <c r="AQ71" i="8"/>
  <c r="AQ78" i="9"/>
  <c r="AQ74" i="9"/>
  <c r="AQ64" i="9"/>
  <c r="AQ60" i="9"/>
  <c r="AQ56" i="9"/>
  <c r="AQ28" i="9"/>
  <c r="AQ24" i="9"/>
  <c r="AH6" i="12"/>
  <c r="AT13" i="12"/>
  <c r="AT47" i="12"/>
  <c r="AT60" i="12"/>
  <c r="AT64" i="12"/>
  <c r="AT74" i="12"/>
  <c r="V6" i="13"/>
  <c r="AH6" i="13"/>
  <c r="AT9" i="11"/>
  <c r="AT76" i="11"/>
  <c r="AT65" i="11"/>
  <c r="AT57" i="11"/>
  <c r="AT49" i="11"/>
  <c r="AT29" i="11"/>
  <c r="AT22" i="11"/>
  <c r="AT11" i="11"/>
  <c r="AT26" i="13"/>
  <c r="AT41" i="13"/>
  <c r="AT56" i="13"/>
  <c r="AQ60" i="14"/>
  <c r="AQ28" i="14"/>
  <c r="AQ12" i="14"/>
  <c r="AQ61" i="5"/>
  <c r="AQ64" i="4"/>
  <c r="AQ33" i="5"/>
  <c r="AQ28" i="3"/>
  <c r="AQ20" i="3"/>
  <c r="AQ14" i="3"/>
  <c r="AQ61" i="3"/>
  <c r="G6" i="4"/>
  <c r="AQ9" i="4"/>
  <c r="AQ27" i="4"/>
  <c r="AQ52" i="4"/>
  <c r="AQ65" i="4"/>
  <c r="AQ58" i="4"/>
  <c r="AQ24" i="5"/>
  <c r="AQ55" i="5"/>
  <c r="AQ32" i="5"/>
  <c r="AQ38" i="6"/>
  <c r="AQ58" i="6"/>
  <c r="AQ50" i="6"/>
  <c r="AQ36" i="6"/>
  <c r="AQ17" i="7"/>
  <c r="AQ16" i="1"/>
  <c r="AQ42" i="1"/>
  <c r="D6" i="8"/>
  <c r="AQ31" i="8"/>
  <c r="AQ57" i="8"/>
  <c r="AQ61" i="8"/>
  <c r="AQ72" i="8"/>
  <c r="AQ23" i="10"/>
  <c r="AQ30" i="10"/>
  <c r="AQ54" i="10"/>
  <c r="AQ76" i="10"/>
  <c r="AT10" i="12"/>
  <c r="AT37" i="12"/>
  <c r="AT44" i="12"/>
  <c r="AT48" i="11"/>
  <c r="AT25" i="11"/>
  <c r="AT11" i="13"/>
  <c r="AT34" i="13"/>
  <c r="AT42" i="13"/>
  <c r="AT57" i="13"/>
  <c r="AT65" i="13"/>
  <c r="AQ69" i="14"/>
  <c r="AQ53" i="14"/>
  <c r="AQ74" i="14"/>
  <c r="AQ42" i="14"/>
  <c r="AQ34" i="14"/>
  <c r="AQ41" i="3"/>
  <c r="AO6" i="9"/>
  <c r="P6" i="4"/>
  <c r="AQ59" i="5"/>
  <c r="AQ65" i="6"/>
  <c r="AQ22" i="6"/>
  <c r="AH6" i="1"/>
  <c r="AQ33" i="1"/>
  <c r="AQ54" i="3"/>
  <c r="AQ18" i="3"/>
  <c r="AQ22" i="3"/>
  <c r="AQ22" i="4"/>
  <c r="D6" i="5"/>
  <c r="AQ43" i="5"/>
  <c r="AQ31" i="5"/>
  <c r="AQ29" i="6"/>
  <c r="AQ40" i="6"/>
  <c r="S6" i="6"/>
  <c r="AQ38" i="7"/>
  <c r="AQ68" i="7"/>
  <c r="AQ12" i="8"/>
  <c r="AQ16" i="8"/>
  <c r="AQ20" i="8"/>
  <c r="AQ24" i="8"/>
  <c r="AQ50" i="8"/>
  <c r="AQ69" i="8"/>
  <c r="AQ59" i="9"/>
  <c r="AQ23" i="9"/>
  <c r="AQ31" i="10"/>
  <c r="AQ55" i="10"/>
  <c r="AQ63" i="10"/>
  <c r="AQ67" i="10"/>
  <c r="AQ51" i="10"/>
  <c r="AT18" i="12"/>
  <c r="AT21" i="12"/>
  <c r="AT38" i="12"/>
  <c r="AT79" i="11"/>
  <c r="AT71" i="11"/>
  <c r="AQ37" i="14"/>
  <c r="AQ65" i="14"/>
  <c r="AQ35" i="3"/>
  <c r="AQ37" i="4"/>
  <c r="AQ29" i="3"/>
  <c r="AQ30" i="5"/>
  <c r="AQ66" i="6"/>
  <c r="AQ10" i="1"/>
  <c r="AQ40" i="3"/>
  <c r="AQ52" i="3"/>
  <c r="AQ62" i="3"/>
  <c r="AQ48" i="4"/>
  <c r="AQ17" i="4"/>
  <c r="AQ10" i="7"/>
  <c r="AQ16" i="7"/>
  <c r="AQ22" i="7"/>
  <c r="AQ72" i="7"/>
  <c r="AQ18" i="10"/>
  <c r="AT72" i="12"/>
  <c r="AT76" i="12"/>
  <c r="AT74" i="11"/>
  <c r="AT63" i="11"/>
  <c r="AT51" i="11"/>
  <c r="AT47" i="11"/>
  <c r="AT12" i="13"/>
  <c r="AT16" i="13"/>
  <c r="AT39" i="13"/>
  <c r="AT47" i="13"/>
  <c r="AQ59" i="14"/>
  <c r="AQ56" i="14"/>
  <c r="AQ12" i="4"/>
  <c r="AQ12" i="6"/>
  <c r="AQ21" i="4"/>
  <c r="S6" i="5"/>
  <c r="AQ66" i="3"/>
  <c r="AE6" i="4"/>
  <c r="AQ16" i="4"/>
  <c r="AQ44" i="4"/>
  <c r="AQ43" i="4"/>
  <c r="AQ25" i="5"/>
  <c r="AQ19" i="5"/>
  <c r="AQ49" i="5"/>
  <c r="AQ69" i="5"/>
  <c r="AQ12" i="5"/>
  <c r="AQ47" i="5"/>
  <c r="AQ56" i="6"/>
  <c r="AQ46" i="6"/>
  <c r="AQ11" i="6"/>
  <c r="AQ48" i="6"/>
  <c r="AB6" i="6"/>
  <c r="AQ44" i="7"/>
  <c r="AQ49" i="7"/>
  <c r="AQ40" i="7"/>
  <c r="AQ67" i="7"/>
  <c r="P6" i="1"/>
  <c r="AQ13" i="1"/>
  <c r="AQ13" i="8"/>
  <c r="AQ25" i="8"/>
  <c r="AQ40" i="8"/>
  <c r="AQ50" i="9"/>
  <c r="V6" i="10"/>
  <c r="AQ41" i="10"/>
  <c r="M6" i="11"/>
  <c r="AK6" i="11"/>
  <c r="AT15" i="12"/>
  <c r="AT28" i="12"/>
  <c r="AT39" i="11"/>
  <c r="AQ71" i="14"/>
  <c r="AQ63" i="14"/>
  <c r="AQ55" i="4"/>
  <c r="AQ63" i="1"/>
  <c r="AQ49" i="3"/>
  <c r="AQ64" i="3"/>
  <c r="AQ30" i="4"/>
  <c r="AQ19" i="4"/>
  <c r="V6" i="5"/>
  <c r="AQ66" i="5"/>
  <c r="AQ18" i="5"/>
  <c r="AQ52" i="5"/>
  <c r="J6" i="7"/>
  <c r="V6" i="7"/>
  <c r="AQ59" i="7"/>
  <c r="AQ58" i="1"/>
  <c r="AQ18" i="8"/>
  <c r="AQ26" i="8"/>
  <c r="AQ33" i="8"/>
  <c r="AQ37" i="8"/>
  <c r="AQ68" i="9"/>
  <c r="AQ49" i="9"/>
  <c r="AQ33" i="9"/>
  <c r="AQ29" i="9"/>
  <c r="AQ13" i="9"/>
  <c r="AQ72" i="10"/>
  <c r="AT25" i="12"/>
  <c r="AT50" i="12"/>
  <c r="AT70" i="12"/>
  <c r="AT69" i="11"/>
  <c r="AT58" i="11"/>
  <c r="AT38" i="11"/>
  <c r="AT71" i="13"/>
  <c r="S6" i="14"/>
  <c r="AQ78" i="14"/>
  <c r="AQ70" i="14"/>
  <c r="AO6" i="5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<sst xmlns="http://schemas.openxmlformats.org/spreadsheetml/2006/main" count="2426" uniqueCount="145">
  <si>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</si>
  <si>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</si>
  <si>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</si>
  <si>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</si>
  <si>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</si>
  <si>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</si>
  <si>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</si>
  <si>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</si>
  <si>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</si>
  <si>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</si>
  <si>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</si>
  <si>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</si>
  <si>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</si>
  <si>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</si>
  <si>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</si>
  <si>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</si>
  <si>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</si>
  <si>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</si>
  <si>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</si>
  <si>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</si>
  <si>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</si>
  <si>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</si>
  <si>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</si>
  <si>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</si>
  <si>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</si>
  <si>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</si>
  <si>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</si>
  <si>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</si>
  <si>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</si>
  <si>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</si>
  <si>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</si>
  <si>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</si>
  <si>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</si>
  <si>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</si>
  <si>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</si>
  <si>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</si>
  <si>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</si>
  <si>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</si>
  <si>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</si>
  <si>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</si>
  <si>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</si>
  <si>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</si>
  <si>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</si>
  <si>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</si>
  <si>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</si>
  <si>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</si>
  <si>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</si>
  <si>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</si>
  <si>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</si>
  <si>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</si>
  <si>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</si>
  <si>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</si>
  <si>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</si>
  <si>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</si>
  <si>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</si>
  <si>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</si>
  <si>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</si>
  <si>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</si>
  <si>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</si>
  <si>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</si>
  <si>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</si>
  <si>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</si>
  <si>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</si>
  <si>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</si>
  <si>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</si>
  <si>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</si>
  <si>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</si>
  <si>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</si>
  <si>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</si>
  <si>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</si>
  <si>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</si>
  <si>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</si>
  <si>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</si>
  <si>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</si>
  <si>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</si>
  <si>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</si>
  <si>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</si>
  <si>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</si>
  <si>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</si>
  <si>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</si>
  <si>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</si>
  <si>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</si>
  <si>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</si>
  <si>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</si>
  <si>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</si>
  <si>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</si>
  <si>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</si>
  <si>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</si>
  <si>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</si>
  <si>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</si>
  <si>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</si>
  <si>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</si>
  <si>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</si>
  <si>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</si>
  <si>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</si>
  <si>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</si>
  <si>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</si>
  <si>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</si>
  <si>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</si>
  <si>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</si>
  <si>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</si>
  <si>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</si>
  <si>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</si>
  <si>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</si>
  <si>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</si>
  <si>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</si>
  <si>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</si>
  <si>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</si>
  <si>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</si>
  <si>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</si>
  <si>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</si>
  <si>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</si>
  <si>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</si>
  <si>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</si>
  <si>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</si>
  <si>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</si>
  <si>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</si>
  <si>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</si>
  <si>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</si>
  <si>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</si>
  <si>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</si>
  <si>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</si>
  <si>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</si>
  <si>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</si>
  <si>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</si>
  <si>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</si>
  <si>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</si>
  <si>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</si>
  <si>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</si>
  <si>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</si>
  <si>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</si>
  <si>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</si>
  <si>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</si>
  <si>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</si>
  <si>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</si>
  <si>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</si>
  <si>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</si>
  <si>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</si>
  <si>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</si>
  <si>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</si>
  <si>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</si>
  <si>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</si>
  <si>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</si>
  <si>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</si>
  <si>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octobre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</si>
</sst>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1824522</v>
      </c>
      <c r="C6" s="44">
        <f>SUM(C9:C80)</f>
        <v>4964106</v>
      </c>
      <c r="D6" s="45">
        <f>C6/B6</f>
        <v>2.7207707004903203</v>
      </c>
      <c r="E6" s="43">
        <f>SUM(E9:E80)</f>
        <v>889788</v>
      </c>
      <c r="F6" s="44">
        <f>SUM(F9:F80)</f>
        <v>1732562</v>
      </c>
      <c r="G6" s="45">
        <f>F6/E6</f>
        <v>1.9471626949340741</v>
      </c>
      <c r="H6" s="43">
        <f>SUM(H9:H80)</f>
        <v>2591621</v>
      </c>
      <c r="I6" s="44">
        <f>SUM(I9:I80)</f>
        <v>4811784</v>
      </c>
      <c r="J6" s="45">
        <f>I6/H6</f>
        <v>1.8566696287767386</v>
      </c>
      <c r="K6" s="43">
        <f>SUM(K9:K80)</f>
        <v>1546176</v>
      </c>
      <c r="L6" s="44">
        <f>SUM(L9:L80)</f>
        <v>3047654</v>
      </c>
      <c r="M6" s="45">
        <f>L6/K6</f>
        <v>1.9710912599859265</v>
      </c>
      <c r="N6" s="43">
        <f>SUM(N9:N80)</f>
        <v>673377</v>
      </c>
      <c r="O6" s="44">
        <f>SUM(O9:O80)</f>
        <v>1253790</v>
      </c>
      <c r="P6" s="45">
        <f>O6/N6</f>
        <v>1.861943606627491</v>
      </c>
      <c r="Q6" s="43">
        <f>SUM(Q9:Q80)</f>
        <v>2183181</v>
      </c>
      <c r="R6" s="44">
        <f>SUM(R9:R80)</f>
        <v>4587980</v>
      </c>
      <c r="S6" s="45">
        <f>R6/Q6</f>
        <v>2.1015115100397082</v>
      </c>
      <c r="T6" s="43">
        <f>SUM(T9:T80)</f>
        <v>303672</v>
      </c>
      <c r="U6" s="44">
        <f>SUM(U9:U80)</f>
        <v>517548</v>
      </c>
      <c r="V6" s="45">
        <f>U6/T6</f>
        <v>1.7042993756421403</v>
      </c>
      <c r="W6" s="43">
        <f>SUM(W9:W80)</f>
        <v>1145354</v>
      </c>
      <c r="X6" s="44">
        <f>SUM(X9:X80)</f>
        <v>2290804</v>
      </c>
      <c r="Y6" s="45">
        <f>X6/W6</f>
        <v>2.0000838168810691</v>
      </c>
      <c r="Z6" s="43">
        <f>SUM(Z9:Z80)</f>
        <v>1155367</v>
      </c>
      <c r="AA6" s="44">
        <f>SUM(AA9:AA80)</f>
        <v>2358252</v>
      </c>
      <c r="AB6" s="45">
        <f>AA6/Z6</f>
        <v>2.0411280571454786</v>
      </c>
      <c r="AC6" s="43">
        <f>SUM(AC9:AC80)</f>
        <v>1587707</v>
      </c>
      <c r="AD6" s="44">
        <f>SUM(AD9:AD80)</f>
        <v>3660721</v>
      </c>
      <c r="AE6" s="45">
        <f>AD6/AC6</f>
        <v>2.3056653400155067</v>
      </c>
      <c r="AF6" s="43">
        <f>SUM(AF9:AF80)</f>
        <v>1081466</v>
      </c>
      <c r="AG6" s="44">
        <f>SUM(AG9:AG80)</f>
        <v>2399311</v>
      </c>
      <c r="AH6" s="45">
        <f>AG6/AF6</f>
        <v>2.2185727521715894</v>
      </c>
      <c r="AI6" s="43">
        <f>SUM(AI9:AI80)</f>
        <v>248396</v>
      </c>
      <c r="AJ6" s="44">
        <f>SUM(AJ9:AJ80)</f>
        <v>399842</v>
      </c>
      <c r="AK6" s="45">
        <f>AJ6/AI6</f>
        <v>1.6096958083060919</v>
      </c>
      <c r="AL6" s="43">
        <f>SUM(AL9:AL80)</f>
        <v>436584</v>
      </c>
      <c r="AM6" s="44">
        <f>SUM(AM9:AM80)</f>
        <v>856692</v>
      </c>
      <c r="AN6" s="45">
        <f>AM6/AL6</f>
        <v>1.9622615579132539</v>
      </c>
      <c r="AO6" s="43">
        <f>SUM(B6,E6,H6,K6,N6,Q6,T6,W6,Z6,AC6,AF6,AI6,AL6)</f>
        <v>15667211</v>
      </c>
      <c r="AP6" s="44">
        <f>SUM(C6,F6,I6,L6,O6,R6,U6,X6,AA6,AD6,AG6,AJ6,AM6)</f>
        <v>32881046</v>
      </c>
      <c r="AQ6" s="45">
        <f>AP6/AO6</f>
        <v>2.0987172509516849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1316379</v>
      </c>
      <c r="C9" s="4">
        <v>3372367</v>
      </c>
      <c r="D9" s="23">
        <v>2.5618511082294702</v>
      </c>
      <c r="E9" s="177">
        <v>661483</v>
      </c>
      <c r="F9" s="178">
        <v>1229905</v>
      </c>
      <c r="G9" s="179">
        <v>1.85931460067757</v>
      </c>
      <c r="H9" s="180">
        <v>1139378</v>
      </c>
      <c r="I9" s="181">
        <v>1966604</v>
      </c>
      <c r="J9" s="179">
        <v>1.72603297588684</v>
      </c>
      <c r="K9" s="180">
        <v>894303</v>
      </c>
      <c r="L9" s="182">
        <v>1706436</v>
      </c>
      <c r="M9" s="179">
        <v>1.9081183894049301</v>
      </c>
      <c r="N9" s="183">
        <v>327996</v>
      </c>
      <c r="O9" s="182">
        <v>565322</v>
      </c>
      <c r="P9" s="179">
        <v>1.7235637019963701</v>
      </c>
      <c r="Q9" s="183">
        <v>1314560</v>
      </c>
      <c r="R9" s="182">
        <v>2488498</v>
      </c>
      <c r="S9" s="179">
        <v>1.89302732473223</v>
      </c>
      <c r="T9" s="183">
        <v>235026</v>
      </c>
      <c r="U9" s="182">
        <v>375588</v>
      </c>
      <c r="V9" s="179">
        <v>1.5980700007658699</v>
      </c>
      <c r="W9" s="183">
        <v>712873</v>
      </c>
      <c r="X9" s="182">
        <v>1342924</v>
      </c>
      <c r="Y9" s="179">
        <v>1.8838194180450101</v>
      </c>
      <c r="Z9" s="183">
        <v>330859</v>
      </c>
      <c r="AA9" s="182">
        <v>642907</v>
      </c>
      <c r="AB9" s="179">
        <v>1.94314496507576</v>
      </c>
      <c r="AC9" s="183">
        <v>1062696</v>
      </c>
      <c r="AD9" s="182">
        <v>2301839</v>
      </c>
      <c r="AE9" s="179">
        <v>2.1660371357377799</v>
      </c>
      <c r="AF9" s="183">
        <v>718387</v>
      </c>
      <c r="AG9" s="182">
        <v>1646841</v>
      </c>
      <c r="AH9" s="179">
        <v>2.2924148126288499</v>
      </c>
      <c r="AI9" s="183">
        <v>188594</v>
      </c>
      <c r="AJ9" s="182">
        <v>295879</v>
      </c>
      <c r="AK9" s="179">
        <v>1.56886751434298</v>
      </c>
      <c r="AL9" s="183">
        <v>292840</v>
      </c>
      <c r="AM9" s="182">
        <v>533915</v>
      </c>
      <c r="AN9" s="179">
        <v>1.8232311159677601</v>
      </c>
      <c r="AO9" s="43">
        <f t="shared" ref="AO9:AP70" si="0">SUM(B9,E9,H9,K9,N9,Q9,T9,W9,Z9,AC9,AF9,AI9,AL9)</f>
        <v>9195374</v>
      </c>
      <c r="AP9" s="44">
        <f t="shared" si="0"/>
        <v>18469025</v>
      </c>
      <c r="AQ9" s="31">
        <f t="shared" ref="AQ9:AQ72" si="1">AP9/AO9</f>
        <v>2.0085126499476802</v>
      </c>
    </row>
    <row r="10" spans="1:43" s="158" customFormat="1" x14ac:dyDescent="0.2">
      <c r="A10" s="6" t="s">
        <v>9</v>
      </c>
      <c r="B10" s="22">
        <v>209971</v>
      </c>
      <c r="C10" s="4">
        <v>653928</v>
      </c>
      <c r="D10" s="23">
        <v>3.1143729372151401</v>
      </c>
      <c r="E10" s="177">
        <v>118067</v>
      </c>
      <c r="F10" s="178">
        <v>243852</v>
      </c>
      <c r="G10" s="179">
        <v>2.0653696629879601</v>
      </c>
      <c r="H10" s="180">
        <v>302824</v>
      </c>
      <c r="I10" s="181">
        <v>572455</v>
      </c>
      <c r="J10" s="179">
        <v>1.89038847647478</v>
      </c>
      <c r="K10" s="180">
        <v>142779</v>
      </c>
      <c r="L10" s="182">
        <v>302870</v>
      </c>
      <c r="M10" s="179">
        <v>2.1212503239271898</v>
      </c>
      <c r="N10" s="183">
        <v>100171</v>
      </c>
      <c r="O10" s="182">
        <v>174341</v>
      </c>
      <c r="P10" s="179">
        <v>1.74043385810264</v>
      </c>
      <c r="Q10" s="183">
        <v>148035</v>
      </c>
      <c r="R10" s="182">
        <v>381671</v>
      </c>
      <c r="S10" s="179">
        <v>2.57824838720573</v>
      </c>
      <c r="T10" s="183">
        <v>14745</v>
      </c>
      <c r="U10" s="182">
        <v>29892</v>
      </c>
      <c r="V10" s="179">
        <v>2.02726347914547</v>
      </c>
      <c r="W10" s="183">
        <v>44124</v>
      </c>
      <c r="X10" s="182">
        <v>90102</v>
      </c>
      <c r="Y10" s="179">
        <v>2.0420179494152801</v>
      </c>
      <c r="Z10" s="183">
        <v>43376</v>
      </c>
      <c r="AA10" s="182">
        <v>79385</v>
      </c>
      <c r="AB10" s="179">
        <v>1.83015953522685</v>
      </c>
      <c r="AC10" s="183">
        <v>89518</v>
      </c>
      <c r="AD10" s="182">
        <v>259586</v>
      </c>
      <c r="AE10" s="179">
        <v>2.89981903080945</v>
      </c>
      <c r="AF10" s="183">
        <v>91694</v>
      </c>
      <c r="AG10" s="182">
        <v>228960</v>
      </c>
      <c r="AH10" s="179">
        <v>2.4970008942787998</v>
      </c>
      <c r="AI10" s="183">
        <v>12630</v>
      </c>
      <c r="AJ10" s="182">
        <v>21624</v>
      </c>
      <c r="AK10" s="179">
        <v>1.7121140142517799</v>
      </c>
      <c r="AL10" s="183">
        <v>56473</v>
      </c>
      <c r="AM10" s="182">
        <v>122938</v>
      </c>
      <c r="AN10" s="179">
        <v>2.17693411010571</v>
      </c>
      <c r="AO10" s="43">
        <f t="shared" si="0"/>
        <v>1374407</v>
      </c>
      <c r="AP10" s="44">
        <f t="shared" si="0"/>
        <v>3161604</v>
      </c>
      <c r="AQ10" s="31">
        <f t="shared" si="1"/>
        <v>2.3003404377305996</v>
      </c>
    </row>
    <row r="11" spans="1:43" s="158" customFormat="1" x14ac:dyDescent="0.2">
      <c r="A11" s="6" t="s">
        <v>122</v>
      </c>
      <c r="B11" s="22">
        <v>38176</v>
      </c>
      <c r="C11" s="4">
        <v>86857</v>
      </c>
      <c r="D11" s="23">
        <v>2.2751728834870102</v>
      </c>
      <c r="E11" s="177">
        <v>11461</v>
      </c>
      <c r="F11" s="178">
        <v>24397</v>
      </c>
      <c r="G11" s="179">
        <v>2.1286973213506699</v>
      </c>
      <c r="H11" s="180">
        <v>260432</v>
      </c>
      <c r="I11" s="181">
        <v>507198</v>
      </c>
      <c r="J11" s="179">
        <v>1.9475256496897499</v>
      </c>
      <c r="K11" s="180">
        <v>124593</v>
      </c>
      <c r="L11" s="182">
        <v>254019</v>
      </c>
      <c r="M11" s="179">
        <v>2.0387903012207702</v>
      </c>
      <c r="N11" s="183">
        <v>43237</v>
      </c>
      <c r="O11" s="182">
        <v>99384</v>
      </c>
      <c r="P11" s="179">
        <v>2.2985868584776901</v>
      </c>
      <c r="Q11" s="183">
        <v>139798</v>
      </c>
      <c r="R11" s="182">
        <v>324669</v>
      </c>
      <c r="S11" s="179">
        <v>2.32241519907295</v>
      </c>
      <c r="T11" s="183">
        <v>3108</v>
      </c>
      <c r="U11" s="182">
        <v>8272</v>
      </c>
      <c r="V11" s="179">
        <v>2.6615186615186599</v>
      </c>
      <c r="W11" s="183">
        <v>50419</v>
      </c>
      <c r="X11" s="182">
        <v>121936</v>
      </c>
      <c r="Y11" s="179">
        <v>2.4184533608361898</v>
      </c>
      <c r="Z11" s="183">
        <v>119052</v>
      </c>
      <c r="AA11" s="182">
        <v>242603</v>
      </c>
      <c r="AB11" s="179">
        <v>2.0377902093203</v>
      </c>
      <c r="AC11" s="183">
        <v>80708</v>
      </c>
      <c r="AD11" s="182">
        <v>180198</v>
      </c>
      <c r="AE11" s="179">
        <v>2.2327154681072501</v>
      </c>
      <c r="AF11" s="183">
        <v>30361</v>
      </c>
      <c r="AG11" s="182">
        <v>66969</v>
      </c>
      <c r="AH11" s="179">
        <v>2.2057573861203501</v>
      </c>
      <c r="AI11" s="183">
        <v>3295</v>
      </c>
      <c r="AJ11" s="182">
        <v>6017</v>
      </c>
      <c r="AK11" s="179">
        <v>1.8261001517450699</v>
      </c>
      <c r="AL11" s="183">
        <v>6414</v>
      </c>
      <c r="AM11" s="182">
        <v>16508</v>
      </c>
      <c r="AN11" s="179">
        <v>2.57374493295915</v>
      </c>
      <c r="AO11" s="43">
        <f t="shared" si="0"/>
        <v>911054</v>
      </c>
      <c r="AP11" s="44">
        <f t="shared" si="0"/>
        <v>1939027</v>
      </c>
      <c r="AQ11" s="31">
        <f t="shared" si="1"/>
        <v>2.1283337760440104</v>
      </c>
    </row>
    <row r="12" spans="1:43" s="158" customFormat="1" x14ac:dyDescent="0.2">
      <c r="A12" s="6" t="s">
        <v>10</v>
      </c>
      <c r="B12" s="22">
        <v>34886</v>
      </c>
      <c r="C12" s="4">
        <v>128921</v>
      </c>
      <c r="D12" s="23">
        <v>3.6954938943989002</v>
      </c>
      <c r="E12" s="177">
        <v>6755</v>
      </c>
      <c r="F12" s="178">
        <v>14789</v>
      </c>
      <c r="G12" s="179">
        <v>2.1893412287194698</v>
      </c>
      <c r="H12" s="180">
        <v>92625</v>
      </c>
      <c r="I12" s="181">
        <v>180792</v>
      </c>
      <c r="J12" s="179">
        <v>1.95187044534413</v>
      </c>
      <c r="K12" s="180">
        <v>42163</v>
      </c>
      <c r="L12" s="182">
        <v>91936</v>
      </c>
      <c r="M12" s="179">
        <v>2.1804900030832699</v>
      </c>
      <c r="N12" s="183">
        <v>25377</v>
      </c>
      <c r="O12" s="182">
        <v>52128</v>
      </c>
      <c r="P12" s="179">
        <v>2.0541435157820098</v>
      </c>
      <c r="Q12" s="183">
        <v>65318</v>
      </c>
      <c r="R12" s="182">
        <v>205702</v>
      </c>
      <c r="S12" s="179">
        <v>3.1492391071373902</v>
      </c>
      <c r="T12" s="183">
        <v>2112</v>
      </c>
      <c r="U12" s="182">
        <v>4370</v>
      </c>
      <c r="V12" s="179">
        <v>2.0691287878787898</v>
      </c>
      <c r="W12" s="183">
        <v>30834</v>
      </c>
      <c r="X12" s="182">
        <v>69905</v>
      </c>
      <c r="Y12" s="179">
        <v>2.26714016994227</v>
      </c>
      <c r="Z12" s="183">
        <v>86557</v>
      </c>
      <c r="AA12" s="182">
        <v>158132</v>
      </c>
      <c r="AB12" s="179">
        <v>1.8269117460170801</v>
      </c>
      <c r="AC12" s="183">
        <v>52419</v>
      </c>
      <c r="AD12" s="182">
        <v>173259</v>
      </c>
      <c r="AE12" s="179">
        <v>3.3052709895266998</v>
      </c>
      <c r="AF12" s="183">
        <v>11545</v>
      </c>
      <c r="AG12" s="182">
        <v>25125</v>
      </c>
      <c r="AH12" s="179">
        <v>2.1762667821567798</v>
      </c>
      <c r="AI12" s="183">
        <v>1528</v>
      </c>
      <c r="AJ12" s="182">
        <v>2699</v>
      </c>
      <c r="AK12" s="179">
        <v>1.7663612565444999</v>
      </c>
      <c r="AL12" s="183">
        <v>3858</v>
      </c>
      <c r="AM12" s="182">
        <v>8840</v>
      </c>
      <c r="AN12" s="179">
        <v>2.2913426645930501</v>
      </c>
      <c r="AO12" s="43">
        <f t="shared" si="0"/>
        <v>455977</v>
      </c>
      <c r="AP12" s="44">
        <f t="shared" si="0"/>
        <v>1116598</v>
      </c>
      <c r="AQ12" s="31">
        <f t="shared" si="1"/>
        <v>2.4488033387648938</v>
      </c>
    </row>
    <row r="13" spans="1:43" s="158" customFormat="1" x14ac:dyDescent="0.2">
      <c r="A13" s="6" t="s">
        <v>12</v>
      </c>
      <c r="B13" s="22">
        <v>18192</v>
      </c>
      <c r="C13" s="4">
        <v>48927</v>
      </c>
      <c r="D13" s="23">
        <v>2.6894788918205799</v>
      </c>
      <c r="E13" s="177">
        <v>10817</v>
      </c>
      <c r="F13" s="178">
        <v>19159</v>
      </c>
      <c r="G13" s="179">
        <v>1.7711934917259899</v>
      </c>
      <c r="H13" s="180">
        <v>61024</v>
      </c>
      <c r="I13" s="181">
        <v>105989</v>
      </c>
      <c r="J13" s="179">
        <v>1.73684124278972</v>
      </c>
      <c r="K13" s="180">
        <v>27677</v>
      </c>
      <c r="L13" s="182">
        <v>50209</v>
      </c>
      <c r="M13" s="179">
        <v>1.8141055750261901</v>
      </c>
      <c r="N13" s="183">
        <v>25621</v>
      </c>
      <c r="O13" s="182">
        <v>44017</v>
      </c>
      <c r="P13" s="179">
        <v>1.7180047617189</v>
      </c>
      <c r="Q13" s="183">
        <v>52717</v>
      </c>
      <c r="R13" s="182">
        <v>106788</v>
      </c>
      <c r="S13" s="179">
        <v>2.0256843143577998</v>
      </c>
      <c r="T13" s="183">
        <v>22685</v>
      </c>
      <c r="U13" s="182">
        <v>38145</v>
      </c>
      <c r="V13" s="179">
        <v>1.68150760414371</v>
      </c>
      <c r="W13" s="183">
        <v>118755</v>
      </c>
      <c r="X13" s="182">
        <v>211284</v>
      </c>
      <c r="Y13" s="179">
        <v>1.77915877226222</v>
      </c>
      <c r="Z13" s="183">
        <v>144554</v>
      </c>
      <c r="AA13" s="182">
        <v>231152</v>
      </c>
      <c r="AB13" s="179">
        <v>1.5990702436459701</v>
      </c>
      <c r="AC13" s="183">
        <v>77047</v>
      </c>
      <c r="AD13" s="182">
        <v>152940</v>
      </c>
      <c r="AE13" s="179">
        <v>1.98502212934962</v>
      </c>
      <c r="AF13" s="183">
        <v>20475</v>
      </c>
      <c r="AG13" s="182">
        <v>39489</v>
      </c>
      <c r="AH13" s="179">
        <v>1.92864468864469</v>
      </c>
      <c r="AI13" s="183">
        <v>18654</v>
      </c>
      <c r="AJ13" s="182">
        <v>29466</v>
      </c>
      <c r="AK13" s="179">
        <v>1.5796075908652301</v>
      </c>
      <c r="AL13" s="183">
        <v>8805</v>
      </c>
      <c r="AM13" s="182">
        <v>16014</v>
      </c>
      <c r="AN13" s="179">
        <v>1.81873935264055</v>
      </c>
      <c r="AO13" s="43">
        <f t="shared" si="0"/>
        <v>607023</v>
      </c>
      <c r="AP13" s="44">
        <f t="shared" si="0"/>
        <v>1093579</v>
      </c>
      <c r="AQ13" s="31">
        <f t="shared" si="1"/>
        <v>1.8015445872726403</v>
      </c>
    </row>
    <row r="14" spans="1:43" s="158" customFormat="1" x14ac:dyDescent="0.2">
      <c r="A14" s="6" t="s">
        <v>13</v>
      </c>
      <c r="B14" s="22">
        <v>34633</v>
      </c>
      <c r="C14" s="4">
        <v>77579</v>
      </c>
      <c r="D14" s="23">
        <v>2.2400311841307401</v>
      </c>
      <c r="E14" s="177">
        <v>11804</v>
      </c>
      <c r="F14" s="178">
        <v>25501</v>
      </c>
      <c r="G14" s="179">
        <v>2.1603693663165</v>
      </c>
      <c r="H14" s="180">
        <v>57283</v>
      </c>
      <c r="I14" s="181">
        <v>114226</v>
      </c>
      <c r="J14" s="179">
        <v>1.9940645566747599</v>
      </c>
      <c r="K14" s="180">
        <v>21447</v>
      </c>
      <c r="L14" s="182">
        <v>37800</v>
      </c>
      <c r="M14" s="179">
        <v>1.76248426353336</v>
      </c>
      <c r="N14" s="183">
        <v>16885</v>
      </c>
      <c r="O14" s="182">
        <v>32171</v>
      </c>
      <c r="P14" s="179">
        <v>1.9053005626295501</v>
      </c>
      <c r="Q14" s="183">
        <v>22242</v>
      </c>
      <c r="R14" s="182">
        <v>48630</v>
      </c>
      <c r="S14" s="179">
        <v>2.18640410035069</v>
      </c>
      <c r="T14" s="183">
        <v>5814</v>
      </c>
      <c r="U14" s="182">
        <v>15388</v>
      </c>
      <c r="V14" s="179">
        <v>2.6467148262813902</v>
      </c>
      <c r="W14" s="183">
        <v>22882</v>
      </c>
      <c r="X14" s="182">
        <v>47375</v>
      </c>
      <c r="Y14" s="179">
        <v>2.0704046849051698</v>
      </c>
      <c r="Z14" s="183">
        <v>34104</v>
      </c>
      <c r="AA14" s="182">
        <v>65848</v>
      </c>
      <c r="AB14" s="179">
        <v>1.9307999061693599</v>
      </c>
      <c r="AC14" s="183">
        <v>19724</v>
      </c>
      <c r="AD14" s="182">
        <v>44961</v>
      </c>
      <c r="AE14" s="179">
        <v>2.2795071993510398</v>
      </c>
      <c r="AF14" s="183">
        <v>70246</v>
      </c>
      <c r="AG14" s="182">
        <v>125567</v>
      </c>
      <c r="AH14" s="179">
        <v>1.78753238618569</v>
      </c>
      <c r="AI14" s="183">
        <v>3786</v>
      </c>
      <c r="AJ14" s="182">
        <v>6467</v>
      </c>
      <c r="AK14" s="179">
        <v>1.7081352350765999</v>
      </c>
      <c r="AL14" s="183">
        <v>9285</v>
      </c>
      <c r="AM14" s="182">
        <v>19368</v>
      </c>
      <c r="AN14" s="179">
        <v>2.0859450726978999</v>
      </c>
      <c r="AO14" s="43">
        <f t="shared" si="0"/>
        <v>330135</v>
      </c>
      <c r="AP14" s="44">
        <f t="shared" si="0"/>
        <v>660881</v>
      </c>
      <c r="AQ14" s="31">
        <f t="shared" si="1"/>
        <v>2.0018507580232328</v>
      </c>
    </row>
    <row r="15" spans="1:43" s="158" customFormat="1" x14ac:dyDescent="0.2">
      <c r="A15" s="6" t="s">
        <v>14</v>
      </c>
      <c r="B15" s="22">
        <v>26085</v>
      </c>
      <c r="C15" s="4">
        <v>94530</v>
      </c>
      <c r="D15" s="23">
        <v>3.6239217941345601</v>
      </c>
      <c r="E15" s="177">
        <v>8384</v>
      </c>
      <c r="F15" s="178">
        <v>16399</v>
      </c>
      <c r="G15" s="179">
        <v>1.95598759541985</v>
      </c>
      <c r="H15" s="180">
        <v>38311</v>
      </c>
      <c r="I15" s="181">
        <v>71232</v>
      </c>
      <c r="J15" s="179">
        <v>1.8593093367440201</v>
      </c>
      <c r="K15" s="180">
        <v>48039</v>
      </c>
      <c r="L15" s="182">
        <v>80044</v>
      </c>
      <c r="M15" s="179">
        <v>1.6662295218468299</v>
      </c>
      <c r="N15" s="183">
        <v>29648</v>
      </c>
      <c r="O15" s="182">
        <v>44199</v>
      </c>
      <c r="P15" s="179">
        <v>1.4907919589854299</v>
      </c>
      <c r="Q15" s="183">
        <v>40465</v>
      </c>
      <c r="R15" s="182">
        <v>111479</v>
      </c>
      <c r="S15" s="179">
        <v>2.7549487211170098</v>
      </c>
      <c r="T15" s="183">
        <v>2107</v>
      </c>
      <c r="U15" s="182">
        <v>4540</v>
      </c>
      <c r="V15" s="179">
        <v>2.1547223540578999</v>
      </c>
      <c r="W15" s="183">
        <v>11849</v>
      </c>
      <c r="X15" s="182">
        <v>25498</v>
      </c>
      <c r="Y15" s="179">
        <v>2.1519115537176101</v>
      </c>
      <c r="Z15" s="183">
        <v>17194</v>
      </c>
      <c r="AA15" s="182">
        <v>31963</v>
      </c>
      <c r="AB15" s="179">
        <v>1.8589624287542199</v>
      </c>
      <c r="AC15" s="183">
        <v>26288</v>
      </c>
      <c r="AD15" s="182">
        <v>76549</v>
      </c>
      <c r="AE15" s="179">
        <v>2.91193700547778</v>
      </c>
      <c r="AF15" s="183">
        <v>31028</v>
      </c>
      <c r="AG15" s="182">
        <v>49579</v>
      </c>
      <c r="AH15" s="179">
        <v>1.59787933479438</v>
      </c>
      <c r="AI15" s="183">
        <v>2324</v>
      </c>
      <c r="AJ15" s="182">
        <v>4251</v>
      </c>
      <c r="AK15" s="179">
        <v>1.82917383820998</v>
      </c>
      <c r="AL15" s="183">
        <v>14785</v>
      </c>
      <c r="AM15" s="182">
        <v>21148</v>
      </c>
      <c r="AN15" s="179">
        <v>1.4303686168413901</v>
      </c>
      <c r="AO15" s="43">
        <f t="shared" si="0"/>
        <v>296507</v>
      </c>
      <c r="AP15" s="44">
        <f t="shared" si="0"/>
        <v>631411</v>
      </c>
      <c r="AQ15" s="31">
        <f t="shared" si="1"/>
        <v>2.1294977858870112</v>
      </c>
    </row>
    <row r="16" spans="1:43" s="158" customFormat="1" x14ac:dyDescent="0.2">
      <c r="A16" s="6" t="s">
        <v>15</v>
      </c>
      <c r="B16" s="22">
        <v>23001</v>
      </c>
      <c r="C16" s="4">
        <v>150673</v>
      </c>
      <c r="D16" s="23">
        <v>6.5507151862962498</v>
      </c>
      <c r="E16" s="177">
        <v>3287</v>
      </c>
      <c r="F16" s="178">
        <v>6357</v>
      </c>
      <c r="G16" s="179">
        <v>1.93398235473076</v>
      </c>
      <c r="H16" s="180">
        <v>15303</v>
      </c>
      <c r="I16" s="181">
        <v>28092</v>
      </c>
      <c r="J16" s="179">
        <v>1.8357184865712599</v>
      </c>
      <c r="K16" s="180">
        <v>20982</v>
      </c>
      <c r="L16" s="182">
        <v>35825</v>
      </c>
      <c r="M16" s="179">
        <v>1.7074158802783299</v>
      </c>
      <c r="N16" s="183">
        <v>10839</v>
      </c>
      <c r="O16" s="182">
        <v>16976</v>
      </c>
      <c r="P16" s="179">
        <v>1.5661961435556799</v>
      </c>
      <c r="Q16" s="183">
        <v>14390</v>
      </c>
      <c r="R16" s="182">
        <v>38811</v>
      </c>
      <c r="S16" s="179">
        <v>2.6970813064628198</v>
      </c>
      <c r="T16" s="183">
        <v>2007</v>
      </c>
      <c r="U16" s="182">
        <v>3885</v>
      </c>
      <c r="V16" s="179">
        <v>1.93572496263079</v>
      </c>
      <c r="W16" s="183">
        <v>15616</v>
      </c>
      <c r="X16" s="182">
        <v>35058</v>
      </c>
      <c r="Y16" s="179">
        <v>2.2450051229508201</v>
      </c>
      <c r="Z16" s="183">
        <v>17239</v>
      </c>
      <c r="AA16" s="182">
        <v>33181</v>
      </c>
      <c r="AB16" s="179">
        <v>1.9247636173792</v>
      </c>
      <c r="AC16" s="183">
        <v>23606</v>
      </c>
      <c r="AD16" s="182">
        <v>103115</v>
      </c>
      <c r="AE16" s="179">
        <v>4.3681691095484201</v>
      </c>
      <c r="AF16" s="183">
        <v>11017</v>
      </c>
      <c r="AG16" s="182">
        <v>17878</v>
      </c>
      <c r="AH16" s="179">
        <v>1.6227648180085299</v>
      </c>
      <c r="AI16" s="183">
        <v>1962</v>
      </c>
      <c r="AJ16" s="182">
        <v>3628</v>
      </c>
      <c r="AK16" s="179">
        <v>1.84913353720693</v>
      </c>
      <c r="AL16" s="183">
        <v>4846</v>
      </c>
      <c r="AM16" s="182">
        <v>6790</v>
      </c>
      <c r="AN16" s="179">
        <v>1.4011555922410199</v>
      </c>
      <c r="AO16" s="43">
        <f t="shared" si="0"/>
        <v>164095</v>
      </c>
      <c r="AP16" s="44">
        <f t="shared" si="0"/>
        <v>480269</v>
      </c>
      <c r="AQ16" s="31">
        <f t="shared" si="1"/>
        <v>2.9267741247448122</v>
      </c>
    </row>
    <row r="17" spans="1:43" s="158" customFormat="1" x14ac:dyDescent="0.2">
      <c r="A17" s="6" t="s">
        <v>17</v>
      </c>
      <c r="B17" s="22">
        <v>4396</v>
      </c>
      <c r="C17" s="4">
        <v>10375</v>
      </c>
      <c r="D17" s="23">
        <v>2.3601000909918102</v>
      </c>
      <c r="E17" s="177">
        <v>2774</v>
      </c>
      <c r="F17" s="178">
        <v>5706</v>
      </c>
      <c r="G17" s="179">
        <v>2.05695746214852</v>
      </c>
      <c r="H17" s="180">
        <v>45745</v>
      </c>
      <c r="I17" s="181">
        <v>86059</v>
      </c>
      <c r="J17" s="179">
        <v>1.8812766422559799</v>
      </c>
      <c r="K17" s="180">
        <v>10417</v>
      </c>
      <c r="L17" s="182">
        <v>18973</v>
      </c>
      <c r="M17" s="179">
        <v>1.82134971680906</v>
      </c>
      <c r="N17" s="183">
        <v>10110</v>
      </c>
      <c r="O17" s="182">
        <v>23634</v>
      </c>
      <c r="P17" s="179">
        <v>2.33768545994065</v>
      </c>
      <c r="Q17" s="183">
        <v>20948</v>
      </c>
      <c r="R17" s="182">
        <v>43495</v>
      </c>
      <c r="S17" s="179">
        <v>2.0763318693908701</v>
      </c>
      <c r="T17" s="183">
        <v>1913</v>
      </c>
      <c r="U17" s="182">
        <v>3864</v>
      </c>
      <c r="V17" s="179">
        <v>2.0198640878201801</v>
      </c>
      <c r="W17" s="183">
        <v>11917</v>
      </c>
      <c r="X17" s="182">
        <v>25990</v>
      </c>
      <c r="Y17" s="179">
        <v>2.1809180162792599</v>
      </c>
      <c r="Z17" s="183">
        <v>35106</v>
      </c>
      <c r="AA17" s="182">
        <v>64430</v>
      </c>
      <c r="AB17" s="179">
        <v>1.83529880932034</v>
      </c>
      <c r="AC17" s="183">
        <v>11476</v>
      </c>
      <c r="AD17" s="182">
        <v>23125</v>
      </c>
      <c r="AE17" s="179">
        <v>2.0150749390031399</v>
      </c>
      <c r="AF17" s="183">
        <v>5469</v>
      </c>
      <c r="AG17" s="182">
        <v>12030</v>
      </c>
      <c r="AH17" s="179">
        <v>2.1996708721887002</v>
      </c>
      <c r="AI17" s="183">
        <v>3622</v>
      </c>
      <c r="AJ17" s="182">
        <v>5335</v>
      </c>
      <c r="AK17" s="179">
        <v>1.47294312534511</v>
      </c>
      <c r="AL17" s="183">
        <v>2691</v>
      </c>
      <c r="AM17" s="182">
        <v>6436</v>
      </c>
      <c r="AN17" s="179">
        <v>2.3916759568933501</v>
      </c>
      <c r="AO17" s="43">
        <f t="shared" si="0"/>
        <v>166584</v>
      </c>
      <c r="AP17" s="44">
        <f t="shared" si="0"/>
        <v>329452</v>
      </c>
      <c r="AQ17" s="31">
        <f t="shared" si="1"/>
        <v>1.9776929356961053</v>
      </c>
    </row>
    <row r="18" spans="1:43" s="158" customFormat="1" x14ac:dyDescent="0.2">
      <c r="A18" s="6" t="s">
        <v>21</v>
      </c>
      <c r="B18" s="22">
        <v>2845</v>
      </c>
      <c r="C18" s="4">
        <v>6064</v>
      </c>
      <c r="D18" s="23">
        <v>2.13145869947276</v>
      </c>
      <c r="E18" s="177">
        <v>1098</v>
      </c>
      <c r="F18" s="178">
        <v>4891</v>
      </c>
      <c r="G18" s="179">
        <v>4.45446265938069</v>
      </c>
      <c r="H18" s="180">
        <v>43581</v>
      </c>
      <c r="I18" s="181">
        <v>96584</v>
      </c>
      <c r="J18" s="179">
        <v>2.2161951309056702</v>
      </c>
      <c r="K18" s="180">
        <v>22195</v>
      </c>
      <c r="L18" s="182">
        <v>52680</v>
      </c>
      <c r="M18" s="179">
        <v>2.3735075467447602</v>
      </c>
      <c r="N18" s="183">
        <v>2921</v>
      </c>
      <c r="O18" s="182">
        <v>10478</v>
      </c>
      <c r="P18" s="179">
        <v>3.58712769599452</v>
      </c>
      <c r="Q18" s="183">
        <v>28124</v>
      </c>
      <c r="R18" s="182">
        <v>70268</v>
      </c>
      <c r="S18" s="179">
        <v>2.4985066135684799</v>
      </c>
      <c r="T18" s="183">
        <v>214</v>
      </c>
      <c r="U18" s="182">
        <v>769</v>
      </c>
      <c r="V18" s="179">
        <v>3.5934579439252299</v>
      </c>
      <c r="W18" s="183">
        <v>7145</v>
      </c>
      <c r="X18" s="182">
        <v>17199</v>
      </c>
      <c r="Y18" s="179">
        <v>2.4071378586424101</v>
      </c>
      <c r="Z18" s="183">
        <v>10271</v>
      </c>
      <c r="AA18" s="182">
        <v>26218</v>
      </c>
      <c r="AB18" s="179">
        <v>2.5526238925129001</v>
      </c>
      <c r="AC18" s="183">
        <v>7283</v>
      </c>
      <c r="AD18" s="182">
        <v>14443</v>
      </c>
      <c r="AE18" s="179">
        <v>1.98311135521076</v>
      </c>
      <c r="AF18" s="183">
        <v>4627</v>
      </c>
      <c r="AG18" s="182">
        <v>8018</v>
      </c>
      <c r="AH18" s="179">
        <v>1.7328722714501801</v>
      </c>
      <c r="AI18" s="183">
        <v>194</v>
      </c>
      <c r="AJ18" s="182">
        <v>472</v>
      </c>
      <c r="AK18" s="179">
        <v>2.4329896907216502</v>
      </c>
      <c r="AL18" s="183">
        <v>1474</v>
      </c>
      <c r="AM18" s="182">
        <v>5369</v>
      </c>
      <c r="AN18" s="179">
        <v>3.6424694708276801</v>
      </c>
      <c r="AO18" s="43">
        <f t="shared" si="0"/>
        <v>131972</v>
      </c>
      <c r="AP18" s="44">
        <f t="shared" si="0"/>
        <v>313453</v>
      </c>
      <c r="AQ18" s="31">
        <f t="shared" si="1"/>
        <v>2.3751477586154639</v>
      </c>
    </row>
    <row r="19" spans="1:43" s="158" customFormat="1" x14ac:dyDescent="0.2">
      <c r="A19" s="6" t="s">
        <v>18</v>
      </c>
      <c r="B19" s="22">
        <v>17416</v>
      </c>
      <c r="C19" s="4">
        <v>40831</v>
      </c>
      <c r="D19" s="23">
        <v>2.3444533762057902</v>
      </c>
      <c r="E19" s="177">
        <v>13708</v>
      </c>
      <c r="F19" s="178">
        <v>27471</v>
      </c>
      <c r="G19" s="179">
        <v>2.0040122556171598</v>
      </c>
      <c r="H19" s="180">
        <v>39587</v>
      </c>
      <c r="I19" s="181">
        <v>72611</v>
      </c>
      <c r="J19" s="179">
        <v>1.83421325182509</v>
      </c>
      <c r="K19" s="180">
        <v>11699</v>
      </c>
      <c r="L19" s="182">
        <v>25855</v>
      </c>
      <c r="M19" s="179">
        <v>2.2100179502521602</v>
      </c>
      <c r="N19" s="183">
        <v>7134</v>
      </c>
      <c r="O19" s="182">
        <v>14277</v>
      </c>
      <c r="P19" s="179">
        <v>2.0012615643397802</v>
      </c>
      <c r="Q19" s="183">
        <v>12426</v>
      </c>
      <c r="R19" s="182">
        <v>27828</v>
      </c>
      <c r="S19" s="179">
        <v>2.2394978271366499</v>
      </c>
      <c r="T19" s="183">
        <v>1414</v>
      </c>
      <c r="U19" s="182">
        <v>3169</v>
      </c>
      <c r="V19" s="179">
        <v>2.2411598302687401</v>
      </c>
      <c r="W19" s="183">
        <v>4499</v>
      </c>
      <c r="X19" s="182">
        <v>9074</v>
      </c>
      <c r="Y19" s="179">
        <v>2.01689264280951</v>
      </c>
      <c r="Z19" s="183">
        <v>5912</v>
      </c>
      <c r="AA19" s="182">
        <v>10983</v>
      </c>
      <c r="AB19" s="179">
        <v>1.8577469553450601</v>
      </c>
      <c r="AC19" s="183">
        <v>9827</v>
      </c>
      <c r="AD19" s="182">
        <v>21801</v>
      </c>
      <c r="AE19" s="179">
        <v>2.21847969878905</v>
      </c>
      <c r="AF19" s="183">
        <v>6616</v>
      </c>
      <c r="AG19" s="182">
        <v>14239</v>
      </c>
      <c r="AH19" s="179">
        <v>2.1522067714631201</v>
      </c>
      <c r="AI19" s="183">
        <v>1034</v>
      </c>
      <c r="AJ19" s="182">
        <v>1814</v>
      </c>
      <c r="AK19" s="179">
        <v>1.75435203094778</v>
      </c>
      <c r="AL19" s="183">
        <v>6477</v>
      </c>
      <c r="AM19" s="182">
        <v>15812</v>
      </c>
      <c r="AN19" s="179">
        <v>2.4412536668210598</v>
      </c>
      <c r="AO19" s="43">
        <f t="shared" si="0"/>
        <v>137749</v>
      </c>
      <c r="AP19" s="44">
        <f t="shared" si="0"/>
        <v>285765</v>
      </c>
      <c r="AQ19" s="31">
        <f t="shared" si="1"/>
        <v>2.0745341164001192</v>
      </c>
    </row>
    <row r="20" spans="1:43" s="158" customFormat="1" x14ac:dyDescent="0.2">
      <c r="A20" s="6" t="s">
        <v>125</v>
      </c>
      <c r="B20" s="22">
        <v>2391</v>
      </c>
      <c r="C20" s="4">
        <v>8167</v>
      </c>
      <c r="D20" s="23">
        <v>3.4157256378084502</v>
      </c>
      <c r="E20" s="177">
        <v>1117</v>
      </c>
      <c r="F20" s="178">
        <v>3301</v>
      </c>
      <c r="G20" s="179">
        <v>2.95523724261415</v>
      </c>
      <c r="H20" s="180">
        <v>36234</v>
      </c>
      <c r="I20" s="181">
        <v>70982</v>
      </c>
      <c r="J20" s="179">
        <v>1.9589887950543701</v>
      </c>
      <c r="K20" s="180">
        <v>11760</v>
      </c>
      <c r="L20" s="182">
        <v>32006</v>
      </c>
      <c r="M20" s="179">
        <v>2.7215986394557801</v>
      </c>
      <c r="N20" s="183">
        <v>859</v>
      </c>
      <c r="O20" s="182">
        <v>2379</v>
      </c>
      <c r="P20" s="179">
        <v>2.7694994179278201</v>
      </c>
      <c r="Q20" s="183">
        <v>24941</v>
      </c>
      <c r="R20" s="182">
        <v>65637</v>
      </c>
      <c r="S20" s="179">
        <v>2.6316907902650302</v>
      </c>
      <c r="T20" s="183">
        <v>128</v>
      </c>
      <c r="U20" s="182">
        <v>289</v>
      </c>
      <c r="V20" s="179">
        <v>2.2578125</v>
      </c>
      <c r="W20" s="183">
        <v>5764</v>
      </c>
      <c r="X20" s="182">
        <v>18201</v>
      </c>
      <c r="Y20" s="179">
        <v>3.1577029840388602</v>
      </c>
      <c r="Z20" s="183">
        <v>19996</v>
      </c>
      <c r="AA20" s="182">
        <v>56377</v>
      </c>
      <c r="AB20" s="179">
        <v>2.8194138827765598</v>
      </c>
      <c r="AC20" s="183">
        <v>3137</v>
      </c>
      <c r="AD20" s="182">
        <v>10351</v>
      </c>
      <c r="AE20" s="179">
        <v>3.2996493465093999</v>
      </c>
      <c r="AF20" s="183">
        <v>2974</v>
      </c>
      <c r="AG20" s="182">
        <v>6794</v>
      </c>
      <c r="AH20" s="179">
        <v>2.2844653665097501</v>
      </c>
      <c r="AI20" s="183">
        <v>118</v>
      </c>
      <c r="AJ20" s="182">
        <v>171</v>
      </c>
      <c r="AK20" s="179">
        <v>1.4491525423728799</v>
      </c>
      <c r="AL20" s="183">
        <v>446</v>
      </c>
      <c r="AM20" s="182">
        <v>1203</v>
      </c>
      <c r="AN20" s="179">
        <v>2.6973094170403602</v>
      </c>
      <c r="AO20" s="43">
        <f t="shared" si="0"/>
        <v>109865</v>
      </c>
      <c r="AP20" s="44">
        <f t="shared" si="0"/>
        <v>275858</v>
      </c>
      <c r="AQ20" s="31">
        <f t="shared" si="1"/>
        <v>2.5108815364310746</v>
      </c>
    </row>
    <row r="21" spans="1:43" s="158" customFormat="1" x14ac:dyDescent="0.2">
      <c r="A21" s="6" t="s">
        <v>85</v>
      </c>
      <c r="B21" s="22">
        <v>1206</v>
      </c>
      <c r="C21" s="4">
        <v>2529</v>
      </c>
      <c r="D21" s="23">
        <v>2.0970149253731298</v>
      </c>
      <c r="E21" s="177">
        <v>1501</v>
      </c>
      <c r="F21" s="178">
        <v>5058</v>
      </c>
      <c r="G21" s="179">
        <v>3.3697534976682202</v>
      </c>
      <c r="H21" s="180">
        <v>11901</v>
      </c>
      <c r="I21" s="181">
        <v>28123</v>
      </c>
      <c r="J21" s="179">
        <v>2.3630787328795901</v>
      </c>
      <c r="K21" s="180">
        <v>6078</v>
      </c>
      <c r="L21" s="182">
        <v>17910</v>
      </c>
      <c r="M21" s="179">
        <v>2.9466929911155</v>
      </c>
      <c r="N21" s="183">
        <v>856</v>
      </c>
      <c r="O21" s="182">
        <v>2613</v>
      </c>
      <c r="P21" s="179">
        <v>3.0525700934579398</v>
      </c>
      <c r="Q21" s="183">
        <v>33334</v>
      </c>
      <c r="R21" s="182">
        <v>87328</v>
      </c>
      <c r="S21" s="179">
        <v>2.61978760424791</v>
      </c>
      <c r="T21" s="183">
        <v>94</v>
      </c>
      <c r="U21" s="182">
        <v>165</v>
      </c>
      <c r="V21" s="179">
        <v>1.7553191489361699</v>
      </c>
      <c r="W21" s="183">
        <v>6991</v>
      </c>
      <c r="X21" s="182">
        <v>22347</v>
      </c>
      <c r="Y21" s="179">
        <v>3.1965384065226701</v>
      </c>
      <c r="Z21" s="183">
        <v>31668</v>
      </c>
      <c r="AA21" s="182">
        <v>85444</v>
      </c>
      <c r="AB21" s="179">
        <v>2.6981179739800401</v>
      </c>
      <c r="AC21" s="183">
        <v>1623</v>
      </c>
      <c r="AD21" s="182">
        <v>5457</v>
      </c>
      <c r="AE21" s="179">
        <v>3.3622920517560102</v>
      </c>
      <c r="AF21" s="183">
        <v>4083</v>
      </c>
      <c r="AG21" s="182">
        <v>10960</v>
      </c>
      <c r="AH21" s="179">
        <v>2.6843007592456498</v>
      </c>
      <c r="AI21" s="183">
        <v>144</v>
      </c>
      <c r="AJ21" s="182">
        <v>294</v>
      </c>
      <c r="AK21" s="179">
        <v>2.0416666666666701</v>
      </c>
      <c r="AL21" s="183">
        <v>327</v>
      </c>
      <c r="AM21" s="182">
        <v>760</v>
      </c>
      <c r="AN21" s="179">
        <v>2.32415902140673</v>
      </c>
      <c r="AO21" s="43">
        <f t="shared" si="0"/>
        <v>99806</v>
      </c>
      <c r="AP21" s="44">
        <f t="shared" si="0"/>
        <v>268988</v>
      </c>
      <c r="AQ21" s="31">
        <f t="shared" si="1"/>
        <v>2.6951085105103902</v>
      </c>
    </row>
    <row r="22" spans="1:43" s="158" customFormat="1" x14ac:dyDescent="0.2">
      <c r="A22" s="6" t="s">
        <v>24</v>
      </c>
      <c r="B22" s="22">
        <v>3432</v>
      </c>
      <c r="C22" s="4">
        <v>9001</v>
      </c>
      <c r="D22" s="23">
        <v>2.6226689976689999</v>
      </c>
      <c r="E22" s="177">
        <v>1283</v>
      </c>
      <c r="F22" s="178">
        <v>2721</v>
      </c>
      <c r="G22" s="179">
        <v>2.1208106001558802</v>
      </c>
      <c r="H22" s="180">
        <v>24736</v>
      </c>
      <c r="I22" s="181">
        <v>48027</v>
      </c>
      <c r="J22" s="179">
        <v>1.9415831177231599</v>
      </c>
      <c r="K22" s="180">
        <v>7994</v>
      </c>
      <c r="L22" s="182">
        <v>16650</v>
      </c>
      <c r="M22" s="179">
        <v>2.0828121090818099</v>
      </c>
      <c r="N22" s="183">
        <v>4392</v>
      </c>
      <c r="O22" s="182">
        <v>9970</v>
      </c>
      <c r="P22" s="179">
        <v>2.2700364298725</v>
      </c>
      <c r="Q22" s="183">
        <v>12516</v>
      </c>
      <c r="R22" s="182">
        <v>27283</v>
      </c>
      <c r="S22" s="179">
        <v>2.1798497922658999</v>
      </c>
      <c r="T22" s="183">
        <v>599</v>
      </c>
      <c r="U22" s="182">
        <v>1614</v>
      </c>
      <c r="V22" s="179">
        <v>2.69449081803005</v>
      </c>
      <c r="W22" s="183">
        <v>5586</v>
      </c>
      <c r="X22" s="182">
        <v>13492</v>
      </c>
      <c r="Y22" s="179">
        <v>2.4153240243465799</v>
      </c>
      <c r="Z22" s="183">
        <v>17211</v>
      </c>
      <c r="AA22" s="182">
        <v>38871</v>
      </c>
      <c r="AB22" s="179">
        <v>2.25849747254663</v>
      </c>
      <c r="AC22" s="183">
        <v>6995</v>
      </c>
      <c r="AD22" s="182">
        <v>18001</v>
      </c>
      <c r="AE22" s="179">
        <v>2.5734095782701898</v>
      </c>
      <c r="AF22" s="183">
        <v>3150</v>
      </c>
      <c r="AG22" s="182">
        <v>6665</v>
      </c>
      <c r="AH22" s="179">
        <v>2.1158730158730199</v>
      </c>
      <c r="AI22" s="183">
        <v>470</v>
      </c>
      <c r="AJ22" s="182">
        <v>1163</v>
      </c>
      <c r="AK22" s="179">
        <v>2.4744680851063801</v>
      </c>
      <c r="AL22" s="183">
        <v>626</v>
      </c>
      <c r="AM22" s="182">
        <v>1697</v>
      </c>
      <c r="AN22" s="179">
        <v>2.7108626198083101</v>
      </c>
      <c r="AO22" s="43">
        <f t="shared" si="0"/>
        <v>88990</v>
      </c>
      <c r="AP22" s="44">
        <f t="shared" si="0"/>
        <v>195155</v>
      </c>
      <c r="AQ22" s="31">
        <f t="shared" si="1"/>
        <v>2.1929992133947636</v>
      </c>
    </row>
    <row r="23" spans="1:43" s="158" customFormat="1" x14ac:dyDescent="0.2">
      <c r="A23" s="6" t="s">
        <v>30</v>
      </c>
      <c r="B23" s="22">
        <v>4614</v>
      </c>
      <c r="C23" s="4">
        <v>16850</v>
      </c>
      <c r="D23" s="23">
        <v>3.65192891200694</v>
      </c>
      <c r="E23" s="177">
        <v>630</v>
      </c>
      <c r="F23" s="178">
        <v>1750</v>
      </c>
      <c r="G23" s="179">
        <v>2.7777777777777799</v>
      </c>
      <c r="H23" s="180">
        <v>21942</v>
      </c>
      <c r="I23" s="181">
        <v>48043</v>
      </c>
      <c r="J23" s="179">
        <v>2.18954516452466</v>
      </c>
      <c r="K23" s="180">
        <v>7173</v>
      </c>
      <c r="L23" s="182">
        <v>15324</v>
      </c>
      <c r="M23" s="179">
        <v>2.1363446256796301</v>
      </c>
      <c r="N23" s="183">
        <v>2095</v>
      </c>
      <c r="O23" s="182">
        <v>5567</v>
      </c>
      <c r="P23" s="179">
        <v>2.65727923627685</v>
      </c>
      <c r="Q23" s="183">
        <v>11735</v>
      </c>
      <c r="R23" s="182">
        <v>28608</v>
      </c>
      <c r="S23" s="179">
        <v>2.4378355347251799</v>
      </c>
      <c r="T23" s="183">
        <v>164</v>
      </c>
      <c r="U23" s="182">
        <v>534</v>
      </c>
      <c r="V23" s="179">
        <v>3.25609756097561</v>
      </c>
      <c r="W23" s="183">
        <v>4533</v>
      </c>
      <c r="X23" s="182">
        <v>11468</v>
      </c>
      <c r="Y23" s="179">
        <v>2.52989190381646</v>
      </c>
      <c r="Z23" s="183">
        <v>13378</v>
      </c>
      <c r="AA23" s="182">
        <v>31319</v>
      </c>
      <c r="AB23" s="179">
        <v>2.3410823740469402</v>
      </c>
      <c r="AC23" s="183">
        <v>4900</v>
      </c>
      <c r="AD23" s="182">
        <v>14071</v>
      </c>
      <c r="AE23" s="179">
        <v>2.8716326530612202</v>
      </c>
      <c r="AF23" s="183">
        <v>2898</v>
      </c>
      <c r="AG23" s="182">
        <v>5798</v>
      </c>
      <c r="AH23" s="179">
        <v>2.0006901311249101</v>
      </c>
      <c r="AI23" s="183">
        <v>437</v>
      </c>
      <c r="AJ23" s="182">
        <v>759</v>
      </c>
      <c r="AK23" s="179">
        <v>1.73684210526316</v>
      </c>
      <c r="AL23" s="183">
        <v>389</v>
      </c>
      <c r="AM23" s="182">
        <v>994</v>
      </c>
      <c r="AN23" s="179">
        <v>2.5552699228791802</v>
      </c>
      <c r="AO23" s="43">
        <f t="shared" si="0"/>
        <v>74888</v>
      </c>
      <c r="AP23" s="44">
        <f t="shared" si="0"/>
        <v>181085</v>
      </c>
      <c r="AQ23" s="31">
        <f t="shared" si="1"/>
        <v>2.4180776626428799</v>
      </c>
    </row>
    <row r="24" spans="1:43" s="158" customFormat="1" x14ac:dyDescent="0.2">
      <c r="A24" s="6" t="s">
        <v>34</v>
      </c>
      <c r="B24" s="22">
        <v>9670</v>
      </c>
      <c r="C24" s="4">
        <v>41541</v>
      </c>
      <c r="D24" s="23">
        <v>4.2958634953464303</v>
      </c>
      <c r="E24" s="177">
        <v>2651</v>
      </c>
      <c r="F24" s="178">
        <v>10161</v>
      </c>
      <c r="G24" s="179">
        <v>3.8328932478310098</v>
      </c>
      <c r="H24" s="180">
        <v>14012</v>
      </c>
      <c r="I24" s="181">
        <v>32171</v>
      </c>
      <c r="J24" s="179">
        <v>2.2959606051955501</v>
      </c>
      <c r="K24" s="180">
        <v>4175</v>
      </c>
      <c r="L24" s="182">
        <v>10134</v>
      </c>
      <c r="M24" s="179">
        <v>2.4273053892215599</v>
      </c>
      <c r="N24" s="183">
        <v>3584</v>
      </c>
      <c r="O24" s="182">
        <v>9578</v>
      </c>
      <c r="P24" s="179">
        <v>2.67243303571429</v>
      </c>
      <c r="Q24" s="183">
        <v>5481</v>
      </c>
      <c r="R24" s="182">
        <v>13816</v>
      </c>
      <c r="S24" s="179">
        <v>2.5207079000182402</v>
      </c>
      <c r="T24" s="183">
        <v>550</v>
      </c>
      <c r="U24" s="182">
        <v>2125</v>
      </c>
      <c r="V24" s="179">
        <v>3.8636363636363602</v>
      </c>
      <c r="W24" s="183">
        <v>2887</v>
      </c>
      <c r="X24" s="182">
        <v>6548</v>
      </c>
      <c r="Y24" s="179">
        <v>2.2680983720124699</v>
      </c>
      <c r="Z24" s="183">
        <v>6065</v>
      </c>
      <c r="AA24" s="182">
        <v>11718</v>
      </c>
      <c r="AB24" s="179">
        <v>1.9320692497939</v>
      </c>
      <c r="AC24" s="183">
        <v>4184</v>
      </c>
      <c r="AD24" s="182">
        <v>10552</v>
      </c>
      <c r="AE24" s="179">
        <v>2.5219885277246701</v>
      </c>
      <c r="AF24" s="183">
        <v>3189</v>
      </c>
      <c r="AG24" s="182">
        <v>5752</v>
      </c>
      <c r="AH24" s="179">
        <v>1.80370021950455</v>
      </c>
      <c r="AI24" s="183">
        <v>547</v>
      </c>
      <c r="AJ24" s="182">
        <v>1007</v>
      </c>
      <c r="AK24" s="179">
        <v>1.8409506398537501</v>
      </c>
      <c r="AL24" s="183">
        <v>2056</v>
      </c>
      <c r="AM24" s="182">
        <v>11769</v>
      </c>
      <c r="AN24" s="179">
        <v>5.7242217898832699</v>
      </c>
      <c r="AO24" s="43">
        <f t="shared" si="0"/>
        <v>59051</v>
      </c>
      <c r="AP24" s="44">
        <f t="shared" si="0"/>
        <v>166872</v>
      </c>
      <c r="AQ24" s="31">
        <f t="shared" si="1"/>
        <v>2.8258962591658059</v>
      </c>
    </row>
    <row r="25" spans="1:43" s="158" customFormat="1" x14ac:dyDescent="0.2">
      <c r="A25" s="6" t="s">
        <v>26</v>
      </c>
      <c r="B25" s="22">
        <v>4661</v>
      </c>
      <c r="C25" s="4">
        <v>18124</v>
      </c>
      <c r="D25" s="23">
        <v>3.88843595794894</v>
      </c>
      <c r="E25" s="177">
        <v>1579</v>
      </c>
      <c r="F25" s="178">
        <v>3434</v>
      </c>
      <c r="G25" s="179">
        <v>2.17479417352755</v>
      </c>
      <c r="H25" s="183">
        <v>21271</v>
      </c>
      <c r="I25" s="182">
        <v>43114</v>
      </c>
      <c r="J25" s="179">
        <v>2.0268910723520301</v>
      </c>
      <c r="K25" s="180">
        <v>7456</v>
      </c>
      <c r="L25" s="182">
        <v>17082</v>
      </c>
      <c r="M25" s="179">
        <v>2.29104077253219</v>
      </c>
      <c r="N25" s="183">
        <v>3304</v>
      </c>
      <c r="O25" s="182">
        <v>8021</v>
      </c>
      <c r="P25" s="179">
        <v>2.4276634382566602</v>
      </c>
      <c r="Q25" s="183">
        <v>11415</v>
      </c>
      <c r="R25" s="182">
        <v>26651</v>
      </c>
      <c r="S25" s="179">
        <v>2.3347349978099001</v>
      </c>
      <c r="T25" s="183">
        <v>270</v>
      </c>
      <c r="U25" s="182">
        <v>584</v>
      </c>
      <c r="V25" s="179">
        <v>2.1629629629629599</v>
      </c>
      <c r="W25" s="183">
        <v>2244</v>
      </c>
      <c r="X25" s="182">
        <v>5107</v>
      </c>
      <c r="Y25" s="179">
        <v>2.2758467023172901</v>
      </c>
      <c r="Z25" s="183">
        <v>9705</v>
      </c>
      <c r="AA25" s="182">
        <v>17961</v>
      </c>
      <c r="AB25" s="179">
        <v>1.85069551777434</v>
      </c>
      <c r="AC25" s="183">
        <v>4197</v>
      </c>
      <c r="AD25" s="182">
        <v>10353</v>
      </c>
      <c r="AE25" s="179">
        <v>2.4667619728377401</v>
      </c>
      <c r="AF25" s="183">
        <v>3158</v>
      </c>
      <c r="AG25" s="182">
        <v>6343</v>
      </c>
      <c r="AH25" s="179">
        <v>2.0085497150095</v>
      </c>
      <c r="AI25" s="183">
        <v>279</v>
      </c>
      <c r="AJ25" s="182">
        <v>461</v>
      </c>
      <c r="AK25" s="179">
        <v>1.6523297491039399</v>
      </c>
      <c r="AL25" s="183">
        <v>785</v>
      </c>
      <c r="AM25" s="182">
        <v>1847</v>
      </c>
      <c r="AN25" s="179">
        <v>2.3528662420382198</v>
      </c>
      <c r="AO25" s="43">
        <f t="shared" si="0"/>
        <v>70324</v>
      </c>
      <c r="AP25" s="44">
        <f t="shared" si="0"/>
        <v>159082</v>
      </c>
      <c r="AQ25" s="31">
        <f t="shared" si="1"/>
        <v>2.2621295716967182</v>
      </c>
    </row>
    <row r="26" spans="1:43" s="158" customFormat="1" x14ac:dyDescent="0.2">
      <c r="A26" s="6" t="s">
        <v>47</v>
      </c>
      <c r="B26" s="22">
        <v>3541</v>
      </c>
      <c r="C26" s="4">
        <v>6597</v>
      </c>
      <c r="D26" s="23">
        <v>1.8630330415137</v>
      </c>
      <c r="E26" s="177">
        <v>617</v>
      </c>
      <c r="F26" s="178">
        <v>1723</v>
      </c>
      <c r="G26" s="179">
        <v>2.7925445705024301</v>
      </c>
      <c r="H26" s="180">
        <v>22029</v>
      </c>
      <c r="I26" s="181">
        <v>45217</v>
      </c>
      <c r="J26" s="179">
        <v>2.0526124653865399</v>
      </c>
      <c r="K26" s="180">
        <v>9250</v>
      </c>
      <c r="L26" s="182">
        <v>17527</v>
      </c>
      <c r="M26" s="179">
        <v>1.8948108108108099</v>
      </c>
      <c r="N26" s="183">
        <v>1112</v>
      </c>
      <c r="O26" s="182">
        <v>2984</v>
      </c>
      <c r="P26" s="179">
        <v>2.6834532374100699</v>
      </c>
      <c r="Q26" s="183">
        <v>15760</v>
      </c>
      <c r="R26" s="182">
        <v>34946</v>
      </c>
      <c r="S26" s="179">
        <v>2.2173857868020299</v>
      </c>
      <c r="T26" s="183">
        <v>108</v>
      </c>
      <c r="U26" s="182">
        <v>236</v>
      </c>
      <c r="V26" s="179">
        <v>2.18518518518519</v>
      </c>
      <c r="W26" s="183">
        <v>3196</v>
      </c>
      <c r="X26" s="182">
        <v>7240</v>
      </c>
      <c r="Y26" s="179">
        <v>2.2653316645807302</v>
      </c>
      <c r="Z26" s="183">
        <v>5558</v>
      </c>
      <c r="AA26" s="182">
        <v>13425</v>
      </c>
      <c r="AB26" s="179">
        <v>2.4154372076286399</v>
      </c>
      <c r="AC26" s="183">
        <v>7131</v>
      </c>
      <c r="AD26" s="182">
        <v>15061</v>
      </c>
      <c r="AE26" s="179">
        <v>2.1120459963539502</v>
      </c>
      <c r="AF26" s="183">
        <v>1170</v>
      </c>
      <c r="AG26" s="182">
        <v>2353</v>
      </c>
      <c r="AH26" s="179">
        <v>2.0111111111111102</v>
      </c>
      <c r="AI26" s="183">
        <v>95</v>
      </c>
      <c r="AJ26" s="182">
        <v>212</v>
      </c>
      <c r="AK26" s="179">
        <v>2.23157894736842</v>
      </c>
      <c r="AL26" s="183">
        <v>181</v>
      </c>
      <c r="AM26" s="182">
        <v>490</v>
      </c>
      <c r="AN26" s="179">
        <v>2.7071823204419898</v>
      </c>
      <c r="AO26" s="43">
        <f t="shared" si="0"/>
        <v>69748</v>
      </c>
      <c r="AP26" s="44">
        <f t="shared" si="0"/>
        <v>148011</v>
      </c>
      <c r="AQ26" s="31">
        <f t="shared" si="1"/>
        <v>2.1220823536158742</v>
      </c>
    </row>
    <row r="27" spans="1:43" s="158" customFormat="1" x14ac:dyDescent="0.2">
      <c r="A27" s="6" t="s">
        <v>75</v>
      </c>
      <c r="B27" s="22">
        <v>3555</v>
      </c>
      <c r="C27" s="4">
        <v>7297</v>
      </c>
      <c r="D27" s="23">
        <v>2.0526019690576698</v>
      </c>
      <c r="E27" s="177">
        <v>995</v>
      </c>
      <c r="F27" s="178">
        <v>2460</v>
      </c>
      <c r="G27" s="179">
        <v>2.4723618090452302</v>
      </c>
      <c r="H27" s="180">
        <v>17798</v>
      </c>
      <c r="I27" s="181">
        <v>37513</v>
      </c>
      <c r="J27" s="179">
        <v>2.1077087313181302</v>
      </c>
      <c r="K27" s="180">
        <v>8916</v>
      </c>
      <c r="L27" s="182">
        <v>17722</v>
      </c>
      <c r="M27" s="179">
        <v>1.9876626289816099</v>
      </c>
      <c r="N27" s="183">
        <v>2360</v>
      </c>
      <c r="O27" s="182">
        <v>5250</v>
      </c>
      <c r="P27" s="179">
        <v>2.2245762711864399</v>
      </c>
      <c r="Q27" s="183">
        <v>10227</v>
      </c>
      <c r="R27" s="182">
        <v>24049</v>
      </c>
      <c r="S27" s="179">
        <v>2.3515204849907101</v>
      </c>
      <c r="T27" s="183">
        <v>187</v>
      </c>
      <c r="U27" s="182">
        <v>397</v>
      </c>
      <c r="V27" s="179">
        <v>2.1229946524064198</v>
      </c>
      <c r="W27" s="183">
        <v>2724</v>
      </c>
      <c r="X27" s="182">
        <v>6666</v>
      </c>
      <c r="Y27" s="179">
        <v>2.4471365638766498</v>
      </c>
      <c r="Z27" s="183">
        <v>7736</v>
      </c>
      <c r="AA27" s="182">
        <v>18403</v>
      </c>
      <c r="AB27" s="179">
        <v>2.3788779731127199</v>
      </c>
      <c r="AC27" s="183">
        <v>4865</v>
      </c>
      <c r="AD27" s="182">
        <v>10945</v>
      </c>
      <c r="AE27" s="179">
        <v>2.2497430626927</v>
      </c>
      <c r="AF27" s="183">
        <v>2358</v>
      </c>
      <c r="AG27" s="182">
        <v>5060</v>
      </c>
      <c r="AH27" s="179">
        <v>2.1458863443596301</v>
      </c>
      <c r="AI27" s="183">
        <v>163</v>
      </c>
      <c r="AJ27" s="182">
        <v>314</v>
      </c>
      <c r="AK27" s="179">
        <v>1.9263803680981599</v>
      </c>
      <c r="AL27" s="183">
        <v>494</v>
      </c>
      <c r="AM27" s="182">
        <v>1472</v>
      </c>
      <c r="AN27" s="179">
        <v>2.9797570850202399</v>
      </c>
      <c r="AO27" s="43">
        <f t="shared" si="0"/>
        <v>62378</v>
      </c>
      <c r="AP27" s="44">
        <f t="shared" si="0"/>
        <v>137548</v>
      </c>
      <c r="AQ27" s="31">
        <f t="shared" si="1"/>
        <v>2.2050723011318092</v>
      </c>
    </row>
    <row r="28" spans="1:43" s="158" customFormat="1" x14ac:dyDescent="0.2">
      <c r="A28" s="6" t="s">
        <v>65</v>
      </c>
      <c r="B28" s="22">
        <v>2618</v>
      </c>
      <c r="C28" s="4">
        <v>3888</v>
      </c>
      <c r="D28" s="23">
        <v>1.4851031321619601</v>
      </c>
      <c r="E28" s="177">
        <v>784</v>
      </c>
      <c r="F28" s="178">
        <v>1420</v>
      </c>
      <c r="G28" s="179">
        <v>1.81122448979592</v>
      </c>
      <c r="H28" s="180">
        <v>20804</v>
      </c>
      <c r="I28" s="181">
        <v>32945</v>
      </c>
      <c r="J28" s="179">
        <v>1.58358969428956</v>
      </c>
      <c r="K28" s="180">
        <v>11857</v>
      </c>
      <c r="L28" s="182">
        <v>18465</v>
      </c>
      <c r="M28" s="179">
        <v>1.5573079193725201</v>
      </c>
      <c r="N28" s="183">
        <v>1093</v>
      </c>
      <c r="O28" s="182">
        <v>1976</v>
      </c>
      <c r="P28" s="179">
        <v>1.8078682525160099</v>
      </c>
      <c r="Q28" s="183">
        <v>21677</v>
      </c>
      <c r="R28" s="182">
        <v>38614</v>
      </c>
      <c r="S28" s="179">
        <v>1.7813350555888701</v>
      </c>
      <c r="T28" s="183">
        <v>222</v>
      </c>
      <c r="U28" s="182">
        <v>392</v>
      </c>
      <c r="V28" s="179">
        <v>1.7657657657657699</v>
      </c>
      <c r="W28" s="183">
        <v>4283</v>
      </c>
      <c r="X28" s="182">
        <v>7373</v>
      </c>
      <c r="Y28" s="179">
        <v>1.7214569227177201</v>
      </c>
      <c r="Z28" s="183">
        <v>4647</v>
      </c>
      <c r="AA28" s="182">
        <v>10371</v>
      </c>
      <c r="AB28" s="179">
        <v>2.2317624273724999</v>
      </c>
      <c r="AC28" s="183">
        <v>11640</v>
      </c>
      <c r="AD28" s="182">
        <v>16852</v>
      </c>
      <c r="AE28" s="179">
        <v>1.4477663230240601</v>
      </c>
      <c r="AF28" s="183">
        <v>1762</v>
      </c>
      <c r="AG28" s="182">
        <v>2509</v>
      </c>
      <c r="AH28" s="179">
        <v>1.42395005675369</v>
      </c>
      <c r="AI28" s="183">
        <v>196</v>
      </c>
      <c r="AJ28" s="182">
        <v>264</v>
      </c>
      <c r="AK28" s="179">
        <v>1.3469387755102</v>
      </c>
      <c r="AL28" s="183">
        <v>246</v>
      </c>
      <c r="AM28" s="182">
        <v>532</v>
      </c>
      <c r="AN28" s="179">
        <v>2.1626016260162602</v>
      </c>
      <c r="AO28" s="43">
        <f t="shared" si="0"/>
        <v>81829</v>
      </c>
      <c r="AP28" s="44">
        <f t="shared" si="0"/>
        <v>135601</v>
      </c>
      <c r="AQ28" s="31">
        <f t="shared" si="1"/>
        <v>1.657126446614281</v>
      </c>
    </row>
    <row r="29" spans="1:43" s="158" customFormat="1" x14ac:dyDescent="0.2">
      <c r="A29" s="6" t="s">
        <v>25</v>
      </c>
      <c r="B29" s="22">
        <v>5857</v>
      </c>
      <c r="C29" s="4">
        <v>16333</v>
      </c>
      <c r="D29" s="23">
        <v>2.788628990951</v>
      </c>
      <c r="E29" s="177">
        <v>1697</v>
      </c>
      <c r="F29" s="178">
        <v>3040</v>
      </c>
      <c r="G29" s="179">
        <v>1.79139658220389</v>
      </c>
      <c r="H29" s="180">
        <v>14104</v>
      </c>
      <c r="I29" s="181">
        <v>26978</v>
      </c>
      <c r="J29" s="179">
        <v>1.91279069767442</v>
      </c>
      <c r="K29" s="180">
        <v>6767</v>
      </c>
      <c r="L29" s="182">
        <v>18352</v>
      </c>
      <c r="M29" s="179">
        <v>2.7119846312989502</v>
      </c>
      <c r="N29" s="183">
        <v>3077</v>
      </c>
      <c r="O29" s="182">
        <v>5712</v>
      </c>
      <c r="P29" s="179">
        <v>1.85635359116022</v>
      </c>
      <c r="Q29" s="183">
        <v>6081</v>
      </c>
      <c r="R29" s="182">
        <v>14571</v>
      </c>
      <c r="S29" s="179">
        <v>2.3961519486926499</v>
      </c>
      <c r="T29" s="183">
        <v>296</v>
      </c>
      <c r="U29" s="182">
        <v>531</v>
      </c>
      <c r="V29" s="179">
        <v>1.79391891891892</v>
      </c>
      <c r="W29" s="183">
        <v>2992</v>
      </c>
      <c r="X29" s="182">
        <v>6471</v>
      </c>
      <c r="Y29" s="179">
        <v>2.1627673796791398</v>
      </c>
      <c r="Z29" s="183">
        <v>6207</v>
      </c>
      <c r="AA29" s="182">
        <v>12085</v>
      </c>
      <c r="AB29" s="179">
        <v>1.94699532785565</v>
      </c>
      <c r="AC29" s="183">
        <v>5236</v>
      </c>
      <c r="AD29" s="182">
        <v>17328</v>
      </c>
      <c r="AE29" s="179">
        <v>3.3093964858670701</v>
      </c>
      <c r="AF29" s="183">
        <v>3295</v>
      </c>
      <c r="AG29" s="182">
        <v>5704</v>
      </c>
      <c r="AH29" s="179">
        <v>1.7311077389984799</v>
      </c>
      <c r="AI29" s="183">
        <v>423</v>
      </c>
      <c r="AJ29" s="182">
        <v>563</v>
      </c>
      <c r="AK29" s="179">
        <v>1.3309692671394799</v>
      </c>
      <c r="AL29" s="183">
        <v>1055</v>
      </c>
      <c r="AM29" s="182">
        <v>2678</v>
      </c>
      <c r="AN29" s="179">
        <v>2.53838862559242</v>
      </c>
      <c r="AO29" s="43">
        <f t="shared" si="0"/>
        <v>57087</v>
      </c>
      <c r="AP29" s="44">
        <f t="shared" si="0"/>
        <v>130346</v>
      </c>
      <c r="AQ29" s="31">
        <f t="shared" si="1"/>
        <v>2.2832869129574158</v>
      </c>
    </row>
    <row r="30" spans="1:43" s="158" customFormat="1" x14ac:dyDescent="0.2">
      <c r="A30" s="6" t="s">
        <v>124</v>
      </c>
      <c r="B30" s="22">
        <v>853</v>
      </c>
      <c r="C30" s="4">
        <v>1767</v>
      </c>
      <c r="D30" s="23">
        <v>2.0715123094958998</v>
      </c>
      <c r="E30" s="177">
        <v>306</v>
      </c>
      <c r="F30" s="178">
        <v>746</v>
      </c>
      <c r="G30" s="179">
        <v>2.4379084967320299</v>
      </c>
      <c r="H30" s="180">
        <v>10671</v>
      </c>
      <c r="I30" s="181">
        <v>15731</v>
      </c>
      <c r="J30" s="179">
        <v>1.4741823634148601</v>
      </c>
      <c r="K30" s="180">
        <v>8754</v>
      </c>
      <c r="L30" s="182">
        <v>12467</v>
      </c>
      <c r="M30" s="179">
        <v>1.42414896047521</v>
      </c>
      <c r="N30" s="183">
        <v>1919</v>
      </c>
      <c r="O30" s="182">
        <v>4399</v>
      </c>
      <c r="P30" s="179">
        <v>2.2923397602918199</v>
      </c>
      <c r="Q30" s="183">
        <v>29508</v>
      </c>
      <c r="R30" s="182">
        <v>61796</v>
      </c>
      <c r="S30" s="179">
        <v>2.0942117391893702</v>
      </c>
      <c r="T30" s="183">
        <v>109</v>
      </c>
      <c r="U30" s="182">
        <v>320</v>
      </c>
      <c r="V30" s="179">
        <v>2.9357798165137599</v>
      </c>
      <c r="W30" s="183">
        <v>3522</v>
      </c>
      <c r="X30" s="182">
        <v>5394</v>
      </c>
      <c r="Y30" s="179">
        <v>1.53151618398637</v>
      </c>
      <c r="Z30" s="183">
        <v>4191</v>
      </c>
      <c r="AA30" s="182">
        <v>10241</v>
      </c>
      <c r="AB30" s="179">
        <v>2.4435695538057698</v>
      </c>
      <c r="AC30" s="183">
        <v>7220</v>
      </c>
      <c r="AD30" s="182">
        <v>10526</v>
      </c>
      <c r="AE30" s="179">
        <v>1.45789473684211</v>
      </c>
      <c r="AF30" s="183">
        <v>421</v>
      </c>
      <c r="AG30" s="182">
        <v>729</v>
      </c>
      <c r="AH30" s="179">
        <v>1.7315914489311199</v>
      </c>
      <c r="AI30" s="183">
        <v>44</v>
      </c>
      <c r="AJ30" s="182">
        <v>148</v>
      </c>
      <c r="AK30" s="179">
        <v>3.3636363636363602</v>
      </c>
      <c r="AL30" s="183">
        <v>986</v>
      </c>
      <c r="AM30" s="182">
        <v>1322</v>
      </c>
      <c r="AN30" s="179">
        <v>1.3407707910750499</v>
      </c>
      <c r="AO30" s="43">
        <f t="shared" si="0"/>
        <v>68504</v>
      </c>
      <c r="AP30" s="44">
        <f t="shared" si="0"/>
        <v>125586</v>
      </c>
      <c r="AQ30" s="31">
        <f t="shared" si="1"/>
        <v>1.8332652107906107</v>
      </c>
    </row>
    <row r="31" spans="1:43" s="158" customFormat="1" x14ac:dyDescent="0.2">
      <c r="A31" s="6" t="s">
        <v>29</v>
      </c>
      <c r="B31" s="22">
        <v>5351</v>
      </c>
      <c r="C31" s="4">
        <v>14112</v>
      </c>
      <c r="D31" s="23">
        <v>2.6372640627920001</v>
      </c>
      <c r="E31" s="177">
        <v>2238</v>
      </c>
      <c r="F31" s="178">
        <v>4045</v>
      </c>
      <c r="G31" s="179">
        <v>1.80741733690795</v>
      </c>
      <c r="H31" s="180">
        <v>10576</v>
      </c>
      <c r="I31" s="181">
        <v>20182</v>
      </c>
      <c r="J31" s="179">
        <v>1.9082829046898599</v>
      </c>
      <c r="K31" s="180">
        <v>4478</v>
      </c>
      <c r="L31" s="182">
        <v>10230</v>
      </c>
      <c r="M31" s="179">
        <v>2.28450200982582</v>
      </c>
      <c r="N31" s="183">
        <v>4316</v>
      </c>
      <c r="O31" s="182">
        <v>8057</v>
      </c>
      <c r="P31" s="179">
        <v>1.8667747914735899</v>
      </c>
      <c r="Q31" s="183">
        <v>5756</v>
      </c>
      <c r="R31" s="182">
        <v>13770</v>
      </c>
      <c r="S31" s="179">
        <v>2.3922863099374601</v>
      </c>
      <c r="T31" s="183">
        <v>486</v>
      </c>
      <c r="U31" s="182">
        <v>968</v>
      </c>
      <c r="V31" s="179">
        <v>1.9917695473251</v>
      </c>
      <c r="W31" s="183">
        <v>3241</v>
      </c>
      <c r="X31" s="182">
        <v>7196</v>
      </c>
      <c r="Y31" s="179">
        <v>2.2203023758099398</v>
      </c>
      <c r="Z31" s="183">
        <v>5544</v>
      </c>
      <c r="AA31" s="182">
        <v>10384</v>
      </c>
      <c r="AB31" s="179">
        <v>1.8730158730158699</v>
      </c>
      <c r="AC31" s="183">
        <v>3612</v>
      </c>
      <c r="AD31" s="182">
        <v>12065</v>
      </c>
      <c r="AE31" s="179">
        <v>3.3402547065337802</v>
      </c>
      <c r="AF31" s="183">
        <v>3878</v>
      </c>
      <c r="AG31" s="182">
        <v>6968</v>
      </c>
      <c r="AH31" s="179">
        <v>1.79680247550284</v>
      </c>
      <c r="AI31" s="183">
        <v>388</v>
      </c>
      <c r="AJ31" s="182">
        <v>600</v>
      </c>
      <c r="AK31" s="179">
        <v>1.5463917525773201</v>
      </c>
      <c r="AL31" s="183">
        <v>1018</v>
      </c>
      <c r="AM31" s="182">
        <v>2164</v>
      </c>
      <c r="AN31" s="179">
        <v>2.1257367387033401</v>
      </c>
      <c r="AO31" s="43">
        <f t="shared" si="0"/>
        <v>50882</v>
      </c>
      <c r="AP31" s="44">
        <f t="shared" si="0"/>
        <v>110741</v>
      </c>
      <c r="AQ31" s="31">
        <f t="shared" si="1"/>
        <v>2.1764278133721158</v>
      </c>
    </row>
    <row r="32" spans="1:43" s="158" customFormat="1" x14ac:dyDescent="0.2">
      <c r="A32" s="6" t="s">
        <v>2</v>
      </c>
      <c r="B32" s="22">
        <v>1521</v>
      </c>
      <c r="C32" s="4">
        <v>4247</v>
      </c>
      <c r="D32" s="23">
        <v>2.7922419460881001</v>
      </c>
      <c r="E32" s="177">
        <v>802</v>
      </c>
      <c r="F32" s="178">
        <v>2059</v>
      </c>
      <c r="G32" s="179">
        <v>2.5673316708229401</v>
      </c>
      <c r="H32" s="180">
        <v>9981</v>
      </c>
      <c r="I32" s="181">
        <v>20466</v>
      </c>
      <c r="J32" s="179">
        <v>2.0504959422903499</v>
      </c>
      <c r="K32" s="180">
        <v>2163</v>
      </c>
      <c r="L32" s="182">
        <v>5370</v>
      </c>
      <c r="M32" s="179">
        <v>2.4826629680998602</v>
      </c>
      <c r="N32" s="183">
        <v>2463</v>
      </c>
      <c r="O32" s="182">
        <v>5297</v>
      </c>
      <c r="P32" s="179">
        <v>2.1506293138449002</v>
      </c>
      <c r="Q32" s="183">
        <v>3622</v>
      </c>
      <c r="R32" s="182">
        <v>7325</v>
      </c>
      <c r="S32" s="179">
        <v>2.0223633351739401</v>
      </c>
      <c r="T32" s="183">
        <v>821</v>
      </c>
      <c r="U32" s="182">
        <v>1957</v>
      </c>
      <c r="V32" s="179">
        <v>2.3836784409257001</v>
      </c>
      <c r="W32" s="183">
        <v>5129</v>
      </c>
      <c r="X32" s="182">
        <v>12939</v>
      </c>
      <c r="Y32" s="179">
        <v>2.5227139793331999</v>
      </c>
      <c r="Z32" s="183">
        <v>13317</v>
      </c>
      <c r="AA32" s="182">
        <v>24385</v>
      </c>
      <c r="AB32" s="179">
        <v>1.83111811969663</v>
      </c>
      <c r="AC32" s="183">
        <v>3022</v>
      </c>
      <c r="AD32" s="182">
        <v>6895</v>
      </c>
      <c r="AE32" s="179">
        <v>2.2816015883520802</v>
      </c>
      <c r="AF32" s="183">
        <v>2525</v>
      </c>
      <c r="AG32" s="182">
        <v>5170</v>
      </c>
      <c r="AH32" s="179">
        <v>2.0475247524752498</v>
      </c>
      <c r="AI32" s="183">
        <v>1040</v>
      </c>
      <c r="AJ32" s="182">
        <v>1901</v>
      </c>
      <c r="AK32" s="179">
        <v>1.82788461538462</v>
      </c>
      <c r="AL32" s="183">
        <v>777</v>
      </c>
      <c r="AM32" s="182">
        <v>2677</v>
      </c>
      <c r="AN32" s="179">
        <v>3.4453024453024499</v>
      </c>
      <c r="AO32" s="43">
        <f t="shared" si="0"/>
        <v>47183</v>
      </c>
      <c r="AP32" s="44">
        <f t="shared" si="0"/>
        <v>100688</v>
      </c>
      <c r="AQ32" s="31">
        <f t="shared" si="1"/>
        <v>2.1339889366933007</v>
      </c>
    </row>
    <row r="33" spans="1:43" s="158" customFormat="1" x14ac:dyDescent="0.2">
      <c r="A33" s="6" t="s">
        <v>123</v>
      </c>
      <c r="B33" s="22">
        <v>816</v>
      </c>
      <c r="C33" s="4">
        <v>1682</v>
      </c>
      <c r="D33" s="23">
        <v>2.06127450980392</v>
      </c>
      <c r="E33" s="177">
        <v>512</v>
      </c>
      <c r="F33" s="178">
        <v>1312</v>
      </c>
      <c r="G33" s="179">
        <v>2.5625</v>
      </c>
      <c r="H33" s="180">
        <v>12052</v>
      </c>
      <c r="I33" s="181">
        <v>24275</v>
      </c>
      <c r="J33" s="179">
        <v>2.0141885164288098</v>
      </c>
      <c r="K33" s="180">
        <v>5071</v>
      </c>
      <c r="L33" s="182">
        <v>7766</v>
      </c>
      <c r="M33" s="179">
        <v>1.5314533622559701</v>
      </c>
      <c r="N33" s="183">
        <v>1470</v>
      </c>
      <c r="O33" s="182">
        <v>4062</v>
      </c>
      <c r="P33" s="179">
        <v>2.7632653061224501</v>
      </c>
      <c r="Q33" s="183">
        <v>9439</v>
      </c>
      <c r="R33" s="182">
        <v>18002</v>
      </c>
      <c r="S33" s="179">
        <v>1.90719355863969</v>
      </c>
      <c r="T33" s="183">
        <v>192</v>
      </c>
      <c r="U33" s="182">
        <v>1115</v>
      </c>
      <c r="V33" s="179">
        <v>5.8072916666666696</v>
      </c>
      <c r="W33" s="183">
        <v>3621</v>
      </c>
      <c r="X33" s="182">
        <v>8647</v>
      </c>
      <c r="Y33" s="179">
        <v>2.38801436067385</v>
      </c>
      <c r="Z33" s="183">
        <v>7135</v>
      </c>
      <c r="AA33" s="182">
        <v>14859</v>
      </c>
      <c r="AB33" s="179">
        <v>2.0825508058864801</v>
      </c>
      <c r="AC33" s="183">
        <v>2330</v>
      </c>
      <c r="AD33" s="182">
        <v>4986</v>
      </c>
      <c r="AE33" s="179">
        <v>2.1399141630901299</v>
      </c>
      <c r="AF33" s="183">
        <v>1705</v>
      </c>
      <c r="AG33" s="182">
        <v>3096</v>
      </c>
      <c r="AH33" s="179">
        <v>1.8158357771261</v>
      </c>
      <c r="AI33" s="183">
        <v>400</v>
      </c>
      <c r="AJ33" s="182">
        <v>671</v>
      </c>
      <c r="AK33" s="179">
        <v>1.6775</v>
      </c>
      <c r="AL33" s="183">
        <v>1814</v>
      </c>
      <c r="AM33" s="182">
        <v>2505</v>
      </c>
      <c r="AN33" s="179">
        <v>1.3809261300992299</v>
      </c>
      <c r="AO33" s="43">
        <f t="shared" si="0"/>
        <v>46557</v>
      </c>
      <c r="AP33" s="44">
        <f t="shared" si="0"/>
        <v>92978</v>
      </c>
      <c r="AQ33" s="31">
        <f t="shared" si="1"/>
        <v>1.9970788495822325</v>
      </c>
    </row>
    <row r="34" spans="1:43" s="158" customFormat="1" x14ac:dyDescent="0.2">
      <c r="A34" s="6" t="s">
        <v>126</v>
      </c>
      <c r="B34" s="22">
        <v>749</v>
      </c>
      <c r="C34" s="4">
        <v>2315</v>
      </c>
      <c r="D34" s="23">
        <v>3.0907877169559401</v>
      </c>
      <c r="E34" s="177">
        <v>976</v>
      </c>
      <c r="F34" s="178">
        <v>2062</v>
      </c>
      <c r="G34" s="179">
        <v>2.1127049180327901</v>
      </c>
      <c r="H34" s="180">
        <v>13185</v>
      </c>
      <c r="I34" s="181">
        <v>26026</v>
      </c>
      <c r="J34" s="179">
        <v>1.9739097459234001</v>
      </c>
      <c r="K34" s="180">
        <v>4453</v>
      </c>
      <c r="L34" s="182">
        <v>7608</v>
      </c>
      <c r="M34" s="179">
        <v>1.7085111161015001</v>
      </c>
      <c r="N34" s="183">
        <v>1260</v>
      </c>
      <c r="O34" s="182">
        <v>3320</v>
      </c>
      <c r="P34" s="179">
        <v>2.63492063492063</v>
      </c>
      <c r="Q34" s="183">
        <v>7034</v>
      </c>
      <c r="R34" s="182">
        <v>13648</v>
      </c>
      <c r="S34" s="179">
        <v>1.9402900199033299</v>
      </c>
      <c r="T34" s="183">
        <v>154</v>
      </c>
      <c r="U34" s="182">
        <v>495</v>
      </c>
      <c r="V34" s="179">
        <v>3.21428571428571</v>
      </c>
      <c r="W34" s="183">
        <v>2607</v>
      </c>
      <c r="X34" s="182">
        <v>5742</v>
      </c>
      <c r="Y34" s="179">
        <v>2.20253164556962</v>
      </c>
      <c r="Z34" s="183">
        <v>8737</v>
      </c>
      <c r="AA34" s="182">
        <v>21763</v>
      </c>
      <c r="AB34" s="179">
        <v>2.4909007668536098</v>
      </c>
      <c r="AC34" s="183">
        <v>2583</v>
      </c>
      <c r="AD34" s="182">
        <v>4749</v>
      </c>
      <c r="AE34" s="179">
        <v>1.83855981416957</v>
      </c>
      <c r="AF34" s="183">
        <v>1391</v>
      </c>
      <c r="AG34" s="182">
        <v>2648</v>
      </c>
      <c r="AH34" s="179">
        <v>1.90366642703091</v>
      </c>
      <c r="AI34" s="183">
        <v>166</v>
      </c>
      <c r="AJ34" s="182">
        <v>341</v>
      </c>
      <c r="AK34" s="179">
        <v>2.0542168674698802</v>
      </c>
      <c r="AL34" s="183">
        <v>873</v>
      </c>
      <c r="AM34" s="182">
        <v>1834</v>
      </c>
      <c r="AN34" s="179">
        <v>2.1008018327606002</v>
      </c>
      <c r="AO34" s="43">
        <f t="shared" si="0"/>
        <v>44168</v>
      </c>
      <c r="AP34" s="44">
        <f t="shared" si="0"/>
        <v>92551</v>
      </c>
      <c r="AQ34" s="31">
        <f t="shared" si="1"/>
        <v>2.0954310813258465</v>
      </c>
    </row>
    <row r="35" spans="1:43" s="158" customFormat="1" x14ac:dyDescent="0.2">
      <c r="A35" s="6" t="s">
        <v>128</v>
      </c>
      <c r="B35" s="22">
        <v>6554</v>
      </c>
      <c r="C35" s="4">
        <v>18395</v>
      </c>
      <c r="D35" s="23">
        <v>2.8066829417149801</v>
      </c>
      <c r="E35" s="177">
        <v>2503</v>
      </c>
      <c r="F35" s="178">
        <v>7534</v>
      </c>
      <c r="G35" s="179">
        <v>3.0099880143827402</v>
      </c>
      <c r="H35" s="180">
        <v>8143</v>
      </c>
      <c r="I35" s="181">
        <v>16249</v>
      </c>
      <c r="J35" s="179">
        <v>1.99545622006631</v>
      </c>
      <c r="K35" s="180">
        <v>3121</v>
      </c>
      <c r="L35" s="182">
        <v>6615</v>
      </c>
      <c r="M35" s="179">
        <v>2.1195129766100602</v>
      </c>
      <c r="N35" s="183">
        <v>1576</v>
      </c>
      <c r="O35" s="182">
        <v>3526</v>
      </c>
      <c r="P35" s="179">
        <v>2.23730964467005</v>
      </c>
      <c r="Q35" s="183">
        <v>4206</v>
      </c>
      <c r="R35" s="182">
        <v>10055</v>
      </c>
      <c r="S35" s="179">
        <v>2.3906324298620998</v>
      </c>
      <c r="T35" s="183">
        <v>379</v>
      </c>
      <c r="U35" s="182">
        <v>855</v>
      </c>
      <c r="V35" s="179">
        <v>2.25593667546174</v>
      </c>
      <c r="W35" s="183">
        <v>2167</v>
      </c>
      <c r="X35" s="182">
        <v>5300</v>
      </c>
      <c r="Y35" s="179">
        <v>2.4457775726811302</v>
      </c>
      <c r="Z35" s="183">
        <v>3589</v>
      </c>
      <c r="AA35" s="182">
        <v>7658</v>
      </c>
      <c r="AB35" s="179">
        <v>2.1337419894120901</v>
      </c>
      <c r="AC35" s="183">
        <v>3390</v>
      </c>
      <c r="AD35" s="182">
        <v>8564</v>
      </c>
      <c r="AE35" s="179">
        <v>2.5262536873156298</v>
      </c>
      <c r="AF35" s="183">
        <v>1976</v>
      </c>
      <c r="AG35" s="182">
        <v>4070</v>
      </c>
      <c r="AH35" s="179">
        <v>2.0597165991902799</v>
      </c>
      <c r="AI35" s="183">
        <v>363</v>
      </c>
      <c r="AJ35" s="182">
        <v>723</v>
      </c>
      <c r="AK35" s="179">
        <v>1.99173553719008</v>
      </c>
      <c r="AL35" s="183">
        <v>1173</v>
      </c>
      <c r="AM35" s="182">
        <v>2840</v>
      </c>
      <c r="AN35" s="179">
        <v>2.42114236999147</v>
      </c>
      <c r="AO35" s="43">
        <f t="shared" si="0"/>
        <v>39140</v>
      </c>
      <c r="AP35" s="44">
        <f t="shared" si="0"/>
        <v>92384</v>
      </c>
      <c r="AQ35" s="31">
        <f t="shared" si="1"/>
        <v>2.3603474706182932</v>
      </c>
    </row>
    <row r="36" spans="1:43" s="158" customFormat="1" x14ac:dyDescent="0.2">
      <c r="A36" s="6" t="s">
        <v>19</v>
      </c>
      <c r="B36" s="22">
        <v>1863</v>
      </c>
      <c r="C36" s="4">
        <v>9393</v>
      </c>
      <c r="D36" s="23">
        <v>5.0418679549114298</v>
      </c>
      <c r="E36" s="177">
        <v>928</v>
      </c>
      <c r="F36" s="178">
        <v>4268</v>
      </c>
      <c r="G36" s="179">
        <v>4.5991379310344804</v>
      </c>
      <c r="H36" s="180">
        <v>7776</v>
      </c>
      <c r="I36" s="181">
        <v>19009</v>
      </c>
      <c r="J36" s="179">
        <v>2.4445730452674899</v>
      </c>
      <c r="K36" s="180">
        <v>1775</v>
      </c>
      <c r="L36" s="182">
        <v>6707</v>
      </c>
      <c r="M36" s="179">
        <v>3.7785915492957698</v>
      </c>
      <c r="N36" s="183">
        <v>1003</v>
      </c>
      <c r="O36" s="182">
        <v>3107</v>
      </c>
      <c r="P36" s="179">
        <v>3.09770687936191</v>
      </c>
      <c r="Q36" s="183">
        <v>2091</v>
      </c>
      <c r="R36" s="182">
        <v>5023</v>
      </c>
      <c r="S36" s="179">
        <v>2.4021999043519902</v>
      </c>
      <c r="T36" s="183">
        <v>206</v>
      </c>
      <c r="U36" s="182">
        <v>530</v>
      </c>
      <c r="V36" s="179">
        <v>2.57281553398058</v>
      </c>
      <c r="W36" s="183">
        <v>2832</v>
      </c>
      <c r="X36" s="182">
        <v>8086</v>
      </c>
      <c r="Y36" s="179">
        <v>2.8552259887005702</v>
      </c>
      <c r="Z36" s="183">
        <v>6548</v>
      </c>
      <c r="AA36" s="182">
        <v>14873</v>
      </c>
      <c r="AB36" s="179">
        <v>2.2713805742211401</v>
      </c>
      <c r="AC36" s="183">
        <v>2115</v>
      </c>
      <c r="AD36" s="182">
        <v>9963</v>
      </c>
      <c r="AE36" s="179">
        <v>4.7106382978723396</v>
      </c>
      <c r="AF36" s="183">
        <v>2040</v>
      </c>
      <c r="AG36" s="182">
        <v>4565</v>
      </c>
      <c r="AH36" s="179">
        <v>2.2377450980392202</v>
      </c>
      <c r="AI36" s="183">
        <v>160</v>
      </c>
      <c r="AJ36" s="182">
        <v>286</v>
      </c>
      <c r="AK36" s="179">
        <v>1.7875000000000001</v>
      </c>
      <c r="AL36" s="183">
        <v>254</v>
      </c>
      <c r="AM36" s="182">
        <v>1273</v>
      </c>
      <c r="AN36" s="179">
        <v>5.0118110236220499</v>
      </c>
      <c r="AO36" s="43">
        <f t="shared" si="0"/>
        <v>29591</v>
      </c>
      <c r="AP36" s="44">
        <f t="shared" si="0"/>
        <v>87083</v>
      </c>
      <c r="AQ36" s="31">
        <f t="shared" si="1"/>
        <v>2.9428880402825182</v>
      </c>
    </row>
    <row r="37" spans="1:43" s="158" customFormat="1" x14ac:dyDescent="0.2">
      <c r="A37" s="6" t="s">
        <v>45</v>
      </c>
      <c r="B37" s="22">
        <v>1708</v>
      </c>
      <c r="C37" s="4">
        <v>5281</v>
      </c>
      <c r="D37" s="23">
        <v>3.0919203747072599</v>
      </c>
      <c r="E37" s="177">
        <v>1007</v>
      </c>
      <c r="F37" s="178">
        <v>4479</v>
      </c>
      <c r="G37" s="179">
        <v>4.44786494538232</v>
      </c>
      <c r="H37" s="180">
        <v>7781</v>
      </c>
      <c r="I37" s="181">
        <v>21777</v>
      </c>
      <c r="J37" s="179">
        <v>2.7987405217838299</v>
      </c>
      <c r="K37" s="180">
        <v>3632</v>
      </c>
      <c r="L37" s="182">
        <v>7398</v>
      </c>
      <c r="M37" s="179">
        <v>2.03689427312775</v>
      </c>
      <c r="N37" s="183">
        <v>2429</v>
      </c>
      <c r="O37" s="182">
        <v>7767</v>
      </c>
      <c r="P37" s="179">
        <v>3.1976121860848101</v>
      </c>
      <c r="Q37" s="183">
        <v>3675</v>
      </c>
      <c r="R37" s="182">
        <v>7889</v>
      </c>
      <c r="S37" s="179">
        <v>2.1466666666666701</v>
      </c>
      <c r="T37" s="183">
        <v>372</v>
      </c>
      <c r="U37" s="182">
        <v>901</v>
      </c>
      <c r="V37" s="179">
        <v>2.4220430107526898</v>
      </c>
      <c r="W37" s="183">
        <v>2149</v>
      </c>
      <c r="X37" s="182">
        <v>5275</v>
      </c>
      <c r="Y37" s="179">
        <v>2.4546300604932498</v>
      </c>
      <c r="Z37" s="183">
        <v>4238</v>
      </c>
      <c r="AA37" s="182">
        <v>9766</v>
      </c>
      <c r="AB37" s="179">
        <v>2.30438886267107</v>
      </c>
      <c r="AC37" s="183">
        <v>1867</v>
      </c>
      <c r="AD37" s="182">
        <v>4776</v>
      </c>
      <c r="AE37" s="179">
        <v>2.5581146223888598</v>
      </c>
      <c r="AF37" s="183">
        <v>2166</v>
      </c>
      <c r="AG37" s="182">
        <v>4608</v>
      </c>
      <c r="AH37" s="179">
        <v>2.1274238227146798</v>
      </c>
      <c r="AI37" s="183">
        <v>460</v>
      </c>
      <c r="AJ37" s="182">
        <v>815</v>
      </c>
      <c r="AK37" s="179">
        <v>1.77173913043478</v>
      </c>
      <c r="AL37" s="183">
        <v>1045</v>
      </c>
      <c r="AM37" s="182">
        <v>5128</v>
      </c>
      <c r="AN37" s="179">
        <v>4.90717703349282</v>
      </c>
      <c r="AO37" s="43">
        <f t="shared" si="0"/>
        <v>32529</v>
      </c>
      <c r="AP37" s="44">
        <f t="shared" si="0"/>
        <v>85860</v>
      </c>
      <c r="AQ37" s="31">
        <f t="shared" si="1"/>
        <v>2.6394909157982109</v>
      </c>
    </row>
    <row r="38" spans="1:43" s="158" customFormat="1" x14ac:dyDescent="0.2">
      <c r="A38" s="6" t="s">
        <v>32</v>
      </c>
      <c r="B38" s="22">
        <v>550</v>
      </c>
      <c r="C38" s="4">
        <v>1689</v>
      </c>
      <c r="D38" s="23">
        <v>3.0709090909090899</v>
      </c>
      <c r="E38" s="177">
        <v>603</v>
      </c>
      <c r="F38" s="178">
        <v>1805</v>
      </c>
      <c r="G38" s="179">
        <v>2.9933665008291901</v>
      </c>
      <c r="H38" s="180">
        <v>4042</v>
      </c>
      <c r="I38" s="181">
        <v>9273</v>
      </c>
      <c r="J38" s="179">
        <v>2.2941613062840198</v>
      </c>
      <c r="K38" s="180">
        <v>2050</v>
      </c>
      <c r="L38" s="182">
        <v>4408</v>
      </c>
      <c r="M38" s="179">
        <v>2.1502439024390201</v>
      </c>
      <c r="N38" s="183">
        <v>895</v>
      </c>
      <c r="O38" s="182">
        <v>3065</v>
      </c>
      <c r="P38" s="179">
        <v>3.4245810055865902</v>
      </c>
      <c r="Q38" s="183">
        <v>1859</v>
      </c>
      <c r="R38" s="182">
        <v>5457</v>
      </c>
      <c r="S38" s="179">
        <v>2.9354491662184001</v>
      </c>
      <c r="T38" s="183">
        <v>241</v>
      </c>
      <c r="U38" s="182">
        <v>373</v>
      </c>
      <c r="V38" s="179">
        <v>1.54771784232365</v>
      </c>
      <c r="W38" s="183">
        <v>1929</v>
      </c>
      <c r="X38" s="182">
        <v>8087</v>
      </c>
      <c r="Y38" s="179">
        <v>4.1923276308968402</v>
      </c>
      <c r="Z38" s="183">
        <v>11314</v>
      </c>
      <c r="AA38" s="182">
        <v>45044</v>
      </c>
      <c r="AB38" s="179">
        <v>3.9812621530846699</v>
      </c>
      <c r="AC38" s="183">
        <v>677</v>
      </c>
      <c r="AD38" s="182">
        <v>1461</v>
      </c>
      <c r="AE38" s="179">
        <v>2.15805022156573</v>
      </c>
      <c r="AF38" s="183">
        <v>721</v>
      </c>
      <c r="AG38" s="182">
        <v>1616</v>
      </c>
      <c r="AH38" s="179">
        <v>2.2413314840499301</v>
      </c>
      <c r="AI38" s="183">
        <v>203</v>
      </c>
      <c r="AJ38" s="182">
        <v>367</v>
      </c>
      <c r="AK38" s="179">
        <v>1.80788177339901</v>
      </c>
      <c r="AL38" s="183">
        <v>495</v>
      </c>
      <c r="AM38" s="182">
        <v>1432</v>
      </c>
      <c r="AN38" s="179">
        <v>2.8929292929292898</v>
      </c>
      <c r="AO38" s="43">
        <f t="shared" si="0"/>
        <v>25579</v>
      </c>
      <c r="AP38" s="44">
        <f t="shared" si="0"/>
        <v>84077</v>
      </c>
      <c r="AQ38" s="31">
        <f t="shared" si="1"/>
        <v>3.2869541420696664</v>
      </c>
    </row>
    <row r="39" spans="1:43" s="158" customFormat="1" x14ac:dyDescent="0.2">
      <c r="A39" s="6" t="s">
        <v>28</v>
      </c>
      <c r="B39" s="22">
        <v>2861</v>
      </c>
      <c r="C39" s="4">
        <v>12226</v>
      </c>
      <c r="D39" s="23">
        <v>4.2733310031457501</v>
      </c>
      <c r="E39" s="177">
        <v>839</v>
      </c>
      <c r="F39" s="178">
        <v>2102</v>
      </c>
      <c r="G39" s="179">
        <v>2.5053635280095401</v>
      </c>
      <c r="H39" s="180">
        <v>5711</v>
      </c>
      <c r="I39" s="181">
        <v>9989</v>
      </c>
      <c r="J39" s="179">
        <v>1.7490807214148101</v>
      </c>
      <c r="K39" s="180">
        <v>4659</v>
      </c>
      <c r="L39" s="182">
        <v>9761</v>
      </c>
      <c r="M39" s="179">
        <v>2.0950847821420902</v>
      </c>
      <c r="N39" s="183">
        <v>2457</v>
      </c>
      <c r="O39" s="182">
        <v>3890</v>
      </c>
      <c r="P39" s="179">
        <v>1.58323158323158</v>
      </c>
      <c r="Q39" s="183">
        <v>4546</v>
      </c>
      <c r="R39" s="182">
        <v>14216</v>
      </c>
      <c r="S39" s="179">
        <v>3.1271447426308798</v>
      </c>
      <c r="T39" s="183">
        <v>362</v>
      </c>
      <c r="U39" s="182">
        <v>642</v>
      </c>
      <c r="V39" s="179">
        <v>1.7734806629834301</v>
      </c>
      <c r="W39" s="183">
        <v>2566</v>
      </c>
      <c r="X39" s="182">
        <v>5587</v>
      </c>
      <c r="Y39" s="179">
        <v>2.1773187840997701</v>
      </c>
      <c r="Z39" s="183">
        <v>2910</v>
      </c>
      <c r="AA39" s="182">
        <v>5282</v>
      </c>
      <c r="AB39" s="179">
        <v>1.81512027491409</v>
      </c>
      <c r="AC39" s="183">
        <v>2988</v>
      </c>
      <c r="AD39" s="182">
        <v>10997</v>
      </c>
      <c r="AE39" s="179">
        <v>3.6803882195448501</v>
      </c>
      <c r="AF39" s="183">
        <v>2835</v>
      </c>
      <c r="AG39" s="182">
        <v>6835</v>
      </c>
      <c r="AH39" s="179">
        <v>2.4109347442680802</v>
      </c>
      <c r="AI39" s="183">
        <v>470</v>
      </c>
      <c r="AJ39" s="182">
        <v>787</v>
      </c>
      <c r="AK39" s="179">
        <v>1.67446808510638</v>
      </c>
      <c r="AL39" s="183">
        <v>937</v>
      </c>
      <c r="AM39" s="182">
        <v>1563</v>
      </c>
      <c r="AN39" s="179">
        <v>1.6680896478121701</v>
      </c>
      <c r="AO39" s="43">
        <f t="shared" si="0"/>
        <v>34141</v>
      </c>
      <c r="AP39" s="44">
        <f t="shared" si="0"/>
        <v>83877</v>
      </c>
      <c r="AQ39" s="31">
        <f t="shared" si="1"/>
        <v>2.4567821680677193</v>
      </c>
    </row>
    <row r="40" spans="1:43" s="158" customFormat="1" x14ac:dyDescent="0.2">
      <c r="A40" s="6" t="s">
        <v>132</v>
      </c>
      <c r="B40" s="22">
        <v>477</v>
      </c>
      <c r="C40" s="4">
        <v>1543</v>
      </c>
      <c r="D40" s="23">
        <v>3.23480083857442</v>
      </c>
      <c r="E40" s="177">
        <v>330</v>
      </c>
      <c r="F40" s="178">
        <v>1088</v>
      </c>
      <c r="G40" s="179">
        <v>3.2969696969697</v>
      </c>
      <c r="H40" s="180">
        <v>3190</v>
      </c>
      <c r="I40" s="181">
        <v>8165</v>
      </c>
      <c r="J40" s="179">
        <v>2.5595611285266502</v>
      </c>
      <c r="K40" s="180">
        <v>2150</v>
      </c>
      <c r="L40" s="182">
        <v>6602</v>
      </c>
      <c r="M40" s="179">
        <v>3.0706976744186001</v>
      </c>
      <c r="N40" s="183">
        <v>350</v>
      </c>
      <c r="O40" s="182">
        <v>928</v>
      </c>
      <c r="P40" s="179">
        <v>2.6514285714285699</v>
      </c>
      <c r="Q40" s="183">
        <v>8400</v>
      </c>
      <c r="R40" s="182">
        <v>22655</v>
      </c>
      <c r="S40" s="179">
        <v>2.6970238095238099</v>
      </c>
      <c r="T40" s="183">
        <v>79</v>
      </c>
      <c r="U40" s="182">
        <v>179</v>
      </c>
      <c r="V40" s="179">
        <v>2.2658227848101302</v>
      </c>
      <c r="W40" s="183">
        <v>2612</v>
      </c>
      <c r="X40" s="182">
        <v>10402</v>
      </c>
      <c r="Y40" s="179">
        <v>3.9823889739663101</v>
      </c>
      <c r="Z40" s="183">
        <v>7222</v>
      </c>
      <c r="AA40" s="182">
        <v>21065</v>
      </c>
      <c r="AB40" s="179">
        <v>2.9167820548324599</v>
      </c>
      <c r="AC40" s="183">
        <v>894</v>
      </c>
      <c r="AD40" s="182">
        <v>3894</v>
      </c>
      <c r="AE40" s="179">
        <v>4.3557046979865799</v>
      </c>
      <c r="AF40" s="183">
        <v>1472</v>
      </c>
      <c r="AG40" s="182">
        <v>3647</v>
      </c>
      <c r="AH40" s="179">
        <v>2.4775815217391299</v>
      </c>
      <c r="AI40" s="183">
        <v>57</v>
      </c>
      <c r="AJ40" s="182">
        <v>92</v>
      </c>
      <c r="AK40" s="179">
        <v>1.6140350877192999</v>
      </c>
      <c r="AL40" s="183">
        <v>117</v>
      </c>
      <c r="AM40" s="182">
        <v>231</v>
      </c>
      <c r="AN40" s="179">
        <v>1.97435897435897</v>
      </c>
      <c r="AO40" s="43">
        <f t="shared" si="0"/>
        <v>27350</v>
      </c>
      <c r="AP40" s="44">
        <f t="shared" si="0"/>
        <v>80491</v>
      </c>
      <c r="AQ40" s="31">
        <f t="shared" si="1"/>
        <v>2.9429981718464351</v>
      </c>
    </row>
    <row r="41" spans="1:43" s="158" customFormat="1" x14ac:dyDescent="0.2">
      <c r="A41" s="6" t="s">
        <v>23</v>
      </c>
      <c r="B41" s="22">
        <v>2063</v>
      </c>
      <c r="C41" s="4">
        <v>6318</v>
      </c>
      <c r="D41" s="23">
        <v>3.0625302956858902</v>
      </c>
      <c r="E41" s="177">
        <v>1687</v>
      </c>
      <c r="F41" s="178">
        <v>4148</v>
      </c>
      <c r="G41" s="179">
        <v>2.4588026081801999</v>
      </c>
      <c r="H41" s="180">
        <v>7804</v>
      </c>
      <c r="I41" s="181">
        <v>15266</v>
      </c>
      <c r="J41" s="179">
        <v>1.9561763198359801</v>
      </c>
      <c r="K41" s="180">
        <v>1913</v>
      </c>
      <c r="L41" s="182">
        <v>4701</v>
      </c>
      <c r="M41" s="179">
        <v>2.4573967590172501</v>
      </c>
      <c r="N41" s="183">
        <v>1734</v>
      </c>
      <c r="O41" s="182">
        <v>2997</v>
      </c>
      <c r="P41" s="179">
        <v>1.7283737024221499</v>
      </c>
      <c r="Q41" s="183">
        <v>3079</v>
      </c>
      <c r="R41" s="182">
        <v>7512</v>
      </c>
      <c r="S41" s="179">
        <v>2.4397531666125398</v>
      </c>
      <c r="T41" s="183">
        <v>2271</v>
      </c>
      <c r="U41" s="182">
        <v>3576</v>
      </c>
      <c r="V41" s="179">
        <v>1.57463672391017</v>
      </c>
      <c r="W41" s="183">
        <v>4488</v>
      </c>
      <c r="X41" s="182">
        <v>10423</v>
      </c>
      <c r="Y41" s="179">
        <v>2.3224153297682699</v>
      </c>
      <c r="Z41" s="183">
        <v>5899</v>
      </c>
      <c r="AA41" s="182">
        <v>12442</v>
      </c>
      <c r="AB41" s="179">
        <v>2.1091710459399899</v>
      </c>
      <c r="AC41" s="183">
        <v>1627</v>
      </c>
      <c r="AD41" s="182">
        <v>4748</v>
      </c>
      <c r="AE41" s="179">
        <v>2.9182544560540902</v>
      </c>
      <c r="AF41" s="183">
        <v>1768</v>
      </c>
      <c r="AG41" s="182">
        <v>3384</v>
      </c>
      <c r="AH41" s="179">
        <v>1.9140271493212699</v>
      </c>
      <c r="AI41" s="183">
        <v>485</v>
      </c>
      <c r="AJ41" s="182">
        <v>911</v>
      </c>
      <c r="AK41" s="179">
        <v>1.87835051546392</v>
      </c>
      <c r="AL41" s="183">
        <v>1867</v>
      </c>
      <c r="AM41" s="182">
        <v>3127</v>
      </c>
      <c r="AN41" s="179">
        <v>1.67487948580611</v>
      </c>
      <c r="AO41" s="43">
        <f t="shared" si="0"/>
        <v>36685</v>
      </c>
      <c r="AP41" s="44">
        <f t="shared" si="0"/>
        <v>79553</v>
      </c>
      <c r="AQ41" s="31">
        <f t="shared" si="1"/>
        <v>2.1685430012266593</v>
      </c>
    </row>
    <row r="42" spans="1:43" s="158" customFormat="1" x14ac:dyDescent="0.2">
      <c r="A42" s="6" t="s">
        <v>89</v>
      </c>
      <c r="B42" s="22">
        <v>514</v>
      </c>
      <c r="C42" s="4">
        <v>1875</v>
      </c>
      <c r="D42" s="23">
        <v>3.64785992217899</v>
      </c>
      <c r="E42" s="177">
        <v>184</v>
      </c>
      <c r="F42" s="178">
        <v>832</v>
      </c>
      <c r="G42" s="179">
        <v>4.5217391304347796</v>
      </c>
      <c r="H42" s="180">
        <v>8118</v>
      </c>
      <c r="I42" s="181">
        <v>19535</v>
      </c>
      <c r="J42" s="179">
        <v>2.40638088199064</v>
      </c>
      <c r="K42" s="180">
        <v>3182</v>
      </c>
      <c r="L42" s="182">
        <v>10694</v>
      </c>
      <c r="M42" s="179">
        <v>3.3607793840352</v>
      </c>
      <c r="N42" s="183">
        <v>201</v>
      </c>
      <c r="O42" s="182">
        <v>988</v>
      </c>
      <c r="P42" s="179">
        <v>4.9154228855721396</v>
      </c>
      <c r="Q42" s="183">
        <v>4705</v>
      </c>
      <c r="R42" s="182">
        <v>12704</v>
      </c>
      <c r="S42" s="179">
        <v>2.7001062699256102</v>
      </c>
      <c r="T42" s="183">
        <v>12</v>
      </c>
      <c r="U42" s="182">
        <v>32</v>
      </c>
      <c r="V42" s="179">
        <v>2.6666666666666701</v>
      </c>
      <c r="W42" s="183">
        <v>1053</v>
      </c>
      <c r="X42" s="182">
        <v>4054</v>
      </c>
      <c r="Y42" s="179">
        <v>3.8499525166191799</v>
      </c>
      <c r="Z42" s="183">
        <v>5541</v>
      </c>
      <c r="AA42" s="182">
        <v>18706</v>
      </c>
      <c r="AB42" s="179">
        <v>3.3759249232990398</v>
      </c>
      <c r="AC42" s="183">
        <v>443</v>
      </c>
      <c r="AD42" s="182">
        <v>1314</v>
      </c>
      <c r="AE42" s="179">
        <v>2.9661399548532699</v>
      </c>
      <c r="AF42" s="183">
        <v>786</v>
      </c>
      <c r="AG42" s="182">
        <v>1760</v>
      </c>
      <c r="AH42" s="179">
        <v>2.2391857506361301</v>
      </c>
      <c r="AI42" s="183">
        <v>20</v>
      </c>
      <c r="AJ42" s="182">
        <v>30</v>
      </c>
      <c r="AK42" s="179">
        <v>1.5</v>
      </c>
      <c r="AL42" s="183">
        <v>38</v>
      </c>
      <c r="AM42" s="182">
        <v>85</v>
      </c>
      <c r="AN42" s="179">
        <v>2.2368421052631602</v>
      </c>
      <c r="AO42" s="43">
        <f t="shared" si="0"/>
        <v>24797</v>
      </c>
      <c r="AP42" s="44">
        <f t="shared" si="0"/>
        <v>72609</v>
      </c>
      <c r="AQ42" s="31">
        <f t="shared" si="1"/>
        <v>2.9281364681211435</v>
      </c>
    </row>
    <row r="43" spans="1:43" s="158" customFormat="1" x14ac:dyDescent="0.2">
      <c r="A43" s="6" t="s">
        <v>130</v>
      </c>
      <c r="B43" s="22">
        <v>1239</v>
      </c>
      <c r="C43" s="4">
        <v>3440</v>
      </c>
      <c r="D43" s="23">
        <v>2.7764326069410799</v>
      </c>
      <c r="E43" s="177">
        <v>535</v>
      </c>
      <c r="F43" s="178">
        <v>1182</v>
      </c>
      <c r="G43" s="179">
        <v>2.2093457943925201</v>
      </c>
      <c r="H43" s="180">
        <v>9596</v>
      </c>
      <c r="I43" s="181">
        <v>18659</v>
      </c>
      <c r="J43" s="179">
        <v>1.9444560233430599</v>
      </c>
      <c r="K43" s="180">
        <v>2177</v>
      </c>
      <c r="L43" s="182">
        <v>4925</v>
      </c>
      <c r="M43" s="179">
        <v>2.2622875516766201</v>
      </c>
      <c r="N43" s="183">
        <v>2709</v>
      </c>
      <c r="O43" s="182">
        <v>5641</v>
      </c>
      <c r="P43" s="179">
        <v>2.0823181985972701</v>
      </c>
      <c r="Q43" s="183">
        <v>3553</v>
      </c>
      <c r="R43" s="182">
        <v>9038</v>
      </c>
      <c r="S43" s="179">
        <v>2.5437658316915299</v>
      </c>
      <c r="T43" s="183">
        <v>421</v>
      </c>
      <c r="U43" s="182">
        <v>1024</v>
      </c>
      <c r="V43" s="179">
        <v>2.4323040380047498</v>
      </c>
      <c r="W43" s="183">
        <v>1952</v>
      </c>
      <c r="X43" s="182">
        <v>4518</v>
      </c>
      <c r="Y43" s="179">
        <v>2.3145491803278699</v>
      </c>
      <c r="Z43" s="183">
        <v>6136</v>
      </c>
      <c r="AA43" s="182">
        <v>11803</v>
      </c>
      <c r="AB43" s="179">
        <v>1.92356584093872</v>
      </c>
      <c r="AC43" s="183">
        <v>2475</v>
      </c>
      <c r="AD43" s="182">
        <v>6469</v>
      </c>
      <c r="AE43" s="179">
        <v>2.6137373737373699</v>
      </c>
      <c r="AF43" s="183">
        <v>1056</v>
      </c>
      <c r="AG43" s="182">
        <v>2363</v>
      </c>
      <c r="AH43" s="179">
        <v>2.23768939393939</v>
      </c>
      <c r="AI43" s="183">
        <v>147</v>
      </c>
      <c r="AJ43" s="182">
        <v>283</v>
      </c>
      <c r="AK43" s="179">
        <v>1.9251700680272099</v>
      </c>
      <c r="AL43" s="183">
        <v>397</v>
      </c>
      <c r="AM43" s="182">
        <v>1112</v>
      </c>
      <c r="AN43" s="179">
        <v>2.8010075566750601</v>
      </c>
      <c r="AO43" s="43">
        <f t="shared" si="0"/>
        <v>32393</v>
      </c>
      <c r="AP43" s="44">
        <f t="shared" si="0"/>
        <v>70457</v>
      </c>
      <c r="AQ43" s="31">
        <f t="shared" si="1"/>
        <v>2.175068687679437</v>
      </c>
    </row>
    <row r="44" spans="1:43" s="158" customFormat="1" x14ac:dyDescent="0.2">
      <c r="A44" s="6" t="s">
        <v>36</v>
      </c>
      <c r="B44" s="22">
        <v>3101</v>
      </c>
      <c r="C44" s="4">
        <v>7047</v>
      </c>
      <c r="D44" s="23">
        <v>2.2724927442760401</v>
      </c>
      <c r="E44" s="177">
        <v>757</v>
      </c>
      <c r="F44" s="178">
        <v>1286</v>
      </c>
      <c r="G44" s="179">
        <v>1.6988110964332901</v>
      </c>
      <c r="H44" s="180">
        <v>7482</v>
      </c>
      <c r="I44" s="181">
        <v>14236</v>
      </c>
      <c r="J44" s="179">
        <v>1.90269981288426</v>
      </c>
      <c r="K44" s="180">
        <v>2736</v>
      </c>
      <c r="L44" s="182">
        <v>6165</v>
      </c>
      <c r="M44" s="179">
        <v>2.2532894736842102</v>
      </c>
      <c r="N44" s="183">
        <v>1607</v>
      </c>
      <c r="O44" s="182">
        <v>4432</v>
      </c>
      <c r="P44" s="179">
        <v>2.7579340385812099</v>
      </c>
      <c r="Q44" s="183">
        <v>3438</v>
      </c>
      <c r="R44" s="182">
        <v>7589</v>
      </c>
      <c r="S44" s="179">
        <v>2.2073880162885402</v>
      </c>
      <c r="T44" s="183">
        <v>216</v>
      </c>
      <c r="U44" s="182">
        <v>511</v>
      </c>
      <c r="V44" s="179">
        <v>2.36574074074074</v>
      </c>
      <c r="W44" s="183">
        <v>1578</v>
      </c>
      <c r="X44" s="182">
        <v>3847</v>
      </c>
      <c r="Y44" s="179">
        <v>2.4378960709759201</v>
      </c>
      <c r="Z44" s="183">
        <v>4115</v>
      </c>
      <c r="AA44" s="182">
        <v>8721</v>
      </c>
      <c r="AB44" s="179">
        <v>2.11931956257594</v>
      </c>
      <c r="AC44" s="183">
        <v>3845</v>
      </c>
      <c r="AD44" s="182">
        <v>11688</v>
      </c>
      <c r="AE44" s="179">
        <v>3.0397919375812701</v>
      </c>
      <c r="AF44" s="183">
        <v>1870</v>
      </c>
      <c r="AG44" s="182">
        <v>3111</v>
      </c>
      <c r="AH44" s="179">
        <v>1.66363636363636</v>
      </c>
      <c r="AI44" s="183">
        <v>185</v>
      </c>
      <c r="AJ44" s="182">
        <v>557</v>
      </c>
      <c r="AK44" s="179">
        <v>3.0108108108108098</v>
      </c>
      <c r="AL44" s="183">
        <v>483</v>
      </c>
      <c r="AM44" s="182">
        <v>924</v>
      </c>
      <c r="AN44" s="179">
        <v>1.9130434782608701</v>
      </c>
      <c r="AO44" s="43">
        <f t="shared" si="0"/>
        <v>31413</v>
      </c>
      <c r="AP44" s="44">
        <f t="shared" si="0"/>
        <v>70114</v>
      </c>
      <c r="AQ44" s="31">
        <f t="shared" si="1"/>
        <v>2.2320058574475534</v>
      </c>
    </row>
    <row r="45" spans="1:43" s="158" customFormat="1" x14ac:dyDescent="0.2">
      <c r="A45" s="6" t="s">
        <v>48</v>
      </c>
      <c r="B45" s="22">
        <v>1286</v>
      </c>
      <c r="C45" s="4">
        <v>1757</v>
      </c>
      <c r="D45" s="23">
        <v>1.3662519440124401</v>
      </c>
      <c r="E45" s="177">
        <v>297</v>
      </c>
      <c r="F45" s="178">
        <v>1202</v>
      </c>
      <c r="G45" s="179">
        <v>4.0471380471380503</v>
      </c>
      <c r="H45" s="180">
        <v>10597</v>
      </c>
      <c r="I45" s="181">
        <v>19406</v>
      </c>
      <c r="J45" s="179">
        <v>1.8312730017929599</v>
      </c>
      <c r="K45" s="180">
        <v>4975</v>
      </c>
      <c r="L45" s="182">
        <v>8580</v>
      </c>
      <c r="M45" s="179">
        <v>1.7246231155778899</v>
      </c>
      <c r="N45" s="183">
        <v>680</v>
      </c>
      <c r="O45" s="182">
        <v>1761</v>
      </c>
      <c r="P45" s="179">
        <v>2.58970588235294</v>
      </c>
      <c r="Q45" s="183">
        <v>9116</v>
      </c>
      <c r="R45" s="182">
        <v>17959</v>
      </c>
      <c r="S45" s="179">
        <v>1.9700526546731001</v>
      </c>
      <c r="T45" s="183">
        <v>170</v>
      </c>
      <c r="U45" s="182">
        <v>385</v>
      </c>
      <c r="V45" s="179">
        <v>2.2647058823529398</v>
      </c>
      <c r="W45" s="183">
        <v>1527</v>
      </c>
      <c r="X45" s="182">
        <v>3089</v>
      </c>
      <c r="Y45" s="179">
        <v>2.0229207596594598</v>
      </c>
      <c r="Z45" s="183">
        <v>3587</v>
      </c>
      <c r="AA45" s="182">
        <v>7761</v>
      </c>
      <c r="AB45" s="179">
        <v>2.1636465012545298</v>
      </c>
      <c r="AC45" s="183">
        <v>3883</v>
      </c>
      <c r="AD45" s="182">
        <v>6365</v>
      </c>
      <c r="AE45" s="179">
        <v>1.6391964975534401</v>
      </c>
      <c r="AF45" s="183">
        <v>554</v>
      </c>
      <c r="AG45" s="182">
        <v>867</v>
      </c>
      <c r="AH45" s="179">
        <v>1.56498194945848</v>
      </c>
      <c r="AI45" s="183">
        <v>69</v>
      </c>
      <c r="AJ45" s="182">
        <v>100</v>
      </c>
      <c r="AK45" s="179">
        <v>1.4492753623188399</v>
      </c>
      <c r="AL45" s="183">
        <v>131</v>
      </c>
      <c r="AM45" s="182">
        <v>483</v>
      </c>
      <c r="AN45" s="179">
        <v>3.6870229007633601</v>
      </c>
      <c r="AO45" s="43">
        <f t="shared" si="0"/>
        <v>36872</v>
      </c>
      <c r="AP45" s="44">
        <f t="shared" si="0"/>
        <v>69715</v>
      </c>
      <c r="AQ45" s="31">
        <f t="shared" si="1"/>
        <v>1.8907300932957258</v>
      </c>
    </row>
    <row r="46" spans="1:43" s="158" customFormat="1" x14ac:dyDescent="0.2">
      <c r="A46" s="6" t="s">
        <v>16</v>
      </c>
      <c r="B46" s="22">
        <v>1548</v>
      </c>
      <c r="C46" s="4">
        <v>3809</v>
      </c>
      <c r="D46" s="23">
        <v>2.4605943152454799</v>
      </c>
      <c r="E46" s="177">
        <v>475</v>
      </c>
      <c r="F46" s="178">
        <v>1312</v>
      </c>
      <c r="G46" s="179">
        <v>2.7621052631578902</v>
      </c>
      <c r="H46" s="180">
        <v>8831</v>
      </c>
      <c r="I46" s="181">
        <v>16621</v>
      </c>
      <c r="J46" s="179">
        <v>1.88211980523157</v>
      </c>
      <c r="K46" s="180">
        <v>1249</v>
      </c>
      <c r="L46" s="182">
        <v>2744</v>
      </c>
      <c r="M46" s="179">
        <v>2.19695756605284</v>
      </c>
      <c r="N46" s="183">
        <v>1456</v>
      </c>
      <c r="O46" s="182">
        <v>4150</v>
      </c>
      <c r="P46" s="179">
        <v>2.8502747252747298</v>
      </c>
      <c r="Q46" s="183">
        <v>4674</v>
      </c>
      <c r="R46" s="182">
        <v>9237</v>
      </c>
      <c r="S46" s="179">
        <v>1.9762516046213101</v>
      </c>
      <c r="T46" s="183">
        <v>331</v>
      </c>
      <c r="U46" s="182">
        <v>949</v>
      </c>
      <c r="V46" s="179">
        <v>2.8670694864048301</v>
      </c>
      <c r="W46" s="183">
        <v>1868</v>
      </c>
      <c r="X46" s="182">
        <v>4943</v>
      </c>
      <c r="Y46" s="179">
        <v>2.6461456102783698</v>
      </c>
      <c r="Z46" s="183">
        <v>4804</v>
      </c>
      <c r="AA46" s="182">
        <v>14616</v>
      </c>
      <c r="AB46" s="179">
        <v>3.0424646128226498</v>
      </c>
      <c r="AC46" s="183">
        <v>3507</v>
      </c>
      <c r="AD46" s="182">
        <v>6563</v>
      </c>
      <c r="AE46" s="179">
        <v>1.8714000570288001</v>
      </c>
      <c r="AF46" s="183">
        <v>658</v>
      </c>
      <c r="AG46" s="182">
        <v>1447</v>
      </c>
      <c r="AH46" s="179">
        <v>2.1990881458966598</v>
      </c>
      <c r="AI46" s="183">
        <v>91</v>
      </c>
      <c r="AJ46" s="182">
        <v>221</v>
      </c>
      <c r="AK46" s="179">
        <v>2.4285714285714302</v>
      </c>
      <c r="AL46" s="183">
        <v>460</v>
      </c>
      <c r="AM46" s="182">
        <v>1872</v>
      </c>
      <c r="AN46" s="179">
        <v>4.0695652173913004</v>
      </c>
      <c r="AO46" s="43">
        <f t="shared" si="0"/>
        <v>29952</v>
      </c>
      <c r="AP46" s="44">
        <f t="shared" si="0"/>
        <v>68484</v>
      </c>
      <c r="AQ46" s="31">
        <f t="shared" si="1"/>
        <v>2.2864583333333335</v>
      </c>
    </row>
    <row r="47" spans="1:43" s="158" customFormat="1" x14ac:dyDescent="0.2">
      <c r="A47" s="6" t="s">
        <v>44</v>
      </c>
      <c r="B47" s="22">
        <v>429</v>
      </c>
      <c r="C47" s="4">
        <v>1079</v>
      </c>
      <c r="D47" s="23">
        <v>2.51515151515152</v>
      </c>
      <c r="E47" s="177">
        <v>301</v>
      </c>
      <c r="F47" s="178">
        <v>1171</v>
      </c>
      <c r="G47" s="179">
        <v>3.8903654485049799</v>
      </c>
      <c r="H47" s="180">
        <v>6919</v>
      </c>
      <c r="I47" s="181">
        <v>17223</v>
      </c>
      <c r="J47" s="179">
        <v>2.48923254805608</v>
      </c>
      <c r="K47" s="180">
        <v>1019</v>
      </c>
      <c r="L47" s="182">
        <v>2280</v>
      </c>
      <c r="M47" s="179">
        <v>2.2374877330716401</v>
      </c>
      <c r="N47" s="183">
        <v>859</v>
      </c>
      <c r="O47" s="182">
        <v>2046</v>
      </c>
      <c r="P47" s="179">
        <v>2.38183934807916</v>
      </c>
      <c r="Q47" s="183">
        <v>3230</v>
      </c>
      <c r="R47" s="182">
        <v>7396</v>
      </c>
      <c r="S47" s="179">
        <v>2.28978328173375</v>
      </c>
      <c r="T47" s="183">
        <v>141</v>
      </c>
      <c r="U47" s="182">
        <v>482</v>
      </c>
      <c r="V47" s="179">
        <v>3.4184397163120601</v>
      </c>
      <c r="W47" s="183">
        <v>1568</v>
      </c>
      <c r="X47" s="182">
        <v>6189</v>
      </c>
      <c r="Y47" s="179">
        <v>3.9470663265306101</v>
      </c>
      <c r="Z47" s="183">
        <v>8129</v>
      </c>
      <c r="AA47" s="182">
        <v>23104</v>
      </c>
      <c r="AB47" s="179">
        <v>2.8421700086111499</v>
      </c>
      <c r="AC47" s="183">
        <v>647</v>
      </c>
      <c r="AD47" s="182">
        <v>2285</v>
      </c>
      <c r="AE47" s="179">
        <v>3.5316846986089598</v>
      </c>
      <c r="AF47" s="183">
        <v>1568</v>
      </c>
      <c r="AG47" s="182">
        <v>3271</v>
      </c>
      <c r="AH47" s="179">
        <v>2.0860969387755102</v>
      </c>
      <c r="AI47" s="183">
        <v>151</v>
      </c>
      <c r="AJ47" s="182">
        <v>165</v>
      </c>
      <c r="AK47" s="179">
        <v>1.0927152317880799</v>
      </c>
      <c r="AL47" s="183">
        <v>344</v>
      </c>
      <c r="AM47" s="182">
        <v>973</v>
      </c>
      <c r="AN47" s="179">
        <v>2.8284883720930201</v>
      </c>
      <c r="AO47" s="43">
        <f t="shared" si="0"/>
        <v>25305</v>
      </c>
      <c r="AP47" s="44">
        <f t="shared" si="0"/>
        <v>67664</v>
      </c>
      <c r="AQ47" s="31">
        <f t="shared" si="1"/>
        <v>2.6739379569255086</v>
      </c>
    </row>
    <row r="48" spans="1:43" s="158" customFormat="1" x14ac:dyDescent="0.2">
      <c r="A48" s="6" t="s">
        <v>88</v>
      </c>
      <c r="B48" s="22">
        <v>900</v>
      </c>
      <c r="C48" s="4">
        <v>1840</v>
      </c>
      <c r="D48" s="23">
        <v>2.0444444444444398</v>
      </c>
      <c r="E48" s="177">
        <v>268</v>
      </c>
      <c r="F48" s="178">
        <v>755</v>
      </c>
      <c r="G48" s="179">
        <v>2.8171641791044801</v>
      </c>
      <c r="H48" s="180">
        <v>9807</v>
      </c>
      <c r="I48" s="181">
        <v>18025</v>
      </c>
      <c r="J48" s="179">
        <v>1.83797287651677</v>
      </c>
      <c r="K48" s="180">
        <v>3117</v>
      </c>
      <c r="L48" s="182">
        <v>7439</v>
      </c>
      <c r="M48" s="179">
        <v>2.38658966955406</v>
      </c>
      <c r="N48" s="183">
        <v>1061</v>
      </c>
      <c r="O48" s="182">
        <v>2365</v>
      </c>
      <c r="P48" s="179">
        <v>2.22902921771913</v>
      </c>
      <c r="Q48" s="183">
        <v>4450</v>
      </c>
      <c r="R48" s="182">
        <v>8236</v>
      </c>
      <c r="S48" s="179">
        <v>1.8507865168539299</v>
      </c>
      <c r="T48" s="183">
        <v>101</v>
      </c>
      <c r="U48" s="182">
        <v>495</v>
      </c>
      <c r="V48" s="179">
        <v>4.9009900990099</v>
      </c>
      <c r="W48" s="183">
        <v>2376</v>
      </c>
      <c r="X48" s="182">
        <v>6108</v>
      </c>
      <c r="Y48" s="179">
        <v>2.5707070707070701</v>
      </c>
      <c r="Z48" s="183">
        <v>6172</v>
      </c>
      <c r="AA48" s="182">
        <v>13427</v>
      </c>
      <c r="AB48" s="179">
        <v>2.17546986390149</v>
      </c>
      <c r="AC48" s="183">
        <v>1318</v>
      </c>
      <c r="AD48" s="182">
        <v>2692</v>
      </c>
      <c r="AE48" s="179">
        <v>2.0424886191198799</v>
      </c>
      <c r="AF48" s="183">
        <v>802</v>
      </c>
      <c r="AG48" s="182">
        <v>1775</v>
      </c>
      <c r="AH48" s="179">
        <v>2.2132169576059901</v>
      </c>
      <c r="AI48" s="183">
        <v>129</v>
      </c>
      <c r="AJ48" s="182">
        <v>188</v>
      </c>
      <c r="AK48" s="179">
        <v>1.4573643410852699</v>
      </c>
      <c r="AL48" s="183">
        <v>188</v>
      </c>
      <c r="AM48" s="182">
        <v>695</v>
      </c>
      <c r="AN48" s="179">
        <v>3.6968085106383</v>
      </c>
      <c r="AO48" s="43">
        <f t="shared" si="0"/>
        <v>30689</v>
      </c>
      <c r="AP48" s="44">
        <f t="shared" si="0"/>
        <v>64040</v>
      </c>
      <c r="AQ48" s="31">
        <f t="shared" si="1"/>
        <v>2.0867411776206457</v>
      </c>
    </row>
    <row r="49" spans="1:43" s="158" customFormat="1" x14ac:dyDescent="0.2">
      <c r="A49" s="6" t="s">
        <v>1</v>
      </c>
      <c r="B49" s="22">
        <v>1611</v>
      </c>
      <c r="C49" s="4">
        <v>5868</v>
      </c>
      <c r="D49" s="23">
        <v>3.64245810055866</v>
      </c>
      <c r="E49" s="177">
        <v>957</v>
      </c>
      <c r="F49" s="178">
        <v>3910</v>
      </c>
      <c r="G49" s="179">
        <v>4.0856844305120203</v>
      </c>
      <c r="H49" s="180">
        <v>7433</v>
      </c>
      <c r="I49" s="181">
        <v>14781</v>
      </c>
      <c r="J49" s="179">
        <v>1.9885645096192699</v>
      </c>
      <c r="K49" s="180">
        <v>2269</v>
      </c>
      <c r="L49" s="182">
        <v>4973</v>
      </c>
      <c r="M49" s="179">
        <v>2.19171441163508</v>
      </c>
      <c r="N49" s="183">
        <v>225</v>
      </c>
      <c r="O49" s="182">
        <v>409</v>
      </c>
      <c r="P49" s="179">
        <v>1.8177777777777799</v>
      </c>
      <c r="Q49" s="183">
        <v>3097</v>
      </c>
      <c r="R49" s="182">
        <v>5945</v>
      </c>
      <c r="S49" s="179">
        <v>1.91959961252825</v>
      </c>
      <c r="T49" s="183">
        <v>275</v>
      </c>
      <c r="U49" s="182">
        <v>491</v>
      </c>
      <c r="V49" s="179">
        <v>1.7854545454545501</v>
      </c>
      <c r="W49" s="183">
        <v>1929</v>
      </c>
      <c r="X49" s="182">
        <v>4725</v>
      </c>
      <c r="Y49" s="179">
        <v>2.44945567651633</v>
      </c>
      <c r="Z49" s="183">
        <v>4969</v>
      </c>
      <c r="AA49" s="182">
        <v>10532</v>
      </c>
      <c r="AB49" s="179">
        <v>2.119541155162</v>
      </c>
      <c r="AC49" s="183">
        <v>1240</v>
      </c>
      <c r="AD49" s="182">
        <v>3355</v>
      </c>
      <c r="AE49" s="179">
        <v>2.7056451612903198</v>
      </c>
      <c r="AF49" s="183">
        <v>2737</v>
      </c>
      <c r="AG49" s="182">
        <v>5793</v>
      </c>
      <c r="AH49" s="179">
        <v>2.1165509682133701</v>
      </c>
      <c r="AI49" s="183">
        <v>308</v>
      </c>
      <c r="AJ49" s="182">
        <v>414</v>
      </c>
      <c r="AK49" s="179">
        <v>1.3441558441558401</v>
      </c>
      <c r="AL49" s="183">
        <v>677</v>
      </c>
      <c r="AM49" s="182">
        <v>1661</v>
      </c>
      <c r="AN49" s="179">
        <v>2.45347119645495</v>
      </c>
      <c r="AO49" s="43">
        <f t="shared" si="0"/>
        <v>27727</v>
      </c>
      <c r="AP49" s="44">
        <f t="shared" si="0"/>
        <v>62857</v>
      </c>
      <c r="AQ49" s="31">
        <f t="shared" si="1"/>
        <v>2.2669960688137918</v>
      </c>
    </row>
    <row r="50" spans="1:43" s="158" customFormat="1" x14ac:dyDescent="0.2">
      <c r="A50" s="6" t="s">
        <v>43</v>
      </c>
      <c r="B50" s="22">
        <v>1254</v>
      </c>
      <c r="C50" s="4">
        <v>3977</v>
      </c>
      <c r="D50" s="23">
        <v>3.1714513556618802</v>
      </c>
      <c r="E50" s="177">
        <v>1209</v>
      </c>
      <c r="F50" s="178">
        <v>4357</v>
      </c>
      <c r="G50" s="179">
        <v>3.6038047973531802</v>
      </c>
      <c r="H50" s="180">
        <v>5549</v>
      </c>
      <c r="I50" s="181">
        <v>13166</v>
      </c>
      <c r="J50" s="179">
        <v>2.3726797621192999</v>
      </c>
      <c r="K50" s="180">
        <v>3799</v>
      </c>
      <c r="L50" s="182">
        <v>9553</v>
      </c>
      <c r="M50" s="179">
        <v>2.51460910765991</v>
      </c>
      <c r="N50" s="183">
        <v>2262</v>
      </c>
      <c r="O50" s="182">
        <v>5724</v>
      </c>
      <c r="P50" s="179">
        <v>2.5305039787798398</v>
      </c>
      <c r="Q50" s="183">
        <v>2379</v>
      </c>
      <c r="R50" s="182">
        <v>5972</v>
      </c>
      <c r="S50" s="179">
        <v>2.5102984447246701</v>
      </c>
      <c r="T50" s="183">
        <v>204</v>
      </c>
      <c r="U50" s="182">
        <v>507</v>
      </c>
      <c r="V50" s="179">
        <v>2.4852941176470602</v>
      </c>
      <c r="W50" s="183">
        <v>1215</v>
      </c>
      <c r="X50" s="182">
        <v>2695</v>
      </c>
      <c r="Y50" s="179">
        <v>2.2181069958847699</v>
      </c>
      <c r="Z50" s="183">
        <v>2339</v>
      </c>
      <c r="AA50" s="182">
        <v>5037</v>
      </c>
      <c r="AB50" s="179">
        <v>2.1534843950406199</v>
      </c>
      <c r="AC50" s="183">
        <v>1539</v>
      </c>
      <c r="AD50" s="182">
        <v>3683</v>
      </c>
      <c r="AE50" s="179">
        <v>2.3931124106562698</v>
      </c>
      <c r="AF50" s="183">
        <v>1255</v>
      </c>
      <c r="AG50" s="182">
        <v>2468</v>
      </c>
      <c r="AH50" s="179">
        <v>1.96653386454183</v>
      </c>
      <c r="AI50" s="183">
        <v>156</v>
      </c>
      <c r="AJ50" s="182">
        <v>310</v>
      </c>
      <c r="AK50" s="179">
        <v>1.9871794871794899</v>
      </c>
      <c r="AL50" s="183">
        <v>871</v>
      </c>
      <c r="AM50" s="182">
        <v>5345</v>
      </c>
      <c r="AN50" s="179">
        <v>6.1366245694603903</v>
      </c>
      <c r="AO50" s="43">
        <f t="shared" si="0"/>
        <v>24031</v>
      </c>
      <c r="AP50" s="44">
        <f t="shared" si="0"/>
        <v>62794</v>
      </c>
      <c r="AQ50" s="31">
        <f t="shared" si="1"/>
        <v>2.6130414880778994</v>
      </c>
    </row>
    <row r="51" spans="1:43" s="158" customFormat="1" x14ac:dyDescent="0.2">
      <c r="A51" s="6" t="s">
        <v>56</v>
      </c>
      <c r="B51" s="22">
        <v>1372</v>
      </c>
      <c r="C51" s="4">
        <v>1971</v>
      </c>
      <c r="D51" s="23">
        <v>1.4365889212828</v>
      </c>
      <c r="E51" s="177">
        <v>161</v>
      </c>
      <c r="F51" s="178">
        <v>475</v>
      </c>
      <c r="G51" s="179">
        <v>2.9503105590062102</v>
      </c>
      <c r="H51" s="180">
        <v>10937</v>
      </c>
      <c r="I51" s="181">
        <v>19230</v>
      </c>
      <c r="J51" s="179">
        <v>1.7582518057968399</v>
      </c>
      <c r="K51" s="180">
        <v>2858</v>
      </c>
      <c r="L51" s="182">
        <v>4974</v>
      </c>
      <c r="M51" s="179">
        <v>1.7403778866340101</v>
      </c>
      <c r="N51" s="183">
        <v>710</v>
      </c>
      <c r="O51" s="182">
        <v>1319</v>
      </c>
      <c r="P51" s="179">
        <v>1.8577464788732401</v>
      </c>
      <c r="Q51" s="183">
        <v>7893</v>
      </c>
      <c r="R51" s="182">
        <v>15293</v>
      </c>
      <c r="S51" s="179">
        <v>1.9375395920435801</v>
      </c>
      <c r="T51" s="183">
        <v>363</v>
      </c>
      <c r="U51" s="182">
        <v>629</v>
      </c>
      <c r="V51" s="179">
        <v>1.73278236914601</v>
      </c>
      <c r="W51" s="183">
        <v>1455</v>
      </c>
      <c r="X51" s="182">
        <v>2804</v>
      </c>
      <c r="Y51" s="179">
        <v>1.9271477663230201</v>
      </c>
      <c r="Z51" s="183">
        <v>2694</v>
      </c>
      <c r="AA51" s="182">
        <v>6452</v>
      </c>
      <c r="AB51" s="179">
        <v>2.39495174461767</v>
      </c>
      <c r="AC51" s="183">
        <v>2593</v>
      </c>
      <c r="AD51" s="182">
        <v>4039</v>
      </c>
      <c r="AE51" s="179">
        <v>1.5576552256074001</v>
      </c>
      <c r="AF51" s="183">
        <v>833</v>
      </c>
      <c r="AG51" s="182">
        <v>1102</v>
      </c>
      <c r="AH51" s="179">
        <v>1.32292917166867</v>
      </c>
      <c r="AI51" s="183">
        <v>200</v>
      </c>
      <c r="AJ51" s="182">
        <v>306</v>
      </c>
      <c r="AK51" s="179">
        <v>1.53</v>
      </c>
      <c r="AL51" s="183">
        <v>358</v>
      </c>
      <c r="AM51" s="182">
        <v>464</v>
      </c>
      <c r="AN51" s="179">
        <v>1.2960893854748601</v>
      </c>
      <c r="AO51" s="43">
        <f t="shared" si="0"/>
        <v>32427</v>
      </c>
      <c r="AP51" s="44">
        <f t="shared" si="0"/>
        <v>59058</v>
      </c>
      <c r="AQ51" s="31">
        <f t="shared" si="1"/>
        <v>1.8212600610602276</v>
      </c>
    </row>
    <row r="52" spans="1:43" s="158" customFormat="1" x14ac:dyDescent="0.2">
      <c r="A52" s="6" t="s">
        <v>31</v>
      </c>
      <c r="B52" s="22">
        <v>1407</v>
      </c>
      <c r="C52" s="4">
        <v>4336</v>
      </c>
      <c r="D52" s="23">
        <v>3.0817341862118002</v>
      </c>
      <c r="E52" s="177">
        <v>417</v>
      </c>
      <c r="F52" s="178">
        <v>943</v>
      </c>
      <c r="G52" s="179">
        <v>2.2613908872901698</v>
      </c>
      <c r="H52" s="180">
        <v>7253</v>
      </c>
      <c r="I52" s="181">
        <v>16563</v>
      </c>
      <c r="J52" s="179">
        <v>2.28360678339997</v>
      </c>
      <c r="K52" s="180">
        <v>1525</v>
      </c>
      <c r="L52" s="182">
        <v>3419</v>
      </c>
      <c r="M52" s="179">
        <v>2.2419672131147501</v>
      </c>
      <c r="N52" s="183">
        <v>1600</v>
      </c>
      <c r="O52" s="182">
        <v>4416</v>
      </c>
      <c r="P52" s="179">
        <v>2.76</v>
      </c>
      <c r="Q52" s="183">
        <v>1559</v>
      </c>
      <c r="R52" s="182">
        <v>3561</v>
      </c>
      <c r="S52" s="179">
        <v>2.2841565105837098</v>
      </c>
      <c r="T52" s="183">
        <v>104</v>
      </c>
      <c r="U52" s="182">
        <v>351</v>
      </c>
      <c r="V52" s="179">
        <v>3.375</v>
      </c>
      <c r="W52" s="183">
        <v>2324</v>
      </c>
      <c r="X52" s="182">
        <v>6254</v>
      </c>
      <c r="Y52" s="179">
        <v>2.6910499139414799</v>
      </c>
      <c r="Z52" s="183">
        <v>5599</v>
      </c>
      <c r="AA52" s="182">
        <v>12657</v>
      </c>
      <c r="AB52" s="179">
        <v>2.2605822468297898</v>
      </c>
      <c r="AC52" s="183">
        <v>874</v>
      </c>
      <c r="AD52" s="182">
        <v>2579</v>
      </c>
      <c r="AE52" s="179">
        <v>2.95080091533181</v>
      </c>
      <c r="AF52" s="183">
        <v>1058</v>
      </c>
      <c r="AG52" s="182">
        <v>2014</v>
      </c>
      <c r="AH52" s="179">
        <v>1.9035916824196599</v>
      </c>
      <c r="AI52" s="183">
        <v>82</v>
      </c>
      <c r="AJ52" s="182">
        <v>303</v>
      </c>
      <c r="AK52" s="179">
        <v>3.6951219512195101</v>
      </c>
      <c r="AL52" s="183">
        <v>225</v>
      </c>
      <c r="AM52" s="182">
        <v>719</v>
      </c>
      <c r="AN52" s="179">
        <v>3.1955555555555599</v>
      </c>
      <c r="AO52" s="43">
        <f t="shared" si="0"/>
        <v>24027</v>
      </c>
      <c r="AP52" s="44">
        <f t="shared" si="0"/>
        <v>58115</v>
      </c>
      <c r="AQ52" s="31">
        <f t="shared" si="1"/>
        <v>2.4187372539226701</v>
      </c>
    </row>
    <row r="53" spans="1:43" s="158" customFormat="1" x14ac:dyDescent="0.2">
      <c r="A53" s="6" t="s">
        <v>37</v>
      </c>
      <c r="B53" s="22">
        <v>988</v>
      </c>
      <c r="C53" s="4">
        <v>3713</v>
      </c>
      <c r="D53" s="23">
        <v>3.7580971659919</v>
      </c>
      <c r="E53" s="177">
        <v>542</v>
      </c>
      <c r="F53" s="178">
        <v>1546</v>
      </c>
      <c r="G53" s="179">
        <v>2.8523985239852401</v>
      </c>
      <c r="H53" s="180">
        <v>9125</v>
      </c>
      <c r="I53" s="181">
        <v>17315</v>
      </c>
      <c r="J53" s="179">
        <v>1.89753424657534</v>
      </c>
      <c r="K53" s="180">
        <v>1459</v>
      </c>
      <c r="L53" s="182">
        <v>2390</v>
      </c>
      <c r="M53" s="179">
        <v>1.63810829335161</v>
      </c>
      <c r="N53" s="183">
        <v>2030</v>
      </c>
      <c r="O53" s="182">
        <v>4780</v>
      </c>
      <c r="P53" s="179">
        <v>2.3546798029556699</v>
      </c>
      <c r="Q53" s="183">
        <v>2054</v>
      </c>
      <c r="R53" s="182">
        <v>4601</v>
      </c>
      <c r="S53" s="179">
        <v>2.2400194741966901</v>
      </c>
      <c r="T53" s="183">
        <v>144</v>
      </c>
      <c r="U53" s="182">
        <v>380</v>
      </c>
      <c r="V53" s="179">
        <v>2.6388888888888902</v>
      </c>
      <c r="W53" s="183">
        <v>1381</v>
      </c>
      <c r="X53" s="182">
        <v>4155</v>
      </c>
      <c r="Y53" s="179">
        <v>3.00868935553946</v>
      </c>
      <c r="Z53" s="183">
        <v>4925</v>
      </c>
      <c r="AA53" s="182">
        <v>11558</v>
      </c>
      <c r="AB53" s="179">
        <v>2.3468020304568502</v>
      </c>
      <c r="AC53" s="183">
        <v>754</v>
      </c>
      <c r="AD53" s="182">
        <v>1792</v>
      </c>
      <c r="AE53" s="179">
        <v>2.37665782493369</v>
      </c>
      <c r="AF53" s="183">
        <v>1028</v>
      </c>
      <c r="AG53" s="182">
        <v>3168</v>
      </c>
      <c r="AH53" s="179">
        <v>3.0817120622568099</v>
      </c>
      <c r="AI53" s="183">
        <v>299</v>
      </c>
      <c r="AJ53" s="182">
        <v>396</v>
      </c>
      <c r="AK53" s="179">
        <v>1.32441471571906</v>
      </c>
      <c r="AL53" s="183">
        <v>707</v>
      </c>
      <c r="AM53" s="182">
        <v>1976</v>
      </c>
      <c r="AN53" s="179">
        <v>2.7949080622347999</v>
      </c>
      <c r="AO53" s="43">
        <f t="shared" si="0"/>
        <v>25436</v>
      </c>
      <c r="AP53" s="44">
        <f t="shared" si="0"/>
        <v>57770</v>
      </c>
      <c r="AQ53" s="31">
        <f t="shared" si="1"/>
        <v>2.2711904387482309</v>
      </c>
    </row>
    <row r="54" spans="1:43" s="158" customFormat="1" x14ac:dyDescent="0.2">
      <c r="A54" s="6" t="s">
        <v>39</v>
      </c>
      <c r="B54" s="22">
        <v>2166</v>
      </c>
      <c r="C54" s="4">
        <v>6375</v>
      </c>
      <c r="D54" s="23">
        <v>2.94321329639889</v>
      </c>
      <c r="E54" s="177">
        <v>730</v>
      </c>
      <c r="F54" s="178">
        <v>1385</v>
      </c>
      <c r="G54" s="179">
        <v>1.8972602739726001</v>
      </c>
      <c r="H54" s="180">
        <v>6743</v>
      </c>
      <c r="I54" s="181">
        <v>13722</v>
      </c>
      <c r="J54" s="179">
        <v>2.0349992584902901</v>
      </c>
      <c r="K54" s="180">
        <v>1840</v>
      </c>
      <c r="L54" s="182">
        <v>4524</v>
      </c>
      <c r="M54" s="179">
        <v>2.4586956521739101</v>
      </c>
      <c r="N54" s="183">
        <v>1009</v>
      </c>
      <c r="O54" s="182">
        <v>2273</v>
      </c>
      <c r="P54" s="179">
        <v>2.2527254707631301</v>
      </c>
      <c r="Q54" s="183">
        <v>2668</v>
      </c>
      <c r="R54" s="182">
        <v>5927</v>
      </c>
      <c r="S54" s="179">
        <v>2.2215142428785599</v>
      </c>
      <c r="T54" s="183">
        <v>276</v>
      </c>
      <c r="U54" s="182">
        <v>608</v>
      </c>
      <c r="V54" s="179">
        <v>2.2028985507246399</v>
      </c>
      <c r="W54" s="183">
        <v>1478</v>
      </c>
      <c r="X54" s="182">
        <v>3386</v>
      </c>
      <c r="Y54" s="179">
        <v>2.2909336941813301</v>
      </c>
      <c r="Z54" s="183">
        <v>3767</v>
      </c>
      <c r="AA54" s="182">
        <v>7915</v>
      </c>
      <c r="AB54" s="179">
        <v>2.1011414919033702</v>
      </c>
      <c r="AC54" s="183">
        <v>2796</v>
      </c>
      <c r="AD54" s="182">
        <v>7230</v>
      </c>
      <c r="AE54" s="179">
        <v>2.5858369098712402</v>
      </c>
      <c r="AF54" s="183">
        <v>1576</v>
      </c>
      <c r="AG54" s="182">
        <v>3129</v>
      </c>
      <c r="AH54" s="179">
        <v>1.98540609137056</v>
      </c>
      <c r="AI54" s="183">
        <v>132</v>
      </c>
      <c r="AJ54" s="182">
        <v>224</v>
      </c>
      <c r="AK54" s="179">
        <v>1.6969696969696999</v>
      </c>
      <c r="AL54" s="183">
        <v>415</v>
      </c>
      <c r="AM54" s="182">
        <v>857</v>
      </c>
      <c r="AN54" s="179">
        <v>2.0650602409638599</v>
      </c>
      <c r="AO54" s="43">
        <f t="shared" si="0"/>
        <v>25596</v>
      </c>
      <c r="AP54" s="44">
        <f t="shared" si="0"/>
        <v>57555</v>
      </c>
      <c r="AQ54" s="31">
        <f t="shared" si="1"/>
        <v>2.2485935302390998</v>
      </c>
    </row>
    <row r="55" spans="1:43" s="158" customFormat="1" x14ac:dyDescent="0.2">
      <c r="A55" s="6" t="s">
        <v>46</v>
      </c>
      <c r="B55" s="22">
        <v>601</v>
      </c>
      <c r="C55" s="4">
        <v>1209</v>
      </c>
      <c r="D55" s="23">
        <v>2.0116472545757098</v>
      </c>
      <c r="E55" s="177">
        <v>402</v>
      </c>
      <c r="F55" s="178">
        <v>834</v>
      </c>
      <c r="G55" s="179">
        <v>2.07462686567164</v>
      </c>
      <c r="H55" s="180">
        <v>8836</v>
      </c>
      <c r="I55" s="181">
        <v>18346</v>
      </c>
      <c r="J55" s="179">
        <v>2.07627885921231</v>
      </c>
      <c r="K55" s="180">
        <v>1684</v>
      </c>
      <c r="L55" s="182">
        <v>3012</v>
      </c>
      <c r="M55" s="179">
        <v>1.78859857482185</v>
      </c>
      <c r="N55" s="183">
        <v>1095</v>
      </c>
      <c r="O55" s="182">
        <v>2799</v>
      </c>
      <c r="P55" s="179">
        <v>2.5561643835616401</v>
      </c>
      <c r="Q55" s="183">
        <v>2749</v>
      </c>
      <c r="R55" s="182">
        <v>5703</v>
      </c>
      <c r="S55" s="179">
        <v>2.07457257184431</v>
      </c>
      <c r="T55" s="183">
        <v>105</v>
      </c>
      <c r="U55" s="182">
        <v>192</v>
      </c>
      <c r="V55" s="179">
        <v>1.8285714285714301</v>
      </c>
      <c r="W55" s="183">
        <v>1351</v>
      </c>
      <c r="X55" s="182">
        <v>3625</v>
      </c>
      <c r="Y55" s="179">
        <v>2.6831976313841599</v>
      </c>
      <c r="Z55" s="183">
        <v>4863</v>
      </c>
      <c r="AA55" s="182">
        <v>13934</v>
      </c>
      <c r="AB55" s="179">
        <v>2.8653094797450098</v>
      </c>
      <c r="AC55" s="183">
        <v>1000</v>
      </c>
      <c r="AD55" s="182">
        <v>2268</v>
      </c>
      <c r="AE55" s="179">
        <v>2.2679999999999998</v>
      </c>
      <c r="AF55" s="183">
        <v>844</v>
      </c>
      <c r="AG55" s="182">
        <v>2067</v>
      </c>
      <c r="AH55" s="179">
        <v>2.4490521327014201</v>
      </c>
      <c r="AI55" s="183">
        <v>117</v>
      </c>
      <c r="AJ55" s="182">
        <v>162</v>
      </c>
      <c r="AK55" s="179">
        <v>1.3846153846153799</v>
      </c>
      <c r="AL55" s="183">
        <v>197</v>
      </c>
      <c r="AM55" s="182">
        <v>533</v>
      </c>
      <c r="AN55" s="179">
        <v>2.7055837563451801</v>
      </c>
      <c r="AO55" s="43">
        <f t="shared" si="0"/>
        <v>23844</v>
      </c>
      <c r="AP55" s="44">
        <f t="shared" si="0"/>
        <v>54684</v>
      </c>
      <c r="AQ55" s="31">
        <f t="shared" si="1"/>
        <v>2.2934071464519374</v>
      </c>
    </row>
    <row r="56" spans="1:43" s="158" customFormat="1" x14ac:dyDescent="0.2">
      <c r="A56" s="6" t="s">
        <v>129</v>
      </c>
      <c r="B56" s="22">
        <v>754</v>
      </c>
      <c r="C56" s="4">
        <v>1933</v>
      </c>
      <c r="D56" s="23">
        <v>2.5636604774535798</v>
      </c>
      <c r="E56" s="177">
        <v>402</v>
      </c>
      <c r="F56" s="178">
        <v>1761</v>
      </c>
      <c r="G56" s="179">
        <v>4.3805970149253701</v>
      </c>
      <c r="H56" s="180">
        <v>6880</v>
      </c>
      <c r="I56" s="181">
        <v>14333</v>
      </c>
      <c r="J56" s="179">
        <v>2.0832848837209301</v>
      </c>
      <c r="K56" s="180">
        <v>1605</v>
      </c>
      <c r="L56" s="182">
        <v>3418</v>
      </c>
      <c r="M56" s="179">
        <v>2.1295950155763199</v>
      </c>
      <c r="N56" s="183">
        <v>762</v>
      </c>
      <c r="O56" s="182">
        <v>1762</v>
      </c>
      <c r="P56" s="179">
        <v>2.3123359580052498</v>
      </c>
      <c r="Q56" s="183">
        <v>2924</v>
      </c>
      <c r="R56" s="182">
        <v>6295</v>
      </c>
      <c r="S56" s="179">
        <v>2.1528727770177798</v>
      </c>
      <c r="T56" s="183">
        <v>62</v>
      </c>
      <c r="U56" s="182">
        <v>151</v>
      </c>
      <c r="V56" s="179">
        <v>2.4354838709677402</v>
      </c>
      <c r="W56" s="183">
        <v>1066</v>
      </c>
      <c r="X56" s="182">
        <v>3795</v>
      </c>
      <c r="Y56" s="179">
        <v>3.5600375234521602</v>
      </c>
      <c r="Z56" s="183">
        <v>4425</v>
      </c>
      <c r="AA56" s="182">
        <v>13610</v>
      </c>
      <c r="AB56" s="179">
        <v>3.0757062146892702</v>
      </c>
      <c r="AC56" s="183">
        <v>1071</v>
      </c>
      <c r="AD56" s="182">
        <v>2290</v>
      </c>
      <c r="AE56" s="179">
        <v>2.13818860877684</v>
      </c>
      <c r="AF56" s="183">
        <v>895</v>
      </c>
      <c r="AG56" s="182">
        <v>1814</v>
      </c>
      <c r="AH56" s="179">
        <v>2.0268156424581001</v>
      </c>
      <c r="AI56" s="183">
        <v>114</v>
      </c>
      <c r="AJ56" s="182">
        <v>343</v>
      </c>
      <c r="AK56" s="179">
        <v>3.0087719298245599</v>
      </c>
      <c r="AL56" s="183">
        <v>160</v>
      </c>
      <c r="AM56" s="182">
        <v>382</v>
      </c>
      <c r="AN56" s="179">
        <v>2.3875000000000002</v>
      </c>
      <c r="AO56" s="43">
        <f t="shared" si="0"/>
        <v>21120</v>
      </c>
      <c r="AP56" s="44">
        <f t="shared" si="0"/>
        <v>51887</v>
      </c>
      <c r="AQ56" s="31">
        <f t="shared" si="1"/>
        <v>2.4567708333333331</v>
      </c>
    </row>
    <row r="57" spans="1:43" s="158" customFormat="1" x14ac:dyDescent="0.2">
      <c r="A57" s="6" t="s">
        <v>35</v>
      </c>
      <c r="B57" s="22">
        <v>299</v>
      </c>
      <c r="C57" s="4">
        <v>1469</v>
      </c>
      <c r="D57" s="23">
        <v>4.9130434782608701</v>
      </c>
      <c r="E57" s="177">
        <v>101</v>
      </c>
      <c r="F57" s="178">
        <v>481</v>
      </c>
      <c r="G57" s="179">
        <v>4.7623762376237604</v>
      </c>
      <c r="H57" s="180">
        <v>1688</v>
      </c>
      <c r="I57" s="181">
        <v>4355</v>
      </c>
      <c r="J57" s="179">
        <v>2.5799763033175398</v>
      </c>
      <c r="K57" s="180">
        <v>382</v>
      </c>
      <c r="L57" s="182">
        <v>971</v>
      </c>
      <c r="M57" s="179">
        <v>2.5418848167539299</v>
      </c>
      <c r="N57" s="183">
        <v>454</v>
      </c>
      <c r="O57" s="182">
        <v>1328</v>
      </c>
      <c r="P57" s="179">
        <v>2.9251101321585899</v>
      </c>
      <c r="Q57" s="183">
        <v>920</v>
      </c>
      <c r="R57" s="182">
        <v>2521</v>
      </c>
      <c r="S57" s="179">
        <v>2.7402173913043502</v>
      </c>
      <c r="T57" s="183">
        <v>99</v>
      </c>
      <c r="U57" s="182">
        <v>528</v>
      </c>
      <c r="V57" s="179">
        <v>5.3333333333333304</v>
      </c>
      <c r="W57" s="183">
        <v>1317</v>
      </c>
      <c r="X57" s="182">
        <v>5631</v>
      </c>
      <c r="Y57" s="179">
        <v>4.2756264236902002</v>
      </c>
      <c r="Z57" s="183">
        <v>6027</v>
      </c>
      <c r="AA57" s="182">
        <v>20720</v>
      </c>
      <c r="AB57" s="179">
        <v>3.43786295005807</v>
      </c>
      <c r="AC57" s="183">
        <v>195</v>
      </c>
      <c r="AD57" s="182">
        <v>557</v>
      </c>
      <c r="AE57" s="179">
        <v>2.85641025641026</v>
      </c>
      <c r="AF57" s="183">
        <v>470</v>
      </c>
      <c r="AG57" s="182">
        <v>854</v>
      </c>
      <c r="AH57" s="179">
        <v>1.8170212765957401</v>
      </c>
      <c r="AI57" s="183">
        <v>54</v>
      </c>
      <c r="AJ57" s="182">
        <v>102</v>
      </c>
      <c r="AK57" s="179">
        <v>1.8888888888888899</v>
      </c>
      <c r="AL57" s="183">
        <v>120</v>
      </c>
      <c r="AM57" s="182">
        <v>365</v>
      </c>
      <c r="AN57" s="179">
        <v>3.0416666666666701</v>
      </c>
      <c r="AO57" s="43">
        <f t="shared" si="0"/>
        <v>12126</v>
      </c>
      <c r="AP57" s="44">
        <f t="shared" si="0"/>
        <v>39882</v>
      </c>
      <c r="AQ57" s="31">
        <f t="shared" si="1"/>
        <v>3.2889658584858981</v>
      </c>
    </row>
    <row r="58" spans="1:43" s="158" customFormat="1" x14ac:dyDescent="0.2">
      <c r="A58" s="6" t="s">
        <v>51</v>
      </c>
      <c r="B58" s="22">
        <v>528</v>
      </c>
      <c r="C58" s="4">
        <v>1479</v>
      </c>
      <c r="D58" s="23">
        <v>2.8011363636363602</v>
      </c>
      <c r="E58" s="177">
        <v>299</v>
      </c>
      <c r="F58" s="178">
        <v>787</v>
      </c>
      <c r="G58" s="179">
        <v>2.6321070234113702</v>
      </c>
      <c r="H58" s="180">
        <v>9365</v>
      </c>
      <c r="I58" s="181">
        <v>14095</v>
      </c>
      <c r="J58" s="179">
        <v>1.5050720768820101</v>
      </c>
      <c r="K58" s="180">
        <v>602</v>
      </c>
      <c r="L58" s="182">
        <v>1576</v>
      </c>
      <c r="M58" s="179">
        <v>2.6179401993355498</v>
      </c>
      <c r="N58" s="183">
        <v>1075</v>
      </c>
      <c r="O58" s="182">
        <v>3872</v>
      </c>
      <c r="P58" s="179">
        <v>3.60186046511628</v>
      </c>
      <c r="Q58" s="183">
        <v>841</v>
      </c>
      <c r="R58" s="182">
        <v>1947</v>
      </c>
      <c r="S58" s="179">
        <v>2.3151010701545802</v>
      </c>
      <c r="T58" s="183">
        <v>63</v>
      </c>
      <c r="U58" s="182">
        <v>179</v>
      </c>
      <c r="V58" s="179">
        <v>2.8412698412698401</v>
      </c>
      <c r="W58" s="183">
        <v>789</v>
      </c>
      <c r="X58" s="182">
        <v>1933</v>
      </c>
      <c r="Y58" s="179">
        <v>2.44993662864385</v>
      </c>
      <c r="Z58" s="183">
        <v>2044</v>
      </c>
      <c r="AA58" s="182">
        <v>4752</v>
      </c>
      <c r="AB58" s="179">
        <v>2.3248532289628199</v>
      </c>
      <c r="AC58" s="183">
        <v>542</v>
      </c>
      <c r="AD58" s="182">
        <v>1352</v>
      </c>
      <c r="AE58" s="179">
        <v>2.49446494464945</v>
      </c>
      <c r="AF58" s="183">
        <v>703</v>
      </c>
      <c r="AG58" s="182">
        <v>1380</v>
      </c>
      <c r="AH58" s="179">
        <v>1.9630156472261699</v>
      </c>
      <c r="AI58" s="183">
        <v>231</v>
      </c>
      <c r="AJ58" s="182">
        <v>2547</v>
      </c>
      <c r="AK58" s="179">
        <v>11.025974025974</v>
      </c>
      <c r="AL58" s="183">
        <v>541</v>
      </c>
      <c r="AM58" s="182">
        <v>1861</v>
      </c>
      <c r="AN58" s="179">
        <v>3.4399260628465802</v>
      </c>
      <c r="AO58" s="43">
        <f t="shared" si="0"/>
        <v>17623</v>
      </c>
      <c r="AP58" s="44">
        <f t="shared" si="0"/>
        <v>37760</v>
      </c>
      <c r="AQ58" s="31">
        <f t="shared" si="1"/>
        <v>2.1426544856153891</v>
      </c>
    </row>
    <row r="59" spans="1:43" s="158" customFormat="1" x14ac:dyDescent="0.2">
      <c r="A59" s="6" t="s">
        <v>127</v>
      </c>
      <c r="B59" s="22">
        <v>857</v>
      </c>
      <c r="C59" s="4">
        <v>2078</v>
      </c>
      <c r="D59" s="23">
        <v>2.4247374562427102</v>
      </c>
      <c r="E59" s="177">
        <v>145</v>
      </c>
      <c r="F59" s="178">
        <v>345</v>
      </c>
      <c r="G59" s="179">
        <v>2.3793103448275899</v>
      </c>
      <c r="H59" s="180">
        <v>4490</v>
      </c>
      <c r="I59" s="181">
        <v>10104</v>
      </c>
      <c r="J59" s="179">
        <v>2.2503340757238299</v>
      </c>
      <c r="K59" s="180">
        <v>1917</v>
      </c>
      <c r="L59" s="182">
        <v>3346</v>
      </c>
      <c r="M59" s="179">
        <v>1.7454355764214899</v>
      </c>
      <c r="N59" s="183">
        <v>416</v>
      </c>
      <c r="O59" s="182">
        <v>1434</v>
      </c>
      <c r="P59" s="179">
        <v>3.4471153846153801</v>
      </c>
      <c r="Q59" s="183">
        <v>3256</v>
      </c>
      <c r="R59" s="182">
        <v>6704</v>
      </c>
      <c r="S59" s="179">
        <v>2.0589680589680599</v>
      </c>
      <c r="T59" s="183">
        <v>117</v>
      </c>
      <c r="U59" s="182">
        <v>378</v>
      </c>
      <c r="V59" s="179">
        <v>3.2307692307692299</v>
      </c>
      <c r="W59" s="183">
        <v>788</v>
      </c>
      <c r="X59" s="182">
        <v>1659</v>
      </c>
      <c r="Y59" s="179">
        <v>2.10532994923858</v>
      </c>
      <c r="Z59" s="183">
        <v>1652</v>
      </c>
      <c r="AA59" s="182">
        <v>3880</v>
      </c>
      <c r="AB59" s="179">
        <v>2.3486682808716699</v>
      </c>
      <c r="AC59" s="183">
        <v>1801</v>
      </c>
      <c r="AD59" s="182">
        <v>3293</v>
      </c>
      <c r="AE59" s="179">
        <v>1.8284286507495799</v>
      </c>
      <c r="AF59" s="183">
        <v>270</v>
      </c>
      <c r="AG59" s="182">
        <v>594</v>
      </c>
      <c r="AH59" s="179">
        <v>2.2000000000000002</v>
      </c>
      <c r="AI59" s="183">
        <v>25</v>
      </c>
      <c r="AJ59" s="182">
        <v>29</v>
      </c>
      <c r="AK59" s="179">
        <v>1.1599999999999999</v>
      </c>
      <c r="AL59" s="183">
        <v>69</v>
      </c>
      <c r="AM59" s="182">
        <v>129</v>
      </c>
      <c r="AN59" s="179">
        <v>1.8695652173913</v>
      </c>
      <c r="AO59" s="43">
        <f t="shared" si="0"/>
        <v>15803</v>
      </c>
      <c r="AP59" s="44">
        <f t="shared" si="0"/>
        <v>33973</v>
      </c>
      <c r="AQ59" s="31">
        <f t="shared" si="1"/>
        <v>2.1497816870214517</v>
      </c>
    </row>
    <row r="60" spans="1:43" s="158" customFormat="1" x14ac:dyDescent="0.2">
      <c r="A60" s="6" t="s">
        <v>54</v>
      </c>
      <c r="B60" s="22">
        <v>1039</v>
      </c>
      <c r="C60" s="4">
        <v>3064</v>
      </c>
      <c r="D60" s="23">
        <v>2.9489894128970202</v>
      </c>
      <c r="E60" s="177">
        <v>704</v>
      </c>
      <c r="F60" s="178">
        <v>3852</v>
      </c>
      <c r="G60" s="179">
        <v>5.4715909090909101</v>
      </c>
      <c r="H60" s="180">
        <v>3406</v>
      </c>
      <c r="I60" s="181">
        <v>8822</v>
      </c>
      <c r="J60" s="179">
        <v>2.59013505578391</v>
      </c>
      <c r="K60" s="180">
        <v>845</v>
      </c>
      <c r="L60" s="182">
        <v>1919</v>
      </c>
      <c r="M60" s="179">
        <v>2.2710059171597599</v>
      </c>
      <c r="N60" s="183">
        <v>706</v>
      </c>
      <c r="O60" s="182">
        <v>1636</v>
      </c>
      <c r="P60" s="179">
        <v>2.3172804532577902</v>
      </c>
      <c r="Q60" s="183">
        <v>1483</v>
      </c>
      <c r="R60" s="182">
        <v>3814</v>
      </c>
      <c r="S60" s="179">
        <v>2.5718138907619701</v>
      </c>
      <c r="T60" s="183">
        <v>82</v>
      </c>
      <c r="U60" s="182">
        <v>288</v>
      </c>
      <c r="V60" s="179">
        <v>3.51219512195122</v>
      </c>
      <c r="W60" s="183">
        <v>525</v>
      </c>
      <c r="X60" s="182">
        <v>1184</v>
      </c>
      <c r="Y60" s="179">
        <v>2.2552380952380999</v>
      </c>
      <c r="Z60" s="183">
        <v>1010</v>
      </c>
      <c r="AA60" s="182">
        <v>2263</v>
      </c>
      <c r="AB60" s="179">
        <v>2.2405940594059399</v>
      </c>
      <c r="AC60" s="183">
        <v>859</v>
      </c>
      <c r="AD60" s="182">
        <v>2313</v>
      </c>
      <c r="AE60" s="179">
        <v>2.6926658905704302</v>
      </c>
      <c r="AF60" s="183">
        <v>548</v>
      </c>
      <c r="AG60" s="182">
        <v>1186</v>
      </c>
      <c r="AH60" s="179">
        <v>2.16423357664234</v>
      </c>
      <c r="AI60" s="183">
        <v>155</v>
      </c>
      <c r="AJ60" s="182">
        <v>398</v>
      </c>
      <c r="AK60" s="179">
        <v>2.5677419354838702</v>
      </c>
      <c r="AL60" s="183">
        <v>422</v>
      </c>
      <c r="AM60" s="182">
        <v>2275</v>
      </c>
      <c r="AN60" s="179">
        <v>5.3909952606635096</v>
      </c>
      <c r="AO60" s="43">
        <f t="shared" si="0"/>
        <v>11784</v>
      </c>
      <c r="AP60" s="44">
        <f t="shared" si="0"/>
        <v>33014</v>
      </c>
      <c r="AQ60" s="31">
        <f t="shared" si="1"/>
        <v>2.8015953835709437</v>
      </c>
    </row>
    <row r="61" spans="1:43" s="158" customFormat="1" x14ac:dyDescent="0.2">
      <c r="A61" s="6" t="s">
        <v>38</v>
      </c>
      <c r="B61" s="22">
        <v>783</v>
      </c>
      <c r="C61" s="4">
        <v>1848</v>
      </c>
      <c r="D61" s="23">
        <v>2.3601532567049799</v>
      </c>
      <c r="E61" s="177">
        <v>296</v>
      </c>
      <c r="F61" s="178">
        <v>937</v>
      </c>
      <c r="G61" s="179">
        <v>3.1655405405405399</v>
      </c>
      <c r="H61" s="180">
        <v>3723</v>
      </c>
      <c r="I61" s="181">
        <v>8275</v>
      </c>
      <c r="J61" s="179">
        <v>2.2226698898737598</v>
      </c>
      <c r="K61" s="180">
        <v>984</v>
      </c>
      <c r="L61" s="182">
        <v>2403</v>
      </c>
      <c r="M61" s="179">
        <v>2.4420731707317098</v>
      </c>
      <c r="N61" s="183">
        <v>557</v>
      </c>
      <c r="O61" s="182">
        <v>2049</v>
      </c>
      <c r="P61" s="179">
        <v>3.6786355475763002</v>
      </c>
      <c r="Q61" s="183">
        <v>1704</v>
      </c>
      <c r="R61" s="182">
        <v>4260</v>
      </c>
      <c r="S61" s="179">
        <v>2.5</v>
      </c>
      <c r="T61" s="183">
        <v>77</v>
      </c>
      <c r="U61" s="182">
        <v>212</v>
      </c>
      <c r="V61" s="179">
        <v>2.7532467532467502</v>
      </c>
      <c r="W61" s="183">
        <v>1045</v>
      </c>
      <c r="X61" s="182">
        <v>2165</v>
      </c>
      <c r="Y61" s="179">
        <v>2.0717703349282299</v>
      </c>
      <c r="Z61" s="183">
        <v>2445</v>
      </c>
      <c r="AA61" s="182">
        <v>7323</v>
      </c>
      <c r="AB61" s="179">
        <v>2.99509202453988</v>
      </c>
      <c r="AC61" s="183">
        <v>615</v>
      </c>
      <c r="AD61" s="182">
        <v>1879</v>
      </c>
      <c r="AE61" s="179">
        <v>3.0552845528455301</v>
      </c>
      <c r="AF61" s="183">
        <v>352</v>
      </c>
      <c r="AG61" s="182">
        <v>771</v>
      </c>
      <c r="AH61" s="179">
        <v>2.1903409090909101</v>
      </c>
      <c r="AI61" s="183">
        <v>16</v>
      </c>
      <c r="AJ61" s="182">
        <v>32</v>
      </c>
      <c r="AK61" s="179">
        <v>2</v>
      </c>
      <c r="AL61" s="183">
        <v>135</v>
      </c>
      <c r="AM61" s="182">
        <v>408</v>
      </c>
      <c r="AN61" s="179">
        <v>3.0222222222222199</v>
      </c>
      <c r="AO61" s="43">
        <f t="shared" si="0"/>
        <v>12732</v>
      </c>
      <c r="AP61" s="44">
        <f t="shared" si="0"/>
        <v>32562</v>
      </c>
      <c r="AQ61" s="31">
        <f t="shared" si="1"/>
        <v>2.5574929311969838</v>
      </c>
    </row>
    <row r="62" spans="1:43" s="158" customFormat="1" x14ac:dyDescent="0.2">
      <c r="A62" s="6" t="s">
        <v>53</v>
      </c>
      <c r="B62" s="22">
        <v>567</v>
      </c>
      <c r="C62" s="4">
        <v>1081</v>
      </c>
      <c r="D62" s="23">
        <v>1.9065255731922399</v>
      </c>
      <c r="E62" s="177">
        <v>144</v>
      </c>
      <c r="F62" s="178">
        <v>443</v>
      </c>
      <c r="G62" s="179">
        <v>3.0763888888888902</v>
      </c>
      <c r="H62" s="180">
        <v>3842</v>
      </c>
      <c r="I62" s="181">
        <v>8630</v>
      </c>
      <c r="J62" s="179">
        <v>2.2462259239979199</v>
      </c>
      <c r="K62" s="180">
        <v>1213</v>
      </c>
      <c r="L62" s="182">
        <v>2203</v>
      </c>
      <c r="M62" s="179">
        <v>1.8161582852432001</v>
      </c>
      <c r="N62" s="183">
        <v>689</v>
      </c>
      <c r="O62" s="182">
        <v>1638</v>
      </c>
      <c r="P62" s="179">
        <v>2.3773584905660399</v>
      </c>
      <c r="Q62" s="183">
        <v>2284</v>
      </c>
      <c r="R62" s="182">
        <v>4518</v>
      </c>
      <c r="S62" s="179">
        <v>1.9781085814360799</v>
      </c>
      <c r="T62" s="183">
        <v>92</v>
      </c>
      <c r="U62" s="182">
        <v>202</v>
      </c>
      <c r="V62" s="179">
        <v>2.1956521739130399</v>
      </c>
      <c r="W62" s="183">
        <v>645</v>
      </c>
      <c r="X62" s="182">
        <v>1551</v>
      </c>
      <c r="Y62" s="179">
        <v>2.4046511627906999</v>
      </c>
      <c r="Z62" s="183">
        <v>2583</v>
      </c>
      <c r="AA62" s="182">
        <v>6852</v>
      </c>
      <c r="AB62" s="179">
        <v>2.6527293844367001</v>
      </c>
      <c r="AC62" s="183">
        <v>500</v>
      </c>
      <c r="AD62" s="182">
        <v>1140</v>
      </c>
      <c r="AE62" s="179">
        <v>2.2799999999999998</v>
      </c>
      <c r="AF62" s="183">
        <v>808</v>
      </c>
      <c r="AG62" s="182">
        <v>1699</v>
      </c>
      <c r="AH62" s="179">
        <v>2.1027227722772301</v>
      </c>
      <c r="AI62" s="183">
        <v>106</v>
      </c>
      <c r="AJ62" s="182">
        <v>287</v>
      </c>
      <c r="AK62" s="179">
        <v>2.70754716981132</v>
      </c>
      <c r="AL62" s="183">
        <v>68</v>
      </c>
      <c r="AM62" s="182">
        <v>285</v>
      </c>
      <c r="AN62" s="179">
        <v>4.1911764705882399</v>
      </c>
      <c r="AO62" s="43">
        <f t="shared" si="0"/>
        <v>13541</v>
      </c>
      <c r="AP62" s="44">
        <f t="shared" si="0"/>
        <v>30529</v>
      </c>
      <c r="AQ62" s="31">
        <f t="shared" si="1"/>
        <v>2.25456022450336</v>
      </c>
    </row>
    <row r="63" spans="1:43" s="158" customFormat="1" x14ac:dyDescent="0.2">
      <c r="A63" s="6" t="s">
        <v>3</v>
      </c>
      <c r="B63" s="22">
        <v>2660</v>
      </c>
      <c r="C63" s="4">
        <v>6408</v>
      </c>
      <c r="D63" s="23">
        <v>2.4090225563909802</v>
      </c>
      <c r="E63" s="177">
        <v>1962</v>
      </c>
      <c r="F63" s="178">
        <v>3903</v>
      </c>
      <c r="G63" s="179">
        <v>1.9892966360856299</v>
      </c>
      <c r="H63" s="183">
        <v>2705</v>
      </c>
      <c r="I63" s="182">
        <v>3917</v>
      </c>
      <c r="J63" s="179">
        <v>1.44805914972274</v>
      </c>
      <c r="K63" s="180">
        <v>1266</v>
      </c>
      <c r="L63" s="182">
        <v>1997</v>
      </c>
      <c r="M63" s="179">
        <v>1.57740916271722</v>
      </c>
      <c r="N63" s="183">
        <v>757</v>
      </c>
      <c r="O63" s="182">
        <v>1329</v>
      </c>
      <c r="P63" s="179">
        <v>1.7556142668428001</v>
      </c>
      <c r="Q63" s="183">
        <v>1488</v>
      </c>
      <c r="R63" s="182">
        <v>2723</v>
      </c>
      <c r="S63" s="179">
        <v>1.82997311827957</v>
      </c>
      <c r="T63" s="183">
        <v>213</v>
      </c>
      <c r="U63" s="182">
        <v>364</v>
      </c>
      <c r="V63" s="179">
        <v>1.7089201877934299</v>
      </c>
      <c r="W63" s="183">
        <v>646</v>
      </c>
      <c r="X63" s="182">
        <v>1260</v>
      </c>
      <c r="Y63" s="179">
        <v>1.95046439628483</v>
      </c>
      <c r="Z63" s="183">
        <v>357</v>
      </c>
      <c r="AA63" s="182">
        <v>651</v>
      </c>
      <c r="AB63" s="179">
        <v>1.8235294117647101</v>
      </c>
      <c r="AC63" s="183">
        <v>650</v>
      </c>
      <c r="AD63" s="182">
        <v>1393</v>
      </c>
      <c r="AE63" s="179">
        <v>2.14307692307692</v>
      </c>
      <c r="AF63" s="183">
        <v>1883</v>
      </c>
      <c r="AG63" s="182">
        <v>4244</v>
      </c>
      <c r="AH63" s="179">
        <v>2.2538502389803501</v>
      </c>
      <c r="AI63" s="183">
        <v>156</v>
      </c>
      <c r="AJ63" s="182">
        <v>226</v>
      </c>
      <c r="AK63" s="179">
        <v>1.44871794871795</v>
      </c>
      <c r="AL63" s="183">
        <v>626</v>
      </c>
      <c r="AM63" s="182">
        <v>1173</v>
      </c>
      <c r="AN63" s="179">
        <v>1.8738019169329101</v>
      </c>
      <c r="AO63" s="43">
        <f t="shared" si="0"/>
        <v>15369</v>
      </c>
      <c r="AP63" s="44">
        <f t="shared" si="0"/>
        <v>29588</v>
      </c>
      <c r="AQ63" s="31">
        <f t="shared" si="1"/>
        <v>1.9251740516624374</v>
      </c>
    </row>
    <row r="64" spans="1:43" s="158" customFormat="1" x14ac:dyDescent="0.2">
      <c r="A64" s="36" t="s">
        <v>59</v>
      </c>
      <c r="B64" s="28">
        <v>278</v>
      </c>
      <c r="C64" s="26">
        <v>558</v>
      </c>
      <c r="D64" s="27">
        <v>2.0071942446043201</v>
      </c>
      <c r="E64" s="183">
        <v>69</v>
      </c>
      <c r="F64" s="182">
        <v>241</v>
      </c>
      <c r="G64" s="184">
        <v>3.4927536231884102</v>
      </c>
      <c r="H64" s="185">
        <v>3408</v>
      </c>
      <c r="I64" s="186">
        <v>8263</v>
      </c>
      <c r="J64" s="184">
        <v>2.42458920187793</v>
      </c>
      <c r="K64" s="185">
        <v>1197</v>
      </c>
      <c r="L64" s="182">
        <v>2433</v>
      </c>
      <c r="M64" s="184">
        <v>2.0325814536340898</v>
      </c>
      <c r="N64" s="183">
        <v>436</v>
      </c>
      <c r="O64" s="182">
        <v>1272</v>
      </c>
      <c r="P64" s="184">
        <v>2.9174311926605498</v>
      </c>
      <c r="Q64" s="183">
        <v>2155</v>
      </c>
      <c r="R64" s="182">
        <v>4912</v>
      </c>
      <c r="S64" s="184">
        <v>2.2793503480278399</v>
      </c>
      <c r="T64" s="183">
        <v>41</v>
      </c>
      <c r="U64" s="182">
        <v>118</v>
      </c>
      <c r="V64" s="184">
        <v>2.8780487804878101</v>
      </c>
      <c r="W64" s="183">
        <v>430</v>
      </c>
      <c r="X64" s="182">
        <v>1259</v>
      </c>
      <c r="Y64" s="184">
        <v>2.9279069767441901</v>
      </c>
      <c r="Z64" s="183">
        <v>2550</v>
      </c>
      <c r="AA64" s="182">
        <v>7163</v>
      </c>
      <c r="AB64" s="184">
        <v>2.80901960784314</v>
      </c>
      <c r="AC64" s="183">
        <v>765</v>
      </c>
      <c r="AD64" s="182">
        <v>1499</v>
      </c>
      <c r="AE64" s="184">
        <v>1.95947712418301</v>
      </c>
      <c r="AF64" s="183">
        <v>320</v>
      </c>
      <c r="AG64" s="182">
        <v>558</v>
      </c>
      <c r="AH64" s="184">
        <v>1.7437499999999999</v>
      </c>
      <c r="AI64" s="183">
        <v>11</v>
      </c>
      <c r="AJ64" s="182">
        <v>33</v>
      </c>
      <c r="AK64" s="184">
        <v>3</v>
      </c>
      <c r="AL64" s="183">
        <v>44</v>
      </c>
      <c r="AM64" s="182">
        <v>130</v>
      </c>
      <c r="AN64" s="179">
        <v>2.9545454545454501</v>
      </c>
      <c r="AO64" s="43">
        <f t="shared" si="0"/>
        <v>11704</v>
      </c>
      <c r="AP64" s="44">
        <f t="shared" si="0"/>
        <v>28439</v>
      </c>
      <c r="AQ64" s="31">
        <f t="shared" si="1"/>
        <v>2.4298530416951469</v>
      </c>
    </row>
    <row r="65" spans="1:43" s="158" customFormat="1" x14ac:dyDescent="0.2">
      <c r="A65" s="6" t="s">
        <v>134</v>
      </c>
      <c r="B65" s="22">
        <v>108</v>
      </c>
      <c r="C65" s="4">
        <v>283</v>
      </c>
      <c r="D65" s="23">
        <v>2.6203703703703698</v>
      </c>
      <c r="E65" s="177">
        <v>75</v>
      </c>
      <c r="F65" s="178">
        <v>375</v>
      </c>
      <c r="G65" s="179">
        <v>5</v>
      </c>
      <c r="H65" s="180">
        <v>2472</v>
      </c>
      <c r="I65" s="181">
        <v>6552</v>
      </c>
      <c r="J65" s="179">
        <v>2.6504854368932</v>
      </c>
      <c r="K65" s="180">
        <v>438</v>
      </c>
      <c r="L65" s="182">
        <v>1363</v>
      </c>
      <c r="M65" s="179">
        <v>3.1118721461187202</v>
      </c>
      <c r="N65" s="183">
        <v>358</v>
      </c>
      <c r="O65" s="182">
        <v>951</v>
      </c>
      <c r="P65" s="179">
        <v>2.6564245810055902</v>
      </c>
      <c r="Q65" s="183">
        <v>1036</v>
      </c>
      <c r="R65" s="182">
        <v>2680</v>
      </c>
      <c r="S65" s="179">
        <v>2.5868725868725901</v>
      </c>
      <c r="T65" s="183">
        <v>27</v>
      </c>
      <c r="U65" s="182">
        <v>51</v>
      </c>
      <c r="V65" s="179">
        <v>1.8888888888888899</v>
      </c>
      <c r="W65" s="183">
        <v>550</v>
      </c>
      <c r="X65" s="182">
        <v>2293</v>
      </c>
      <c r="Y65" s="179">
        <v>4.1690909090909098</v>
      </c>
      <c r="Z65" s="183">
        <v>3135</v>
      </c>
      <c r="AA65" s="182">
        <v>9121</v>
      </c>
      <c r="AB65" s="179">
        <v>2.9094098883572599</v>
      </c>
      <c r="AC65" s="183">
        <v>150</v>
      </c>
      <c r="AD65" s="182">
        <v>397</v>
      </c>
      <c r="AE65" s="179">
        <v>2.6466666666666701</v>
      </c>
      <c r="AF65" s="183">
        <v>331</v>
      </c>
      <c r="AG65" s="182">
        <v>756</v>
      </c>
      <c r="AH65" s="179">
        <v>2.2839879154078599</v>
      </c>
      <c r="AI65" s="183">
        <v>26</v>
      </c>
      <c r="AJ65" s="182">
        <v>68</v>
      </c>
      <c r="AK65" s="179">
        <v>2.6153846153846199</v>
      </c>
      <c r="AL65" s="183">
        <v>447</v>
      </c>
      <c r="AM65" s="182">
        <v>765</v>
      </c>
      <c r="AN65" s="179">
        <v>1.71140939597315</v>
      </c>
      <c r="AO65" s="43">
        <f t="shared" si="0"/>
        <v>9153</v>
      </c>
      <c r="AP65" s="44">
        <f t="shared" si="0"/>
        <v>25655</v>
      </c>
      <c r="AQ65" s="31">
        <f t="shared" si="1"/>
        <v>2.802906150988747</v>
      </c>
    </row>
    <row r="66" spans="1:43" s="158" customFormat="1" x14ac:dyDescent="0.2">
      <c r="A66" s="6" t="s">
        <v>55</v>
      </c>
      <c r="B66" s="22">
        <v>485</v>
      </c>
      <c r="C66" s="4">
        <v>1596</v>
      </c>
      <c r="D66" s="23">
        <v>3.2907216494845399</v>
      </c>
      <c r="E66" s="177">
        <v>479</v>
      </c>
      <c r="F66" s="178">
        <v>2087</v>
      </c>
      <c r="G66" s="179">
        <v>4.3569937369519796</v>
      </c>
      <c r="H66" s="183">
        <v>2893</v>
      </c>
      <c r="I66" s="182">
        <v>6480</v>
      </c>
      <c r="J66" s="179">
        <v>2.2398893881783599</v>
      </c>
      <c r="K66" s="180">
        <v>631</v>
      </c>
      <c r="L66" s="182">
        <v>2351</v>
      </c>
      <c r="M66" s="179">
        <v>3.72583201267829</v>
      </c>
      <c r="N66" s="183">
        <v>857</v>
      </c>
      <c r="O66" s="182">
        <v>1825</v>
      </c>
      <c r="P66" s="179">
        <v>2.1295215869311601</v>
      </c>
      <c r="Q66" s="183">
        <v>1048</v>
      </c>
      <c r="R66" s="182">
        <v>2085</v>
      </c>
      <c r="S66" s="179">
        <v>1.9895038167938901</v>
      </c>
      <c r="T66" s="183">
        <v>75</v>
      </c>
      <c r="U66" s="182">
        <v>283</v>
      </c>
      <c r="V66" s="179">
        <v>3.7733333333333299</v>
      </c>
      <c r="W66" s="183">
        <v>496</v>
      </c>
      <c r="X66" s="182">
        <v>1332</v>
      </c>
      <c r="Y66" s="179">
        <v>2.6854838709677402</v>
      </c>
      <c r="Z66" s="183">
        <v>924</v>
      </c>
      <c r="AA66" s="182">
        <v>2018</v>
      </c>
      <c r="AB66" s="179">
        <v>2.1839826839826801</v>
      </c>
      <c r="AC66" s="183">
        <v>565</v>
      </c>
      <c r="AD66" s="182">
        <v>1589</v>
      </c>
      <c r="AE66" s="179">
        <v>2.8123893805309699</v>
      </c>
      <c r="AF66" s="183">
        <v>792</v>
      </c>
      <c r="AG66" s="182">
        <v>1301</v>
      </c>
      <c r="AH66" s="179">
        <v>1.64267676767677</v>
      </c>
      <c r="AI66" s="183">
        <v>100</v>
      </c>
      <c r="AJ66" s="182">
        <v>441</v>
      </c>
      <c r="AK66" s="179">
        <v>4.41</v>
      </c>
      <c r="AL66" s="183">
        <v>643</v>
      </c>
      <c r="AM66" s="182">
        <v>2136</v>
      </c>
      <c r="AN66" s="179">
        <v>3.3219284603421499</v>
      </c>
      <c r="AO66" s="43">
        <f t="shared" si="0"/>
        <v>9988</v>
      </c>
      <c r="AP66" s="44">
        <f t="shared" si="0"/>
        <v>25524</v>
      </c>
      <c r="AQ66" s="31">
        <f t="shared" si="1"/>
        <v>2.5554665598718462</v>
      </c>
    </row>
    <row r="67" spans="1:43" s="158" customFormat="1" x14ac:dyDescent="0.2">
      <c r="A67" s="6" t="s">
        <v>57</v>
      </c>
      <c r="B67" s="22">
        <v>633</v>
      </c>
      <c r="C67" s="4">
        <v>1608</v>
      </c>
      <c r="D67" s="23">
        <v>2.5402843601895699</v>
      </c>
      <c r="E67" s="177">
        <v>565</v>
      </c>
      <c r="F67" s="178">
        <v>1434</v>
      </c>
      <c r="G67" s="179">
        <v>2.5380530973451298</v>
      </c>
      <c r="H67" s="180">
        <v>2431</v>
      </c>
      <c r="I67" s="181">
        <v>6050</v>
      </c>
      <c r="J67" s="179">
        <v>2.4886877828054299</v>
      </c>
      <c r="K67" s="180">
        <v>621</v>
      </c>
      <c r="L67" s="182">
        <v>1452</v>
      </c>
      <c r="M67" s="179">
        <v>2.3381642512077301</v>
      </c>
      <c r="N67" s="183">
        <v>640</v>
      </c>
      <c r="O67" s="182">
        <v>1688</v>
      </c>
      <c r="P67" s="179">
        <v>2.6375000000000002</v>
      </c>
      <c r="Q67" s="183">
        <v>814</v>
      </c>
      <c r="R67" s="182">
        <v>1955</v>
      </c>
      <c r="S67" s="179">
        <v>2.4017199017199</v>
      </c>
      <c r="T67" s="183">
        <v>97</v>
      </c>
      <c r="U67" s="182">
        <v>166</v>
      </c>
      <c r="V67" s="179">
        <v>1.71134020618557</v>
      </c>
      <c r="W67" s="183">
        <v>525</v>
      </c>
      <c r="X67" s="182">
        <v>1144</v>
      </c>
      <c r="Y67" s="179">
        <v>2.17904761904762</v>
      </c>
      <c r="Z67" s="183">
        <v>807</v>
      </c>
      <c r="AA67" s="182">
        <v>2120</v>
      </c>
      <c r="AB67" s="179">
        <v>2.6270136307311001</v>
      </c>
      <c r="AC67" s="183">
        <v>810</v>
      </c>
      <c r="AD67" s="182">
        <v>2218</v>
      </c>
      <c r="AE67" s="179">
        <v>2.7382716049382698</v>
      </c>
      <c r="AF67" s="183">
        <v>744</v>
      </c>
      <c r="AG67" s="182">
        <v>1344</v>
      </c>
      <c r="AH67" s="179">
        <v>1.80645161290323</v>
      </c>
      <c r="AI67" s="183">
        <v>124</v>
      </c>
      <c r="AJ67" s="182">
        <v>207</v>
      </c>
      <c r="AK67" s="179">
        <v>1.6693548387096799</v>
      </c>
      <c r="AL67" s="183">
        <v>333</v>
      </c>
      <c r="AM67" s="182">
        <v>925</v>
      </c>
      <c r="AN67" s="179">
        <v>2.7777777777777799</v>
      </c>
      <c r="AO67" s="43">
        <f t="shared" si="0"/>
        <v>9144</v>
      </c>
      <c r="AP67" s="44">
        <f t="shared" si="0"/>
        <v>22311</v>
      </c>
      <c r="AQ67" s="31">
        <f t="shared" si="1"/>
        <v>2.4399606299212597</v>
      </c>
    </row>
    <row r="68" spans="1:43" s="158" customFormat="1" x14ac:dyDescent="0.2">
      <c r="A68" s="6" t="s">
        <v>133</v>
      </c>
      <c r="B68" s="22">
        <v>548</v>
      </c>
      <c r="C68" s="4">
        <v>1375</v>
      </c>
      <c r="D68" s="23">
        <v>2.5091240875912399</v>
      </c>
      <c r="E68" s="177">
        <v>243</v>
      </c>
      <c r="F68" s="178">
        <v>393</v>
      </c>
      <c r="G68" s="179">
        <v>1.61728395061728</v>
      </c>
      <c r="H68" s="180">
        <v>2662</v>
      </c>
      <c r="I68" s="181">
        <v>5596</v>
      </c>
      <c r="J68" s="179">
        <v>2.10217881292261</v>
      </c>
      <c r="K68" s="180">
        <v>1580</v>
      </c>
      <c r="L68" s="182">
        <v>3255</v>
      </c>
      <c r="M68" s="179">
        <v>2.06012658227848</v>
      </c>
      <c r="N68" s="183">
        <v>439</v>
      </c>
      <c r="O68" s="182">
        <v>1013</v>
      </c>
      <c r="P68" s="179">
        <v>2.3075170842824599</v>
      </c>
      <c r="Q68" s="183">
        <v>1050</v>
      </c>
      <c r="R68" s="182">
        <v>2318</v>
      </c>
      <c r="S68" s="179">
        <v>2.2076190476190498</v>
      </c>
      <c r="T68" s="183">
        <v>46</v>
      </c>
      <c r="U68" s="182">
        <v>87</v>
      </c>
      <c r="V68" s="179">
        <v>1.89130434782609</v>
      </c>
      <c r="W68" s="183">
        <v>394</v>
      </c>
      <c r="X68" s="182">
        <v>1014</v>
      </c>
      <c r="Y68" s="179">
        <v>2.5736040609137101</v>
      </c>
      <c r="Z68" s="183">
        <v>1670</v>
      </c>
      <c r="AA68" s="182">
        <v>4533</v>
      </c>
      <c r="AB68" s="179">
        <v>2.7143712574850301</v>
      </c>
      <c r="AC68" s="183">
        <v>510</v>
      </c>
      <c r="AD68" s="182">
        <v>950</v>
      </c>
      <c r="AE68" s="179">
        <v>1.8627450980392199</v>
      </c>
      <c r="AF68" s="183">
        <v>399</v>
      </c>
      <c r="AG68" s="182">
        <v>800</v>
      </c>
      <c r="AH68" s="179">
        <v>2.0050125313283198</v>
      </c>
      <c r="AI68" s="183">
        <v>32</v>
      </c>
      <c r="AJ68" s="182">
        <v>70</v>
      </c>
      <c r="AK68" s="179">
        <v>2.1875</v>
      </c>
      <c r="AL68" s="183">
        <v>99</v>
      </c>
      <c r="AM68" s="182">
        <v>656</v>
      </c>
      <c r="AN68" s="179">
        <v>6.6262626262626299</v>
      </c>
      <c r="AO68" s="43">
        <f t="shared" si="0"/>
        <v>9672</v>
      </c>
      <c r="AP68" s="44">
        <f t="shared" si="0"/>
        <v>22060</v>
      </c>
      <c r="AQ68" s="31">
        <f t="shared" si="1"/>
        <v>2.2808105872622</v>
      </c>
    </row>
    <row r="69" spans="1:43" s="158" customFormat="1" x14ac:dyDescent="0.2">
      <c r="A69" s="6" t="s">
        <v>131</v>
      </c>
      <c r="B69" s="22">
        <v>788</v>
      </c>
      <c r="C69" s="4">
        <v>1221</v>
      </c>
      <c r="D69" s="23">
        <v>1.5494923857867999</v>
      </c>
      <c r="E69" s="177">
        <v>151</v>
      </c>
      <c r="F69" s="178">
        <v>460</v>
      </c>
      <c r="G69" s="179">
        <v>3.0463576158940402</v>
      </c>
      <c r="H69" s="180">
        <v>1970</v>
      </c>
      <c r="I69" s="181">
        <v>3849</v>
      </c>
      <c r="J69" s="179">
        <v>1.9538071065989799</v>
      </c>
      <c r="K69" s="180">
        <v>1203</v>
      </c>
      <c r="L69" s="182">
        <v>1999</v>
      </c>
      <c r="M69" s="179">
        <v>1.6616791354945999</v>
      </c>
      <c r="N69" s="183">
        <v>666</v>
      </c>
      <c r="O69" s="182">
        <v>1541</v>
      </c>
      <c r="P69" s="179">
        <v>2.3138138138138098</v>
      </c>
      <c r="Q69" s="183">
        <v>2369</v>
      </c>
      <c r="R69" s="182">
        <v>4379</v>
      </c>
      <c r="S69" s="179">
        <v>1.84845926551287</v>
      </c>
      <c r="T69" s="183">
        <v>43</v>
      </c>
      <c r="U69" s="182">
        <v>189</v>
      </c>
      <c r="V69" s="179">
        <v>4.3953488372093004</v>
      </c>
      <c r="W69" s="183">
        <v>685</v>
      </c>
      <c r="X69" s="182">
        <v>1203</v>
      </c>
      <c r="Y69" s="179">
        <v>1.7562043795620399</v>
      </c>
      <c r="Z69" s="183">
        <v>842</v>
      </c>
      <c r="AA69" s="182">
        <v>1665</v>
      </c>
      <c r="AB69" s="179">
        <v>1.97743467933492</v>
      </c>
      <c r="AC69" s="183">
        <v>1636</v>
      </c>
      <c r="AD69" s="182">
        <v>2880</v>
      </c>
      <c r="AE69" s="179">
        <v>1.7603911980440099</v>
      </c>
      <c r="AF69" s="183">
        <v>314</v>
      </c>
      <c r="AG69" s="182">
        <v>479</v>
      </c>
      <c r="AH69" s="179">
        <v>1.5254777070063701</v>
      </c>
      <c r="AI69" s="183">
        <v>21</v>
      </c>
      <c r="AJ69" s="182">
        <v>60</v>
      </c>
      <c r="AK69" s="179">
        <v>2.8571428571428599</v>
      </c>
      <c r="AL69" s="183">
        <v>73</v>
      </c>
      <c r="AM69" s="182">
        <v>221</v>
      </c>
      <c r="AN69" s="179">
        <v>3.02739726027397</v>
      </c>
      <c r="AO69" s="43">
        <f t="shared" si="0"/>
        <v>10761</v>
      </c>
      <c r="AP69" s="44">
        <f t="shared" si="0"/>
        <v>20146</v>
      </c>
      <c r="AQ69" s="31">
        <f t="shared" si="1"/>
        <v>1.8721308428584704</v>
      </c>
    </row>
    <row r="70" spans="1:43" s="158" customFormat="1" x14ac:dyDescent="0.2">
      <c r="A70" s="6" t="s">
        <v>81</v>
      </c>
      <c r="B70" s="22">
        <v>210</v>
      </c>
      <c r="C70" s="4">
        <v>672</v>
      </c>
      <c r="D70" s="23">
        <v>3.2</v>
      </c>
      <c r="E70" s="177">
        <v>393</v>
      </c>
      <c r="F70" s="178">
        <v>1072</v>
      </c>
      <c r="G70" s="179">
        <v>2.7277353689567398</v>
      </c>
      <c r="H70" s="180">
        <v>3338</v>
      </c>
      <c r="I70" s="181">
        <v>7097</v>
      </c>
      <c r="J70" s="179">
        <v>2.1261234272019198</v>
      </c>
      <c r="K70" s="180">
        <v>362</v>
      </c>
      <c r="L70" s="182">
        <v>915</v>
      </c>
      <c r="M70" s="179">
        <v>2.5276243093922699</v>
      </c>
      <c r="N70" s="183">
        <v>660</v>
      </c>
      <c r="O70" s="182">
        <v>1368</v>
      </c>
      <c r="P70" s="179">
        <v>2.0727272727272701</v>
      </c>
      <c r="Q70" s="183">
        <v>475</v>
      </c>
      <c r="R70" s="182">
        <v>1145</v>
      </c>
      <c r="S70" s="179">
        <v>2.4105263157894701</v>
      </c>
      <c r="T70" s="183">
        <v>65</v>
      </c>
      <c r="U70" s="182">
        <v>125</v>
      </c>
      <c r="V70" s="179">
        <v>1.92307692307692</v>
      </c>
      <c r="W70" s="183">
        <v>375</v>
      </c>
      <c r="X70" s="182">
        <v>841</v>
      </c>
      <c r="Y70" s="179">
        <v>2.2426666666666701</v>
      </c>
      <c r="Z70" s="183">
        <v>1077</v>
      </c>
      <c r="AA70" s="182">
        <v>2312</v>
      </c>
      <c r="AB70" s="179">
        <v>2.1467038068709399</v>
      </c>
      <c r="AC70" s="183">
        <v>196</v>
      </c>
      <c r="AD70" s="182">
        <v>830</v>
      </c>
      <c r="AE70" s="179">
        <v>4.2346938775510203</v>
      </c>
      <c r="AF70" s="183">
        <v>524</v>
      </c>
      <c r="AG70" s="182">
        <v>1062</v>
      </c>
      <c r="AH70" s="179">
        <v>2.0267175572519101</v>
      </c>
      <c r="AI70" s="183">
        <v>71</v>
      </c>
      <c r="AJ70" s="182">
        <v>111</v>
      </c>
      <c r="AK70" s="179">
        <v>1.5633802816901401</v>
      </c>
      <c r="AL70" s="183">
        <v>570</v>
      </c>
      <c r="AM70" s="182">
        <v>1737</v>
      </c>
      <c r="AN70" s="179">
        <v>3.0473684210526302</v>
      </c>
      <c r="AO70" s="43">
        <f t="shared" si="0"/>
        <v>8316</v>
      </c>
      <c r="AP70" s="44">
        <f t="shared" si="0"/>
        <v>19287</v>
      </c>
      <c r="AQ70" s="31">
        <f t="shared" si="1"/>
        <v>2.3192640692640691</v>
      </c>
    </row>
    <row r="71" spans="1:43" s="158" customFormat="1" x14ac:dyDescent="0.2">
      <c r="A71" s="6" t="s">
        <v>78</v>
      </c>
      <c r="B71" s="22">
        <v>494</v>
      </c>
      <c r="C71" s="4">
        <v>1755</v>
      </c>
      <c r="D71" s="23">
        <v>3.5526315789473699</v>
      </c>
      <c r="E71" s="177">
        <v>251</v>
      </c>
      <c r="F71" s="178">
        <v>437</v>
      </c>
      <c r="G71" s="179">
        <v>1.7410358565737101</v>
      </c>
      <c r="H71" s="180">
        <v>2208</v>
      </c>
      <c r="I71" s="181">
        <v>5153</v>
      </c>
      <c r="J71" s="179">
        <v>2.3337862318840599</v>
      </c>
      <c r="K71" s="180">
        <v>641</v>
      </c>
      <c r="L71" s="182">
        <v>1389</v>
      </c>
      <c r="M71" s="179">
        <v>2.1669266770670799</v>
      </c>
      <c r="N71" s="183">
        <v>404</v>
      </c>
      <c r="O71" s="182">
        <v>906</v>
      </c>
      <c r="P71" s="179">
        <v>2.2425742574257401</v>
      </c>
      <c r="Q71" s="183">
        <v>943</v>
      </c>
      <c r="R71" s="182">
        <v>1909</v>
      </c>
      <c r="S71" s="179">
        <v>2.0243902439024399</v>
      </c>
      <c r="T71" s="183">
        <v>57</v>
      </c>
      <c r="U71" s="182">
        <v>218</v>
      </c>
      <c r="V71" s="179">
        <v>3.8245614035087701</v>
      </c>
      <c r="W71" s="183">
        <v>431</v>
      </c>
      <c r="X71" s="182">
        <v>898</v>
      </c>
      <c r="Y71" s="179">
        <v>2.0835266821345702</v>
      </c>
      <c r="Z71" s="183">
        <v>1012</v>
      </c>
      <c r="AA71" s="182">
        <v>1933</v>
      </c>
      <c r="AB71" s="179">
        <v>1.9100790513834001</v>
      </c>
      <c r="AC71" s="183">
        <v>517</v>
      </c>
      <c r="AD71" s="182">
        <v>1489</v>
      </c>
      <c r="AE71" s="179">
        <v>2.88007736943907</v>
      </c>
      <c r="AF71" s="183">
        <v>539</v>
      </c>
      <c r="AG71" s="182">
        <v>939</v>
      </c>
      <c r="AH71" s="179">
        <v>1.74211502782931</v>
      </c>
      <c r="AI71" s="183">
        <v>59</v>
      </c>
      <c r="AJ71" s="182">
        <v>84</v>
      </c>
      <c r="AK71" s="179">
        <v>1.42372881355932</v>
      </c>
      <c r="AL71" s="183">
        <v>204</v>
      </c>
      <c r="AM71" s="182">
        <v>973</v>
      </c>
      <c r="AN71" s="179">
        <v>4.7696078431372602</v>
      </c>
      <c r="AO71" s="43">
        <f t="shared" ref="AO71:AP80" si="2">SUM(B71,E71,H71,K71,N71,Q71,T71,W71,Z71,AC71,AF71,AI71,AL71)</f>
        <v>7760</v>
      </c>
      <c r="AP71" s="44">
        <f t="shared" si="2"/>
        <v>18083</v>
      </c>
      <c r="AQ71" s="31">
        <f t="shared" si="1"/>
        <v>2.3302835051546391</v>
      </c>
    </row>
    <row r="72" spans="1:43" s="158" customFormat="1" x14ac:dyDescent="0.2">
      <c r="A72" s="6" t="s">
        <v>76</v>
      </c>
      <c r="B72" s="22">
        <v>568</v>
      </c>
      <c r="C72" s="4">
        <v>2037</v>
      </c>
      <c r="D72" s="23">
        <v>3.5862676056337999</v>
      </c>
      <c r="E72" s="177">
        <v>206</v>
      </c>
      <c r="F72" s="178">
        <v>332</v>
      </c>
      <c r="G72" s="179">
        <v>1.61165048543689</v>
      </c>
      <c r="H72" s="180">
        <v>2299</v>
      </c>
      <c r="I72" s="181">
        <v>4111</v>
      </c>
      <c r="J72" s="179">
        <v>1.7881687690300101</v>
      </c>
      <c r="K72" s="180">
        <v>1614</v>
      </c>
      <c r="L72" s="182">
        <v>3416</v>
      </c>
      <c r="M72" s="179">
        <v>2.1164807930607199</v>
      </c>
      <c r="N72" s="183">
        <v>211</v>
      </c>
      <c r="O72" s="182">
        <v>476</v>
      </c>
      <c r="P72" s="179">
        <v>2.2559241706161099</v>
      </c>
      <c r="Q72" s="183">
        <v>633</v>
      </c>
      <c r="R72" s="182">
        <v>1904</v>
      </c>
      <c r="S72" s="179">
        <v>3.0078988941548199</v>
      </c>
      <c r="T72" s="183">
        <v>19</v>
      </c>
      <c r="U72" s="182">
        <v>25</v>
      </c>
      <c r="V72" s="179">
        <v>1.31578947368421</v>
      </c>
      <c r="W72" s="183">
        <v>432</v>
      </c>
      <c r="X72" s="182">
        <v>1004</v>
      </c>
      <c r="Y72" s="179">
        <v>2.32407407407407</v>
      </c>
      <c r="Z72" s="183">
        <v>824</v>
      </c>
      <c r="AA72" s="182">
        <v>1786</v>
      </c>
      <c r="AB72" s="179">
        <v>2.1674757281553401</v>
      </c>
      <c r="AC72" s="183">
        <v>418</v>
      </c>
      <c r="AD72" s="182">
        <v>1237</v>
      </c>
      <c r="AE72" s="179">
        <v>2.95933014354067</v>
      </c>
      <c r="AF72" s="183">
        <v>369</v>
      </c>
      <c r="AG72" s="182">
        <v>740</v>
      </c>
      <c r="AH72" s="179">
        <v>2.00542005420054</v>
      </c>
      <c r="AI72" s="183">
        <v>76</v>
      </c>
      <c r="AJ72" s="182">
        <v>111</v>
      </c>
      <c r="AK72" s="179">
        <v>1.4605263157894699</v>
      </c>
      <c r="AL72" s="183">
        <v>97</v>
      </c>
      <c r="AM72" s="182">
        <v>223</v>
      </c>
      <c r="AN72" s="179">
        <v>2.2989690721649501</v>
      </c>
      <c r="AO72" s="43">
        <f t="shared" si="2"/>
        <v>7766</v>
      </c>
      <c r="AP72" s="44">
        <f t="shared" si="2"/>
        <v>17402</v>
      </c>
      <c r="AQ72" s="31">
        <f t="shared" si="1"/>
        <v>2.2407932011331444</v>
      </c>
    </row>
    <row r="73" spans="1:43" s="158" customFormat="1" x14ac:dyDescent="0.2">
      <c r="A73" s="6" t="s">
        <v>84</v>
      </c>
      <c r="B73" s="22">
        <v>105</v>
      </c>
      <c r="C73" s="4">
        <v>248</v>
      </c>
      <c r="D73" s="23">
        <v>2.3619047619047602</v>
      </c>
      <c r="E73" s="177">
        <v>74</v>
      </c>
      <c r="F73" s="178">
        <v>151</v>
      </c>
      <c r="G73" s="179">
        <v>2.0405405405405399</v>
      </c>
      <c r="H73" s="180">
        <v>1946</v>
      </c>
      <c r="I73" s="181">
        <v>4257</v>
      </c>
      <c r="J73" s="179">
        <v>2.1875642343268198</v>
      </c>
      <c r="K73" s="180">
        <v>482</v>
      </c>
      <c r="L73" s="182">
        <v>1451</v>
      </c>
      <c r="M73" s="179">
        <v>3.0103734439833998</v>
      </c>
      <c r="N73" s="183">
        <v>89</v>
      </c>
      <c r="O73" s="182">
        <v>238</v>
      </c>
      <c r="P73" s="179">
        <v>2.6741573033707899</v>
      </c>
      <c r="Q73" s="183">
        <v>2312</v>
      </c>
      <c r="R73" s="182">
        <v>5905</v>
      </c>
      <c r="S73" s="179">
        <v>2.5540657439446401</v>
      </c>
      <c r="T73" s="183">
        <v>2</v>
      </c>
      <c r="U73" s="182">
        <v>2</v>
      </c>
      <c r="V73" s="179">
        <v>1</v>
      </c>
      <c r="W73" s="183">
        <v>250</v>
      </c>
      <c r="X73" s="182">
        <v>702</v>
      </c>
      <c r="Y73" s="179">
        <v>2.8079999999999998</v>
      </c>
      <c r="Z73" s="183">
        <v>881</v>
      </c>
      <c r="AA73" s="182">
        <v>2630</v>
      </c>
      <c r="AB73" s="179">
        <v>2.9852440408626602</v>
      </c>
      <c r="AC73" s="183">
        <v>92</v>
      </c>
      <c r="AD73" s="182">
        <v>204</v>
      </c>
      <c r="AE73" s="179">
        <v>2.2173913043478302</v>
      </c>
      <c r="AF73" s="183">
        <v>150</v>
      </c>
      <c r="AG73" s="182">
        <v>349</v>
      </c>
      <c r="AH73" s="179">
        <v>2.3266666666666702</v>
      </c>
      <c r="AI73" s="183">
        <v>14</v>
      </c>
      <c r="AJ73" s="182">
        <v>18</v>
      </c>
      <c r="AK73" s="179">
        <v>1.28571428571429</v>
      </c>
      <c r="AL73" s="183">
        <v>38</v>
      </c>
      <c r="AM73" s="182">
        <v>99</v>
      </c>
      <c r="AN73" s="179">
        <v>2.6052631578947398</v>
      </c>
      <c r="AO73" s="43">
        <f t="shared" si="2"/>
        <v>6435</v>
      </c>
      <c r="AP73" s="44">
        <f t="shared" si="2"/>
        <v>16254</v>
      </c>
      <c r="AQ73" s="31">
        <f t="shared" ref="AQ73:AQ80" si="3">AP73/AO73</f>
        <v>2.5258741258741257</v>
      </c>
    </row>
    <row r="74" spans="1:43" s="158" customFormat="1" x14ac:dyDescent="0.2">
      <c r="A74" s="6" t="s">
        <v>82</v>
      </c>
      <c r="B74" s="22">
        <v>225</v>
      </c>
      <c r="C74" s="4">
        <v>1048</v>
      </c>
      <c r="D74" s="23">
        <v>4.6577777777777802</v>
      </c>
      <c r="E74" s="177">
        <v>107</v>
      </c>
      <c r="F74" s="178">
        <v>347</v>
      </c>
      <c r="G74" s="179">
        <v>3.2429906542056099</v>
      </c>
      <c r="H74" s="180">
        <v>2073</v>
      </c>
      <c r="I74" s="181">
        <v>4890</v>
      </c>
      <c r="J74" s="179">
        <v>2.3589001447178002</v>
      </c>
      <c r="K74" s="180">
        <v>352</v>
      </c>
      <c r="L74" s="182">
        <v>932</v>
      </c>
      <c r="M74" s="179">
        <v>2.6477272727272698</v>
      </c>
      <c r="N74" s="183">
        <v>148</v>
      </c>
      <c r="O74" s="182">
        <v>442</v>
      </c>
      <c r="P74" s="179">
        <v>2.98648648648649</v>
      </c>
      <c r="Q74" s="183">
        <v>362</v>
      </c>
      <c r="R74" s="182">
        <v>999</v>
      </c>
      <c r="S74" s="179">
        <v>2.75966850828729</v>
      </c>
      <c r="T74" s="183">
        <v>12</v>
      </c>
      <c r="U74" s="182">
        <v>31</v>
      </c>
      <c r="V74" s="179">
        <v>2.5833333333333299</v>
      </c>
      <c r="W74" s="183">
        <v>419</v>
      </c>
      <c r="X74" s="182">
        <v>1123</v>
      </c>
      <c r="Y74" s="179">
        <v>2.6801909307875902</v>
      </c>
      <c r="Z74" s="183">
        <v>1092</v>
      </c>
      <c r="AA74" s="182">
        <v>2773</v>
      </c>
      <c r="AB74" s="179">
        <v>2.5393772893772901</v>
      </c>
      <c r="AC74" s="183">
        <v>246</v>
      </c>
      <c r="AD74" s="182">
        <v>1199</v>
      </c>
      <c r="AE74" s="179">
        <v>4.8739837398374002</v>
      </c>
      <c r="AF74" s="183">
        <v>306</v>
      </c>
      <c r="AG74" s="182">
        <v>726</v>
      </c>
      <c r="AH74" s="179">
        <v>2.37254901960784</v>
      </c>
      <c r="AI74" s="183">
        <v>46</v>
      </c>
      <c r="AJ74" s="182">
        <v>273</v>
      </c>
      <c r="AK74" s="179">
        <v>5.9347826086956497</v>
      </c>
      <c r="AL74" s="183">
        <v>44</v>
      </c>
      <c r="AM74" s="182">
        <v>96</v>
      </c>
      <c r="AN74" s="179">
        <v>2.1818181818181799</v>
      </c>
      <c r="AO74" s="43">
        <f t="shared" si="2"/>
        <v>5432</v>
      </c>
      <c r="AP74" s="44">
        <f t="shared" si="2"/>
        <v>14879</v>
      </c>
      <c r="AQ74" s="31">
        <f t="shared" si="3"/>
        <v>2.739138438880707</v>
      </c>
    </row>
    <row r="75" spans="1:43" s="158" customFormat="1" x14ac:dyDescent="0.2">
      <c r="A75" s="6" t="s">
        <v>60</v>
      </c>
      <c r="B75" s="22">
        <v>241</v>
      </c>
      <c r="C75" s="4">
        <v>411</v>
      </c>
      <c r="D75" s="23">
        <v>1.7053941908713699</v>
      </c>
      <c r="E75" s="177">
        <v>118</v>
      </c>
      <c r="F75" s="178">
        <v>347</v>
      </c>
      <c r="G75" s="179">
        <v>2.9406779661017</v>
      </c>
      <c r="H75" s="180">
        <v>2231</v>
      </c>
      <c r="I75" s="181">
        <v>4283</v>
      </c>
      <c r="J75" s="179">
        <v>1.9197669206633801</v>
      </c>
      <c r="K75" s="180">
        <v>525</v>
      </c>
      <c r="L75" s="182">
        <v>916</v>
      </c>
      <c r="M75" s="179">
        <v>1.7447619047619001</v>
      </c>
      <c r="N75" s="183">
        <v>326</v>
      </c>
      <c r="O75" s="182">
        <v>656</v>
      </c>
      <c r="P75" s="179">
        <v>2.0122699386503098</v>
      </c>
      <c r="Q75" s="183">
        <v>1018</v>
      </c>
      <c r="R75" s="182">
        <v>2045</v>
      </c>
      <c r="S75" s="179">
        <v>2.0088408644400801</v>
      </c>
      <c r="T75" s="183">
        <v>18</v>
      </c>
      <c r="U75" s="182">
        <v>58</v>
      </c>
      <c r="V75" s="179">
        <v>3.2222222222222201</v>
      </c>
      <c r="W75" s="183">
        <v>244</v>
      </c>
      <c r="X75" s="182">
        <v>641</v>
      </c>
      <c r="Y75" s="179">
        <v>2.6270491803278699</v>
      </c>
      <c r="Z75" s="183">
        <v>1137</v>
      </c>
      <c r="AA75" s="182">
        <v>3079</v>
      </c>
      <c r="AB75" s="179">
        <v>2.7080035180299</v>
      </c>
      <c r="AC75" s="183">
        <v>378</v>
      </c>
      <c r="AD75" s="182">
        <v>1235</v>
      </c>
      <c r="AE75" s="179">
        <v>3.2671957671957701</v>
      </c>
      <c r="AF75" s="183">
        <v>397</v>
      </c>
      <c r="AG75" s="182">
        <v>779</v>
      </c>
      <c r="AH75" s="179">
        <v>1.96221662468514</v>
      </c>
      <c r="AI75" s="183">
        <v>44</v>
      </c>
      <c r="AJ75" s="182">
        <v>79</v>
      </c>
      <c r="AK75" s="179">
        <v>1.7954545454545501</v>
      </c>
      <c r="AL75" s="183">
        <v>59</v>
      </c>
      <c r="AM75" s="182">
        <v>121</v>
      </c>
      <c r="AN75" s="179">
        <v>2.0508474576271198</v>
      </c>
      <c r="AO75" s="43">
        <f t="shared" si="2"/>
        <v>6736</v>
      </c>
      <c r="AP75" s="44">
        <f t="shared" si="2"/>
        <v>14650</v>
      </c>
      <c r="AQ75" s="31">
        <f t="shared" si="3"/>
        <v>2.1748812351543942</v>
      </c>
    </row>
    <row r="76" spans="1:43" s="158" customFormat="1" x14ac:dyDescent="0.2">
      <c r="A76" s="6" t="s">
        <v>79</v>
      </c>
      <c r="B76" s="22">
        <v>172</v>
      </c>
      <c r="C76" s="4">
        <v>586</v>
      </c>
      <c r="D76" s="23">
        <v>3.4069767441860499</v>
      </c>
      <c r="E76" s="177">
        <v>90</v>
      </c>
      <c r="F76" s="178">
        <v>313</v>
      </c>
      <c r="G76" s="179">
        <v>3.4777777777777801</v>
      </c>
      <c r="H76" s="180">
        <v>1813</v>
      </c>
      <c r="I76" s="181">
        <v>4102</v>
      </c>
      <c r="J76" s="179">
        <v>2.2625482625482598</v>
      </c>
      <c r="K76" s="180">
        <v>516</v>
      </c>
      <c r="L76" s="182">
        <v>1238</v>
      </c>
      <c r="M76" s="179">
        <v>2.3992248062015502</v>
      </c>
      <c r="N76" s="183">
        <v>155</v>
      </c>
      <c r="O76" s="182">
        <v>680</v>
      </c>
      <c r="P76" s="179">
        <v>4.3870967741935498</v>
      </c>
      <c r="Q76" s="183">
        <v>683</v>
      </c>
      <c r="R76" s="182">
        <v>1757</v>
      </c>
      <c r="S76" s="179">
        <v>2.5724743777452401</v>
      </c>
      <c r="T76" s="183">
        <v>9</v>
      </c>
      <c r="U76" s="182">
        <v>25</v>
      </c>
      <c r="V76" s="179">
        <v>2.7777777777777799</v>
      </c>
      <c r="W76" s="183">
        <v>237</v>
      </c>
      <c r="X76" s="182">
        <v>578</v>
      </c>
      <c r="Y76" s="179">
        <v>2.4388185654008399</v>
      </c>
      <c r="Z76" s="183">
        <v>1419</v>
      </c>
      <c r="AA76" s="182">
        <v>2751</v>
      </c>
      <c r="AB76" s="179">
        <v>1.9386892177589901</v>
      </c>
      <c r="AC76" s="183">
        <v>234</v>
      </c>
      <c r="AD76" s="182">
        <v>649</v>
      </c>
      <c r="AE76" s="179">
        <v>2.7735042735042699</v>
      </c>
      <c r="AF76" s="183">
        <v>370</v>
      </c>
      <c r="AG76" s="182">
        <v>826</v>
      </c>
      <c r="AH76" s="179">
        <v>2.2324324324324301</v>
      </c>
      <c r="AI76" s="183">
        <v>27</v>
      </c>
      <c r="AJ76" s="182">
        <v>56</v>
      </c>
      <c r="AK76" s="179">
        <v>2.07407407407407</v>
      </c>
      <c r="AL76" s="183">
        <v>109</v>
      </c>
      <c r="AM76" s="182">
        <v>268</v>
      </c>
      <c r="AN76" s="179">
        <v>2.45871559633028</v>
      </c>
      <c r="AO76" s="43">
        <f t="shared" si="2"/>
        <v>5834</v>
      </c>
      <c r="AP76" s="44">
        <f t="shared" si="2"/>
        <v>13829</v>
      </c>
      <c r="AQ76" s="31">
        <f t="shared" si="3"/>
        <v>2.37041480973603</v>
      </c>
    </row>
    <row r="77" spans="1:43" s="158" customFormat="1" x14ac:dyDescent="0.2">
      <c r="A77" s="6" t="s">
        <v>77</v>
      </c>
      <c r="B77" s="22">
        <v>411</v>
      </c>
      <c r="C77" s="4">
        <v>1393</v>
      </c>
      <c r="D77" s="23">
        <v>3.38929440389294</v>
      </c>
      <c r="E77" s="177">
        <v>148</v>
      </c>
      <c r="F77" s="178">
        <v>310</v>
      </c>
      <c r="G77" s="179">
        <v>2.0945945945945899</v>
      </c>
      <c r="H77" s="180">
        <v>1680</v>
      </c>
      <c r="I77" s="181">
        <v>3822</v>
      </c>
      <c r="J77" s="179">
        <v>2.2749999999999999</v>
      </c>
      <c r="K77" s="180">
        <v>406</v>
      </c>
      <c r="L77" s="182">
        <v>947</v>
      </c>
      <c r="M77" s="179">
        <v>2.3325123152709399</v>
      </c>
      <c r="N77" s="183">
        <v>202</v>
      </c>
      <c r="O77" s="182">
        <v>471</v>
      </c>
      <c r="P77" s="179">
        <v>2.3316831683168302</v>
      </c>
      <c r="Q77" s="183">
        <v>560</v>
      </c>
      <c r="R77" s="182">
        <v>1067</v>
      </c>
      <c r="S77" s="179">
        <v>1.9053571428571401</v>
      </c>
      <c r="T77" s="183">
        <v>19</v>
      </c>
      <c r="U77" s="182">
        <v>49</v>
      </c>
      <c r="V77" s="179">
        <v>2.57894736842105</v>
      </c>
      <c r="W77" s="183">
        <v>323</v>
      </c>
      <c r="X77" s="182">
        <v>873</v>
      </c>
      <c r="Y77" s="179">
        <v>2.7027863777089798</v>
      </c>
      <c r="Z77" s="183">
        <v>872</v>
      </c>
      <c r="AA77" s="182">
        <v>1937</v>
      </c>
      <c r="AB77" s="179">
        <v>2.2213302752293602</v>
      </c>
      <c r="AC77" s="183">
        <v>377</v>
      </c>
      <c r="AD77" s="182">
        <v>1119</v>
      </c>
      <c r="AE77" s="179">
        <v>2.9681697612732099</v>
      </c>
      <c r="AF77" s="183">
        <v>448</v>
      </c>
      <c r="AG77" s="182">
        <v>806</v>
      </c>
      <c r="AH77" s="179">
        <v>1.7991071428571399</v>
      </c>
      <c r="AI77" s="183">
        <v>30</v>
      </c>
      <c r="AJ77" s="182">
        <v>42</v>
      </c>
      <c r="AK77" s="179">
        <v>1.4</v>
      </c>
      <c r="AL77" s="183">
        <v>179</v>
      </c>
      <c r="AM77" s="182">
        <v>384</v>
      </c>
      <c r="AN77" s="179">
        <v>2.1452513966480402</v>
      </c>
      <c r="AO77" s="43">
        <f t="shared" si="2"/>
        <v>5655</v>
      </c>
      <c r="AP77" s="44">
        <f t="shared" si="2"/>
        <v>13220</v>
      </c>
      <c r="AQ77" s="31">
        <f t="shared" si="3"/>
        <v>2.3377541998231655</v>
      </c>
    </row>
    <row r="78" spans="1:43" s="158" customFormat="1" x14ac:dyDescent="0.2">
      <c r="A78" s="6" t="s">
        <v>136</v>
      </c>
      <c r="B78" s="22">
        <v>111</v>
      </c>
      <c r="C78" s="4">
        <v>350</v>
      </c>
      <c r="D78" s="23">
        <v>3.1531531531531498</v>
      </c>
      <c r="E78" s="177">
        <v>37</v>
      </c>
      <c r="F78" s="178">
        <v>150</v>
      </c>
      <c r="G78" s="179">
        <v>4.0540540540540499</v>
      </c>
      <c r="H78" s="180">
        <v>627</v>
      </c>
      <c r="I78" s="181">
        <v>1605</v>
      </c>
      <c r="J78" s="179">
        <v>2.55980861244019</v>
      </c>
      <c r="K78" s="180">
        <v>366</v>
      </c>
      <c r="L78" s="182">
        <v>982</v>
      </c>
      <c r="M78" s="179">
        <v>2.6830601092896198</v>
      </c>
      <c r="N78" s="183">
        <v>93</v>
      </c>
      <c r="O78" s="182">
        <v>279</v>
      </c>
      <c r="P78" s="179">
        <v>3</v>
      </c>
      <c r="Q78" s="183">
        <v>945</v>
      </c>
      <c r="R78" s="182">
        <v>2708</v>
      </c>
      <c r="S78" s="179">
        <v>2.8656084656084699</v>
      </c>
      <c r="T78" s="183">
        <v>3</v>
      </c>
      <c r="U78" s="182">
        <v>9</v>
      </c>
      <c r="V78" s="179">
        <v>3</v>
      </c>
      <c r="W78" s="183">
        <v>269</v>
      </c>
      <c r="X78" s="182">
        <v>883</v>
      </c>
      <c r="Y78" s="179">
        <v>3.28252788104089</v>
      </c>
      <c r="Z78" s="183">
        <v>1036</v>
      </c>
      <c r="AA78" s="182">
        <v>3658</v>
      </c>
      <c r="AB78" s="179">
        <v>3.5308880308880299</v>
      </c>
      <c r="AC78" s="183">
        <v>118</v>
      </c>
      <c r="AD78" s="182">
        <v>326</v>
      </c>
      <c r="AE78" s="179">
        <v>2.7627118644067798</v>
      </c>
      <c r="AF78" s="183">
        <v>126</v>
      </c>
      <c r="AG78" s="182">
        <v>320</v>
      </c>
      <c r="AH78" s="179">
        <v>2.53968253968254</v>
      </c>
      <c r="AI78" s="183">
        <v>6</v>
      </c>
      <c r="AJ78" s="182">
        <v>7</v>
      </c>
      <c r="AK78" s="179">
        <v>1.1666666666666701</v>
      </c>
      <c r="AL78" s="183">
        <v>19</v>
      </c>
      <c r="AM78" s="182">
        <v>49</v>
      </c>
      <c r="AN78" s="179">
        <v>2.57894736842105</v>
      </c>
      <c r="AO78" s="43">
        <f t="shared" si="2"/>
        <v>3756</v>
      </c>
      <c r="AP78" s="44">
        <f t="shared" si="2"/>
        <v>11326</v>
      </c>
      <c r="AQ78" s="31">
        <f t="shared" si="3"/>
        <v>3.0154419595314166</v>
      </c>
    </row>
    <row r="79" spans="1:43" s="158" customFormat="1" x14ac:dyDescent="0.2">
      <c r="A79" s="6" t="s">
        <v>58</v>
      </c>
      <c r="B79" s="22">
        <v>190</v>
      </c>
      <c r="C79" s="4">
        <v>518</v>
      </c>
      <c r="D79" s="23">
        <v>2.7263157894736798</v>
      </c>
      <c r="E79" s="177">
        <v>152</v>
      </c>
      <c r="F79" s="178">
        <v>320</v>
      </c>
      <c r="G79" s="179">
        <v>2.1052631578947398</v>
      </c>
      <c r="H79" s="180">
        <v>1689</v>
      </c>
      <c r="I79" s="181">
        <v>3322</v>
      </c>
      <c r="J79" s="179">
        <v>1.9668442865600899</v>
      </c>
      <c r="K79" s="180">
        <v>468</v>
      </c>
      <c r="L79" s="182">
        <v>1432</v>
      </c>
      <c r="M79" s="179">
        <v>3.0598290598290601</v>
      </c>
      <c r="N79" s="183">
        <v>183</v>
      </c>
      <c r="O79" s="182">
        <v>361</v>
      </c>
      <c r="P79" s="179">
        <v>1.9726775956284199</v>
      </c>
      <c r="Q79" s="183">
        <v>443</v>
      </c>
      <c r="R79" s="182">
        <v>816</v>
      </c>
      <c r="S79" s="179">
        <v>1.8419864559819401</v>
      </c>
      <c r="T79" s="183">
        <v>29</v>
      </c>
      <c r="U79" s="182">
        <v>90</v>
      </c>
      <c r="V79" s="179">
        <v>3.1034482758620698</v>
      </c>
      <c r="W79" s="183">
        <v>218</v>
      </c>
      <c r="X79" s="182">
        <v>685</v>
      </c>
      <c r="Y79" s="179">
        <v>3.1422018348623899</v>
      </c>
      <c r="Z79" s="183">
        <v>608</v>
      </c>
      <c r="AA79" s="182">
        <v>1357</v>
      </c>
      <c r="AB79" s="179">
        <v>2.2319078947368398</v>
      </c>
      <c r="AC79" s="183">
        <v>525</v>
      </c>
      <c r="AD79" s="182">
        <v>1416</v>
      </c>
      <c r="AE79" s="179">
        <v>2.6971428571428602</v>
      </c>
      <c r="AF79" s="183">
        <v>180</v>
      </c>
      <c r="AG79" s="182">
        <v>315</v>
      </c>
      <c r="AH79" s="179">
        <v>1.75</v>
      </c>
      <c r="AI79" s="183">
        <v>15</v>
      </c>
      <c r="AJ79" s="182">
        <v>32</v>
      </c>
      <c r="AK79" s="179">
        <v>2.1333333333333302</v>
      </c>
      <c r="AL79" s="183">
        <v>46</v>
      </c>
      <c r="AM79" s="182">
        <v>129</v>
      </c>
      <c r="AN79" s="179">
        <v>2.8043478260869601</v>
      </c>
      <c r="AO79" s="43">
        <f t="shared" si="2"/>
        <v>4746</v>
      </c>
      <c r="AP79" s="44">
        <f t="shared" si="2"/>
        <v>10793</v>
      </c>
      <c r="AQ79" s="31">
        <f t="shared" si="3"/>
        <v>2.2741255794353141</v>
      </c>
    </row>
    <row r="80" spans="1:43" s="158" customFormat="1" x14ac:dyDescent="0.2">
      <c r="A80" s="51" t="s">
        <v>135</v>
      </c>
      <c r="B80" s="74">
        <v>161</v>
      </c>
      <c r="C80" s="75">
        <v>444</v>
      </c>
      <c r="D80" s="76">
        <v>2.7577639751552798</v>
      </c>
      <c r="E80" s="187">
        <v>119</v>
      </c>
      <c r="F80" s="188">
        <v>951</v>
      </c>
      <c r="G80" s="189">
        <v>7.9915966386554604</v>
      </c>
      <c r="H80" s="190">
        <v>720</v>
      </c>
      <c r="I80" s="191">
        <v>1630</v>
      </c>
      <c r="J80" s="189">
        <v>2.2638888888888902</v>
      </c>
      <c r="K80" s="190">
        <v>132</v>
      </c>
      <c r="L80" s="192">
        <v>226</v>
      </c>
      <c r="M80" s="189">
        <v>1.7121212121212099</v>
      </c>
      <c r="N80" s="193">
        <v>47</v>
      </c>
      <c r="O80" s="192">
        <v>80</v>
      </c>
      <c r="P80" s="189">
        <v>1.7021276595744701</v>
      </c>
      <c r="Q80" s="193">
        <v>465</v>
      </c>
      <c r="R80" s="192">
        <v>763</v>
      </c>
      <c r="S80" s="189">
        <v>1.6408602150537599</v>
      </c>
      <c r="T80" s="193">
        <v>7</v>
      </c>
      <c r="U80" s="192">
        <v>24</v>
      </c>
      <c r="V80" s="189">
        <v>3.4285714285714302</v>
      </c>
      <c r="W80" s="193">
        <v>224</v>
      </c>
      <c r="X80" s="192">
        <v>425</v>
      </c>
      <c r="Y80" s="189">
        <v>1.8973214285714299</v>
      </c>
      <c r="Z80" s="193">
        <v>259</v>
      </c>
      <c r="AA80" s="192">
        <v>604</v>
      </c>
      <c r="AB80" s="189">
        <v>2.3320463320463301</v>
      </c>
      <c r="AC80" s="193">
        <v>198</v>
      </c>
      <c r="AD80" s="192">
        <v>534</v>
      </c>
      <c r="AE80" s="189">
        <v>2.6969696969696999</v>
      </c>
      <c r="AF80" s="193">
        <v>203</v>
      </c>
      <c r="AG80" s="192">
        <v>365</v>
      </c>
      <c r="AH80" s="189">
        <v>1.79802955665025</v>
      </c>
      <c r="AI80" s="193">
        <v>20</v>
      </c>
      <c r="AJ80" s="192">
        <v>25</v>
      </c>
      <c r="AK80" s="189">
        <v>1.25</v>
      </c>
      <c r="AL80" s="193">
        <v>39</v>
      </c>
      <c r="AM80" s="192">
        <v>527</v>
      </c>
      <c r="AN80" s="189">
        <v>13.5128205128205</v>
      </c>
      <c r="AO80" s="206">
        <f t="shared" si="2"/>
        <v>2594</v>
      </c>
      <c r="AP80" s="207">
        <f t="shared" si="2"/>
        <v>6598</v>
      </c>
      <c r="AQ80" s="73">
        <f t="shared" si="3"/>
        <v>2.5435620663068619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45" width="8.6640625" style="152" bestFit="1" customWidth="1"/>
    <col min="46" max="46" width="7.6640625" style="153" customWidth="1"/>
    <col min="47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2022-12-02T09:19:09Z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