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1-402103 Dépenses d'éducation par élève\2022\"/>
    </mc:Choice>
  </mc:AlternateContent>
  <xr:revisionPtr revIDLastSave="0" documentId="13_ncr:1_{A3BF3A00-F587-482B-9F1A-92E5138171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18" r:id="rId1"/>
    <sheet name="T1" sheetId="15" r:id="rId2"/>
    <sheet name="T2" sheetId="1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Index!$A$1:$K$8</definedName>
    <definedName name="_xlnm.Print_Area" localSheetId="1">'T1'!$A$2:$C$35</definedName>
    <definedName name="_xlnm.Print_Area" localSheetId="2">'T2'!$A$2:$C$19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6" l="1"/>
  <c r="A2" i="15"/>
  <c r="A19" i="16"/>
  <c r="A35" i="15"/>
  <c r="A7" i="18"/>
  <c r="A18" i="16" s="1"/>
  <c r="A34" i="15" l="1"/>
  <c r="B5" i="18"/>
  <c r="B4" i="18"/>
</calcChain>
</file>

<file path=xl/sharedStrings.xml><?xml version="1.0" encoding="utf-8"?>
<sst xmlns="http://schemas.openxmlformats.org/spreadsheetml/2006/main" count="57" uniqueCount="53">
  <si>
    <t>Total</t>
  </si>
  <si>
    <t>Tertiärstufe</t>
  </si>
  <si>
    <t>Hochschulen</t>
  </si>
  <si>
    <t>Klicken Sie auf den entsprechenden Titel, um zu der gewünschten Tabelle zu gelangen.</t>
  </si>
  <si>
    <t>Bildungsaugaben pro Person in Ausbildung</t>
  </si>
  <si>
    <t>Zurück</t>
  </si>
  <si>
    <t>T1</t>
  </si>
  <si>
    <t>T2</t>
  </si>
  <si>
    <t>Daten der Grafiken</t>
  </si>
  <si>
    <t>Auskunft: Bundesamt für Statistik (BFS), Bildungsindikatoren, EducIndicators@bfs.admin.ch</t>
  </si>
  <si>
    <r>
      <t xml:space="preserve">Pro-Kopf-Bildungsausgaben </t>
    </r>
    <r>
      <rPr>
        <vertAlign val="superscript"/>
        <sz val="8"/>
        <rFont val="Arial Narrow"/>
        <family val="2"/>
      </rPr>
      <t>1</t>
    </r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</si>
  <si>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</si>
  <si>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</si>
  <si>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</si>
  <si>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</si>
  <si>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</si>
  <si>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</si>
  <si>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</si>
  <si>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</si>
  <si>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</si>
  <si>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</si>
  <si>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</si>
  <si>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</si>
  <si>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</si>
  <si>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</si>
  <si>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</si>
  <si>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</si>
  <si>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</si>
  <si>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</si>
  <si>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</si>
  <si>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</si>
  <si>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</si>
  <si>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</si>
  <si>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</si>
  <si>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</si>
  <si>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</si>
  <si>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</si>
  <si>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r>
      <t xml:space="preserve">Pro-Kopf-Personalaufwand </t>
    </r>
    <r>
      <rPr>
        <vertAlign val="superscript"/>
        <sz val="8"/>
        <rFont val="Arial Narrow"/>
        <family val="2"/>
      </rPr>
      <t>1</t>
    </r>
  </si>
  <si>
    <r>
      <t xml:space="preserve">Sekundarstufe II </t>
    </r>
    <r>
      <rPr>
        <vertAlign val="superscript"/>
        <sz val="8"/>
        <rFont val="Arial Narrow"/>
        <family val="2"/>
      </rPr>
      <t>3</t>
    </r>
  </si>
  <si>
    <r>
      <t xml:space="preserve">berufliche Grundbildung </t>
    </r>
    <r>
      <rPr>
        <vertAlign val="superscript"/>
        <sz val="8"/>
        <rFont val="Arial Narrow"/>
        <family val="2"/>
      </rPr>
      <t>3</t>
    </r>
  </si>
  <si>
    <t>höhere Berufsbildung</t>
  </si>
  <si>
    <t>allgemeinbildende Schulen</t>
  </si>
  <si>
    <t>Quellen: BFS – Öffentlichen Bildungsausgaben (ÖGA), Schüler/innen und Studierende (SDL), Studierende und Abschlüsse der Hochschulen (SHIS-studex) ; EFV – Finanzstatistik (FS)</t>
  </si>
  <si>
    <t xml:space="preserve">Quellen: BFS – Öffentlichen Bildungsausgaben ÖBA, Schüler/innen und Studierende (SDL) ; 
EFV – Finanzstatistik (FS) </t>
  </si>
  <si>
    <r>
      <t>obligatorische Schule</t>
    </r>
    <r>
      <rPr>
        <vertAlign val="superscript"/>
        <sz val="8"/>
        <rFont val="Arial Narrow"/>
        <family val="2"/>
      </rPr>
      <t>2</t>
    </r>
  </si>
  <si>
    <t>Stand am 10.01.2023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</si>
  <si>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Musikschulen und Sonderschulen</t>
    </r>
  </si>
  <si>
    <t>In öffentlichen und privat subventionierten Bildungsintstitutionen, in Franken pro Jahr</t>
  </si>
  <si>
    <t>In öffentlichen Bildungsinstitutionen, in Franken pro Jahr</t>
  </si>
  <si>
    <r>
      <t>2</t>
    </r>
    <r>
      <rPr>
        <sz val="8"/>
        <rFont val="Arial "/>
      </rPr>
      <t xml:space="preserve"> Inkl. Musik- und Sonderschulen</t>
    </r>
  </si>
  <si>
    <r>
      <t>1</t>
    </r>
    <r>
      <rPr>
        <sz val="8"/>
        <rFont val="Arial "/>
      </rPr>
      <t xml:space="preserve"> Ohne Personen in Ausbildung in privaten Schulen</t>
    </r>
  </si>
  <si>
    <t>Bemerkung: kursiv gesetzte Daten sind in der Grafik nicht dargestellt.</t>
  </si>
  <si>
    <r>
      <t>3</t>
    </r>
    <r>
      <rPr>
        <sz val="8"/>
        <rFont val="Arial "/>
      </rPr>
      <t xml:space="preserve"> Ohne der privaten Ausgaben der Ausbildungsbetriebe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</si>
</sst>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#\ ###\ ##0__;\-#\ ###\ ##0__;\-__;@__"/>
    <numFmt numFmtId="167" formatCode="_(* #,##0_);_(* \(#,##0\);_(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MS Sans Serif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 "/>
    </font>
    <font>
      <sz val="10"/>
      <name val="Arial "/>
    </font>
    <font>
      <vertAlign val="superscript"/>
      <sz val="8"/>
      <name val="Arial "/>
    </font>
    <font>
      <vertAlign val="superscript"/>
      <sz val="8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8" fillId="2" borderId="1"/>
    <xf numFmtId="0" fontId="4" fillId="2" borderId="1"/>
    <xf numFmtId="0" fontId="13" fillId="3" borderId="2">
      <alignment horizontal="right" vertical="top" wrapText="1"/>
    </xf>
    <xf numFmtId="0" fontId="8" fillId="0" borderId="3"/>
    <xf numFmtId="0" fontId="4" fillId="0" borderId="3"/>
    <xf numFmtId="0" fontId="14" fillId="4" borderId="0">
      <alignment horizontal="center"/>
    </xf>
    <xf numFmtId="0" fontId="15" fillId="4" borderId="0">
      <alignment horizontal="center" vertical="center"/>
    </xf>
    <xf numFmtId="0" fontId="2" fillId="5" borderId="0">
      <alignment horizontal="center" wrapText="1"/>
    </xf>
    <xf numFmtId="0" fontId="3" fillId="5" borderId="0">
      <alignment horizontal="center" wrapText="1"/>
    </xf>
    <xf numFmtId="0" fontId="10" fillId="4" borderId="0">
      <alignment horizontal="center"/>
    </xf>
    <xf numFmtId="164" fontId="26" fillId="0" borderId="0" applyFont="0" applyFill="0" applyBorder="0" applyAlignment="0" applyProtection="0"/>
    <xf numFmtId="0" fontId="12" fillId="6" borderId="1" applyBorder="0">
      <protection locked="0"/>
    </xf>
    <xf numFmtId="0" fontId="16" fillId="6" borderId="1">
      <protection locked="0"/>
    </xf>
    <xf numFmtId="0" fontId="2" fillId="6" borderId="3"/>
    <xf numFmtId="0" fontId="3" fillId="6" borderId="3"/>
    <xf numFmtId="0" fontId="2" fillId="4" borderId="0"/>
    <xf numFmtId="0" fontId="3" fillId="4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" borderId="3">
      <alignment horizontal="left"/>
    </xf>
    <xf numFmtId="0" fontId="11" fillId="4" borderId="0">
      <alignment horizontal="left"/>
    </xf>
    <xf numFmtId="0" fontId="13" fillId="7" borderId="0">
      <alignment horizontal="right" vertical="top" textRotation="90" wrapText="1"/>
    </xf>
    <xf numFmtId="0" fontId="5" fillId="0" borderId="0" applyNumberFormat="0" applyFill="0" applyBorder="0" applyAlignment="0" applyProtection="0">
      <alignment vertical="top"/>
      <protection locked="0"/>
    </xf>
    <xf numFmtId="0" fontId="17" fillId="5" borderId="0">
      <alignment horizontal="center"/>
    </xf>
    <xf numFmtId="0" fontId="6" fillId="4" borderId="3">
      <alignment horizontal="centerContinuous" wrapText="1"/>
    </xf>
    <xf numFmtId="0" fontId="3" fillId="4" borderId="3">
      <alignment horizontal="centerContinuous" wrapText="1"/>
    </xf>
    <xf numFmtId="0" fontId="18" fillId="8" borderId="0">
      <alignment horizontal="center" wrapText="1"/>
    </xf>
    <xf numFmtId="0" fontId="8" fillId="4" borderId="4">
      <alignment wrapText="1"/>
    </xf>
    <xf numFmtId="0" fontId="4" fillId="4" borderId="4">
      <alignment wrapText="1"/>
    </xf>
    <xf numFmtId="0" fontId="19" fillId="4" borderId="5"/>
    <xf numFmtId="0" fontId="19" fillId="4" borderId="6"/>
    <xf numFmtId="0" fontId="8" fillId="4" borderId="7">
      <alignment horizontal="center" wrapText="1"/>
    </xf>
    <xf numFmtId="0" fontId="4" fillId="4" borderId="7">
      <alignment horizontal="center" wrapText="1"/>
    </xf>
    <xf numFmtId="0" fontId="2" fillId="0" borderId="0" applyFont="0" applyFill="0" applyBorder="0" applyAlignment="0" applyProtection="0"/>
    <xf numFmtId="0" fontId="23" fillId="0" borderId="0"/>
    <xf numFmtId="0" fontId="26" fillId="0" borderId="0"/>
    <xf numFmtId="0" fontId="3" fillId="0" borderId="0"/>
    <xf numFmtId="0" fontId="8" fillId="4" borderId="3"/>
    <xf numFmtId="0" fontId="4" fillId="4" borderId="3"/>
    <xf numFmtId="0" fontId="15" fillId="4" borderId="0">
      <alignment horizontal="right"/>
    </xf>
    <xf numFmtId="0" fontId="20" fillId="8" borderId="0">
      <alignment horizontal="center"/>
    </xf>
    <xf numFmtId="0" fontId="21" fillId="7" borderId="3">
      <alignment horizontal="left" vertical="top" wrapText="1"/>
    </xf>
    <xf numFmtId="0" fontId="22" fillId="7" borderId="8">
      <alignment horizontal="left" vertical="top" wrapText="1"/>
    </xf>
    <xf numFmtId="0" fontId="21" fillId="7" borderId="9">
      <alignment horizontal="left" vertical="top" wrapText="1"/>
    </xf>
    <xf numFmtId="0" fontId="21" fillId="7" borderId="8">
      <alignment horizontal="left" vertical="top"/>
    </xf>
    <xf numFmtId="0" fontId="14" fillId="4" borderId="0">
      <alignment horizontal="center"/>
    </xf>
    <xf numFmtId="0" fontId="7" fillId="4" borderId="0"/>
    <xf numFmtId="0" fontId="1" fillId="0" borderId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Border="1"/>
    <xf numFmtId="0" fontId="31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1" fillId="6" borderId="0" xfId="0" applyFont="1" applyFill="1" applyAlignment="1">
      <alignment vertical="top"/>
    </xf>
    <xf numFmtId="0" fontId="27" fillId="6" borderId="0" xfId="0" applyFont="1" applyFill="1" applyAlignment="1">
      <alignment vertical="top"/>
    </xf>
    <xf numFmtId="0" fontId="27" fillId="6" borderId="9" xfId="0" applyFont="1" applyFill="1" applyBorder="1" applyAlignment="1">
      <alignment vertical="center" wrapText="1"/>
    </xf>
    <xf numFmtId="0" fontId="30" fillId="6" borderId="8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30" fillId="6" borderId="0" xfId="0" applyFont="1" applyFill="1" applyBorder="1" applyAlignment="1">
      <alignment horizontal="left" wrapText="1"/>
    </xf>
    <xf numFmtId="0" fontId="30" fillId="6" borderId="0" xfId="0" applyFont="1" applyFill="1" applyAlignment="1"/>
    <xf numFmtId="0" fontId="27" fillId="9" borderId="0" xfId="0" applyFont="1" applyFill="1" applyAlignment="1"/>
    <xf numFmtId="0" fontId="29" fillId="0" borderId="0" xfId="0" applyFont="1" applyFill="1" applyBorder="1" applyAlignment="1">
      <alignment horizontal="center" vertical="top"/>
    </xf>
    <xf numFmtId="0" fontId="30" fillId="0" borderId="0" xfId="0" applyFont="1"/>
    <xf numFmtId="0" fontId="33" fillId="0" borderId="0" xfId="0" applyNumberFormat="1" applyFont="1" applyFill="1" applyBorder="1" applyAlignment="1" applyProtection="1">
      <alignment vertical="center" wrapText="1"/>
    </xf>
    <xf numFmtId="0" fontId="35" fillId="0" borderId="0" xfId="0" applyFont="1" applyAlignment="1">
      <alignment vertical="top"/>
    </xf>
    <xf numFmtId="0" fontId="36" fillId="6" borderId="0" xfId="0" applyNumberFormat="1" applyFont="1" applyFill="1" applyBorder="1" applyAlignment="1" applyProtection="1"/>
    <xf numFmtId="0" fontId="34" fillId="6" borderId="0" xfId="0" applyNumberFormat="1" applyFont="1" applyFill="1" applyBorder="1" applyAlignment="1" applyProtection="1">
      <alignment wrapText="1"/>
    </xf>
    <xf numFmtId="0" fontId="35" fillId="0" borderId="0" xfId="0" applyFont="1"/>
    <xf numFmtId="0" fontId="30" fillId="6" borderId="0" xfId="0" applyNumberFormat="1" applyFont="1" applyFill="1" applyBorder="1" applyAlignment="1" applyProtection="1"/>
    <xf numFmtId="0" fontId="5" fillId="0" borderId="0" xfId="23" applyAlignment="1" applyProtection="1"/>
    <xf numFmtId="0" fontId="30" fillId="6" borderId="0" xfId="0" applyFont="1" applyFill="1" applyBorder="1" applyAlignment="1">
      <alignment horizontal="left" wrapText="1"/>
    </xf>
    <xf numFmtId="0" fontId="4" fillId="6" borderId="0" xfId="0" applyNumberFormat="1" applyFont="1" applyFill="1" applyBorder="1" applyAlignment="1" applyProtection="1"/>
    <xf numFmtId="0" fontId="30" fillId="9" borderId="0" xfId="0" applyNumberFormat="1" applyFont="1" applyFill="1" applyBorder="1" applyAlignment="1" applyProtection="1">
      <alignment wrapText="1"/>
    </xf>
    <xf numFmtId="0" fontId="30" fillId="9" borderId="6" xfId="0" applyNumberFormat="1" applyFont="1" applyFill="1" applyBorder="1" applyAlignment="1" applyProtection="1">
      <alignment wrapText="1"/>
    </xf>
    <xf numFmtId="0" fontId="4" fillId="9" borderId="0" xfId="0" applyNumberFormat="1" applyFont="1" applyFill="1" applyBorder="1" applyAlignment="1" applyProtection="1">
      <alignment wrapText="1"/>
    </xf>
    <xf numFmtId="0" fontId="27" fillId="0" borderId="0" xfId="48" applyFont="1"/>
    <xf numFmtId="0" fontId="29" fillId="0" borderId="0" xfId="48" applyFont="1"/>
    <xf numFmtId="0" fontId="40" fillId="0" borderId="0" xfId="49" applyFont="1" applyAlignment="1" applyProtection="1"/>
    <xf numFmtId="0" fontId="2" fillId="0" borderId="0" xfId="50" applyNumberFormat="1" applyFont="1" applyFill="1" applyBorder="1" applyAlignment="1" applyProtection="1">
      <alignment horizontal="left" vertical="center"/>
    </xf>
    <xf numFmtId="0" fontId="5" fillId="0" borderId="0" xfId="23" applyAlignment="1" applyProtection="1">
      <alignment vertical="top"/>
    </xf>
    <xf numFmtId="0" fontId="4" fillId="6" borderId="0" xfId="0" applyFont="1" applyFill="1" applyBorder="1" applyAlignment="1">
      <alignment horizontal="left" wrapText="1"/>
    </xf>
    <xf numFmtId="0" fontId="38" fillId="6" borderId="0" xfId="0" applyFont="1" applyFill="1" applyAlignment="1">
      <alignment vertical="top" wrapText="1"/>
    </xf>
    <xf numFmtId="0" fontId="2" fillId="0" borderId="0" xfId="0" applyFont="1"/>
    <xf numFmtId="166" fontId="33" fillId="9" borderId="0" xfId="0" applyNumberFormat="1" applyFont="1" applyFill="1" applyAlignment="1">
      <alignment vertical="center"/>
    </xf>
    <xf numFmtId="166" fontId="30" fillId="9" borderId="0" xfId="0" applyNumberFormat="1" applyFont="1" applyFill="1" applyAlignment="1"/>
    <xf numFmtId="166" fontId="30" fillId="9" borderId="0" xfId="0" applyNumberFormat="1" applyFont="1" applyFill="1" applyAlignment="1">
      <alignment horizontal="right"/>
    </xf>
    <xf numFmtId="166" fontId="30" fillId="9" borderId="6" xfId="0" applyNumberFormat="1" applyFont="1" applyFill="1" applyBorder="1" applyAlignment="1"/>
    <xf numFmtId="0" fontId="2" fillId="0" borderId="0" xfId="50" applyNumberFormat="1" applyFont="1" applyFill="1" applyBorder="1" applyAlignment="1" applyProtection="1">
      <alignment horizontal="left"/>
    </xf>
    <xf numFmtId="0" fontId="27" fillId="0" borderId="0" xfId="36" applyFont="1" applyAlignment="1"/>
    <xf numFmtId="0" fontId="27" fillId="0" borderId="0" xfId="36" applyFont="1"/>
    <xf numFmtId="0" fontId="28" fillId="9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0" fontId="32" fillId="6" borderId="0" xfId="0" applyFont="1" applyFill="1" applyAlignment="1">
      <alignment horizontal="right" vertical="top"/>
    </xf>
    <xf numFmtId="0" fontId="38" fillId="6" borderId="0" xfId="0" applyFont="1" applyFill="1" applyAlignment="1">
      <alignment horizontal="right" vertical="top" wrapText="1"/>
    </xf>
    <xf numFmtId="0" fontId="34" fillId="9" borderId="0" xfId="0" applyFont="1" applyFill="1" applyAlignment="1">
      <alignment horizontal="left" vertical="center" indent="1"/>
    </xf>
    <xf numFmtId="0" fontId="34" fillId="9" borderId="6" xfId="0" applyFont="1" applyFill="1" applyBorder="1" applyAlignment="1">
      <alignment horizontal="left" vertical="center" indent="1"/>
    </xf>
    <xf numFmtId="0" fontId="30" fillId="6" borderId="0" xfId="0" applyFont="1" applyFill="1" applyBorder="1" applyAlignment="1">
      <alignment horizontal="left" wrapText="1"/>
    </xf>
    <xf numFmtId="166" fontId="7" fillId="0" borderId="0" xfId="0" applyNumberFormat="1" applyFont="1" applyAlignment="1">
      <alignment vertic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6" fontId="4" fillId="0" borderId="6" xfId="0" applyNumberFormat="1" applyFont="1" applyBorder="1"/>
    <xf numFmtId="0" fontId="7" fillId="0" borderId="0" xfId="0" applyFont="1" applyAlignment="1">
      <alignment vertical="center" wrapText="1"/>
    </xf>
    <xf numFmtId="166" fontId="41" fillId="0" borderId="0" xfId="0" applyNumberFormat="1" applyFont="1" applyAlignment="1">
      <alignment vertical="center"/>
    </xf>
    <xf numFmtId="167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0" xfId="0" applyFont="1"/>
    <xf numFmtId="0" fontId="27" fillId="6" borderId="4" xfId="0" applyFont="1" applyFill="1" applyBorder="1" applyAlignment="1">
      <alignment vertical="center" wrapText="1"/>
    </xf>
    <xf numFmtId="0" fontId="30" fillId="6" borderId="8" xfId="0" applyNumberFormat="1" applyFont="1" applyFill="1" applyBorder="1" applyAlignment="1" applyProtection="1">
      <alignment horizontal="left" vertical="center" wrapText="1"/>
    </xf>
    <xf numFmtId="0" fontId="30" fillId="6" borderId="4" xfId="0" applyNumberFormat="1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>
      <alignment horizontal="left" wrapText="1"/>
    </xf>
    <xf numFmtId="0" fontId="38" fillId="6" borderId="0" xfId="0" applyFont="1" applyFill="1" applyAlignment="1">
      <alignment horizontal="left" vertical="top" wrapText="1"/>
    </xf>
    <xf numFmtId="0" fontId="34" fillId="6" borderId="0" xfId="0" applyFont="1" applyFill="1" applyBorder="1" applyAlignment="1">
      <alignment horizontal="left" wrapText="1"/>
    </xf>
    <xf numFmtId="0" fontId="36" fillId="6" borderId="0" xfId="0" applyNumberFormat="1" applyFont="1" applyFill="1" applyBorder="1" applyAlignment="1" applyProtection="1">
      <alignment horizontal="left" wrapText="1"/>
    </xf>
  </cellXfs>
  <cellStyles count="51">
    <cellStyle name="bin" xfId="1" xr:uid="{00000000-0005-0000-0000-000000000000}"/>
    <cellStyle name="bin 2" xfId="2" xr:uid="{00000000-0005-0000-0000-000001000000}"/>
    <cellStyle name="blue" xfId="3" xr:uid="{00000000-0005-0000-0000-000002000000}"/>
    <cellStyle name="cell" xfId="4" xr:uid="{00000000-0005-0000-0000-000003000000}"/>
    <cellStyle name="cell 2" xfId="5" xr:uid="{00000000-0005-0000-0000-000004000000}"/>
    <cellStyle name="Col&amp;RowHeadings" xfId="6" xr:uid="{00000000-0005-0000-0000-000005000000}"/>
    <cellStyle name="ColCodes" xfId="7" xr:uid="{00000000-0005-0000-0000-000006000000}"/>
    <cellStyle name="ColTitles" xfId="8" xr:uid="{00000000-0005-0000-0000-000007000000}"/>
    <cellStyle name="ColTitles 2" xfId="9" xr:uid="{00000000-0005-0000-0000-000008000000}"/>
    <cellStyle name="column" xfId="10" xr:uid="{00000000-0005-0000-0000-000009000000}"/>
    <cellStyle name="Comma 2" xfId="11" xr:uid="{00000000-0005-0000-0000-00000A000000}"/>
    <cellStyle name="DataEntryCells" xfId="12" xr:uid="{00000000-0005-0000-0000-00000B000000}"/>
    <cellStyle name="ErrRpt_DataEntryCells" xfId="13" xr:uid="{00000000-0005-0000-0000-00000C000000}"/>
    <cellStyle name="ErrRpt-DataEntryCells" xfId="14" xr:uid="{00000000-0005-0000-0000-00000D000000}"/>
    <cellStyle name="ErrRpt-DataEntryCells 2" xfId="15" xr:uid="{00000000-0005-0000-0000-00000E000000}"/>
    <cellStyle name="ErrRpt-GreyBackground" xfId="16" xr:uid="{00000000-0005-0000-0000-00000F000000}"/>
    <cellStyle name="ErrRpt-GreyBackground 2" xfId="17" xr:uid="{00000000-0005-0000-0000-000010000000}"/>
    <cellStyle name="Euro" xfId="18" xr:uid="{00000000-0005-0000-0000-000011000000}"/>
    <cellStyle name="Euro 2" xfId="19" xr:uid="{00000000-0005-0000-0000-000012000000}"/>
    <cellStyle name="formula" xfId="20" xr:uid="{00000000-0005-0000-0000-000013000000}"/>
    <cellStyle name="gap" xfId="21" xr:uid="{00000000-0005-0000-0000-000014000000}"/>
    <cellStyle name="GreyBackground" xfId="22" xr:uid="{00000000-0005-0000-0000-000015000000}"/>
    <cellStyle name="ISC" xfId="24" xr:uid="{00000000-0005-0000-0000-000016000000}"/>
    <cellStyle name="isced" xfId="25" xr:uid="{00000000-0005-0000-0000-000017000000}"/>
    <cellStyle name="isced 2" xfId="26" xr:uid="{00000000-0005-0000-0000-000018000000}"/>
    <cellStyle name="ISCED Titles" xfId="27" xr:uid="{00000000-0005-0000-0000-000019000000}"/>
    <cellStyle name="level1a" xfId="28" xr:uid="{00000000-0005-0000-0000-00001A000000}"/>
    <cellStyle name="level1a 2" xfId="29" xr:uid="{00000000-0005-0000-0000-00001B000000}"/>
    <cellStyle name="level2" xfId="30" xr:uid="{00000000-0005-0000-0000-00001C000000}"/>
    <cellStyle name="level2a" xfId="31" xr:uid="{00000000-0005-0000-0000-00001D000000}"/>
    <cellStyle name="level3" xfId="32" xr:uid="{00000000-0005-0000-0000-00001E000000}"/>
    <cellStyle name="level3 2" xfId="33" xr:uid="{00000000-0005-0000-0000-00001F000000}"/>
    <cellStyle name="Lien hypertexte" xfId="23" builtinId="8"/>
    <cellStyle name="Lien hypertexte 2" xfId="49" xr:uid="{00000000-0005-0000-0000-000021000000}"/>
    <cellStyle name="Migliaia (0)_conti99" xfId="34" xr:uid="{00000000-0005-0000-0000-000022000000}"/>
    <cellStyle name="Normal" xfId="0" builtinId="0"/>
    <cellStyle name="Normal 2" xfId="35" xr:uid="{00000000-0005-0000-0000-000024000000}"/>
    <cellStyle name="Normal 3" xfId="36" xr:uid="{00000000-0005-0000-0000-000025000000}"/>
    <cellStyle name="Normal 4" xfId="37" xr:uid="{00000000-0005-0000-0000-000026000000}"/>
    <cellStyle name="Normal 5" xfId="48" xr:uid="{00000000-0005-0000-0000-000027000000}"/>
    <cellStyle name="Pourcentage 2" xfId="50" xr:uid="{00000000-0005-0000-0000-000028000000}"/>
    <cellStyle name="row" xfId="38" xr:uid="{00000000-0005-0000-0000-000029000000}"/>
    <cellStyle name="row 2" xfId="39" xr:uid="{00000000-0005-0000-0000-00002A000000}"/>
    <cellStyle name="RowCodes" xfId="40" xr:uid="{00000000-0005-0000-0000-00002B000000}"/>
    <cellStyle name="Row-Col Headings" xfId="41" xr:uid="{00000000-0005-0000-0000-00002C000000}"/>
    <cellStyle name="RowTitles" xfId="42" xr:uid="{00000000-0005-0000-0000-00002D000000}"/>
    <cellStyle name="RowTitles1-Detail" xfId="43" xr:uid="{00000000-0005-0000-0000-00002E000000}"/>
    <cellStyle name="RowTitles-Col2" xfId="44" xr:uid="{00000000-0005-0000-0000-00002F000000}"/>
    <cellStyle name="RowTitles-Detail" xfId="45" xr:uid="{00000000-0005-0000-0000-000030000000}"/>
    <cellStyle name="temp" xfId="46" xr:uid="{00000000-0005-0000-0000-000031000000}"/>
    <cellStyle name="title1" xfId="47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2103" TargetMode="External"/><Relationship Id="rId2" Type="http://schemas.openxmlformats.org/officeDocument/2006/relationships/hyperlink" Target="mailto:Educ.Indicators@bfs.admin.ch?subject=ind-d-404102" TargetMode="External"/><Relationship Id="rId1" Type="http://schemas.openxmlformats.org/officeDocument/2006/relationships/hyperlink" Target="mailto:Educ.Indicators@bfs.admin.ch?subject=ind-f-4062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"/>
  <sheetViews>
    <sheetView showGridLines="0" tabSelected="1" zoomScaleNormal="100" workbookViewId="0">
      <selection activeCell="A9" sqref="A9"/>
    </sheetView>
  </sheetViews>
  <sheetFormatPr baseColWidth="10" defaultColWidth="9.81640625" defaultRowHeight="12.5"/>
  <cols>
    <col min="1" max="1" width="4.7265625" style="29" customWidth="1"/>
    <col min="2" max="14" width="9.81640625" style="29"/>
    <col min="15" max="15" width="2.54296875" style="29" customWidth="1"/>
    <col min="16" max="16384" width="9.81640625" style="29"/>
  </cols>
  <sheetData>
    <row r="1" spans="1:256" customFormat="1" ht="33" customHeight="1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6" ht="13.5" customHeight="1">
      <c r="A2" s="3" t="s">
        <v>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56" s="46" customFormat="1" ht="25.5" customHeight="1">
      <c r="A3" s="45" t="s">
        <v>8</v>
      </c>
      <c r="B3" s="45"/>
    </row>
    <row r="4" spans="1:256" ht="13.5" customHeight="1">
      <c r="A4" s="30" t="s">
        <v>6</v>
      </c>
      <c r="B4" s="31" t="str">
        <f>'T1'!A2</f>
        <v>Personalaufwand pro Schüler/in für die obligatorische Schule nach Schulkanton, 2020</v>
      </c>
      <c r="C4" s="31"/>
      <c r="D4" s="31"/>
      <c r="E4" s="31"/>
      <c r="F4" s="31"/>
      <c r="G4" s="31"/>
      <c r="H4" s="31"/>
      <c r="I4" s="31"/>
    </row>
    <row r="5" spans="1:256" ht="13.5" customHeight="1">
      <c r="A5" s="30" t="s">
        <v>7</v>
      </c>
      <c r="B5" s="31" t="str">
        <f>'T2'!A2</f>
        <v>Bildungsaugaben pro Person in Ausbildung nach Bildungsstufe, 2020</v>
      </c>
      <c r="C5" s="31"/>
      <c r="D5" s="31"/>
      <c r="E5" s="31"/>
      <c r="F5" s="31"/>
      <c r="G5" s="31"/>
      <c r="H5" s="31"/>
      <c r="I5" s="31"/>
    </row>
    <row r="6" spans="1:256" s="42" customFormat="1" ht="25.5" customHeight="1">
      <c r="A6" s="41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43" customFormat="1" ht="13.5" customHeight="1">
      <c r="A7" s="32" t="str">
        <f>CONCATENATE("© BFS ",RIGHT(A6,4))</f>
        <v>© BFS 2023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42" customFormat="1" ht="25.5" customHeight="1">
      <c r="A8" s="23" t="s">
        <v>9</v>
      </c>
      <c r="B8" s="23"/>
      <c r="C8" s="23"/>
      <c r="D8" s="23"/>
      <c r="E8" s="23"/>
      <c r="F8" s="23"/>
      <c r="G8" s="23"/>
      <c r="H8" s="23"/>
      <c r="I8" s="23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4:H4" location="'T1'!A1" display="'T1'!A1" xr:uid="{00000000-0004-0000-0000-000002000000}"/>
    <hyperlink ref="B5:H5" location="'T2'!A1" display="'T2'!A1" xr:uid="{00000000-0004-0000-0000-000003000000}"/>
    <hyperlink ref="A8:H8" r:id="rId1" display="Contact: Office fédéral de la statistique (OFS), Indicateurs de la formation, EducIndicators@bfs.admin.ch" xr:uid="{00000000-0004-0000-0000-000004000000}"/>
    <hyperlink ref="A8:G8" r:id="rId2" display="Auskunft: Bundesamt für Statistik (BFS), Bildungsindikatoren, EducIndicators@bfs.admin.ch" xr:uid="{00000000-0004-0000-0000-000005000000}"/>
    <hyperlink ref="A8:I8" r:id="rId3" display="Auskunft: Bundesamt für Statistik (BFS), Bildungsindikatoren, EducIndicators@bfs.admin.ch" xr:uid="{00000000-0004-0000-0000-000006000000}"/>
  </hyperlinks>
  <pageMargins left="0.7" right="0.7" top="0.75" bottom="0.75" header="0.3" footer="0.3"/>
  <pageSetup paperSize="9" fitToWidth="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showGridLines="0" zoomScaleNormal="100" zoomScaleSheetLayoutView="100" workbookViewId="0"/>
  </sheetViews>
  <sheetFormatPr baseColWidth="10" defaultColWidth="11.453125" defaultRowHeight="12.5"/>
  <cols>
    <col min="1" max="1" width="45.26953125" style="11" customWidth="1"/>
    <col min="2" max="2" width="16" style="11" customWidth="1"/>
    <col min="3" max="3" width="7.1796875" style="11" customWidth="1"/>
    <col min="4" max="4" width="2.7265625" style="11" customWidth="1"/>
    <col min="5" max="16384" width="11.453125" style="11"/>
  </cols>
  <sheetData>
    <row r="1" spans="1:3" s="4" customFormat="1" ht="25.5" customHeight="1">
      <c r="A1" s="33" t="s">
        <v>5</v>
      </c>
    </row>
    <row r="2" spans="1:3" s="5" customFormat="1" ht="25.5" customHeight="1">
      <c r="A2" s="67" t="str">
        <f>CONCATENATE("Personalaufwand pro Schüler/in für die obligatorische Schule nach Schulkanton, ",RIGHT(Index!A6,4)-3)</f>
        <v>Personalaufwand pro Schüler/in für die obligatorische Schule nach Schulkanton, 2020</v>
      </c>
      <c r="B2" s="67"/>
      <c r="C2" s="47" t="s">
        <v>6</v>
      </c>
    </row>
    <row r="3" spans="1:3" s="5" customFormat="1" ht="13.5" customHeight="1">
      <c r="A3" s="6" t="s">
        <v>48</v>
      </c>
      <c r="B3" s="7"/>
      <c r="C3" s="7"/>
    </row>
    <row r="4" spans="1:3" s="10" customFormat="1" ht="13.5" customHeight="1">
      <c r="A4" s="8"/>
      <c r="B4" s="64" t="s">
        <v>37</v>
      </c>
      <c r="C4" s="65"/>
    </row>
    <row r="5" spans="1:3" ht="13.5" customHeight="1">
      <c r="A5" s="17" t="s">
        <v>0</v>
      </c>
      <c r="B5" s="37"/>
      <c r="C5" s="52">
        <v>14451.638768629104</v>
      </c>
    </row>
    <row r="6" spans="1:3" ht="13.5" customHeight="1">
      <c r="A6" s="28" t="s">
        <v>11</v>
      </c>
      <c r="B6" s="38"/>
      <c r="C6" s="53">
        <v>17961.940262035496</v>
      </c>
    </row>
    <row r="7" spans="1:3" ht="13.5" customHeight="1">
      <c r="A7" s="28" t="s">
        <v>12</v>
      </c>
      <c r="B7" s="38"/>
      <c r="C7" s="53">
        <v>13914.726567863801</v>
      </c>
    </row>
    <row r="8" spans="1:3" ht="13.5" customHeight="1">
      <c r="A8" s="28" t="s">
        <v>13</v>
      </c>
      <c r="B8" s="38"/>
      <c r="C8" s="53">
        <v>13240.796341632407</v>
      </c>
    </row>
    <row r="9" spans="1:3" ht="13.5" customHeight="1">
      <c r="A9" s="28" t="s">
        <v>14</v>
      </c>
      <c r="B9" s="38"/>
      <c r="C9" s="53">
        <v>13781.034671333262</v>
      </c>
    </row>
    <row r="10" spans="1:3" ht="13.5" customHeight="1">
      <c r="A10" s="26" t="s">
        <v>15</v>
      </c>
      <c r="B10" s="38"/>
      <c r="C10" s="53">
        <v>13466.651254190268</v>
      </c>
    </row>
    <row r="11" spans="1:3" ht="13.5" customHeight="1">
      <c r="A11" s="26" t="s">
        <v>16</v>
      </c>
      <c r="B11" s="38"/>
      <c r="C11" s="53">
        <v>13023.81199958407</v>
      </c>
    </row>
    <row r="12" spans="1:3" ht="13.5" customHeight="1">
      <c r="A12" s="26" t="s">
        <v>17</v>
      </c>
      <c r="B12" s="38"/>
      <c r="C12" s="53">
        <v>15130.180998950358</v>
      </c>
    </row>
    <row r="13" spans="1:3" ht="13.5" customHeight="1">
      <c r="A13" s="26" t="s">
        <v>18</v>
      </c>
      <c r="B13" s="38"/>
      <c r="C13" s="53">
        <v>14171.617804616733</v>
      </c>
    </row>
    <row r="14" spans="1:3" ht="13.5" customHeight="1">
      <c r="A14" s="26" t="s">
        <v>19</v>
      </c>
      <c r="B14" s="38"/>
      <c r="C14" s="53">
        <v>17171.121761193266</v>
      </c>
    </row>
    <row r="15" spans="1:3" ht="13.5" customHeight="1">
      <c r="A15" s="26" t="s">
        <v>20</v>
      </c>
      <c r="B15" s="38"/>
      <c r="C15" s="53">
        <v>11887.476392583718</v>
      </c>
    </row>
    <row r="16" spans="1:3" ht="13.5" customHeight="1">
      <c r="A16" s="26" t="s">
        <v>21</v>
      </c>
      <c r="B16" s="38"/>
      <c r="C16" s="53">
        <v>14412.808653831378</v>
      </c>
    </row>
    <row r="17" spans="1:3" ht="13.5" customHeight="1">
      <c r="A17" s="26" t="s">
        <v>22</v>
      </c>
      <c r="B17" s="38"/>
      <c r="C17" s="53">
        <v>20110.545730586291</v>
      </c>
    </row>
    <row r="18" spans="1:3" ht="13.5" customHeight="1">
      <c r="A18" s="26" t="s">
        <v>23</v>
      </c>
      <c r="B18" s="38"/>
      <c r="C18" s="53">
        <v>14795.183460943321</v>
      </c>
    </row>
    <row r="19" spans="1:3" ht="13.5" customHeight="1">
      <c r="A19" s="26" t="s">
        <v>24</v>
      </c>
      <c r="B19" s="38"/>
      <c r="C19" s="53">
        <v>14179.428957920674</v>
      </c>
    </row>
    <row r="20" spans="1:3" ht="13.5" customHeight="1">
      <c r="A20" s="26" t="s">
        <v>25</v>
      </c>
      <c r="B20" s="39"/>
      <c r="C20" s="54">
        <v>14275.149201107613</v>
      </c>
    </row>
    <row r="21" spans="1:3" ht="13.5" customHeight="1">
      <c r="A21" s="26" t="s">
        <v>26</v>
      </c>
      <c r="B21" s="38"/>
      <c r="C21" s="53">
        <v>11774.792797942269</v>
      </c>
    </row>
    <row r="22" spans="1:3" ht="13.5" customHeight="1">
      <c r="A22" s="26" t="s">
        <v>27</v>
      </c>
      <c r="B22" s="38"/>
      <c r="C22" s="53">
        <v>14695.814219133847</v>
      </c>
    </row>
    <row r="23" spans="1:3" ht="13.5" customHeight="1">
      <c r="A23" s="26" t="s">
        <v>28</v>
      </c>
      <c r="B23" s="38"/>
      <c r="C23" s="53">
        <v>14521.908243384063</v>
      </c>
    </row>
    <row r="24" spans="1:3" ht="13.5" customHeight="1">
      <c r="A24" s="26" t="s">
        <v>29</v>
      </c>
      <c r="B24" s="38"/>
      <c r="C24" s="53">
        <v>13310.697063942707</v>
      </c>
    </row>
    <row r="25" spans="1:3" ht="13.5" customHeight="1">
      <c r="A25" s="26" t="s">
        <v>30</v>
      </c>
      <c r="B25" s="38"/>
      <c r="C25" s="53">
        <v>14285.570668838154</v>
      </c>
    </row>
    <row r="26" spans="1:3" ht="13.5" customHeight="1">
      <c r="A26" s="26" t="s">
        <v>31</v>
      </c>
      <c r="B26" s="38"/>
      <c r="C26" s="53">
        <v>12306.475405813459</v>
      </c>
    </row>
    <row r="27" spans="1:3" ht="13.5" customHeight="1">
      <c r="A27" s="26" t="s">
        <v>32</v>
      </c>
      <c r="B27" s="38"/>
      <c r="C27" s="53">
        <v>12988.465153559926</v>
      </c>
    </row>
    <row r="28" spans="1:3" ht="13.5" customHeight="1">
      <c r="A28" s="26" t="s">
        <v>33</v>
      </c>
      <c r="B28" s="39"/>
      <c r="C28" s="54">
        <v>10542.334752211022</v>
      </c>
    </row>
    <row r="29" spans="1:3" ht="13.5" customHeight="1">
      <c r="A29" s="26" t="s">
        <v>34</v>
      </c>
      <c r="B29" s="38"/>
      <c r="C29" s="53">
        <v>13145.54466999153</v>
      </c>
    </row>
    <row r="30" spans="1:3" ht="13.5" customHeight="1">
      <c r="A30" s="26" t="s">
        <v>35</v>
      </c>
      <c r="B30" s="38"/>
      <c r="C30" s="53">
        <v>15297.458283712367</v>
      </c>
    </row>
    <row r="31" spans="1:3" ht="13.5" customHeight="1">
      <c r="A31" s="27" t="s">
        <v>36</v>
      </c>
      <c r="B31" s="40"/>
      <c r="C31" s="55">
        <v>12203.955849672802</v>
      </c>
    </row>
    <row r="32" spans="1:3" ht="13.5" customHeight="1">
      <c r="A32" s="25" t="s">
        <v>46</v>
      </c>
      <c r="B32" s="22"/>
      <c r="C32" s="22"/>
    </row>
    <row r="33" spans="1:3" ht="24.75" customHeight="1">
      <c r="A33" s="66" t="s">
        <v>43</v>
      </c>
      <c r="B33" s="66"/>
      <c r="C33" s="66"/>
    </row>
    <row r="34" spans="1:3" ht="13.5" customHeight="1">
      <c r="A34" s="34" t="str">
        <f>Index!$A$7</f>
        <v>© BFS 2023</v>
      </c>
      <c r="B34" s="12"/>
      <c r="C34" s="24"/>
    </row>
    <row r="35" spans="1:3" ht="25.5" customHeight="1">
      <c r="A35" s="13" t="str">
        <f>Index!$A$8</f>
        <v>Auskunft: Bundesamt für Statistik (BFS), Bildungsindikatoren, EducIndicators@bfs.admin.ch</v>
      </c>
      <c r="B35" s="14"/>
      <c r="C35" s="14"/>
    </row>
    <row r="36" spans="1:3">
      <c r="A36" s="10"/>
      <c r="B36" s="10"/>
      <c r="C36" s="10"/>
    </row>
    <row r="37" spans="1:3">
      <c r="A37" s="10"/>
      <c r="B37" s="10"/>
      <c r="C37" s="10"/>
    </row>
    <row r="38" spans="1:3">
      <c r="A38" s="10"/>
      <c r="B38" s="10"/>
      <c r="C38" s="10"/>
    </row>
    <row r="42" spans="1:3" ht="13">
      <c r="A42" s="15"/>
      <c r="B42" s="16"/>
      <c r="C42" s="16"/>
    </row>
    <row r="43" spans="1:3">
      <c r="A43" s="16"/>
      <c r="B43" s="16"/>
      <c r="C43" s="16"/>
    </row>
  </sheetData>
  <mergeCells count="3">
    <mergeCell ref="B4:C4"/>
    <mergeCell ref="A33:C33"/>
    <mergeCell ref="A2:B2"/>
  </mergeCells>
  <hyperlinks>
    <hyperlink ref="A1" location="Index!A1" display="Zurück" xr:uid="{00000000-0004-0000-0100-000000000000}"/>
  </hyperlinks>
  <pageMargins left="0.7" right="0.7" top="0.75" bottom="0.75" header="0.3" footer="0.3"/>
  <pageSetup paperSize="9" scale="9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showGridLines="0" zoomScaleNormal="100" zoomScaleSheetLayoutView="100" workbookViewId="0"/>
  </sheetViews>
  <sheetFormatPr baseColWidth="10" defaultColWidth="11.453125" defaultRowHeight="12.5"/>
  <cols>
    <col min="1" max="1" width="59.08984375" customWidth="1"/>
    <col min="2" max="2" width="10" customWidth="1"/>
    <col min="3" max="3" width="20.90625" customWidth="1"/>
  </cols>
  <sheetData>
    <row r="1" spans="1:5" s="4" customFormat="1" ht="25.5" customHeight="1">
      <c r="A1" s="33" t="s">
        <v>5</v>
      </c>
      <c r="B1" s="33"/>
    </row>
    <row r="2" spans="1:5" s="5" customFormat="1" ht="13.5" customHeight="1">
      <c r="A2" s="35" t="str">
        <f>CONCATENATE(Index!A1," nach Bildungsstufe, ",RIGHT(Index!A6,4)-3)</f>
        <v>Bildungsaugaben pro Person in Ausbildung nach Bildungsstufe, 2020</v>
      </c>
      <c r="B2" s="35"/>
      <c r="C2" s="48" t="s">
        <v>7</v>
      </c>
    </row>
    <row r="3" spans="1:5" s="5" customFormat="1" ht="13.5" customHeight="1">
      <c r="A3" s="6" t="s">
        <v>47</v>
      </c>
      <c r="B3" s="6"/>
      <c r="C3" s="7"/>
    </row>
    <row r="4" spans="1:5" s="10" customFormat="1" ht="13.5" customHeight="1">
      <c r="A4" s="63"/>
      <c r="B4" s="8"/>
      <c r="C4" s="9" t="s">
        <v>10</v>
      </c>
    </row>
    <row r="5" spans="1:5" s="59" customFormat="1" ht="13.5" customHeight="1">
      <c r="A5" s="56" t="s">
        <v>0</v>
      </c>
      <c r="B5" s="56"/>
      <c r="C5" s="57">
        <v>23229</v>
      </c>
      <c r="E5" s="58"/>
    </row>
    <row r="6" spans="1:5" s="11" customFormat="1" ht="12.75" customHeight="1">
      <c r="A6" s="17" t="s">
        <v>44</v>
      </c>
      <c r="B6" s="17"/>
      <c r="C6" s="52">
        <v>22678.148405832886</v>
      </c>
    </row>
    <row r="7" spans="1:5" s="11" customFormat="1" ht="12.75" customHeight="1">
      <c r="A7" s="17" t="s">
        <v>38</v>
      </c>
      <c r="B7" s="17"/>
      <c r="C7" s="52">
        <v>16430.112254505835</v>
      </c>
    </row>
    <row r="8" spans="1:5" ht="12.75" customHeight="1">
      <c r="A8" s="49" t="s">
        <v>39</v>
      </c>
      <c r="B8" s="49"/>
      <c r="C8" s="60">
        <v>14716.194132132856</v>
      </c>
    </row>
    <row r="9" spans="1:5" ht="12.75" customHeight="1">
      <c r="A9" s="49" t="s">
        <v>41</v>
      </c>
      <c r="B9" s="49"/>
      <c r="C9" s="60">
        <v>20725.295786522172</v>
      </c>
    </row>
    <row r="10" spans="1:5" s="11" customFormat="1" ht="12.75" customHeight="1">
      <c r="A10" s="17" t="s">
        <v>1</v>
      </c>
      <c r="B10" s="17"/>
      <c r="C10" s="52">
        <v>33071.393216650293</v>
      </c>
    </row>
    <row r="11" spans="1:5" s="21" customFormat="1" ht="12.75" customHeight="1">
      <c r="A11" s="49" t="s">
        <v>40</v>
      </c>
      <c r="B11" s="49"/>
      <c r="C11" s="60">
        <v>12799.018032336602</v>
      </c>
    </row>
    <row r="12" spans="1:5" s="21" customFormat="1" ht="12.75" customHeight="1">
      <c r="A12" s="50" t="s">
        <v>2</v>
      </c>
      <c r="B12" s="50"/>
      <c r="C12" s="61">
        <v>36258.650317946878</v>
      </c>
    </row>
    <row r="13" spans="1:5" s="36" customFormat="1" ht="13.5" customHeight="1">
      <c r="A13" s="62" t="s">
        <v>51</v>
      </c>
      <c r="B13" s="62"/>
      <c r="D13" s="62"/>
    </row>
    <row r="14" spans="1:5" s="18" customFormat="1" ht="13.5" customHeight="1">
      <c r="A14" s="19" t="s">
        <v>50</v>
      </c>
      <c r="B14" s="19"/>
      <c r="C14" s="20"/>
    </row>
    <row r="15" spans="1:5" s="18" customFormat="1" ht="12" customHeight="1">
      <c r="A15" s="19" t="s">
        <v>49</v>
      </c>
      <c r="B15" s="19"/>
      <c r="C15" s="20"/>
    </row>
    <row r="16" spans="1:5" s="18" customFormat="1" ht="12" customHeight="1">
      <c r="A16" s="69" t="s">
        <v>52</v>
      </c>
      <c r="B16" s="69"/>
      <c r="C16" s="69"/>
      <c r="D16" s="69"/>
    </row>
    <row r="17" spans="1:4" s="18" customFormat="1" ht="25.5" customHeight="1">
      <c r="A17" s="68" t="s">
        <v>42</v>
      </c>
      <c r="B17" s="68"/>
      <c r="C17" s="68"/>
    </row>
    <row r="18" spans="1:4" s="11" customFormat="1" ht="13.5" customHeight="1">
      <c r="A18" s="34" t="str">
        <f>Index!$A$7</f>
        <v>© BFS 2023</v>
      </c>
      <c r="B18" s="34"/>
      <c r="C18" s="51"/>
      <c r="D18" s="51"/>
    </row>
    <row r="19" spans="1:4" s="11" customFormat="1" ht="25.5" customHeight="1">
      <c r="A19" s="13" t="str">
        <f>Index!$A$8</f>
        <v>Auskunft: Bundesamt für Statistik (BFS), Bildungsindikatoren, EducIndicators@bfs.admin.ch</v>
      </c>
      <c r="B19" s="13"/>
      <c r="C19" s="14"/>
      <c r="D19" s="14"/>
    </row>
    <row r="20" spans="1:4" s="2" customFormat="1">
      <c r="A20" s="1"/>
      <c r="B20" s="1"/>
      <c r="C20" s="1"/>
    </row>
    <row r="21" spans="1:4" s="2" customFormat="1"/>
    <row r="22" spans="1:4" s="2" customFormat="1"/>
    <row r="25" spans="1:4">
      <c r="A25" s="36"/>
      <c r="B25" s="36"/>
    </row>
  </sheetData>
  <mergeCells count="2">
    <mergeCell ref="A17:C17"/>
    <mergeCell ref="A16:D16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Schöbi Nicole BFS</dc:creator>
  <cp:lastModifiedBy>Caballero Liardet Wayra BFS</cp:lastModifiedBy>
  <cp:lastPrinted>2022-06-21T13:04:45Z</cp:lastPrinted>
  <dcterms:created xsi:type="dcterms:W3CDTF">2008-07-29T15:02:42Z</dcterms:created>
  <dcterms:modified xsi:type="dcterms:W3CDTF">2022-12-06T09:45:39Z</dcterms:modified>
</cp:coreProperties>
</file>