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BB\DEM\303_Egalite\Internet\2022\Aktual-NoGNP_2022-12-Loehne\"/>
    </mc:Choice>
  </mc:AlternateContent>
  <xr:revisionPtr revIDLastSave="0" documentId="13_ncr:1_{0FF16F36-65C6-490D-B11E-9D8A9F8D50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0" sheetId="16" r:id="rId1"/>
    <sheet name="2018" sheetId="15" r:id="rId2"/>
    <sheet name="2016" sheetId="13" r:id="rId3"/>
    <sheet name="2014" sheetId="12" r:id="rId4"/>
    <sheet name="2012" sheetId="14" r:id="rId5"/>
  </sheets>
  <definedNames>
    <definedName name="_xlnm.Print_Area" localSheetId="4">'2012'!$A$1:$F$30</definedName>
    <definedName name="_xlnm.Print_Area" localSheetId="3">'2014'!$A$1:$F$30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6" l="1"/>
  <c r="F21" i="16" s="1"/>
  <c r="E20" i="16"/>
  <c r="F20" i="16" s="1"/>
  <c r="F19" i="16"/>
  <c r="E19" i="16"/>
  <c r="E18" i="16"/>
  <c r="F18" i="16" s="1"/>
  <c r="E17" i="16"/>
  <c r="F17" i="16" s="1"/>
  <c r="E15" i="16"/>
  <c r="F15" i="16" s="1"/>
  <c r="F14" i="16"/>
  <c r="E14" i="16"/>
  <c r="E13" i="16"/>
  <c r="F13" i="16" s="1"/>
  <c r="E12" i="16"/>
  <c r="F12" i="16" s="1"/>
  <c r="E11" i="16"/>
  <c r="F11" i="16" s="1"/>
  <c r="F9" i="16"/>
  <c r="E9" i="16"/>
  <c r="E8" i="16"/>
  <c r="F8" i="16" s="1"/>
  <c r="E7" i="16"/>
  <c r="F7" i="16" s="1"/>
  <c r="E6" i="16"/>
  <c r="F6" i="16" s="1"/>
  <c r="F5" i="16"/>
  <c r="E5" i="16"/>
  <c r="E21" i="15"/>
  <c r="F21" i="15" s="1"/>
  <c r="E20" i="15"/>
  <c r="F20" i="15" s="1"/>
  <c r="E19" i="15"/>
  <c r="F19" i="15" s="1"/>
  <c r="E18" i="15"/>
  <c r="F18" i="15" s="1"/>
  <c r="E17" i="15"/>
  <c r="F17" i="15" s="1"/>
  <c r="E15" i="15"/>
  <c r="F15" i="15" s="1"/>
  <c r="E14" i="15"/>
  <c r="F14" i="15" s="1"/>
  <c r="E13" i="15"/>
  <c r="F13" i="15" s="1"/>
  <c r="E12" i="15"/>
  <c r="F12" i="15" s="1"/>
  <c r="E11" i="15"/>
  <c r="F11" i="15" s="1"/>
  <c r="E9" i="15"/>
  <c r="F9" i="15" s="1"/>
  <c r="E8" i="15"/>
  <c r="F8" i="15" s="1"/>
  <c r="E7" i="15"/>
  <c r="F7" i="15" s="1"/>
  <c r="E6" i="15"/>
  <c r="F6" i="15" s="1"/>
  <c r="E5" i="15"/>
  <c r="F5" i="15" s="1"/>
  <c r="E21" i="13"/>
  <c r="F21" i="13" s="1"/>
  <c r="E20" i="13"/>
  <c r="F20" i="13" s="1"/>
  <c r="E19" i="13"/>
  <c r="F19" i="13" s="1"/>
  <c r="E18" i="13"/>
  <c r="F18" i="13" s="1"/>
  <c r="E17" i="13"/>
  <c r="F17" i="13" s="1"/>
  <c r="E15" i="13"/>
  <c r="F15" i="13" s="1"/>
  <c r="E14" i="13"/>
  <c r="F14" i="13" s="1"/>
  <c r="E13" i="13"/>
  <c r="F13" i="13" s="1"/>
  <c r="E12" i="13"/>
  <c r="F12" i="13" s="1"/>
  <c r="E11" i="13"/>
  <c r="F11" i="13" s="1"/>
  <c r="E9" i="13"/>
  <c r="F9" i="13" s="1"/>
  <c r="E8" i="13"/>
  <c r="F8" i="13" s="1"/>
  <c r="E7" i="13"/>
  <c r="F7" i="13" s="1"/>
  <c r="E6" i="13"/>
  <c r="F6" i="13" s="1"/>
  <c r="E5" i="13"/>
  <c r="F5" i="13" s="1"/>
  <c r="E21" i="12"/>
  <c r="F21" i="12" s="1"/>
  <c r="F20" i="12"/>
  <c r="E20" i="12"/>
  <c r="E19" i="12"/>
  <c r="F19" i="12" s="1"/>
  <c r="E18" i="12"/>
  <c r="F18" i="12" s="1"/>
  <c r="E17" i="12"/>
  <c r="F17" i="12" s="1"/>
  <c r="F15" i="12"/>
  <c r="E15" i="12"/>
  <c r="E14" i="12"/>
  <c r="F14" i="12" s="1"/>
  <c r="E13" i="12"/>
  <c r="F13" i="12" s="1"/>
  <c r="E12" i="12"/>
  <c r="F12" i="12" s="1"/>
  <c r="F11" i="12"/>
  <c r="E11" i="12"/>
  <c r="E9" i="12"/>
  <c r="F9" i="12" s="1"/>
  <c r="E8" i="12"/>
  <c r="F8" i="12" s="1"/>
  <c r="E7" i="12"/>
  <c r="F7" i="12" s="1"/>
  <c r="F6" i="12"/>
  <c r="E6" i="12"/>
  <c r="E5" i="12"/>
  <c r="F5" i="12" s="1"/>
  <c r="E21" i="14"/>
  <c r="F21" i="14" s="1"/>
  <c r="F20" i="14"/>
  <c r="E20" i="14"/>
  <c r="E19" i="14"/>
  <c r="F19" i="14" s="1"/>
  <c r="E18" i="14"/>
  <c r="F18" i="14" s="1"/>
  <c r="E17" i="14"/>
  <c r="F17" i="14" s="1"/>
  <c r="F15" i="14"/>
  <c r="E15" i="14"/>
  <c r="E14" i="14"/>
  <c r="F14" i="14" s="1"/>
  <c r="E13" i="14"/>
  <c r="F13" i="14" s="1"/>
  <c r="E12" i="14"/>
  <c r="F12" i="14" s="1"/>
  <c r="F11" i="14"/>
  <c r="E11" i="14"/>
  <c r="E9" i="14"/>
  <c r="F9" i="14" s="1"/>
  <c r="E8" i="14"/>
  <c r="F8" i="14" s="1"/>
  <c r="E7" i="14"/>
  <c r="F7" i="14" s="1"/>
  <c r="F6" i="14"/>
  <c r="E6" i="14"/>
  <c r="E5" i="14"/>
  <c r="F5" i="14" s="1"/>
</calcChain>
</file>

<file path=xl/sharedStrings.xml><?xml version="1.0" encoding="utf-8"?>
<sst xmlns="http://schemas.openxmlformats.org/spreadsheetml/2006/main" count="170" uniqueCount="32">
  <si>
    <t>Source: Enquête suisse sur la structure des salaires (ESS)</t>
  </si>
  <si>
    <t>Tâches qui exigent une capacité à résoudre des problèmes complexes et à prendre des décisions fondées sur un vaste ensemble de connaissances théoriques et factuelles dans un domaine spécialisé</t>
  </si>
  <si>
    <t>Tâches pratiques complexes nécessitant un vaste ensemble de connaissances dans un domaine spécialisé</t>
  </si>
  <si>
    <t>Tâches pratiques telles que la vente/ les soins/ le traitement de données et les tâches administratives/ l'utilisation de machines et d'appareils électroniques/ les services de sécurité/ la conduite de véhicules</t>
  </si>
  <si>
    <t>Tâches physiques ou manuelles simples</t>
  </si>
  <si>
    <t>Total</t>
  </si>
  <si>
    <t>Secteur privé</t>
  </si>
  <si>
    <t>Salaire mensuel brut standardisé
Médiane, en francs</t>
  </si>
  <si>
    <t>Secteur privé et secteur public (Confédération, cantons, districts, communes, corporations) ensemble</t>
  </si>
  <si>
    <t>Salaire féminin en % du salaire masculin</t>
  </si>
  <si>
    <t>Salaire mensuel brut et différence salariale entre femmes et hommes selon le niveau de compétences*, en 2014</t>
  </si>
  <si>
    <t>La médiane divise le groupe des salariés en deux moitiés: la première se situe au-dessus de la médiane, la seconde au-dessous.</t>
  </si>
  <si>
    <t>Salaire mensuel brut et différence salariale entre femmes et hommes selon le niveau de compétences*, en 2016</t>
  </si>
  <si>
    <t>Salaire mensuel brut et différence salariale entre femmes et hommes selon le niveau de compétences*, en 2012</t>
  </si>
  <si>
    <t>cc-f-20.04.05.03.02</t>
  </si>
  <si>
    <t>© OFS</t>
  </si>
  <si>
    <t>Renseignements: Office fédéral de la statistique (OFS), section Démographie et migration, info.dem@bfs.admin.ch, tél. 058 463 67 11</t>
  </si>
  <si>
    <t>Différence salariale entre femmes et hommes</t>
  </si>
  <si>
    <t>en %</t>
  </si>
  <si>
    <t xml:space="preserve">Total </t>
  </si>
  <si>
    <t xml:space="preserve">Hommes </t>
  </si>
  <si>
    <t xml:space="preserve">Femmes </t>
  </si>
  <si>
    <t>Le salaire brut mensuel standardisé est calculé sur la base d'un temps de travail normalisé de 4 semaines 1/3 à 40 heures,</t>
  </si>
  <si>
    <t>permettant une conversion des emplois à temps partiel en emplois à plein temps.</t>
  </si>
  <si>
    <t>Salaire mensuel brut et différence salariale entre femmes et hommes selon le niveau de compétences*, en 2018</t>
  </si>
  <si>
    <t>Secteur public (Confédération, cantons, districts, communes, corporations)</t>
  </si>
  <si>
    <t>* Secteur privé: résultats basés sur en moyenne 86% des données; secteur public: résultats basés sur en moyenne 91% des données; secteur privé et secteur public: résultats basés sur en moyenne 88% des données.</t>
  </si>
  <si>
    <t>* Secteur privé: résultats basés sur en moyenne 85% des données; secteur public: résultats basés sur en moyenne 90% des données; secteur privé et secteur public: résultats basés sur en moyenne 86% des données.</t>
  </si>
  <si>
    <t>* Secteur privé: résultats basés sur en moyenne 76% des données; secteur public: résultats basés sur en moyenne 83% des données; secteur privé et secteur public: résultats basés sur en moyenne 78% des données.</t>
  </si>
  <si>
    <t>* Secteur privé: résultats basés sur en moyenne 74% des données; secteur public: résultats basés sur en moyenne 86% des données; secteur privé et secteur public: résultats basés sur en moyenne 77% des données.</t>
  </si>
  <si>
    <t>* Secteur privé: résultats basés sur en moyenne 68% des données; secteur public: résultats basés sur en moyenne 78% des données; secteur privé et secteur public: résultats basés sur en moyenne 71% des données.</t>
  </si>
  <si>
    <t>Salaire mensuel brut et différence salariale entre femmes et hommes selon le niveau de compétences*, en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</si>
</sst>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2"/>
      <name val="Times New Roman"/>
      <family val="1"/>
    </font>
    <font>
      <b/>
      <sz val="8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2" fillId="0" borderId="0"/>
    <xf numFmtId="0" fontId="4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1" fillId="2" borderId="0" xfId="0" applyNumberFormat="1" applyFont="1" applyFill="1" applyBorder="1" applyAlignment="1">
      <alignment horizontal="left"/>
    </xf>
    <xf numFmtId="165" fontId="1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/>
    <xf numFmtId="0" fontId="1" fillId="3" borderId="0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right"/>
    </xf>
    <xf numFmtId="0" fontId="5" fillId="0" borderId="0" xfId="2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1" fillId="0" borderId="9" xfId="0" applyFont="1" applyBorder="1" applyAlignment="1">
      <alignment vertical="center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right" vertical="top"/>
    </xf>
    <xf numFmtId="0" fontId="1" fillId="3" borderId="9" xfId="0" applyFont="1" applyFill="1" applyBorder="1" applyAlignment="1">
      <alignment vertical="center"/>
    </xf>
    <xf numFmtId="0" fontId="1" fillId="3" borderId="0" xfId="0" applyFont="1" applyFill="1" applyBorder="1" applyAlignment="1">
      <alignment horizontal="right" vertical="top"/>
    </xf>
    <xf numFmtId="0" fontId="1" fillId="3" borderId="0" xfId="0" applyFont="1" applyFill="1" applyBorder="1" applyAlignment="1">
      <alignment horizontal="left" vertical="center" wrapText="1"/>
    </xf>
    <xf numFmtId="0" fontId="1" fillId="0" borderId="0" xfId="0" applyFont="1" applyFill="1"/>
    <xf numFmtId="0" fontId="6" fillId="0" borderId="0" xfId="0" applyFont="1"/>
    <xf numFmtId="0" fontId="6" fillId="0" borderId="0" xfId="0" applyFont="1" applyAlignment="1"/>
    <xf numFmtId="0" fontId="1" fillId="0" borderId="3" xfId="0" applyFont="1" applyBorder="1" applyAlignment="1">
      <alignment horizontal="right" vertical="center"/>
    </xf>
    <xf numFmtId="0" fontId="5" fillId="0" borderId="0" xfId="0" applyFont="1"/>
    <xf numFmtId="164" fontId="1" fillId="4" borderId="1" xfId="0" applyNumberFormat="1" applyFont="1" applyFill="1" applyBorder="1" applyAlignment="1">
      <alignment horizontal="right" vertical="center"/>
    </xf>
    <xf numFmtId="165" fontId="1" fillId="4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1" applyFont="1" applyFill="1" applyBorder="1" applyAlignment="1">
      <alignment horizontal="left" wrapText="1"/>
    </xf>
    <xf numFmtId="0" fontId="1" fillId="0" borderId="0" xfId="1" applyFont="1" applyFill="1" applyBorder="1" applyAlignment="1">
      <alignment horizontal="left" wrapText="1"/>
    </xf>
    <xf numFmtId="16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horizontal="right" vertical="center" wrapText="1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right" vertical="top"/>
    </xf>
    <xf numFmtId="0" fontId="1" fillId="3" borderId="0" xfId="0" applyFont="1" applyFill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164" fontId="1" fillId="4" borderId="0" xfId="0" applyNumberFormat="1" applyFont="1" applyFill="1" applyAlignment="1">
      <alignment horizontal="right" vertical="center"/>
    </xf>
    <xf numFmtId="165" fontId="1" fillId="4" borderId="0" xfId="0" applyNumberFormat="1" applyFont="1" applyFill="1" applyAlignment="1">
      <alignment horizontal="right" vertical="center" wrapText="1"/>
    </xf>
  </cellXfs>
  <cellStyles count="5">
    <cellStyle name="Normal_cc-d-03.4.1-A01" xfId="4" xr:uid="{00000000-0005-0000-0000-000000000000}"/>
    <cellStyle name="Normal_cc-f-03.4.1-A01" xfId="1" xr:uid="{00000000-0005-0000-0000-000001000000}"/>
    <cellStyle name="Normal_cc-f-03.4.1-A06" xfId="2" xr:uid="{00000000-0005-0000-0000-000002000000}"/>
    <cellStyle name="Standard" xfId="0" builtinId="0"/>
    <cellStyle name="Standard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737A3-4E9D-455B-834A-892ACB8BA189}">
  <sheetPr>
    <pageSetUpPr fitToPage="1"/>
  </sheetPr>
  <dimension ref="A1:F30"/>
  <sheetViews>
    <sheetView showGridLines="0"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2578125" defaultRowHeight="12" x14ac:dyDescent="0.2"/>
  <cols>
    <col min="1" max="1" width="46.140625" style="24" customWidth="1"/>
    <col min="2" max="4" width="8.140625" style="24" customWidth="1"/>
    <col min="5" max="6" width="16.5703125" style="25" customWidth="1"/>
    <col min="7" max="16384" width="11.42578125" style="24"/>
  </cols>
  <sheetData>
    <row r="1" spans="1:6" s="14" customFormat="1" ht="39" customHeight="1" x14ac:dyDescent="0.2">
      <c r="A1" s="13" t="s">
        <v>14</v>
      </c>
      <c r="B1" s="30" t="s">
        <v>31</v>
      </c>
      <c r="C1" s="30"/>
      <c r="D1" s="30"/>
      <c r="E1" s="30"/>
      <c r="F1" s="30"/>
    </row>
    <row r="2" spans="1:6" s="1" customFormat="1" ht="25.5" customHeight="1" x14ac:dyDescent="0.2">
      <c r="A2" s="15"/>
      <c r="B2" s="31" t="s">
        <v>7</v>
      </c>
      <c r="C2" s="32"/>
      <c r="D2" s="33"/>
      <c r="E2" s="16" t="s">
        <v>9</v>
      </c>
      <c r="F2" s="17" t="s">
        <v>17</v>
      </c>
    </row>
    <row r="3" spans="1:6" s="1" customFormat="1" ht="12.95" customHeight="1" x14ac:dyDescent="0.2">
      <c r="A3" s="9"/>
      <c r="B3" s="5" t="s">
        <v>21</v>
      </c>
      <c r="C3" s="5" t="s">
        <v>20</v>
      </c>
      <c r="D3" s="26" t="s">
        <v>19</v>
      </c>
      <c r="E3" s="18"/>
      <c r="F3" s="19" t="s">
        <v>18</v>
      </c>
    </row>
    <row r="4" spans="1:6" s="1" customFormat="1" ht="12.95" customHeight="1" x14ac:dyDescent="0.2">
      <c r="A4" s="20" t="s">
        <v>6</v>
      </c>
      <c r="B4" s="10"/>
      <c r="C4" s="10"/>
      <c r="D4" s="10"/>
      <c r="E4" s="21"/>
      <c r="F4" s="11"/>
    </row>
    <row r="5" spans="1:6" s="27" customFormat="1" ht="18" customHeight="1" x14ac:dyDescent="0.2">
      <c r="A5" s="12" t="s">
        <v>5</v>
      </c>
      <c r="B5" s="36">
        <v>5779</v>
      </c>
      <c r="C5" s="36">
        <v>6705</v>
      </c>
      <c r="D5" s="36">
        <v>6361</v>
      </c>
      <c r="E5" s="37">
        <f>PRODUCT(B5/C5)*100</f>
        <v>86.189410887397472</v>
      </c>
      <c r="F5" s="37">
        <f>100-E5</f>
        <v>13.810589112602528</v>
      </c>
    </row>
    <row r="6" spans="1:6" s="3" customFormat="1" ht="39.950000000000003" customHeight="1" x14ac:dyDescent="0.2">
      <c r="A6" s="4" t="s">
        <v>1</v>
      </c>
      <c r="B6" s="38">
        <v>7702</v>
      </c>
      <c r="C6" s="38">
        <v>9521</v>
      </c>
      <c r="D6" s="38">
        <v>8812</v>
      </c>
      <c r="E6" s="39">
        <f>PRODUCT(B6/C6)*100</f>
        <v>80.894863984875542</v>
      </c>
      <c r="F6" s="39">
        <f>100-E6</f>
        <v>19.105136015124458</v>
      </c>
    </row>
    <row r="7" spans="1:6" s="3" customFormat="1" ht="32.1" customHeight="1" x14ac:dyDescent="0.2">
      <c r="A7" s="4" t="s">
        <v>2</v>
      </c>
      <c r="B7" s="38">
        <v>6275</v>
      </c>
      <c r="C7" s="38">
        <v>7548</v>
      </c>
      <c r="D7" s="38">
        <v>7053</v>
      </c>
      <c r="E7" s="39">
        <f>PRODUCT(B7/C7)*100</f>
        <v>83.134605193428726</v>
      </c>
      <c r="F7" s="39">
        <f>100-E7</f>
        <v>16.865394806571274</v>
      </c>
    </row>
    <row r="8" spans="1:6" s="3" customFormat="1" ht="39.950000000000003" customHeight="1" x14ac:dyDescent="0.2">
      <c r="A8" s="4" t="s">
        <v>3</v>
      </c>
      <c r="B8" s="38">
        <v>5046</v>
      </c>
      <c r="C8" s="38">
        <v>5791</v>
      </c>
      <c r="D8" s="38">
        <v>5515</v>
      </c>
      <c r="E8" s="39">
        <f>PRODUCT(B8/C8)*100</f>
        <v>87.135209808323253</v>
      </c>
      <c r="F8" s="39">
        <f>100-E8</f>
        <v>12.864790191676747</v>
      </c>
    </row>
    <row r="9" spans="1:6" s="3" customFormat="1" ht="20.100000000000001" customHeight="1" x14ac:dyDescent="0.2">
      <c r="A9" s="4" t="s">
        <v>4</v>
      </c>
      <c r="B9" s="38">
        <v>4276</v>
      </c>
      <c r="C9" s="38">
        <v>5261</v>
      </c>
      <c r="D9" s="38">
        <v>4849</v>
      </c>
      <c r="E9" s="39">
        <f>PRODUCT(B9/C9)*100</f>
        <v>81.277323702718121</v>
      </c>
      <c r="F9" s="39">
        <f>100-E9</f>
        <v>18.722676297281879</v>
      </c>
    </row>
    <row r="10" spans="1:6" s="1" customFormat="1" ht="24.6" customHeight="1" x14ac:dyDescent="0.2">
      <c r="A10" s="22" t="s">
        <v>25</v>
      </c>
      <c r="B10" s="40"/>
      <c r="C10" s="40"/>
      <c r="D10" s="40"/>
      <c r="E10" s="41"/>
      <c r="F10" s="42"/>
    </row>
    <row r="11" spans="1:6" s="27" customFormat="1" ht="18" customHeight="1" x14ac:dyDescent="0.2">
      <c r="A11" s="12" t="s">
        <v>5</v>
      </c>
      <c r="B11" s="36">
        <v>7618</v>
      </c>
      <c r="C11" s="36">
        <v>8514</v>
      </c>
      <c r="D11" s="36">
        <v>8012</v>
      </c>
      <c r="E11" s="37">
        <f>PRODUCT(B11/C11)*100</f>
        <v>89.476156918017381</v>
      </c>
      <c r="F11" s="37">
        <f>100-E11</f>
        <v>10.523843081982619</v>
      </c>
    </row>
    <row r="12" spans="1:6" s="3" customFormat="1" ht="39.950000000000003" customHeight="1" x14ac:dyDescent="0.2">
      <c r="A12" s="4" t="s">
        <v>1</v>
      </c>
      <c r="B12" s="38">
        <v>8749</v>
      </c>
      <c r="C12" s="38">
        <v>10090</v>
      </c>
      <c r="D12" s="38">
        <v>9250</v>
      </c>
      <c r="E12" s="39">
        <f>PRODUCT(B12/C12)*100</f>
        <v>86.709613478691779</v>
      </c>
      <c r="F12" s="39">
        <f>100-E12</f>
        <v>13.290386521308221</v>
      </c>
    </row>
    <row r="13" spans="1:6" s="3" customFormat="1" ht="32.1" customHeight="1" x14ac:dyDescent="0.2">
      <c r="A13" s="4" t="s">
        <v>2</v>
      </c>
      <c r="B13" s="38">
        <v>7188</v>
      </c>
      <c r="C13" s="38">
        <v>8527</v>
      </c>
      <c r="D13" s="38">
        <v>7851</v>
      </c>
      <c r="E13" s="39">
        <f>PRODUCT(B13/C13)*100</f>
        <v>84.296939134513892</v>
      </c>
      <c r="F13" s="39">
        <f>100-E13</f>
        <v>15.703060865486108</v>
      </c>
    </row>
    <row r="14" spans="1:6" s="3" customFormat="1" ht="39.950000000000003" customHeight="1" x14ac:dyDescent="0.2">
      <c r="A14" s="4" t="s">
        <v>3</v>
      </c>
      <c r="B14" s="38">
        <v>6436</v>
      </c>
      <c r="C14" s="38">
        <v>7222</v>
      </c>
      <c r="D14" s="38">
        <v>6825</v>
      </c>
      <c r="E14" s="39">
        <f>PRODUCT(B14/C14)*100</f>
        <v>89.116588202713928</v>
      </c>
      <c r="F14" s="39">
        <f>100-E14</f>
        <v>10.883411797286072</v>
      </c>
    </row>
    <row r="15" spans="1:6" s="3" customFormat="1" ht="20.100000000000001" customHeight="1" x14ac:dyDescent="0.2">
      <c r="A15" s="4" t="s">
        <v>4</v>
      </c>
      <c r="B15" s="38">
        <v>5010</v>
      </c>
      <c r="C15" s="38">
        <v>6107</v>
      </c>
      <c r="D15" s="38">
        <v>5666</v>
      </c>
      <c r="E15" s="39">
        <f>PRODUCT(B15/C15)*100</f>
        <v>82.03700671360734</v>
      </c>
      <c r="F15" s="39">
        <f>100-E15</f>
        <v>17.96299328639266</v>
      </c>
    </row>
    <row r="16" spans="1:6" s="9" customFormat="1" ht="24.6" customHeight="1" x14ac:dyDescent="0.2">
      <c r="A16" s="22" t="s">
        <v>8</v>
      </c>
      <c r="B16" s="40"/>
      <c r="C16" s="40"/>
      <c r="D16" s="40"/>
      <c r="E16" s="41"/>
      <c r="F16" s="42"/>
    </row>
    <row r="17" spans="1:6" s="27" customFormat="1" ht="18" customHeight="1" x14ac:dyDescent="0.2">
      <c r="A17" s="12" t="s">
        <v>5</v>
      </c>
      <c r="B17" s="36">
        <v>6211</v>
      </c>
      <c r="C17" s="36">
        <v>6963</v>
      </c>
      <c r="D17" s="36">
        <v>6665</v>
      </c>
      <c r="E17" s="44">
        <f>PRODUCT(B17/C17)*100</f>
        <v>89.200057446502939</v>
      </c>
      <c r="F17" s="44">
        <f t="shared" ref="F17:F21" si="0">100-E17</f>
        <v>10.799942553497061</v>
      </c>
    </row>
    <row r="18" spans="1:6" s="3" customFormat="1" ht="39.950000000000003" customHeight="1" x14ac:dyDescent="0.2">
      <c r="A18" s="4" t="s">
        <v>1</v>
      </c>
      <c r="B18" s="45">
        <v>8140</v>
      </c>
      <c r="C18" s="45">
        <v>9700</v>
      </c>
      <c r="D18" s="38">
        <v>8969</v>
      </c>
      <c r="E18" s="39">
        <f>PRODUCT(B18/C18)*100</f>
        <v>83.917525773195877</v>
      </c>
      <c r="F18" s="46">
        <f t="shared" si="0"/>
        <v>16.082474226804123</v>
      </c>
    </row>
    <row r="19" spans="1:6" s="3" customFormat="1" ht="32.1" customHeight="1" x14ac:dyDescent="0.2">
      <c r="A19" s="4" t="s">
        <v>2</v>
      </c>
      <c r="B19" s="45">
        <v>6459</v>
      </c>
      <c r="C19" s="45">
        <v>7700</v>
      </c>
      <c r="D19" s="38">
        <v>7203</v>
      </c>
      <c r="E19" s="39">
        <f>PRODUCT(B19/C19)*100</f>
        <v>83.883116883116884</v>
      </c>
      <c r="F19" s="46">
        <f t="shared" si="0"/>
        <v>16.116883116883116</v>
      </c>
    </row>
    <row r="20" spans="1:6" s="3" customFormat="1" ht="39.950000000000003" customHeight="1" x14ac:dyDescent="0.2">
      <c r="A20" s="4" t="s">
        <v>3</v>
      </c>
      <c r="B20" s="45">
        <v>5199</v>
      </c>
      <c r="C20" s="45">
        <v>5900</v>
      </c>
      <c r="D20" s="38">
        <v>5643</v>
      </c>
      <c r="E20" s="39">
        <f>PRODUCT(B20/C20)*100</f>
        <v>88.118644067796609</v>
      </c>
      <c r="F20" s="46">
        <f t="shared" si="0"/>
        <v>11.881355932203391</v>
      </c>
    </row>
    <row r="21" spans="1:6" s="3" customFormat="1" ht="20.100000000000001" customHeight="1" x14ac:dyDescent="0.2">
      <c r="A21" s="6" t="s">
        <v>4</v>
      </c>
      <c r="B21" s="28">
        <v>4349</v>
      </c>
      <c r="C21" s="28">
        <v>5357</v>
      </c>
      <c r="D21" s="43">
        <v>4935</v>
      </c>
      <c r="E21" s="8">
        <f>PRODUCT(B21/C21)*100</f>
        <v>81.183498226619378</v>
      </c>
      <c r="F21" s="29">
        <f t="shared" si="0"/>
        <v>18.816501773380622</v>
      </c>
    </row>
    <row r="22" spans="1:6" s="1" customFormat="1" ht="12.75" customHeight="1" x14ac:dyDescent="0.2">
      <c r="A22" s="34" t="s">
        <v>26</v>
      </c>
      <c r="B22" s="34"/>
      <c r="C22" s="34"/>
      <c r="D22" s="34"/>
      <c r="E22" s="34"/>
      <c r="F22" s="2"/>
    </row>
    <row r="23" spans="1:6" s="1" customFormat="1" ht="12.75" customHeight="1" x14ac:dyDescent="0.2">
      <c r="A23" s="35"/>
      <c r="B23" s="35"/>
      <c r="C23" s="35"/>
      <c r="D23" s="35"/>
      <c r="E23" s="35"/>
      <c r="F23" s="2"/>
    </row>
    <row r="24" spans="1:6" s="1" customFormat="1" ht="12.75" customHeight="1" x14ac:dyDescent="0.2">
      <c r="A24" s="1" t="s">
        <v>22</v>
      </c>
      <c r="E24" s="2"/>
      <c r="F24" s="2"/>
    </row>
    <row r="25" spans="1:6" s="1" customFormat="1" ht="12.75" customHeight="1" x14ac:dyDescent="0.2">
      <c r="A25" s="1" t="s">
        <v>23</v>
      </c>
      <c r="E25" s="2"/>
      <c r="F25" s="2"/>
    </row>
    <row r="26" spans="1:6" s="1" customFormat="1" ht="12.75" customHeight="1" x14ac:dyDescent="0.2">
      <c r="A26" s="1" t="s">
        <v>11</v>
      </c>
      <c r="E26" s="2"/>
      <c r="F26" s="2"/>
    </row>
    <row r="27" spans="1:6" s="1" customFormat="1" ht="12.75" customHeight="1" x14ac:dyDescent="0.2">
      <c r="A27" s="1" t="s">
        <v>0</v>
      </c>
      <c r="E27" s="2"/>
      <c r="F27" s="2"/>
    </row>
    <row r="28" spans="1:6" s="1" customFormat="1" ht="12.75" customHeight="1" x14ac:dyDescent="0.2">
      <c r="A28" s="23" t="s">
        <v>15</v>
      </c>
      <c r="E28" s="2"/>
      <c r="F28" s="2"/>
    </row>
    <row r="29" spans="1:6" s="1" customFormat="1" ht="12.75" customHeight="1" x14ac:dyDescent="0.2">
      <c r="E29" s="2"/>
      <c r="F29" s="2"/>
    </row>
    <row r="30" spans="1:6" ht="12.75" customHeight="1" x14ac:dyDescent="0.2">
      <c r="A30" s="7" t="s">
        <v>16</v>
      </c>
    </row>
  </sheetData>
  <mergeCells count="3">
    <mergeCell ref="B1:F1"/>
    <mergeCell ref="B2:D2"/>
    <mergeCell ref="A22:E23"/>
  </mergeCells>
  <pageMargins left="0.78740157480314965" right="0.78740157480314965" top="0.98425196850393704" bottom="0.98425196850393704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2578125" defaultRowHeight="12" x14ac:dyDescent="0.2"/>
  <cols>
    <col min="1" max="1" width="46.140625" style="24" customWidth="1"/>
    <col min="2" max="4" width="8.140625" style="24" customWidth="1"/>
    <col min="5" max="6" width="16.5703125" style="25" customWidth="1"/>
    <col min="7" max="16384" width="11.42578125" style="24"/>
  </cols>
  <sheetData>
    <row r="1" spans="1:6" s="14" customFormat="1" ht="39" customHeight="1" x14ac:dyDescent="0.2">
      <c r="A1" s="13" t="s">
        <v>14</v>
      </c>
      <c r="B1" s="30" t="s">
        <v>24</v>
      </c>
      <c r="C1" s="30"/>
      <c r="D1" s="30"/>
      <c r="E1" s="30"/>
      <c r="F1" s="30"/>
    </row>
    <row r="2" spans="1:6" s="1" customFormat="1" ht="25.5" customHeight="1" x14ac:dyDescent="0.2">
      <c r="A2" s="15"/>
      <c r="B2" s="31" t="s">
        <v>7</v>
      </c>
      <c r="C2" s="32"/>
      <c r="D2" s="33"/>
      <c r="E2" s="16" t="s">
        <v>9</v>
      </c>
      <c r="F2" s="17" t="s">
        <v>17</v>
      </c>
    </row>
    <row r="3" spans="1:6" s="1" customFormat="1" ht="12.95" customHeight="1" x14ac:dyDescent="0.2">
      <c r="A3" s="9"/>
      <c r="B3" s="5" t="s">
        <v>21</v>
      </c>
      <c r="C3" s="5" t="s">
        <v>20</v>
      </c>
      <c r="D3" s="26" t="s">
        <v>19</v>
      </c>
      <c r="E3" s="18"/>
      <c r="F3" s="19" t="s">
        <v>18</v>
      </c>
    </row>
    <row r="4" spans="1:6" s="1" customFormat="1" ht="12.95" customHeight="1" x14ac:dyDescent="0.2">
      <c r="A4" s="20" t="s">
        <v>6</v>
      </c>
      <c r="B4" s="10"/>
      <c r="C4" s="10"/>
      <c r="D4" s="10"/>
      <c r="E4" s="21"/>
      <c r="F4" s="11"/>
    </row>
    <row r="5" spans="1:6" s="27" customFormat="1" ht="18" customHeight="1" x14ac:dyDescent="0.2">
      <c r="A5" s="12" t="s">
        <v>5</v>
      </c>
      <c r="B5" s="36">
        <v>5651</v>
      </c>
      <c r="C5" s="36">
        <v>6600</v>
      </c>
      <c r="D5" s="36">
        <v>6248</v>
      </c>
      <c r="E5" s="37">
        <f>PRODUCT(B5/C5)*100</f>
        <v>85.621212121212125</v>
      </c>
      <c r="F5" s="37">
        <f>100-E5</f>
        <v>14.378787878787875</v>
      </c>
    </row>
    <row r="6" spans="1:6" s="3" customFormat="1" ht="39.950000000000003" customHeight="1" x14ac:dyDescent="0.2">
      <c r="A6" s="4" t="s">
        <v>1</v>
      </c>
      <c r="B6" s="38">
        <v>7442</v>
      </c>
      <c r="C6" s="38">
        <v>9145</v>
      </c>
      <c r="D6" s="38">
        <v>8534</v>
      </c>
      <c r="E6" s="39">
        <f>PRODUCT(B6/C6)*100</f>
        <v>81.377802077638052</v>
      </c>
      <c r="F6" s="39">
        <f>100-E6</f>
        <v>18.622197922361948</v>
      </c>
    </row>
    <row r="7" spans="1:6" s="3" customFormat="1" ht="32.1" customHeight="1" x14ac:dyDescent="0.2">
      <c r="A7" s="4" t="s">
        <v>2</v>
      </c>
      <c r="B7" s="38">
        <v>6229</v>
      </c>
      <c r="C7" s="38">
        <v>7189</v>
      </c>
      <c r="D7" s="38">
        <v>6743</v>
      </c>
      <c r="E7" s="39">
        <f>PRODUCT(B7/C7)*100</f>
        <v>86.646265127277786</v>
      </c>
      <c r="F7" s="39">
        <f>100-E7</f>
        <v>13.353734872722214</v>
      </c>
    </row>
    <row r="8" spans="1:6" s="3" customFormat="1" ht="39.950000000000003" customHeight="1" x14ac:dyDescent="0.2">
      <c r="A8" s="4" t="s">
        <v>3</v>
      </c>
      <c r="B8" s="38">
        <v>4849</v>
      </c>
      <c r="C8" s="38">
        <v>5649</v>
      </c>
      <c r="D8" s="38">
        <v>5359</v>
      </c>
      <c r="E8" s="39">
        <f>PRODUCT(B8/C8)*100</f>
        <v>85.838201451584354</v>
      </c>
      <c r="F8" s="39">
        <f>100-E8</f>
        <v>14.161798548415646</v>
      </c>
    </row>
    <row r="9" spans="1:6" s="3" customFormat="1" ht="20.100000000000001" customHeight="1" x14ac:dyDescent="0.2">
      <c r="A9" s="4" t="s">
        <v>4</v>
      </c>
      <c r="B9" s="38">
        <v>4371</v>
      </c>
      <c r="C9" s="38">
        <v>5417</v>
      </c>
      <c r="D9" s="38">
        <v>5010</v>
      </c>
      <c r="E9" s="39">
        <f>PRODUCT(B9/C9)*100</f>
        <v>80.690419051135308</v>
      </c>
      <c r="F9" s="39">
        <f>100-E9</f>
        <v>19.309580948864692</v>
      </c>
    </row>
    <row r="10" spans="1:6" s="1" customFormat="1" ht="24.6" customHeight="1" x14ac:dyDescent="0.2">
      <c r="A10" s="22" t="s">
        <v>25</v>
      </c>
      <c r="B10" s="40"/>
      <c r="C10" s="40"/>
      <c r="D10" s="40"/>
      <c r="E10" s="41"/>
      <c r="F10" s="42"/>
    </row>
    <row r="11" spans="1:6" s="27" customFormat="1" ht="18" customHeight="1" x14ac:dyDescent="0.2">
      <c r="A11" s="12" t="s">
        <v>5</v>
      </c>
      <c r="B11" s="36">
        <v>7538</v>
      </c>
      <c r="C11" s="36">
        <v>8509</v>
      </c>
      <c r="D11" s="36">
        <v>7970</v>
      </c>
      <c r="E11" s="37">
        <f>PRODUCT(B11/C11)*100</f>
        <v>88.588553296509573</v>
      </c>
      <c r="F11" s="37">
        <f>100-E11</f>
        <v>11.411446703490427</v>
      </c>
    </row>
    <row r="12" spans="1:6" s="3" customFormat="1" ht="39.950000000000003" customHeight="1" x14ac:dyDescent="0.2">
      <c r="A12" s="4" t="s">
        <v>1</v>
      </c>
      <c r="B12" s="38">
        <v>8902</v>
      </c>
      <c r="C12" s="38">
        <v>10276</v>
      </c>
      <c r="D12" s="38">
        <v>9472</v>
      </c>
      <c r="E12" s="39">
        <f>PRODUCT(B12/C12)*100</f>
        <v>86.629038536395484</v>
      </c>
      <c r="F12" s="39">
        <f>100-E12</f>
        <v>13.370961463604516</v>
      </c>
    </row>
    <row r="13" spans="1:6" s="3" customFormat="1" ht="32.1" customHeight="1" x14ac:dyDescent="0.2">
      <c r="A13" s="4" t="s">
        <v>2</v>
      </c>
      <c r="B13" s="38">
        <v>7200</v>
      </c>
      <c r="C13" s="38">
        <v>8137</v>
      </c>
      <c r="D13" s="38">
        <v>7559</v>
      </c>
      <c r="E13" s="39">
        <f>PRODUCT(B13/C13)*100</f>
        <v>88.484699520707878</v>
      </c>
      <c r="F13" s="39">
        <f>100-E13</f>
        <v>11.515300479292122</v>
      </c>
    </row>
    <row r="14" spans="1:6" s="3" customFormat="1" ht="39.950000000000003" customHeight="1" x14ac:dyDescent="0.2">
      <c r="A14" s="4" t="s">
        <v>3</v>
      </c>
      <c r="B14" s="38">
        <v>6140</v>
      </c>
      <c r="C14" s="38">
        <v>7077</v>
      </c>
      <c r="D14" s="38">
        <v>6663</v>
      </c>
      <c r="E14" s="39">
        <f>PRODUCT(B14/C14)*100</f>
        <v>86.759926522537796</v>
      </c>
      <c r="F14" s="39">
        <f>100-E14</f>
        <v>13.240073477462204</v>
      </c>
    </row>
    <row r="15" spans="1:6" s="3" customFormat="1" ht="20.100000000000001" customHeight="1" x14ac:dyDescent="0.2">
      <c r="A15" s="4" t="s">
        <v>4</v>
      </c>
      <c r="B15" s="38">
        <v>5149</v>
      </c>
      <c r="C15" s="38">
        <v>6290</v>
      </c>
      <c r="D15" s="38">
        <v>5880</v>
      </c>
      <c r="E15" s="39">
        <f>PRODUCT(B15/C15)*100</f>
        <v>81.860095389507165</v>
      </c>
      <c r="F15" s="39">
        <f>100-E15</f>
        <v>18.139904610492835</v>
      </c>
    </row>
    <row r="16" spans="1:6" s="9" customFormat="1" ht="24.6" customHeight="1" x14ac:dyDescent="0.2">
      <c r="A16" s="22" t="s">
        <v>8</v>
      </c>
      <c r="B16" s="40"/>
      <c r="C16" s="40"/>
      <c r="D16" s="40"/>
      <c r="E16" s="41"/>
      <c r="F16" s="42"/>
    </row>
    <row r="17" spans="1:6" s="27" customFormat="1" ht="18" customHeight="1" x14ac:dyDescent="0.2">
      <c r="A17" s="12" t="s">
        <v>5</v>
      </c>
      <c r="B17" s="36">
        <v>6067</v>
      </c>
      <c r="C17" s="36">
        <v>6857</v>
      </c>
      <c r="D17" s="36">
        <v>6538</v>
      </c>
      <c r="E17" s="44">
        <f>PRODUCT(B17/C17)*100</f>
        <v>88.478926644305091</v>
      </c>
      <c r="F17" s="44">
        <f t="shared" ref="F17:F21" si="0">100-E17</f>
        <v>11.521073355694909</v>
      </c>
    </row>
    <row r="18" spans="1:6" s="3" customFormat="1" ht="39.950000000000003" customHeight="1" x14ac:dyDescent="0.2">
      <c r="A18" s="4" t="s">
        <v>1</v>
      </c>
      <c r="B18" s="38">
        <v>8053</v>
      </c>
      <c r="C18" s="38">
        <v>9425</v>
      </c>
      <c r="D18" s="38">
        <v>8848</v>
      </c>
      <c r="E18" s="39">
        <f>PRODUCT(B18/C18)*100</f>
        <v>85.442970822281168</v>
      </c>
      <c r="F18" s="39">
        <f t="shared" si="0"/>
        <v>14.557029177718832</v>
      </c>
    </row>
    <row r="19" spans="1:6" s="3" customFormat="1" ht="32.1" customHeight="1" x14ac:dyDescent="0.2">
      <c r="A19" s="4" t="s">
        <v>2</v>
      </c>
      <c r="B19" s="38">
        <v>6480</v>
      </c>
      <c r="C19" s="38">
        <v>7359</v>
      </c>
      <c r="D19" s="38">
        <v>6932</v>
      </c>
      <c r="E19" s="39">
        <f>PRODUCT(B19/C19)*100</f>
        <v>88.055442315532005</v>
      </c>
      <c r="F19" s="39">
        <f t="shared" si="0"/>
        <v>11.944557684467995</v>
      </c>
    </row>
    <row r="20" spans="1:6" s="3" customFormat="1" ht="39.950000000000003" customHeight="1" x14ac:dyDescent="0.2">
      <c r="A20" s="4" t="s">
        <v>3</v>
      </c>
      <c r="B20" s="38">
        <v>4971</v>
      </c>
      <c r="C20" s="38">
        <v>5739</v>
      </c>
      <c r="D20" s="38">
        <v>5465</v>
      </c>
      <c r="E20" s="39">
        <f>PRODUCT(B20/C20)*100</f>
        <v>86.617877679038159</v>
      </c>
      <c r="F20" s="39">
        <f t="shared" si="0"/>
        <v>13.382122320961841</v>
      </c>
    </row>
    <row r="21" spans="1:6" s="3" customFormat="1" ht="20.100000000000001" customHeight="1" x14ac:dyDescent="0.2">
      <c r="A21" s="6" t="s">
        <v>4</v>
      </c>
      <c r="B21" s="43">
        <v>4465</v>
      </c>
      <c r="C21" s="43">
        <v>5499</v>
      </c>
      <c r="D21" s="43">
        <v>5101</v>
      </c>
      <c r="E21" s="8">
        <f>PRODUCT(B21/C21)*100</f>
        <v>81.196581196581192</v>
      </c>
      <c r="F21" s="8">
        <f t="shared" si="0"/>
        <v>18.803418803418808</v>
      </c>
    </row>
    <row r="22" spans="1:6" s="1" customFormat="1" ht="12.75" customHeight="1" x14ac:dyDescent="0.2">
      <c r="A22" s="34" t="s">
        <v>27</v>
      </c>
      <c r="B22" s="34"/>
      <c r="C22" s="34"/>
      <c r="D22" s="34"/>
      <c r="E22" s="34"/>
      <c r="F22" s="2"/>
    </row>
    <row r="23" spans="1:6" s="1" customFormat="1" ht="12.75" customHeight="1" x14ac:dyDescent="0.2">
      <c r="A23" s="35"/>
      <c r="B23" s="35"/>
      <c r="C23" s="35"/>
      <c r="D23" s="35"/>
      <c r="E23" s="35"/>
      <c r="F23" s="2"/>
    </row>
    <row r="24" spans="1:6" s="1" customFormat="1" ht="12.75" customHeight="1" x14ac:dyDescent="0.2">
      <c r="A24" s="1" t="s">
        <v>22</v>
      </c>
      <c r="E24" s="2"/>
      <c r="F24" s="2"/>
    </row>
    <row r="25" spans="1:6" s="1" customFormat="1" ht="12.75" customHeight="1" x14ac:dyDescent="0.2">
      <c r="A25" s="1" t="s">
        <v>23</v>
      </c>
      <c r="E25" s="2"/>
      <c r="F25" s="2"/>
    </row>
    <row r="26" spans="1:6" s="1" customFormat="1" ht="12.75" customHeight="1" x14ac:dyDescent="0.2">
      <c r="A26" s="1" t="s">
        <v>11</v>
      </c>
      <c r="E26" s="2"/>
      <c r="F26" s="2"/>
    </row>
    <row r="27" spans="1:6" s="1" customFormat="1" ht="12.75" customHeight="1" x14ac:dyDescent="0.2">
      <c r="A27" s="1" t="s">
        <v>0</v>
      </c>
      <c r="E27" s="2"/>
      <c r="F27" s="2"/>
    </row>
    <row r="28" spans="1:6" s="1" customFormat="1" ht="12.75" customHeight="1" x14ac:dyDescent="0.2">
      <c r="A28" s="23" t="s">
        <v>15</v>
      </c>
      <c r="E28" s="2"/>
      <c r="F28" s="2"/>
    </row>
    <row r="29" spans="1:6" s="1" customFormat="1" ht="12.75" customHeight="1" x14ac:dyDescent="0.2">
      <c r="E29" s="2"/>
      <c r="F29" s="2"/>
    </row>
    <row r="30" spans="1:6" ht="12.75" customHeight="1" x14ac:dyDescent="0.2">
      <c r="A30" s="7" t="s">
        <v>16</v>
      </c>
    </row>
  </sheetData>
  <mergeCells count="3">
    <mergeCell ref="B1:F1"/>
    <mergeCell ref="B2:D2"/>
    <mergeCell ref="A22:E23"/>
  </mergeCells>
  <pageMargins left="0.78740157480314965" right="0.78740157480314965" top="0.98425196850393704" bottom="0.98425196850393704" header="0.31496062992125984" footer="0.31496062992125984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2578125" defaultRowHeight="12" x14ac:dyDescent="0.2"/>
  <cols>
    <col min="1" max="1" width="46.140625" style="24" customWidth="1"/>
    <col min="2" max="4" width="8.140625" style="24" customWidth="1"/>
    <col min="5" max="6" width="16.5703125" style="25" customWidth="1"/>
    <col min="7" max="16384" width="11.42578125" style="24"/>
  </cols>
  <sheetData>
    <row r="1" spans="1:6" s="14" customFormat="1" ht="39" customHeight="1" x14ac:dyDescent="0.2">
      <c r="A1" s="13" t="s">
        <v>14</v>
      </c>
      <c r="B1" s="30" t="s">
        <v>12</v>
      </c>
      <c r="C1" s="30"/>
      <c r="D1" s="30"/>
      <c r="E1" s="30"/>
      <c r="F1" s="30"/>
    </row>
    <row r="2" spans="1:6" s="1" customFormat="1" ht="25.5" customHeight="1" x14ac:dyDescent="0.2">
      <c r="A2" s="15"/>
      <c r="B2" s="31" t="s">
        <v>7</v>
      </c>
      <c r="C2" s="32"/>
      <c r="D2" s="33"/>
      <c r="E2" s="16" t="s">
        <v>9</v>
      </c>
      <c r="F2" s="17" t="s">
        <v>17</v>
      </c>
    </row>
    <row r="3" spans="1:6" s="1" customFormat="1" ht="12.95" customHeight="1" x14ac:dyDescent="0.2">
      <c r="A3" s="9"/>
      <c r="B3" s="5" t="s">
        <v>21</v>
      </c>
      <c r="C3" s="5" t="s">
        <v>20</v>
      </c>
      <c r="D3" s="26" t="s">
        <v>19</v>
      </c>
      <c r="E3" s="18"/>
      <c r="F3" s="19" t="s">
        <v>18</v>
      </c>
    </row>
    <row r="4" spans="1:6" s="1" customFormat="1" ht="12.95" customHeight="1" x14ac:dyDescent="0.2">
      <c r="A4" s="20" t="s">
        <v>6</v>
      </c>
      <c r="B4" s="10"/>
      <c r="C4" s="10"/>
      <c r="D4" s="10"/>
      <c r="E4" s="21"/>
      <c r="F4" s="11"/>
    </row>
    <row r="5" spans="1:6" s="27" customFormat="1" ht="18" customHeight="1" x14ac:dyDescent="0.2">
      <c r="A5" s="12" t="s">
        <v>5</v>
      </c>
      <c r="B5" s="36">
        <v>5632</v>
      </c>
      <c r="C5" s="36">
        <v>6593</v>
      </c>
      <c r="D5" s="36">
        <v>6235</v>
      </c>
      <c r="E5" s="37">
        <f>PRODUCT(B5/C5)*100</f>
        <v>85.423934475959356</v>
      </c>
      <c r="F5" s="37">
        <f>100-E5</f>
        <v>14.576065524040644</v>
      </c>
    </row>
    <row r="6" spans="1:6" s="3" customFormat="1" ht="39.950000000000003" customHeight="1" x14ac:dyDescent="0.2">
      <c r="A6" s="4" t="s">
        <v>1</v>
      </c>
      <c r="B6" s="38">
        <v>7394</v>
      </c>
      <c r="C6" s="38">
        <v>9118</v>
      </c>
      <c r="D6" s="38">
        <v>8521</v>
      </c>
      <c r="E6" s="39">
        <f>PRODUCT(B6/C6)*100</f>
        <v>81.092344812458876</v>
      </c>
      <c r="F6" s="39">
        <f>100-E6</f>
        <v>18.907655187541124</v>
      </c>
    </row>
    <row r="7" spans="1:6" s="3" customFormat="1" ht="32.1" customHeight="1" x14ac:dyDescent="0.2">
      <c r="A7" s="4" t="s">
        <v>2</v>
      </c>
      <c r="B7" s="38">
        <v>6293</v>
      </c>
      <c r="C7" s="38">
        <v>7183</v>
      </c>
      <c r="D7" s="38">
        <v>6772</v>
      </c>
      <c r="E7" s="39">
        <f>PRODUCT(B7/C7)*100</f>
        <v>87.609633857719615</v>
      </c>
      <c r="F7" s="39">
        <f>100-E7</f>
        <v>12.390366142280385</v>
      </c>
    </row>
    <row r="8" spans="1:6" s="3" customFormat="1" ht="39.950000000000003" customHeight="1" x14ac:dyDescent="0.2">
      <c r="A8" s="4" t="s">
        <v>3</v>
      </c>
      <c r="B8" s="38">
        <v>4832</v>
      </c>
      <c r="C8" s="38">
        <v>5646</v>
      </c>
      <c r="D8" s="38">
        <v>5359</v>
      </c>
      <c r="E8" s="39">
        <f>PRODUCT(B8/C8)*100</f>
        <v>85.582713425433937</v>
      </c>
      <c r="F8" s="39">
        <f>100-E8</f>
        <v>14.417286574566063</v>
      </c>
    </row>
    <row r="9" spans="1:6" s="3" customFormat="1" ht="20.100000000000001" customHeight="1" x14ac:dyDescent="0.2">
      <c r="A9" s="4" t="s">
        <v>4</v>
      </c>
      <c r="B9" s="38">
        <v>4363</v>
      </c>
      <c r="C9" s="38">
        <v>5340</v>
      </c>
      <c r="D9" s="38">
        <v>4933</v>
      </c>
      <c r="E9" s="39">
        <f>PRODUCT(B9/C9)*100</f>
        <v>81.704119850187269</v>
      </c>
      <c r="F9" s="39">
        <f>100-E9</f>
        <v>18.295880149812731</v>
      </c>
    </row>
    <row r="10" spans="1:6" s="1" customFormat="1" ht="24.6" customHeight="1" x14ac:dyDescent="0.2">
      <c r="A10" s="22" t="s">
        <v>25</v>
      </c>
      <c r="B10" s="40"/>
      <c r="C10" s="40"/>
      <c r="D10" s="40"/>
      <c r="E10" s="41"/>
      <c r="F10" s="42"/>
    </row>
    <row r="11" spans="1:6" s="27" customFormat="1" ht="18" customHeight="1" x14ac:dyDescent="0.2">
      <c r="A11" s="12" t="s">
        <v>5</v>
      </c>
      <c r="B11" s="36">
        <v>7404</v>
      </c>
      <c r="C11" s="36">
        <v>8466</v>
      </c>
      <c r="D11" s="36">
        <v>7873</v>
      </c>
      <c r="E11" s="37">
        <f>PRODUCT(B11/C11)*100</f>
        <v>87.455705173635721</v>
      </c>
      <c r="F11" s="37">
        <f>100-E11</f>
        <v>12.544294826364279</v>
      </c>
    </row>
    <row r="12" spans="1:6" s="3" customFormat="1" ht="39.950000000000003" customHeight="1" x14ac:dyDescent="0.2">
      <c r="A12" s="4" t="s">
        <v>1</v>
      </c>
      <c r="B12" s="38">
        <v>8920</v>
      </c>
      <c r="C12" s="38">
        <v>10363</v>
      </c>
      <c r="D12" s="38">
        <v>9491</v>
      </c>
      <c r="E12" s="39">
        <f>PRODUCT(B12/C12)*100</f>
        <v>86.075460773907167</v>
      </c>
      <c r="F12" s="39">
        <f>100-E12</f>
        <v>13.924539226092833</v>
      </c>
    </row>
    <row r="13" spans="1:6" s="3" customFormat="1" ht="32.1" customHeight="1" x14ac:dyDescent="0.2">
      <c r="A13" s="4" t="s">
        <v>2</v>
      </c>
      <c r="B13" s="38">
        <v>7058</v>
      </c>
      <c r="C13" s="38">
        <v>8036</v>
      </c>
      <c r="D13" s="38">
        <v>7412</v>
      </c>
      <c r="E13" s="39">
        <f>PRODUCT(B13/C13)*100</f>
        <v>87.829766052762565</v>
      </c>
      <c r="F13" s="39">
        <f>100-E13</f>
        <v>12.170233947237435</v>
      </c>
    </row>
    <row r="14" spans="1:6" s="3" customFormat="1" ht="39.950000000000003" customHeight="1" x14ac:dyDescent="0.2">
      <c r="A14" s="4" t="s">
        <v>3</v>
      </c>
      <c r="B14" s="38">
        <v>6039</v>
      </c>
      <c r="C14" s="38">
        <v>7040</v>
      </c>
      <c r="D14" s="38">
        <v>6561</v>
      </c>
      <c r="E14" s="39">
        <f>PRODUCT(B14/C14)*100</f>
        <v>85.78125</v>
      </c>
      <c r="F14" s="39">
        <f>100-E14</f>
        <v>14.21875</v>
      </c>
    </row>
    <row r="15" spans="1:6" s="3" customFormat="1" ht="20.100000000000001" customHeight="1" x14ac:dyDescent="0.2">
      <c r="A15" s="4" t="s">
        <v>4</v>
      </c>
      <c r="B15" s="38">
        <v>4926</v>
      </c>
      <c r="C15" s="38">
        <v>6143</v>
      </c>
      <c r="D15" s="38">
        <v>5479</v>
      </c>
      <c r="E15" s="39">
        <f>PRODUCT(B15/C15)*100</f>
        <v>80.188832817841444</v>
      </c>
      <c r="F15" s="39">
        <f>100-E15</f>
        <v>19.811167182158556</v>
      </c>
    </row>
    <row r="16" spans="1:6" s="9" customFormat="1" ht="24.6" customHeight="1" x14ac:dyDescent="0.2">
      <c r="A16" s="22" t="s">
        <v>8</v>
      </c>
      <c r="B16" s="40"/>
      <c r="C16" s="40"/>
      <c r="D16" s="40"/>
      <c r="E16" s="41"/>
      <c r="F16" s="42"/>
    </row>
    <row r="17" spans="1:6" s="27" customFormat="1" ht="18" customHeight="1" x14ac:dyDescent="0.2">
      <c r="A17" s="12" t="s">
        <v>5</v>
      </c>
      <c r="B17" s="36">
        <v>6011</v>
      </c>
      <c r="C17" s="36">
        <v>6830</v>
      </c>
      <c r="D17" s="36">
        <v>6502</v>
      </c>
      <c r="E17" s="37">
        <f>PRODUCT(B17/C17)*100</f>
        <v>88.008784773060029</v>
      </c>
      <c r="F17" s="37">
        <f>100-E17</f>
        <v>11.991215226939971</v>
      </c>
    </row>
    <row r="18" spans="1:6" s="3" customFormat="1" ht="39.950000000000003" customHeight="1" x14ac:dyDescent="0.2">
      <c r="A18" s="4" t="s">
        <v>1</v>
      </c>
      <c r="B18" s="38">
        <v>8052</v>
      </c>
      <c r="C18" s="38">
        <v>9412</v>
      </c>
      <c r="D18" s="38">
        <v>8848</v>
      </c>
      <c r="E18" s="39">
        <f>PRODUCT(B18/C18)*100</f>
        <v>85.550361240968982</v>
      </c>
      <c r="F18" s="39">
        <f>100-E18</f>
        <v>14.449638759031018</v>
      </c>
    </row>
    <row r="19" spans="1:6" s="3" customFormat="1" ht="32.1" customHeight="1" x14ac:dyDescent="0.2">
      <c r="A19" s="4" t="s">
        <v>2</v>
      </c>
      <c r="B19" s="38">
        <v>6504</v>
      </c>
      <c r="C19" s="38">
        <v>7315</v>
      </c>
      <c r="D19" s="38">
        <v>6920</v>
      </c>
      <c r="E19" s="39">
        <f>PRODUCT(B19/C19)*100</f>
        <v>88.913192071086812</v>
      </c>
      <c r="F19" s="39">
        <f>100-E19</f>
        <v>11.086807928913188</v>
      </c>
    </row>
    <row r="20" spans="1:6" s="3" customFormat="1" ht="39.950000000000003" customHeight="1" x14ac:dyDescent="0.2">
      <c r="A20" s="4" t="s">
        <v>3</v>
      </c>
      <c r="B20" s="38">
        <v>4951</v>
      </c>
      <c r="C20" s="38">
        <v>5730</v>
      </c>
      <c r="D20" s="38">
        <v>5453</v>
      </c>
      <c r="E20" s="39">
        <f>PRODUCT(B20/C20)*100</f>
        <v>86.404886561954626</v>
      </c>
      <c r="F20" s="39">
        <f>100-E20</f>
        <v>13.595113438045374</v>
      </c>
    </row>
    <row r="21" spans="1:6" s="3" customFormat="1" ht="20.100000000000001" customHeight="1" x14ac:dyDescent="0.2">
      <c r="A21" s="6" t="s">
        <v>4</v>
      </c>
      <c r="B21" s="43">
        <v>4429</v>
      </c>
      <c r="C21" s="43">
        <v>5389</v>
      </c>
      <c r="D21" s="43">
        <v>4975</v>
      </c>
      <c r="E21" s="8">
        <f>PRODUCT(B21/C21)*100</f>
        <v>82.185934310632774</v>
      </c>
      <c r="F21" s="8">
        <f>100-E21</f>
        <v>17.814065689367226</v>
      </c>
    </row>
    <row r="22" spans="1:6" s="1" customFormat="1" ht="12.75" customHeight="1" x14ac:dyDescent="0.2">
      <c r="A22" s="34" t="s">
        <v>28</v>
      </c>
      <c r="B22" s="34"/>
      <c r="C22" s="34"/>
      <c r="D22" s="34"/>
      <c r="E22" s="34"/>
      <c r="F22" s="2"/>
    </row>
    <row r="23" spans="1:6" s="1" customFormat="1" ht="12.75" customHeight="1" x14ac:dyDescent="0.2">
      <c r="A23" s="35"/>
      <c r="B23" s="35"/>
      <c r="C23" s="35"/>
      <c r="D23" s="35"/>
      <c r="E23" s="35"/>
      <c r="F23" s="2"/>
    </row>
    <row r="24" spans="1:6" s="1" customFormat="1" ht="12.75" customHeight="1" x14ac:dyDescent="0.2">
      <c r="A24" s="1" t="s">
        <v>22</v>
      </c>
      <c r="E24" s="2"/>
      <c r="F24" s="2"/>
    </row>
    <row r="25" spans="1:6" s="1" customFormat="1" ht="12.75" customHeight="1" x14ac:dyDescent="0.2">
      <c r="A25" s="1" t="s">
        <v>23</v>
      </c>
      <c r="E25" s="2"/>
      <c r="F25" s="2"/>
    </row>
    <row r="26" spans="1:6" s="1" customFormat="1" ht="12.75" customHeight="1" x14ac:dyDescent="0.2">
      <c r="A26" s="1" t="s">
        <v>11</v>
      </c>
      <c r="E26" s="2"/>
      <c r="F26" s="2"/>
    </row>
    <row r="27" spans="1:6" s="1" customFormat="1" ht="12.75" customHeight="1" x14ac:dyDescent="0.2">
      <c r="A27" s="1" t="s">
        <v>0</v>
      </c>
      <c r="E27" s="2"/>
      <c r="F27" s="2"/>
    </row>
    <row r="28" spans="1:6" s="1" customFormat="1" ht="12.75" customHeight="1" x14ac:dyDescent="0.2">
      <c r="A28" s="23" t="s">
        <v>15</v>
      </c>
      <c r="E28" s="2"/>
      <c r="F28" s="2"/>
    </row>
    <row r="29" spans="1:6" s="1" customFormat="1" ht="12.75" customHeight="1" x14ac:dyDescent="0.2">
      <c r="E29" s="2"/>
      <c r="F29" s="2"/>
    </row>
    <row r="30" spans="1:6" ht="12.75" customHeight="1" x14ac:dyDescent="0.2">
      <c r="A30" s="7" t="s">
        <v>16</v>
      </c>
    </row>
  </sheetData>
  <mergeCells count="3">
    <mergeCell ref="B1:F1"/>
    <mergeCell ref="B2:D2"/>
    <mergeCell ref="A22:E23"/>
  </mergeCells>
  <pageMargins left="0.78740157480314965" right="0.78740157480314965" top="0.98425196850393704" bottom="0.98425196850393704" header="0.31496062992125984" footer="0.31496062992125984"/>
  <pageSetup paperSize="9" scale="8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2578125" defaultRowHeight="12" x14ac:dyDescent="0.2"/>
  <cols>
    <col min="1" max="1" width="46.140625" style="24" customWidth="1"/>
    <col min="2" max="4" width="8.140625" style="24" customWidth="1"/>
    <col min="5" max="6" width="16.5703125" style="25" customWidth="1"/>
    <col min="7" max="16384" width="11.42578125" style="24"/>
  </cols>
  <sheetData>
    <row r="1" spans="1:6" s="14" customFormat="1" ht="39" customHeight="1" x14ac:dyDescent="0.2">
      <c r="A1" s="13" t="s">
        <v>14</v>
      </c>
      <c r="B1" s="30" t="s">
        <v>10</v>
      </c>
      <c r="C1" s="30"/>
      <c r="D1" s="30"/>
      <c r="E1" s="30"/>
      <c r="F1" s="30"/>
    </row>
    <row r="2" spans="1:6" s="1" customFormat="1" ht="25.5" customHeight="1" x14ac:dyDescent="0.2">
      <c r="A2" s="15"/>
      <c r="B2" s="31" t="s">
        <v>7</v>
      </c>
      <c r="C2" s="32"/>
      <c r="D2" s="33"/>
      <c r="E2" s="16" t="s">
        <v>9</v>
      </c>
      <c r="F2" s="17" t="s">
        <v>17</v>
      </c>
    </row>
    <row r="3" spans="1:6" s="1" customFormat="1" ht="12.95" customHeight="1" x14ac:dyDescent="0.2">
      <c r="A3" s="9"/>
      <c r="B3" s="5" t="s">
        <v>21</v>
      </c>
      <c r="C3" s="5" t="s">
        <v>20</v>
      </c>
      <c r="D3" s="26" t="s">
        <v>19</v>
      </c>
      <c r="E3" s="18"/>
      <c r="F3" s="19" t="s">
        <v>18</v>
      </c>
    </row>
    <row r="4" spans="1:6" s="1" customFormat="1" ht="12.95" customHeight="1" x14ac:dyDescent="0.2">
      <c r="A4" s="20" t="s">
        <v>6</v>
      </c>
      <c r="B4" s="10"/>
      <c r="C4" s="10"/>
      <c r="D4" s="10"/>
      <c r="E4" s="21"/>
      <c r="F4" s="11"/>
    </row>
    <row r="5" spans="1:6" s="27" customFormat="1" ht="18" customHeight="1" x14ac:dyDescent="0.2">
      <c r="A5" s="12" t="s">
        <v>5</v>
      </c>
      <c r="B5" s="36">
        <v>5548</v>
      </c>
      <c r="C5" s="36">
        <v>6536</v>
      </c>
      <c r="D5" s="36">
        <v>6189</v>
      </c>
      <c r="E5" s="37">
        <f>PRODUCT(B5/C5)*100</f>
        <v>84.883720930232556</v>
      </c>
      <c r="F5" s="37">
        <f>100-E5</f>
        <v>15.116279069767444</v>
      </c>
    </row>
    <row r="6" spans="1:6" s="3" customFormat="1" ht="39.950000000000003" customHeight="1" x14ac:dyDescent="0.2">
      <c r="A6" s="4" t="s">
        <v>1</v>
      </c>
      <c r="B6" s="38">
        <v>7313</v>
      </c>
      <c r="C6" s="38">
        <v>9122</v>
      </c>
      <c r="D6" s="38">
        <v>8482</v>
      </c>
      <c r="E6" s="39">
        <f>PRODUCT(B6/C6)*100</f>
        <v>80.168822626616958</v>
      </c>
      <c r="F6" s="39">
        <f>100-E6</f>
        <v>19.831177373383042</v>
      </c>
    </row>
    <row r="7" spans="1:6" s="3" customFormat="1" ht="32.1" customHeight="1" x14ac:dyDescent="0.2">
      <c r="A7" s="4" t="s">
        <v>2</v>
      </c>
      <c r="B7" s="38">
        <v>6202</v>
      </c>
      <c r="C7" s="38">
        <v>7185</v>
      </c>
      <c r="D7" s="38">
        <v>6771</v>
      </c>
      <c r="E7" s="39">
        <f>PRODUCT(B7/C7)*100</f>
        <v>86.318719554627705</v>
      </c>
      <c r="F7" s="39">
        <f>100-E7</f>
        <v>13.681280445372295</v>
      </c>
    </row>
    <row r="8" spans="1:6" s="3" customFormat="1" ht="39.950000000000003" customHeight="1" x14ac:dyDescent="0.2">
      <c r="A8" s="4" t="s">
        <v>3</v>
      </c>
      <c r="B8" s="38">
        <v>4808</v>
      </c>
      <c r="C8" s="38">
        <v>5660</v>
      </c>
      <c r="D8" s="38">
        <v>5369</v>
      </c>
      <c r="E8" s="39">
        <f>PRODUCT(B8/C8)*100</f>
        <v>84.946996466431088</v>
      </c>
      <c r="F8" s="39">
        <f>100-E8</f>
        <v>15.053003533568912</v>
      </c>
    </row>
    <row r="9" spans="1:6" s="3" customFormat="1" ht="20.100000000000001" customHeight="1" x14ac:dyDescent="0.2">
      <c r="A9" s="4" t="s">
        <v>4</v>
      </c>
      <c r="B9" s="38">
        <v>4300</v>
      </c>
      <c r="C9" s="38">
        <v>5312</v>
      </c>
      <c r="D9" s="38">
        <v>4900</v>
      </c>
      <c r="E9" s="39">
        <f>PRODUCT(B9/C9)*100</f>
        <v>80.948795180722882</v>
      </c>
      <c r="F9" s="39">
        <f>100-E9</f>
        <v>19.051204819277118</v>
      </c>
    </row>
    <row r="10" spans="1:6" s="1" customFormat="1" ht="24.6" customHeight="1" x14ac:dyDescent="0.2">
      <c r="A10" s="22" t="s">
        <v>25</v>
      </c>
      <c r="B10" s="40"/>
      <c r="C10" s="40"/>
      <c r="D10" s="40"/>
      <c r="E10" s="41"/>
      <c r="F10" s="42"/>
    </row>
    <row r="11" spans="1:6" s="27" customFormat="1" ht="18" customHeight="1" x14ac:dyDescent="0.2">
      <c r="A11" s="12" t="s">
        <v>5</v>
      </c>
      <c r="B11" s="36">
        <v>7202</v>
      </c>
      <c r="C11" s="36">
        <v>8208</v>
      </c>
      <c r="D11" s="36">
        <v>7665</v>
      </c>
      <c r="E11" s="37">
        <f>PRODUCT(B11/C11)*100</f>
        <v>87.743664717348921</v>
      </c>
      <c r="F11" s="37">
        <f>100-E11</f>
        <v>12.256335282651079</v>
      </c>
    </row>
    <row r="12" spans="1:6" s="3" customFormat="1" ht="39.950000000000003" customHeight="1" x14ac:dyDescent="0.2">
      <c r="A12" s="4" t="s">
        <v>1</v>
      </c>
      <c r="B12" s="38">
        <v>8452</v>
      </c>
      <c r="C12" s="38">
        <v>9894</v>
      </c>
      <c r="D12" s="38">
        <v>9034</v>
      </c>
      <c r="E12" s="39">
        <f>PRODUCT(B12/C12)*100</f>
        <v>85.425510410349702</v>
      </c>
      <c r="F12" s="39">
        <f>100-E12</f>
        <v>14.574489589650298</v>
      </c>
    </row>
    <row r="13" spans="1:6" s="3" customFormat="1" ht="32.1" customHeight="1" x14ac:dyDescent="0.2">
      <c r="A13" s="4" t="s">
        <v>2</v>
      </c>
      <c r="B13" s="38">
        <v>7014</v>
      </c>
      <c r="C13" s="38">
        <v>7991</v>
      </c>
      <c r="D13" s="38">
        <v>7428</v>
      </c>
      <c r="E13" s="39">
        <f>PRODUCT(B13/C13)*100</f>
        <v>87.773745463646605</v>
      </c>
      <c r="F13" s="39">
        <f>100-E13</f>
        <v>12.226254536353395</v>
      </c>
    </row>
    <row r="14" spans="1:6" s="3" customFormat="1" ht="39.950000000000003" customHeight="1" x14ac:dyDescent="0.2">
      <c r="A14" s="4" t="s">
        <v>3</v>
      </c>
      <c r="B14" s="38">
        <v>5866</v>
      </c>
      <c r="C14" s="38">
        <v>6998</v>
      </c>
      <c r="D14" s="38">
        <v>6485</v>
      </c>
      <c r="E14" s="39">
        <f>PRODUCT(B14/C14)*100</f>
        <v>83.823949699914252</v>
      </c>
      <c r="F14" s="39">
        <f>100-E14</f>
        <v>16.176050300085748</v>
      </c>
    </row>
    <row r="15" spans="1:6" s="3" customFormat="1" ht="20.100000000000001" customHeight="1" x14ac:dyDescent="0.2">
      <c r="A15" s="4" t="s">
        <v>4</v>
      </c>
      <c r="B15" s="38">
        <v>4784</v>
      </c>
      <c r="C15" s="38">
        <v>6163</v>
      </c>
      <c r="D15" s="38">
        <v>5598</v>
      </c>
      <c r="E15" s="39">
        <f>PRODUCT(B15/C15)*100</f>
        <v>77.624533506409222</v>
      </c>
      <c r="F15" s="39">
        <f>100-E15</f>
        <v>22.375466493590778</v>
      </c>
    </row>
    <row r="16" spans="1:6" s="9" customFormat="1" ht="24.6" customHeight="1" x14ac:dyDescent="0.2">
      <c r="A16" s="22" t="s">
        <v>8</v>
      </c>
      <c r="B16" s="40"/>
      <c r="C16" s="40"/>
      <c r="D16" s="40"/>
      <c r="E16" s="41"/>
      <c r="F16" s="42"/>
    </row>
    <row r="17" spans="1:6" s="27" customFormat="1" ht="18" customHeight="1" x14ac:dyDescent="0.2">
      <c r="A17" s="12" t="s">
        <v>5</v>
      </c>
      <c r="B17" s="36">
        <v>5907</v>
      </c>
      <c r="C17" s="36">
        <v>6751</v>
      </c>
      <c r="D17" s="36">
        <v>6427</v>
      </c>
      <c r="E17" s="37">
        <f>PRODUCT(B17/C17)*100</f>
        <v>87.498148422455941</v>
      </c>
      <c r="F17" s="37">
        <f>100-E17</f>
        <v>12.501851577544059</v>
      </c>
    </row>
    <row r="18" spans="1:6" s="3" customFormat="1" ht="39.950000000000003" customHeight="1" x14ac:dyDescent="0.2">
      <c r="A18" s="4" t="s">
        <v>1</v>
      </c>
      <c r="B18" s="38">
        <v>7790</v>
      </c>
      <c r="C18" s="38">
        <v>9286</v>
      </c>
      <c r="D18" s="38">
        <v>8650</v>
      </c>
      <c r="E18" s="39">
        <f>PRODUCT(B18/C18)*100</f>
        <v>83.889726469954766</v>
      </c>
      <c r="F18" s="39">
        <f>100-E18</f>
        <v>16.110273530045234</v>
      </c>
    </row>
    <row r="19" spans="1:6" s="3" customFormat="1" ht="32.1" customHeight="1" x14ac:dyDescent="0.2">
      <c r="A19" s="4" t="s">
        <v>2</v>
      </c>
      <c r="B19" s="38">
        <v>6457</v>
      </c>
      <c r="C19" s="38">
        <v>7341</v>
      </c>
      <c r="D19" s="38">
        <v>6924</v>
      </c>
      <c r="E19" s="39">
        <f>PRODUCT(B19/C19)*100</f>
        <v>87.958043863233897</v>
      </c>
      <c r="F19" s="39">
        <f>100-E19</f>
        <v>12.041956136766103</v>
      </c>
    </row>
    <row r="20" spans="1:6" s="3" customFormat="1" ht="39.950000000000003" customHeight="1" x14ac:dyDescent="0.2">
      <c r="A20" s="4" t="s">
        <v>3</v>
      </c>
      <c r="B20" s="38">
        <v>4927</v>
      </c>
      <c r="C20" s="38">
        <v>5742</v>
      </c>
      <c r="D20" s="38">
        <v>5460</v>
      </c>
      <c r="E20" s="39">
        <f>PRODUCT(B20/C20)*100</f>
        <v>85.806339254615111</v>
      </c>
      <c r="F20" s="39">
        <f>100-E20</f>
        <v>14.193660745384889</v>
      </c>
    </row>
    <row r="21" spans="1:6" s="3" customFormat="1" ht="20.100000000000001" customHeight="1" x14ac:dyDescent="0.2">
      <c r="A21" s="6" t="s">
        <v>4</v>
      </c>
      <c r="B21" s="43">
        <v>4347</v>
      </c>
      <c r="C21" s="43">
        <v>5365</v>
      </c>
      <c r="D21" s="43">
        <v>4952</v>
      </c>
      <c r="E21" s="8">
        <f>PRODUCT(B21/C21)*100</f>
        <v>81.025163094128615</v>
      </c>
      <c r="F21" s="8">
        <f>100-E21</f>
        <v>18.974836905871385</v>
      </c>
    </row>
    <row r="22" spans="1:6" s="1" customFormat="1" ht="12.75" customHeight="1" x14ac:dyDescent="0.2">
      <c r="A22" s="34" t="s">
        <v>29</v>
      </c>
      <c r="B22" s="34"/>
      <c r="C22" s="34"/>
      <c r="D22" s="34"/>
      <c r="E22" s="34"/>
      <c r="F22" s="2"/>
    </row>
    <row r="23" spans="1:6" s="1" customFormat="1" ht="12.75" customHeight="1" x14ac:dyDescent="0.2">
      <c r="A23" s="35"/>
      <c r="B23" s="35"/>
      <c r="C23" s="35"/>
      <c r="D23" s="35"/>
      <c r="E23" s="35"/>
      <c r="F23" s="2"/>
    </row>
    <row r="24" spans="1:6" s="1" customFormat="1" ht="12.75" customHeight="1" x14ac:dyDescent="0.2">
      <c r="A24" s="1" t="s">
        <v>22</v>
      </c>
      <c r="E24" s="2"/>
      <c r="F24" s="2"/>
    </row>
    <row r="25" spans="1:6" s="1" customFormat="1" ht="12.75" customHeight="1" x14ac:dyDescent="0.2">
      <c r="A25" s="1" t="s">
        <v>23</v>
      </c>
      <c r="E25" s="2"/>
      <c r="F25" s="2"/>
    </row>
    <row r="26" spans="1:6" s="1" customFormat="1" ht="12.75" customHeight="1" x14ac:dyDescent="0.2">
      <c r="A26" s="1" t="s">
        <v>11</v>
      </c>
      <c r="E26" s="2"/>
      <c r="F26" s="2"/>
    </row>
    <row r="27" spans="1:6" s="1" customFormat="1" ht="12.75" customHeight="1" x14ac:dyDescent="0.2">
      <c r="A27" s="1" t="s">
        <v>0</v>
      </c>
      <c r="E27" s="2"/>
      <c r="F27" s="2"/>
    </row>
    <row r="28" spans="1:6" s="1" customFormat="1" ht="12.75" customHeight="1" x14ac:dyDescent="0.2">
      <c r="A28" s="23" t="s">
        <v>15</v>
      </c>
      <c r="E28" s="2"/>
      <c r="F28" s="2"/>
    </row>
    <row r="29" spans="1:6" s="1" customFormat="1" ht="12.75" customHeight="1" x14ac:dyDescent="0.2">
      <c r="E29" s="2"/>
      <c r="F29" s="2"/>
    </row>
    <row r="30" spans="1:6" ht="12.75" customHeight="1" x14ac:dyDescent="0.2">
      <c r="A30" s="7" t="s">
        <v>16</v>
      </c>
    </row>
  </sheetData>
  <mergeCells count="3">
    <mergeCell ref="B1:F1"/>
    <mergeCell ref="B2:D2"/>
    <mergeCell ref="A22:E23"/>
  </mergeCells>
  <pageMargins left="0.78740157480314965" right="0.78740157480314965" top="0.98425196850393704" bottom="0.98425196850393704" header="0.31496062992125984" footer="0.31496062992125984"/>
  <pageSetup paperSize="9" scale="8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30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1.42578125" defaultRowHeight="12" x14ac:dyDescent="0.2"/>
  <cols>
    <col min="1" max="1" width="46.140625" style="24" customWidth="1"/>
    <col min="2" max="4" width="8.140625" style="24" customWidth="1"/>
    <col min="5" max="6" width="16.5703125" style="25" customWidth="1"/>
    <col min="7" max="16384" width="11.42578125" style="24"/>
  </cols>
  <sheetData>
    <row r="1" spans="1:6" s="14" customFormat="1" ht="39" customHeight="1" x14ac:dyDescent="0.2">
      <c r="A1" s="13" t="s">
        <v>14</v>
      </c>
      <c r="B1" s="30" t="s">
        <v>13</v>
      </c>
      <c r="C1" s="30"/>
      <c r="D1" s="30"/>
      <c r="E1" s="30"/>
      <c r="F1" s="30"/>
    </row>
    <row r="2" spans="1:6" s="1" customFormat="1" ht="25.5" customHeight="1" x14ac:dyDescent="0.2">
      <c r="A2" s="15"/>
      <c r="B2" s="31" t="s">
        <v>7</v>
      </c>
      <c r="C2" s="32"/>
      <c r="D2" s="33"/>
      <c r="E2" s="16" t="s">
        <v>9</v>
      </c>
      <c r="F2" s="17" t="s">
        <v>17</v>
      </c>
    </row>
    <row r="3" spans="1:6" s="1" customFormat="1" ht="12.95" customHeight="1" x14ac:dyDescent="0.2">
      <c r="A3" s="9"/>
      <c r="B3" s="5" t="s">
        <v>21</v>
      </c>
      <c r="C3" s="5" t="s">
        <v>20</v>
      </c>
      <c r="D3" s="26" t="s">
        <v>19</v>
      </c>
      <c r="E3" s="18"/>
      <c r="F3" s="19" t="s">
        <v>18</v>
      </c>
    </row>
    <row r="4" spans="1:6" s="1" customFormat="1" ht="12.95" customHeight="1" x14ac:dyDescent="0.2">
      <c r="A4" s="20" t="s">
        <v>6</v>
      </c>
      <c r="B4" s="10"/>
      <c r="C4" s="10"/>
      <c r="D4" s="10"/>
      <c r="E4" s="21"/>
      <c r="F4" s="11"/>
    </row>
    <row r="5" spans="1:6" s="27" customFormat="1" ht="18" customHeight="1" x14ac:dyDescent="0.2">
      <c r="A5" s="12" t="s">
        <v>5</v>
      </c>
      <c r="B5" s="36">
        <v>5317</v>
      </c>
      <c r="C5" s="36">
        <v>6553</v>
      </c>
      <c r="D5" s="36">
        <v>6118</v>
      </c>
      <c r="E5" s="37">
        <f>PRODUCT(B5/C5)*100</f>
        <v>81.138409888600634</v>
      </c>
      <c r="F5" s="37">
        <f>100-E5</f>
        <v>18.861590111399366</v>
      </c>
    </row>
    <row r="6" spans="1:6" s="3" customFormat="1" ht="39.950000000000003" customHeight="1" x14ac:dyDescent="0.2">
      <c r="A6" s="4" t="s">
        <v>1</v>
      </c>
      <c r="B6" s="38">
        <v>7129</v>
      </c>
      <c r="C6" s="38">
        <v>9149</v>
      </c>
      <c r="D6" s="38">
        <v>8450</v>
      </c>
      <c r="E6" s="39">
        <f>PRODUCT(B6/C6)*100</f>
        <v>77.92108427150508</v>
      </c>
      <c r="F6" s="39">
        <f>100-E6</f>
        <v>22.07891572849492</v>
      </c>
    </row>
    <row r="7" spans="1:6" s="3" customFormat="1" ht="32.1" customHeight="1" x14ac:dyDescent="0.2">
      <c r="A7" s="4" t="s">
        <v>2</v>
      </c>
      <c r="B7" s="38">
        <v>6109</v>
      </c>
      <c r="C7" s="38">
        <v>7204</v>
      </c>
      <c r="D7" s="38">
        <v>6730</v>
      </c>
      <c r="E7" s="39">
        <f>PRODUCT(B7/C7)*100</f>
        <v>84.800111049416998</v>
      </c>
      <c r="F7" s="39">
        <f>100-E7</f>
        <v>15.199888950583002</v>
      </c>
    </row>
    <row r="8" spans="1:6" s="3" customFormat="1" ht="39.950000000000003" customHeight="1" x14ac:dyDescent="0.2">
      <c r="A8" s="4" t="s">
        <v>3</v>
      </c>
      <c r="B8" s="38">
        <v>4646</v>
      </c>
      <c r="C8" s="38">
        <v>5633</v>
      </c>
      <c r="D8" s="38">
        <v>5282</v>
      </c>
      <c r="E8" s="39">
        <f>PRODUCT(B8/C8)*100</f>
        <v>82.478253151074028</v>
      </c>
      <c r="F8" s="39">
        <f>100-E8</f>
        <v>17.521746848925972</v>
      </c>
    </row>
    <row r="9" spans="1:6" s="3" customFormat="1" ht="20.100000000000001" customHeight="1" x14ac:dyDescent="0.2">
      <c r="A9" s="4" t="s">
        <v>4</v>
      </c>
      <c r="B9" s="38">
        <v>4112</v>
      </c>
      <c r="C9" s="38">
        <v>5210</v>
      </c>
      <c r="D9" s="38">
        <v>4771</v>
      </c>
      <c r="E9" s="39">
        <f>PRODUCT(B9/C9)*100</f>
        <v>78.925143953934736</v>
      </c>
      <c r="F9" s="39">
        <f>100-E9</f>
        <v>21.074856046065264</v>
      </c>
    </row>
    <row r="10" spans="1:6" s="1" customFormat="1" ht="24.6" customHeight="1" x14ac:dyDescent="0.2">
      <c r="A10" s="22" t="s">
        <v>25</v>
      </c>
      <c r="B10" s="40"/>
      <c r="C10" s="40"/>
      <c r="D10" s="40"/>
      <c r="E10" s="41"/>
      <c r="F10" s="42"/>
    </row>
    <row r="11" spans="1:6" s="27" customFormat="1" ht="18" customHeight="1" x14ac:dyDescent="0.2">
      <c r="A11" s="12" t="s">
        <v>5</v>
      </c>
      <c r="B11" s="36">
        <v>7244</v>
      </c>
      <c r="C11" s="36">
        <v>8384</v>
      </c>
      <c r="D11" s="36">
        <v>7750</v>
      </c>
      <c r="E11" s="37">
        <f>PRODUCT(B11/C11)*100</f>
        <v>86.402671755725194</v>
      </c>
      <c r="F11" s="37">
        <f>100-E11</f>
        <v>13.597328244274806</v>
      </c>
    </row>
    <row r="12" spans="1:6" s="3" customFormat="1" ht="39.950000000000003" customHeight="1" x14ac:dyDescent="0.2">
      <c r="A12" s="4" t="s">
        <v>1</v>
      </c>
      <c r="B12" s="38">
        <v>8806</v>
      </c>
      <c r="C12" s="38">
        <v>10019</v>
      </c>
      <c r="D12" s="38">
        <v>9276</v>
      </c>
      <c r="E12" s="39">
        <f>PRODUCT(B12/C12)*100</f>
        <v>87.893003293741884</v>
      </c>
      <c r="F12" s="39">
        <f>100-E12</f>
        <v>12.106996706258116</v>
      </c>
    </row>
    <row r="13" spans="1:6" s="3" customFormat="1" ht="32.1" customHeight="1" x14ac:dyDescent="0.2">
      <c r="A13" s="4" t="s">
        <v>2</v>
      </c>
      <c r="B13" s="38">
        <v>6931</v>
      </c>
      <c r="C13" s="38">
        <v>7817</v>
      </c>
      <c r="D13" s="38">
        <v>7239</v>
      </c>
      <c r="E13" s="39">
        <f>PRODUCT(B13/C13)*100</f>
        <v>88.66572854036076</v>
      </c>
      <c r="F13" s="39">
        <f>100-E13</f>
        <v>11.33427145963924</v>
      </c>
    </row>
    <row r="14" spans="1:6" s="3" customFormat="1" ht="39.950000000000003" customHeight="1" x14ac:dyDescent="0.2">
      <c r="A14" s="4" t="s">
        <v>3</v>
      </c>
      <c r="B14" s="38">
        <v>5891</v>
      </c>
      <c r="C14" s="38">
        <v>6757</v>
      </c>
      <c r="D14" s="38">
        <v>6337</v>
      </c>
      <c r="E14" s="39">
        <f>PRODUCT(B14/C14)*100</f>
        <v>87.183661388190032</v>
      </c>
      <c r="F14" s="39">
        <f>100-E14</f>
        <v>12.816338611809968</v>
      </c>
    </row>
    <row r="15" spans="1:6" s="3" customFormat="1" ht="20.100000000000001" customHeight="1" x14ac:dyDescent="0.2">
      <c r="A15" s="4" t="s">
        <v>4</v>
      </c>
      <c r="B15" s="38">
        <v>4788</v>
      </c>
      <c r="C15" s="38">
        <v>5913</v>
      </c>
      <c r="D15" s="38">
        <v>5402</v>
      </c>
      <c r="E15" s="39">
        <f>PRODUCT(B15/C15)*100</f>
        <v>80.974124809741241</v>
      </c>
      <c r="F15" s="39">
        <f>100-E15</f>
        <v>19.025875190258759</v>
      </c>
    </row>
    <row r="16" spans="1:6" s="9" customFormat="1" ht="24.6" customHeight="1" x14ac:dyDescent="0.2">
      <c r="A16" s="22" t="s">
        <v>8</v>
      </c>
      <c r="B16" s="40"/>
      <c r="C16" s="40"/>
      <c r="D16" s="40"/>
      <c r="E16" s="41"/>
      <c r="F16" s="42"/>
    </row>
    <row r="17" spans="1:6" s="27" customFormat="1" ht="18" customHeight="1" x14ac:dyDescent="0.2">
      <c r="A17" s="12" t="s">
        <v>5</v>
      </c>
      <c r="B17" s="36">
        <v>5808</v>
      </c>
      <c r="C17" s="36">
        <v>6840</v>
      </c>
      <c r="D17" s="36">
        <v>6439</v>
      </c>
      <c r="E17" s="37">
        <f>PRODUCT(B17/C17)*100</f>
        <v>84.912280701754383</v>
      </c>
      <c r="F17" s="37">
        <f>100-E17</f>
        <v>15.087719298245617</v>
      </c>
    </row>
    <row r="18" spans="1:6" s="3" customFormat="1" ht="39.950000000000003" customHeight="1" x14ac:dyDescent="0.2">
      <c r="A18" s="4" t="s">
        <v>1</v>
      </c>
      <c r="B18" s="38">
        <v>7945</v>
      </c>
      <c r="C18" s="38">
        <v>9379</v>
      </c>
      <c r="D18" s="38">
        <v>8806</v>
      </c>
      <c r="E18" s="39">
        <f>PRODUCT(B18/C18)*100</f>
        <v>84.710523509969079</v>
      </c>
      <c r="F18" s="39">
        <f>100-E18</f>
        <v>15.289476490030921</v>
      </c>
    </row>
    <row r="19" spans="1:6" s="3" customFormat="1" ht="32.1" customHeight="1" x14ac:dyDescent="0.2">
      <c r="A19" s="4" t="s">
        <v>2</v>
      </c>
      <c r="B19" s="38">
        <v>6406</v>
      </c>
      <c r="C19" s="38">
        <v>7314</v>
      </c>
      <c r="D19" s="38">
        <v>6870</v>
      </c>
      <c r="E19" s="39">
        <f>PRODUCT(B19/C19)*100</f>
        <v>87.585452556740492</v>
      </c>
      <c r="F19" s="39">
        <f>100-E19</f>
        <v>12.414547443259508</v>
      </c>
    </row>
    <row r="20" spans="1:6" s="3" customFormat="1" ht="39.950000000000003" customHeight="1" x14ac:dyDescent="0.2">
      <c r="A20" s="4" t="s">
        <v>3</v>
      </c>
      <c r="B20" s="38">
        <v>4814</v>
      </c>
      <c r="C20" s="38">
        <v>5751</v>
      </c>
      <c r="D20" s="38">
        <v>5417</v>
      </c>
      <c r="E20" s="39">
        <f>PRODUCT(B20/C20)*100</f>
        <v>83.70718135976351</v>
      </c>
      <c r="F20" s="39">
        <f>100-E20</f>
        <v>16.29281864023649</v>
      </c>
    </row>
    <row r="21" spans="1:6" s="3" customFormat="1" ht="20.100000000000001" customHeight="1" x14ac:dyDescent="0.2">
      <c r="A21" s="6" t="s">
        <v>4</v>
      </c>
      <c r="B21" s="43">
        <v>4228</v>
      </c>
      <c r="C21" s="43">
        <v>5295</v>
      </c>
      <c r="D21" s="43">
        <v>4857</v>
      </c>
      <c r="E21" s="8">
        <f>PRODUCT(B21/C21)*100</f>
        <v>79.848914069877239</v>
      </c>
      <c r="F21" s="8">
        <f>100-E21</f>
        <v>20.151085930122761</v>
      </c>
    </row>
    <row r="22" spans="1:6" s="1" customFormat="1" ht="12.75" customHeight="1" x14ac:dyDescent="0.2">
      <c r="A22" s="34" t="s">
        <v>30</v>
      </c>
      <c r="B22" s="34"/>
      <c r="C22" s="34"/>
      <c r="D22" s="34"/>
      <c r="E22" s="34"/>
      <c r="F22" s="2"/>
    </row>
    <row r="23" spans="1:6" s="1" customFormat="1" ht="12.75" customHeight="1" x14ac:dyDescent="0.2">
      <c r="A23" s="35"/>
      <c r="B23" s="35"/>
      <c r="C23" s="35"/>
      <c r="D23" s="35"/>
      <c r="E23" s="35"/>
      <c r="F23" s="2"/>
    </row>
    <row r="24" spans="1:6" s="1" customFormat="1" ht="12.75" customHeight="1" x14ac:dyDescent="0.2">
      <c r="A24" s="1" t="s">
        <v>22</v>
      </c>
      <c r="E24" s="2"/>
      <c r="F24" s="2"/>
    </row>
    <row r="25" spans="1:6" s="1" customFormat="1" ht="12.75" customHeight="1" x14ac:dyDescent="0.2">
      <c r="A25" s="1" t="s">
        <v>23</v>
      </c>
      <c r="E25" s="2"/>
      <c r="F25" s="2"/>
    </row>
    <row r="26" spans="1:6" s="1" customFormat="1" ht="12.75" customHeight="1" x14ac:dyDescent="0.2">
      <c r="A26" s="1" t="s">
        <v>11</v>
      </c>
      <c r="E26" s="2"/>
      <c r="F26" s="2"/>
    </row>
    <row r="27" spans="1:6" s="1" customFormat="1" ht="12.75" customHeight="1" x14ac:dyDescent="0.2">
      <c r="A27" s="1" t="s">
        <v>0</v>
      </c>
      <c r="E27" s="2"/>
      <c r="F27" s="2"/>
    </row>
    <row r="28" spans="1:6" s="1" customFormat="1" ht="12.75" customHeight="1" x14ac:dyDescent="0.2">
      <c r="A28" s="23" t="s">
        <v>15</v>
      </c>
      <c r="E28" s="2"/>
      <c r="F28" s="2"/>
    </row>
    <row r="29" spans="1:6" s="1" customFormat="1" ht="12.75" customHeight="1" x14ac:dyDescent="0.2">
      <c r="E29" s="2"/>
      <c r="F29" s="2"/>
    </row>
    <row r="30" spans="1:6" ht="12.75" customHeight="1" x14ac:dyDescent="0.2">
      <c r="A30" s="7" t="s">
        <v>16</v>
      </c>
    </row>
  </sheetData>
  <mergeCells count="3">
    <mergeCell ref="B1:F1"/>
    <mergeCell ref="B2:D2"/>
    <mergeCell ref="A22:E23"/>
  </mergeCells>
  <pageMargins left="0.78740157480314965" right="0.78740157480314965" top="0.98425196850393704" bottom="0.98425196850393704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2020</vt:lpstr>
      <vt:lpstr>2018</vt:lpstr>
      <vt:lpstr>2016</vt:lpstr>
      <vt:lpstr>2014</vt:lpstr>
      <vt:lpstr>2012</vt:lpstr>
      <vt:lpstr>'2012'!Druckbereich</vt:lpstr>
      <vt:lpstr>'2014'!Druckbereich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2022-11-25T10:12:31Z</cp:lastPrinted>
  <dcterms:created xsi:type="dcterms:W3CDTF">2004-01-21T15:12:12Z</dcterms:created>
  <dcterms:modified xsi:type="dcterms:W3CDTF">2022-11-28T16:11:27Z</dcterms:modified>
</cp:coreProperties>
</file>