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KOM_PUB\PUB\30_Input\Diffusion\15\2023-0279\Tableaux\"/>
    </mc:Choice>
  </mc:AlternateContent>
  <xr:revisionPtr revIDLastSave="0" documentId="13_ncr:1_{CADB2BA6-99A7-49EF-865A-CA433C4670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ex" sheetId="2" r:id="rId1"/>
    <sheet name="G1" sheetId="10" r:id="rId2"/>
    <sheet name="G2" sheetId="3" r:id="rId3"/>
    <sheet name="T2" sheetId="4" r:id="rId4"/>
    <sheet name="T3" sheetId="5" r:id="rId5"/>
    <sheet name="G4" sheetId="6" r:id="rId6"/>
    <sheet name="T4" sheetId="7" r:id="rId7"/>
    <sheet name="T5" sheetId="8" r:id="rId8"/>
    <sheet name="T6" sheetId="11" r:id="rId9"/>
  </sheets>
  <externalReferences>
    <externalReference r:id="rId10"/>
  </externalReferences>
  <definedNames>
    <definedName name="AkademikerAusländer" localSheetId="1">#REF!</definedName>
    <definedName name="AkademikerAusländer">#REF!</definedName>
    <definedName name="AkademikerFrauen" localSheetId="1">#REF!</definedName>
    <definedName name="AkademikerFrauen">#REF!</definedName>
    <definedName name="AkademikerPersJahre" localSheetId="1">#REF!</definedName>
    <definedName name="AkademikerPersJahre">#REF!</definedName>
    <definedName name="_xlnm.Database" localSheetId="1">#REF!</definedName>
    <definedName name="_xlnm.Database">#REF!</definedName>
    <definedName name="HTML_CodePage" hidden="1">1252</definedName>
    <definedName name="HTML_Control" localSheetId="1" hidden="1">{"'tabcourt_5'!$A$2:$C$10"}</definedName>
    <definedName name="HTML_Control" localSheetId="5" hidden="1">{"'tabcourt_5'!$A$2:$C$10"}</definedName>
    <definedName name="HTML_Control" localSheetId="0" hidden="1">{"'tabcourt_3'!$A$2:$O$11"}</definedName>
    <definedName name="HTML_Control" hidden="1">{"'tabcourt_5'!$A$2:$C$10"}</definedName>
    <definedName name="HTML_Description" hidden="1">""</definedName>
    <definedName name="HTML_Email" hidden="1">""</definedName>
    <definedName name="HTML_Header" localSheetId="0" hidden="1">"tabcourt_3"</definedName>
    <definedName name="HTML_Header" hidden="1">"tabcourt_5"</definedName>
    <definedName name="HTML_LastUpdate" hidden="1">"25.11.00"</definedName>
    <definedName name="HTML_LineAfter" hidden="1">FALSE</definedName>
    <definedName name="HTML_LineBefore" hidden="1">FALSE</definedName>
    <definedName name="HTML_Name" hidden="1">"Elisabeth Pastor"</definedName>
    <definedName name="HTML_OBDlg2" hidden="1">TRUE</definedName>
    <definedName name="HTML_OBDlg4" hidden="1">TRUE</definedName>
    <definedName name="HTML_OS" hidden="1">0</definedName>
    <definedName name="HTML_PathFile" localSheetId="0" hidden="1">"T:\PROGRAMME SCIENCE\E_EP_SCIENCE ET TECHNOLOGIE\A_EP-INDICATEURS\Tableaux\Tableaux htm\ind 20402\ind20402_3_ftabk.htm"</definedName>
    <definedName name="HTML_PathFile" hidden="1">"T:\PROGRAMME SCIENCE\E_EP_SCIENCE ET TECHNOLOGIE\A_EP-INDICATEURS\Tableaux\Tableaux htm\ind 20203\ind20203_5_ftabk.htm"</definedName>
    <definedName name="HTML_Title" localSheetId="0" hidden="1">"20402 Tableaux"</definedName>
    <definedName name="HTML_Title" hidden="1">"20203 Tableaux"</definedName>
    <definedName name="_xlnm.Print_Titles" localSheetId="6">'T4'!$B:$B,'T4'!$1:$4</definedName>
    <definedName name="tabcourt_2182" localSheetId="1" hidden="1">{"'tabcourt_5'!$A$2:$C$10"}</definedName>
    <definedName name="tabcourt_2182" localSheetId="5" hidden="1">{"'tabcourt_5'!$A$2:$C$10"}</definedName>
    <definedName name="tabcourt_2182" hidden="1">{"'tabcourt_5'!$A$2:$C$10"}</definedName>
    <definedName name="tabcourt2172" localSheetId="1" hidden="1">{"'tabcourt_5'!$A$2:$C$10"}</definedName>
    <definedName name="tabcourt2172" hidden="1">{"'tabcourt_5'!$A$2:$C$10"}</definedName>
    <definedName name="tabcourt218" localSheetId="1" hidden="1">{"'tabcourt_5'!$A$2:$C$10"}</definedName>
    <definedName name="tabcourt218" hidden="1">{"'tabcourt_5'!$A$2:$C$10"}</definedName>
    <definedName name="TABLE1" localSheetId="1">#REF!</definedName>
    <definedName name="TABLE1">#REF!</definedName>
    <definedName name="TABLE10" localSheetId="1">[1]TCHE!#REF!</definedName>
    <definedName name="TABLE10">[1]TCHE!#REF!</definedName>
    <definedName name="TABLE11" localSheetId="1">[1]TCHE!#REF!</definedName>
    <definedName name="TABLE11">[1]TCHE!#REF!</definedName>
    <definedName name="TABLE2" localSheetId="1">#REF!</definedName>
    <definedName name="TABLE2">#REF!</definedName>
    <definedName name="TABLE3" localSheetId="1">#REF!</definedName>
    <definedName name="TABLE3">#REF!</definedName>
    <definedName name="TABLE4" localSheetId="1">#REF!</definedName>
    <definedName name="TABLE4">#REF!</definedName>
    <definedName name="TABLE5" localSheetId="1">#REF!</definedName>
    <definedName name="TABLE5">#REF!</definedName>
    <definedName name="TABLE6" localSheetId="1">#REF!</definedName>
    <definedName name="TABLE6">#REF!</definedName>
    <definedName name="TABLE6_1" localSheetId="1">[1]TCHE!#REF!</definedName>
    <definedName name="TABLE6_1">[1]TCHE!#REF!</definedName>
    <definedName name="TABLE6_2" localSheetId="1">[1]TCHE!#REF!</definedName>
    <definedName name="TABLE6_2">[1]TCHE!#REF!</definedName>
    <definedName name="TABLE6AND7" localSheetId="1">#REF!</definedName>
    <definedName name="TABLE6AND7">#REF!</definedName>
    <definedName name="TABLE7" localSheetId="1">#REF!</definedName>
    <definedName name="TABLE7">#REF!</definedName>
    <definedName name="TABLE8" localSheetId="1">[1]TCHE!#REF!</definedName>
    <definedName name="TABLE8">[1]TCHE!#REF!</definedName>
    <definedName name="TABLE9" localSheetId="1">[1]TCHE!#REF!</definedName>
    <definedName name="TABLE9">[1]TCHE!#REF!</definedName>
    <definedName name="tablong30" localSheetId="1" hidden="1">{"'tabcourt_5'!$A$2:$C$10"}</definedName>
    <definedName name="tablong30" hidden="1">{"'tabcourt_5'!$A$2:$C$10"}</definedName>
    <definedName name="TotalAkademiker" localSheetId="1">#REF!</definedName>
    <definedName name="TotalAkademiker">#REF!</definedName>
    <definedName name="_xlnm.Print_Area" localSheetId="1">#REF!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" l="1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10" i="3"/>
  <c r="C39" i="5" l="1"/>
</calcChain>
</file>

<file path=xl/sharedStrings.xml><?xml version="1.0" encoding="utf-8"?>
<sst xmlns="http://schemas.openxmlformats.org/spreadsheetml/2006/main" count="303" uniqueCount="136">
  <si>
    <t xml:space="preserve"> </t>
  </si>
  <si>
    <t>Set 202 : Input S-T</t>
  </si>
  <si>
    <t>Total</t>
  </si>
  <si>
    <t>5. Energie</t>
  </si>
  <si>
    <t>Pays</t>
  </si>
  <si>
    <t>Chili</t>
  </si>
  <si>
    <t>Portugal</t>
  </si>
  <si>
    <t>..</t>
  </si>
  <si>
    <t>Staatliche F+E-Mittelzuwisung (GBARD)</t>
  </si>
  <si>
    <t>Historische Daten</t>
  </si>
  <si>
    <t>Staatliche F+E-Mittelzuwisung (GBARD), indexierte Entwicklung von 2000 bis 2015</t>
  </si>
  <si>
    <t>Kommentare und Definitionen: siehe Indikator im Intrnet</t>
  </si>
  <si>
    <t>In Millionen Franken zu laufenden Preisen</t>
  </si>
  <si>
    <t>In %</t>
  </si>
  <si>
    <t>Finanzierung von F+E durchführenden Institutionen in der Schweiz</t>
  </si>
  <si>
    <t>Finanzierung von F+E-Programmen/Projekten in der Schweiz</t>
  </si>
  <si>
    <t>Finanzierung von F+E durchführenden Institutionen im Ausland</t>
  </si>
  <si>
    <t>Finanzierung von internationalen F+E-Programmen/Projekten im Ausland</t>
  </si>
  <si>
    <t>© BFS</t>
  </si>
  <si>
    <t>In Millionen Franken zu laufenden Preisen und in %</t>
  </si>
  <si>
    <t>In Millionen Franken</t>
  </si>
  <si>
    <t>Total GBARD</t>
  </si>
  <si>
    <t>Finanzierung von F+E durchführenden Institutionen</t>
  </si>
  <si>
    <t>Finanzierung von F+E-Programmen/Projekten</t>
  </si>
  <si>
    <t>Finanzierung inländischer F+E</t>
  </si>
  <si>
    <t>Finanzierung ausländischer/extraterritorialer F+E</t>
  </si>
  <si>
    <t>1   Rahmenprogramm für Forschung und technologische Entwicklung der Europäischen Union.</t>
  </si>
  <si>
    <r>
      <t xml:space="preserve">      davon jährliche Beiträge an den FRP-EU</t>
    </r>
    <r>
      <rPr>
        <i/>
        <vertAlign val="superscript"/>
        <sz val="10"/>
        <color theme="0" tint="-0.34998626667073579"/>
        <rFont val="Arial"/>
        <family val="2"/>
      </rPr>
      <t>1</t>
    </r>
  </si>
  <si>
    <t>Ziel</t>
  </si>
  <si>
    <t>1. Erforschung und Nutzung der irdischen Umwelt</t>
  </si>
  <si>
    <t>2. Umwelt</t>
  </si>
  <si>
    <t>3. Erforschung und Nutzung des Weltraums</t>
  </si>
  <si>
    <t>4. Transport, Telekommunikation und andere Infrastrukturen</t>
  </si>
  <si>
    <t xml:space="preserve">6. Industrielle Produktion und Technologie </t>
  </si>
  <si>
    <t>7. Gesundheit</t>
  </si>
  <si>
    <t>8. Landwirtschaft</t>
  </si>
  <si>
    <t>9. Bildung</t>
  </si>
  <si>
    <t>10. Kultur und Sport, Kommunikation und Medien</t>
  </si>
  <si>
    <t>11. Politik und Recht</t>
  </si>
  <si>
    <t>12. Allgemeine Hochschulforschungsmittel</t>
  </si>
  <si>
    <t>14. Verteidigung</t>
  </si>
  <si>
    <r>
      <t>13. Andere Zivile Forschungen</t>
    </r>
    <r>
      <rPr>
        <vertAlign val="superscript"/>
        <sz val="8"/>
        <rFont val="Arial"/>
        <family val="2"/>
      </rPr>
      <t>1</t>
    </r>
  </si>
  <si>
    <r>
      <t xml:space="preserve">1  </t>
    </r>
    <r>
      <rPr>
        <sz val="8"/>
        <rFont val="Arial"/>
        <family val="2"/>
      </rPr>
      <t xml:space="preserve">  Nicht verteilbare Forschung.</t>
    </r>
  </si>
  <si>
    <t>Frankreich</t>
  </si>
  <si>
    <t>Niederlande</t>
  </si>
  <si>
    <t>Vereinigte Staaten</t>
  </si>
  <si>
    <t>Schweden</t>
  </si>
  <si>
    <t>Finnland</t>
  </si>
  <si>
    <t>Schweiz</t>
  </si>
  <si>
    <t>Dänemark</t>
  </si>
  <si>
    <t>Japan</t>
  </si>
  <si>
    <t>Deutschland</t>
  </si>
  <si>
    <t>Korea</t>
  </si>
  <si>
    <t>Norwegen</t>
  </si>
  <si>
    <t>Österreich</t>
  </si>
  <si>
    <t>In % des BIP</t>
  </si>
  <si>
    <t>Quelle:  BFS, eigene Berechnungen auf OECD Quelle</t>
  </si>
  <si>
    <t>Australien</t>
  </si>
  <si>
    <t>Belgien</t>
  </si>
  <si>
    <t>Kanada</t>
  </si>
  <si>
    <t>Kolumbien</t>
  </si>
  <si>
    <t>Tschechische Rep.</t>
  </si>
  <si>
    <t>Estland</t>
  </si>
  <si>
    <t>Griechenland</t>
  </si>
  <si>
    <t>Ungarn</t>
  </si>
  <si>
    <t>Island</t>
  </si>
  <si>
    <t>Irland</t>
  </si>
  <si>
    <t>Israel</t>
  </si>
  <si>
    <t>Italien</t>
  </si>
  <si>
    <t xml:space="preserve">Japan </t>
  </si>
  <si>
    <t>Lettland</t>
  </si>
  <si>
    <t>Litauen</t>
  </si>
  <si>
    <t>Luxemburg</t>
  </si>
  <si>
    <t>Mexiko</t>
  </si>
  <si>
    <t>Neuseeland</t>
  </si>
  <si>
    <t>Polen</t>
  </si>
  <si>
    <t>Slowakische Republik</t>
  </si>
  <si>
    <t>Slowenien</t>
  </si>
  <si>
    <t>Spanien</t>
  </si>
  <si>
    <t>Türkei</t>
  </si>
  <si>
    <t>Vereinigtes Königreich</t>
  </si>
  <si>
    <t>Total OECD</t>
  </si>
  <si>
    <r>
      <t xml:space="preserve">EU </t>
    </r>
    <r>
      <rPr>
        <vertAlign val="superscript"/>
        <sz val="8"/>
        <rFont val="Arial"/>
        <family val="2"/>
      </rPr>
      <t>2</t>
    </r>
  </si>
  <si>
    <r>
      <t xml:space="preserve">Schweiz </t>
    </r>
    <r>
      <rPr>
        <b/>
        <vertAlign val="superscript"/>
        <sz val="8"/>
        <color indexed="63"/>
        <rFont val="Arial"/>
        <family val="2"/>
      </rPr>
      <t>1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</si>
  <si>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Zusammenstellung der EU am 1.2.2020</t>
    </r>
  </si>
  <si>
    <t>Land</t>
  </si>
  <si>
    <r>
      <t>In Millionen $ KKP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, laufende Preise</t>
    </r>
  </si>
  <si>
    <t>Chile</t>
  </si>
  <si>
    <t>Schweiz (in Millionen Franken)</t>
  </si>
  <si>
    <r>
      <t>EU</t>
    </r>
    <r>
      <rPr>
        <vertAlign val="superscript"/>
        <sz val="8"/>
        <rFont val="Arial"/>
        <family val="2"/>
      </rPr>
      <t xml:space="preserve"> 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</si>
  <si>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KKP = Kaufkraftparität.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</si>
  <si>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Zusammenstellung der EU am 1.2.2020</t>
    </r>
  </si>
  <si>
    <t>Staatliche F+E-Mittelzuweisung (GBARD), indexierte Entwicklung von 2000 bis 2015</t>
  </si>
  <si>
    <t>Index 2000=100</t>
  </si>
  <si>
    <t>G1</t>
  </si>
  <si>
    <t>G2</t>
  </si>
  <si>
    <t>T2</t>
  </si>
  <si>
    <t>T3</t>
  </si>
  <si>
    <t>G4</t>
  </si>
  <si>
    <t>T4</t>
  </si>
  <si>
    <t>T5</t>
  </si>
  <si>
    <t>T6</t>
  </si>
  <si>
    <t>Indikator 20208 : Staatliche F+E-Mittelzuweisung (GBARD)</t>
  </si>
  <si>
    <r>
      <t>Ind20208_G1 -</t>
    </r>
    <r>
      <rPr>
        <b/>
        <sz val="8"/>
        <rFont val="Arial"/>
        <family val="2"/>
      </rPr>
      <t xml:space="preserve"> Staatliche F+E-Mittelzuweisung (GBARD)</t>
    </r>
  </si>
  <si>
    <r>
      <t>Ind20208_T6 -</t>
    </r>
    <r>
      <rPr>
        <b/>
        <sz val="8"/>
        <rFont val="Arial"/>
        <family val="2"/>
      </rPr>
      <t xml:space="preserve"> Staatliche F+E-Mittelzuweisung (GBARD)</t>
    </r>
  </si>
  <si>
    <r>
      <t>Ind20208_T5 -</t>
    </r>
    <r>
      <rPr>
        <b/>
        <sz val="8"/>
        <rFont val="Arial"/>
        <family val="2"/>
      </rPr>
      <t xml:space="preserve"> Staatliche F+E-Mittelzuweisung (GBARD)</t>
    </r>
  </si>
  <si>
    <r>
      <t>Ind20208_G2 -</t>
    </r>
    <r>
      <rPr>
        <b/>
        <sz val="8"/>
        <rFont val="Arial"/>
        <family val="2"/>
      </rPr>
      <t xml:space="preserve"> Staatliche F+E-Mittelzuweisung (GBARD)</t>
    </r>
  </si>
  <si>
    <r>
      <t>Ind20208_T2 -</t>
    </r>
    <r>
      <rPr>
        <b/>
        <sz val="8"/>
        <rFont val="Arial"/>
        <family val="2"/>
      </rPr>
      <t xml:space="preserve"> Staatliche F+E-Mittelzuweisung (GBARD)</t>
    </r>
  </si>
  <si>
    <r>
      <t>Ind20208_T3 -</t>
    </r>
    <r>
      <rPr>
        <b/>
        <sz val="8"/>
        <rFont val="Arial"/>
        <family val="2"/>
      </rPr>
      <t xml:space="preserve"> Staatliche F+E-Mittelzuweisung (GBARD)</t>
    </r>
  </si>
  <si>
    <r>
      <t>Ind20208_G4 -</t>
    </r>
    <r>
      <rPr>
        <b/>
        <sz val="8"/>
        <rFont val="Arial"/>
        <family val="2"/>
      </rPr>
      <t xml:space="preserve"> Staatliche F+E-Mittelzuweisung (GBARD)</t>
    </r>
  </si>
  <si>
    <r>
      <t>Ind20208_T4 -</t>
    </r>
    <r>
      <rPr>
        <b/>
        <sz val="8"/>
        <rFont val="Arial"/>
        <family val="2"/>
      </rPr>
      <t xml:space="preserve"> Staatliche F+E-Mittelzuweisung (GBARD)</t>
    </r>
  </si>
  <si>
    <t>Quelle BFS, GBARD</t>
  </si>
  <si>
    <t>Zurück zum Index</t>
  </si>
  <si>
    <t>Internationaler Vergleich, 2017-2021  (in % des BIP)</t>
  </si>
  <si>
    <t>Internationaler Vergleich, 2017-2021 (In Millionen $ KKP, laufende Preise)</t>
  </si>
  <si>
    <t>Staatliche F+E-Mittelzuweisung (GBARD), im internationalen Vergleich, 2017-2021</t>
  </si>
  <si>
    <t>Staatliche F+E-Mittelzuweisung (GBARD) nach Ziel, 2017-2021</t>
  </si>
  <si>
    <t>Staatliche F+E-Mittelzuweisung (GBARD) nach Ziel, Entwicklung 2017-2021</t>
  </si>
  <si>
    <t>nach Ziel, Entwicklung 2017-2021</t>
  </si>
  <si>
    <t>Internationaler Vergleich, 2021 (in % des BIP)</t>
  </si>
  <si>
    <t>Staatliche F+E-Mittelzuweisung (GBARD), im internationalen Vergleich, 2021</t>
  </si>
  <si>
    <r>
      <t xml:space="preserve">1  </t>
    </r>
    <r>
      <rPr>
        <sz val="8"/>
        <rFont val="Arial"/>
        <family val="2"/>
      </rPr>
      <t>2020</t>
    </r>
  </si>
  <si>
    <r>
      <t xml:space="preserve">Vereinigtes Königreich </t>
    </r>
    <r>
      <rPr>
        <vertAlign val="superscript"/>
        <sz val="8"/>
        <rFont val="Arial"/>
        <family val="2"/>
      </rPr>
      <t>1</t>
    </r>
  </si>
  <si>
    <r>
      <t xml:space="preserve">Italien </t>
    </r>
    <r>
      <rPr>
        <vertAlign val="superscript"/>
        <sz val="8"/>
        <rFont val="Arial"/>
        <family val="2"/>
      </rPr>
      <t>1</t>
    </r>
  </si>
  <si>
    <r>
      <t xml:space="preserve">Frankreich </t>
    </r>
    <r>
      <rPr>
        <vertAlign val="superscript"/>
        <sz val="8"/>
        <rFont val="Arial"/>
        <family val="2"/>
      </rPr>
      <t>1</t>
    </r>
  </si>
  <si>
    <r>
      <t>Schweden</t>
    </r>
    <r>
      <rPr>
        <vertAlign val="superscript"/>
        <sz val="8"/>
        <rFont val="Arial"/>
        <family val="2"/>
      </rPr>
      <t xml:space="preserve"> 1</t>
    </r>
  </si>
  <si>
    <r>
      <t xml:space="preserve">Finnland 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</si>
  <si>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Das BIP wurde im August 2022 für den gesamten Zeitraum revidiert.</t>
    </r>
  </si>
  <si>
    <t>Quelle : OECD, MSTI Datenbank, Abteilung STI / EAS, Paris, September 2022</t>
  </si>
  <si>
    <t>Entwicklung 2017-2022</t>
  </si>
  <si>
    <t>nach Finanzierungsart, 2022</t>
  </si>
  <si>
    <t>nach Finanzierungsart, 2017-2022</t>
  </si>
  <si>
    <t>Staatliche F+E-Mittelzuweisung (GBARD) nach Finanzierungsart, 2022</t>
  </si>
  <si>
    <t>Staatliche F+E-Mittelzuweisung (GBARD) nach Finanzierungsart, 2017-2022</t>
  </si>
  <si>
    <t>Staatliche F+E-Mittelzuweisung (GBARD), 2017-2022</t>
  </si>
  <si>
    <t>© 2023 OFS-BFS-UST / WSA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</si>
</sst>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 #\ ###\ ##0"/>
    <numFmt numFmtId="165" formatCode="0.0"/>
    <numFmt numFmtId="166" formatCode="0_)"/>
    <numFmt numFmtId="167" formatCode="#\ ###\ ##0.0"/>
    <numFmt numFmtId="168" formatCode="#\ ###\ ##0__;\-#\ ###\ ##0__;..__;@__"/>
    <numFmt numFmtId="169" formatCode="#\ ###\ ##0.0__;\-#\ ###\ ##0.0__;..__;@__"/>
    <numFmt numFmtId="170" formatCode="#,##0.0"/>
    <numFmt numFmtId="171" formatCode="0.00_ ;[Red]\-0.00\ "/>
  </numFmts>
  <fonts count="3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u/>
      <sz val="9"/>
      <color indexed="12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color indexed="12"/>
      <name val="Arial"/>
      <family val="2"/>
    </font>
    <font>
      <sz val="10"/>
      <name val="MS Sans Serif"/>
      <family val="2"/>
    </font>
    <font>
      <sz val="7"/>
      <name val="Arial"/>
      <family val="2"/>
    </font>
    <font>
      <sz val="10"/>
      <name val="Courier"/>
      <family val="3"/>
    </font>
    <font>
      <sz val="8"/>
      <color rgb="FFFF0000"/>
      <name val="Arial"/>
      <family val="2"/>
    </font>
    <font>
      <b/>
      <i/>
      <sz val="8"/>
      <name val="Arial"/>
      <family val="2"/>
    </font>
    <font>
      <sz val="72"/>
      <color indexed="53"/>
      <name val="Arial"/>
      <family val="2"/>
    </font>
    <font>
      <sz val="7.5"/>
      <name val="Arial"/>
      <family val="2"/>
    </font>
    <font>
      <sz val="10"/>
      <color indexed="53"/>
      <name val="Arial"/>
      <family val="2"/>
    </font>
    <font>
      <b/>
      <sz val="8"/>
      <color indexed="63"/>
      <name val="Arial"/>
      <family val="2"/>
    </font>
    <font>
      <b/>
      <sz val="7.5"/>
      <name val="Arial"/>
      <family val="2"/>
    </font>
    <font>
      <sz val="8"/>
      <color indexed="9"/>
      <name val="Arial"/>
      <family val="2"/>
    </font>
    <font>
      <b/>
      <vertAlign val="superscript"/>
      <sz val="8"/>
      <color indexed="63"/>
      <name val="Arial"/>
      <family val="2"/>
    </font>
    <font>
      <b/>
      <sz val="7"/>
      <name val="Arial"/>
      <family val="2"/>
    </font>
    <font>
      <sz val="9"/>
      <name val="Helvetica"/>
      <family val="2"/>
    </font>
    <font>
      <b/>
      <sz val="7.5"/>
      <color indexed="63"/>
      <name val="Arial"/>
      <family val="2"/>
    </font>
    <font>
      <b/>
      <sz val="8"/>
      <color indexed="10"/>
      <name val="Arial"/>
      <family val="2"/>
    </font>
    <font>
      <sz val="10"/>
      <color rgb="FFFF0000"/>
      <name val="Arial"/>
      <family val="2"/>
    </font>
    <font>
      <b/>
      <sz val="8"/>
      <name val="Times New Roman"/>
      <family val="1"/>
    </font>
    <font>
      <i/>
      <sz val="10"/>
      <color theme="0" tint="-0.34998626667073579"/>
      <name val="Arial"/>
      <family val="2"/>
    </font>
    <font>
      <i/>
      <vertAlign val="superscript"/>
      <sz val="10"/>
      <color theme="0" tint="-0.34998626667073579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15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</cellStyleXfs>
  <cellXfs count="223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5" fillId="0" borderId="0" xfId="3" applyAlignment="1" applyProtection="1">
      <alignment horizontal="left" vertical="center"/>
    </xf>
    <xf numFmtId="0" fontId="2" fillId="0" borderId="0" xfId="2" applyFont="1" applyFill="1"/>
    <xf numFmtId="0" fontId="3" fillId="0" borderId="0" xfId="2" applyFont="1" applyFill="1"/>
    <xf numFmtId="0" fontId="2" fillId="0" borderId="0" xfId="2" applyFont="1" applyAlignment="1"/>
    <xf numFmtId="0" fontId="6" fillId="0" borderId="0" xfId="3" applyFont="1" applyAlignment="1" applyProtection="1">
      <alignment horizontal="left"/>
    </xf>
    <xf numFmtId="0" fontId="7" fillId="0" borderId="0" xfId="2" applyFont="1" applyAlignment="1">
      <alignment horizontal="left"/>
    </xf>
    <xf numFmtId="0" fontId="8" fillId="0" borderId="0" xfId="2" applyFont="1" applyAlignment="1">
      <alignment vertical="center"/>
    </xf>
    <xf numFmtId="0" fontId="2" fillId="0" borderId="0" xfId="2"/>
    <xf numFmtId="0" fontId="9" fillId="0" borderId="0" xfId="2" applyFont="1" applyAlignment="1">
      <alignment horizontal="left"/>
    </xf>
    <xf numFmtId="0" fontId="10" fillId="0" borderId="0" xfId="2" applyFont="1" applyAlignment="1"/>
    <xf numFmtId="0" fontId="10" fillId="0" borderId="0" xfId="2" applyFont="1" applyAlignment="1">
      <alignment horizontal="right" vertical="center" indent="1"/>
    </xf>
    <xf numFmtId="0" fontId="10" fillId="0" borderId="0" xfId="2" applyFont="1"/>
    <xf numFmtId="0" fontId="10" fillId="0" borderId="1" xfId="2" applyFont="1" applyBorder="1" applyAlignment="1"/>
    <xf numFmtId="0" fontId="10" fillId="0" borderId="1" xfId="2" applyFont="1" applyBorder="1" applyAlignment="1">
      <alignment horizontal="right" vertical="center" indent="1"/>
    </xf>
    <xf numFmtId="0" fontId="10" fillId="0" borderId="0" xfId="2" applyFont="1" applyBorder="1"/>
    <xf numFmtId="0" fontId="10" fillId="0" borderId="0" xfId="2" applyFont="1" applyBorder="1" applyAlignment="1">
      <alignment horizontal="right" vertical="center" indent="1"/>
    </xf>
    <xf numFmtId="1" fontId="10" fillId="0" borderId="0" xfId="2" applyNumberFormat="1" applyFont="1" applyBorder="1" applyAlignment="1">
      <alignment horizontal="right" vertical="center" indent="1"/>
    </xf>
    <xf numFmtId="3" fontId="11" fillId="0" borderId="0" xfId="4" applyNumberFormat="1" applyFont="1" applyBorder="1" applyAlignment="1">
      <alignment horizontal="right" wrapText="1"/>
    </xf>
    <xf numFmtId="0" fontId="10" fillId="0" borderId="0" xfId="2" applyFont="1" applyBorder="1" applyAlignment="1"/>
    <xf numFmtId="9" fontId="9" fillId="0" borderId="2" xfId="2" applyNumberFormat="1" applyFont="1" applyBorder="1" applyAlignment="1"/>
    <xf numFmtId="3" fontId="10" fillId="0" borderId="0" xfId="2" applyNumberFormat="1" applyFont="1" applyBorder="1"/>
    <xf numFmtId="9" fontId="10" fillId="0" borderId="0" xfId="2" applyNumberFormat="1" applyFont="1" applyAlignment="1"/>
    <xf numFmtId="0" fontId="12" fillId="0" borderId="0" xfId="2" applyFont="1"/>
    <xf numFmtId="0" fontId="12" fillId="0" borderId="0" xfId="2" applyFont="1" applyAlignment="1">
      <alignment horizontal="right" vertical="center" indent="1"/>
    </xf>
    <xf numFmtId="0" fontId="2" fillId="0" borderId="0" xfId="2" applyBorder="1"/>
    <xf numFmtId="0" fontId="2" fillId="0" borderId="0" xfId="2" applyFont="1" applyBorder="1"/>
    <xf numFmtId="0" fontId="2" fillId="0" borderId="0" xfId="2" applyAlignment="1"/>
    <xf numFmtId="0" fontId="12" fillId="0" borderId="0" xfId="2" applyFont="1" applyFill="1" applyBorder="1" applyAlignment="1">
      <alignment horizontal="right" vertical="center" indent="1"/>
    </xf>
    <xf numFmtId="0" fontId="12" fillId="0" borderId="0" xfId="2" applyFont="1" applyFill="1" applyBorder="1"/>
    <xf numFmtId="0" fontId="10" fillId="0" borderId="1" xfId="2" applyFont="1" applyBorder="1"/>
    <xf numFmtId="0" fontId="10" fillId="0" borderId="1" xfId="2" applyFont="1" applyBorder="1" applyAlignment="1">
      <alignment horizontal="right" vertical="center"/>
    </xf>
    <xf numFmtId="0" fontId="9" fillId="0" borderId="0" xfId="2" applyFont="1"/>
    <xf numFmtId="0" fontId="10" fillId="0" borderId="0" xfId="2" applyFont="1" applyAlignment="1">
      <alignment horizontal="left" vertical="top"/>
    </xf>
    <xf numFmtId="164" fontId="10" fillId="0" borderId="0" xfId="2" applyNumberFormat="1" applyFont="1" applyBorder="1" applyAlignment="1">
      <alignment horizontal="right" wrapText="1"/>
    </xf>
    <xf numFmtId="0" fontId="10" fillId="0" borderId="0" xfId="2" applyFont="1" applyAlignment="1">
      <alignment vertical="top" wrapText="1"/>
    </xf>
    <xf numFmtId="164" fontId="9" fillId="0" borderId="0" xfId="2" applyNumberFormat="1" applyFont="1" applyBorder="1" applyAlignment="1">
      <alignment horizontal="right" wrapText="1"/>
    </xf>
    <xf numFmtId="9" fontId="2" fillId="0" borderId="0" xfId="2" applyNumberFormat="1" applyBorder="1"/>
    <xf numFmtId="9" fontId="0" fillId="0" borderId="0" xfId="5" applyFont="1" applyBorder="1"/>
    <xf numFmtId="0" fontId="9" fillId="0" borderId="0" xfId="2" applyFont="1" applyBorder="1"/>
    <xf numFmtId="9" fontId="2" fillId="0" borderId="0" xfId="5" applyFont="1" applyBorder="1"/>
    <xf numFmtId="0" fontId="10" fillId="0" borderId="2" xfId="2" applyFont="1" applyBorder="1"/>
    <xf numFmtId="0" fontId="12" fillId="0" borderId="0" xfId="2" applyFont="1" applyBorder="1"/>
    <xf numFmtId="0" fontId="13" fillId="0" borderId="0" xfId="2" applyFont="1" applyAlignment="1">
      <alignment horizontal="left" vertical="center"/>
    </xf>
    <xf numFmtId="9" fontId="0" fillId="0" borderId="0" xfId="5" applyFont="1" applyFill="1" applyBorder="1"/>
    <xf numFmtId="165" fontId="12" fillId="0" borderId="0" xfId="2" applyNumberFormat="1" applyFont="1" applyAlignment="1">
      <alignment horizontal="right" vertical="center" indent="1"/>
    </xf>
    <xf numFmtId="165" fontId="12" fillId="0" borderId="0" xfId="2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 vertical="center"/>
    </xf>
    <xf numFmtId="165" fontId="14" fillId="0" borderId="0" xfId="2" applyNumberFormat="1" applyFont="1" applyFill="1" applyBorder="1" applyAlignment="1">
      <alignment horizontal="right" vertical="center" indent="1"/>
    </xf>
    <xf numFmtId="0" fontId="12" fillId="0" borderId="0" xfId="2" applyFont="1" applyAlignment="1">
      <alignment horizontal="left" vertical="center"/>
    </xf>
    <xf numFmtId="0" fontId="12" fillId="0" borderId="0" xfId="2" applyFont="1" applyBorder="1" applyAlignment="1"/>
    <xf numFmtId="0" fontId="12" fillId="0" borderId="0" xfId="2" applyFont="1" applyFill="1" applyBorder="1" applyAlignment="1"/>
    <xf numFmtId="0" fontId="7" fillId="0" borderId="1" xfId="2" applyFont="1" applyBorder="1" applyAlignment="1">
      <alignment horizontal="left" vertical="center" wrapText="1" indent="1"/>
    </xf>
    <xf numFmtId="0" fontId="7" fillId="0" borderId="1" xfId="2" applyFont="1" applyBorder="1" applyAlignment="1">
      <alignment horizontal="center" vertical="center"/>
    </xf>
    <xf numFmtId="49" fontId="12" fillId="0" borderId="0" xfId="6" applyNumberFormat="1" applyFont="1" applyBorder="1" applyAlignment="1">
      <alignment horizontal="left" vertical="center" indent="1"/>
    </xf>
    <xf numFmtId="1" fontId="12" fillId="0" borderId="0" xfId="2" applyNumberFormat="1" applyFont="1" applyFill="1" applyBorder="1" applyAlignment="1" applyProtection="1">
      <alignment horizontal="right" vertical="center" indent="1"/>
      <protection locked="0"/>
    </xf>
    <xf numFmtId="0" fontId="12" fillId="0" borderId="0" xfId="2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right"/>
    </xf>
    <xf numFmtId="0" fontId="12" fillId="0" borderId="0" xfId="2" applyFont="1" applyAlignment="1">
      <alignment horizontal="left" vertical="center" indent="1"/>
    </xf>
    <xf numFmtId="0" fontId="12" fillId="0" borderId="0" xfId="2" applyNumberFormat="1" applyFont="1" applyFill="1" applyBorder="1" applyAlignment="1">
      <alignment vertical="center"/>
    </xf>
    <xf numFmtId="0" fontId="12" fillId="0" borderId="0" xfId="6" applyFont="1" applyBorder="1" applyAlignment="1">
      <alignment horizontal="left" vertical="center" indent="1"/>
    </xf>
    <xf numFmtId="0" fontId="12" fillId="0" borderId="0" xfId="2" applyFont="1" applyAlignment="1">
      <alignment horizontal="left" vertical="center" wrapText="1" indent="1"/>
    </xf>
    <xf numFmtId="0" fontId="12" fillId="0" borderId="0" xfId="6" applyFont="1" applyBorder="1" applyAlignment="1">
      <alignment horizontal="left" vertical="center" wrapText="1" indent="1"/>
    </xf>
    <xf numFmtId="0" fontId="12" fillId="0" borderId="0" xfId="2" applyFont="1" applyFill="1" applyBorder="1" applyAlignment="1">
      <alignment horizontal="right" vertical="center"/>
    </xf>
    <xf numFmtId="165" fontId="12" fillId="0" borderId="0" xfId="5" applyNumberFormat="1" applyFont="1" applyFill="1" applyBorder="1" applyAlignment="1">
      <alignment horizontal="right" vertical="center" indent="1"/>
    </xf>
    <xf numFmtId="0" fontId="7" fillId="0" borderId="2" xfId="6" applyFont="1" applyBorder="1" applyAlignment="1">
      <alignment horizontal="left" vertical="center" indent="1"/>
    </xf>
    <xf numFmtId="1" fontId="7" fillId="0" borderId="2" xfId="2" applyNumberFormat="1" applyFont="1" applyFill="1" applyBorder="1" applyAlignment="1">
      <alignment horizontal="right" vertical="center" indent="1"/>
    </xf>
    <xf numFmtId="0" fontId="7" fillId="0" borderId="0" xfId="6" applyFont="1" applyBorder="1" applyAlignment="1">
      <alignment horizontal="left" vertical="top" indent="1"/>
    </xf>
    <xf numFmtId="165" fontId="7" fillId="0" borderId="0" xfId="2" applyNumberFormat="1" applyFont="1" applyFill="1" applyBorder="1" applyAlignment="1">
      <alignment horizontal="right" vertical="center" indent="1"/>
    </xf>
    <xf numFmtId="0" fontId="12" fillId="0" borderId="0" xfId="2" applyNumberFormat="1" applyFont="1" applyFill="1" applyBorder="1" applyAlignment="1">
      <alignment horizontal="right" indent="1"/>
    </xf>
    <xf numFmtId="0" fontId="7" fillId="0" borderId="0" xfId="2" applyFont="1" applyFill="1" applyBorder="1" applyAlignment="1"/>
    <xf numFmtId="0" fontId="10" fillId="0" borderId="0" xfId="2" applyFont="1" applyAlignment="1">
      <alignment wrapText="1"/>
    </xf>
    <xf numFmtId="0" fontId="2" fillId="0" borderId="0" xfId="2" applyFont="1" applyFill="1" applyBorder="1"/>
    <xf numFmtId="1" fontId="7" fillId="0" borderId="2" xfId="5" applyNumberFormat="1" applyFont="1" applyFill="1" applyBorder="1" applyAlignment="1">
      <alignment horizontal="right" vertical="center" indent="1"/>
    </xf>
    <xf numFmtId="0" fontId="7" fillId="0" borderId="0" xfId="2" applyFont="1" applyBorder="1" applyAlignment="1"/>
    <xf numFmtId="0" fontId="12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Fill="1" applyBorder="1" applyAlignment="1">
      <alignment horizontal="right" vertical="center" indent="1"/>
    </xf>
    <xf numFmtId="165" fontId="2" fillId="0" borderId="0" xfId="2" applyNumberFormat="1" applyFont="1" applyFill="1" applyBorder="1" applyAlignment="1">
      <alignment horizontal="right" vertical="center" indent="1"/>
    </xf>
    <xf numFmtId="0" fontId="16" fillId="0" borderId="0" xfId="2" applyFont="1"/>
    <xf numFmtId="166" fontId="7" fillId="0" borderId="0" xfId="7" applyFont="1" applyBorder="1" applyAlignment="1" applyProtection="1">
      <alignment horizontal="left"/>
    </xf>
    <xf numFmtId="0" fontId="12" fillId="0" borderId="0" xfId="2" applyFont="1" applyBorder="1" applyAlignment="1">
      <alignment horizontal="left" indent="1"/>
    </xf>
    <xf numFmtId="166" fontId="7" fillId="0" borderId="0" xfId="7" applyFont="1" applyBorder="1" applyAlignment="1" applyProtection="1">
      <alignment horizontal="left" vertical="center"/>
    </xf>
    <xf numFmtId="0" fontId="12" fillId="0" borderId="0" xfId="2" applyFont="1" applyBorder="1" applyAlignment="1">
      <alignment horizontal="left" vertical="center" indent="1"/>
    </xf>
    <xf numFmtId="166" fontId="12" fillId="0" borderId="0" xfId="7" applyFont="1" applyBorder="1" applyAlignment="1" applyProtection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166" fontId="7" fillId="0" borderId="1" xfId="7" applyFont="1" applyBorder="1" applyAlignment="1" applyProtection="1">
      <alignment horizontal="left" vertical="center" indent="1"/>
    </xf>
    <xf numFmtId="0" fontId="7" fillId="0" borderId="1" xfId="2" applyFont="1" applyBorder="1" applyAlignment="1">
      <alignment horizontal="right" vertical="center" indent="1"/>
    </xf>
    <xf numFmtId="0" fontId="7" fillId="0" borderId="0" xfId="2" applyFont="1" applyBorder="1" applyAlignment="1">
      <alignment horizontal="right" vertical="center" indent="2"/>
    </xf>
    <xf numFmtId="0" fontId="20" fillId="0" borderId="0" xfId="2" applyFont="1" applyFill="1" applyBorder="1" applyAlignment="1">
      <alignment horizontal="center" vertical="center"/>
    </xf>
    <xf numFmtId="166" fontId="12" fillId="0" borderId="0" xfId="7" applyFont="1" applyBorder="1" applyAlignment="1" applyProtection="1">
      <alignment horizontal="left" vertical="center" indent="1"/>
    </xf>
    <xf numFmtId="2" fontId="21" fillId="0" borderId="0" xfId="8" applyNumberFormat="1" applyFont="1" applyFill="1" applyBorder="1" applyAlignment="1" applyProtection="1">
      <alignment horizontal="right" vertical="center" wrapText="1" indent="1"/>
    </xf>
    <xf numFmtId="0" fontId="22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7" fillId="0" borderId="0" xfId="2" applyFont="1" applyBorder="1"/>
    <xf numFmtId="2" fontId="21" fillId="0" borderId="0" xfId="8" applyNumberFormat="1" applyFont="1" applyFill="1" applyBorder="1" applyAlignment="1" applyProtection="1">
      <alignment horizontal="right" vertical="center" indent="1"/>
    </xf>
    <xf numFmtId="166" fontId="23" fillId="0" borderId="0" xfId="7" applyFont="1" applyBorder="1" applyAlignment="1" applyProtection="1">
      <alignment horizontal="left" vertical="center" indent="1"/>
    </xf>
    <xf numFmtId="2" fontId="24" fillId="0" borderId="0" xfId="8" applyNumberFormat="1" applyFont="1" applyFill="1" applyBorder="1" applyAlignment="1" applyProtection="1">
      <alignment horizontal="right" vertical="center" wrapText="1" indent="1"/>
    </xf>
    <xf numFmtId="166" fontId="12" fillId="0" borderId="2" xfId="7" applyFont="1" applyBorder="1" applyAlignment="1" applyProtection="1">
      <alignment horizontal="left" vertical="center" indent="1"/>
    </xf>
    <xf numFmtId="167" fontId="16" fillId="0" borderId="0" xfId="2" applyNumberFormat="1" applyFont="1" applyFill="1" applyBorder="1"/>
    <xf numFmtId="0" fontId="16" fillId="0" borderId="0" xfId="2" applyFont="1" applyFill="1" applyBorder="1"/>
    <xf numFmtId="0" fontId="16" fillId="0" borderId="0" xfId="2" applyFont="1" applyBorder="1"/>
    <xf numFmtId="0" fontId="16" fillId="0" borderId="0" xfId="2" applyFont="1" applyBorder="1" applyAlignment="1">
      <alignment horizontal="left" vertical="center"/>
    </xf>
    <xf numFmtId="1" fontId="12" fillId="0" borderId="0" xfId="11" applyNumberFormat="1" applyFont="1" applyBorder="1" applyAlignment="1" applyProtection="1">
      <alignment horizontal="left" vertical="center"/>
    </xf>
    <xf numFmtId="0" fontId="16" fillId="0" borderId="0" xfId="2" applyFont="1" applyBorder="1" applyAlignment="1">
      <alignment horizontal="left" vertical="center" indent="1"/>
    </xf>
    <xf numFmtId="4" fontId="25" fillId="0" borderId="3" xfId="2" applyNumberFormat="1" applyFont="1" applyFill="1" applyBorder="1" applyAlignment="1">
      <alignment horizontal="center"/>
    </xf>
    <xf numFmtId="0" fontId="16" fillId="0" borderId="0" xfId="2" applyFont="1" applyBorder="1" applyAlignment="1">
      <alignment horizontal="left" indent="1"/>
    </xf>
    <xf numFmtId="166" fontId="12" fillId="0" borderId="0" xfId="12" applyFont="1"/>
    <xf numFmtId="0" fontId="12" fillId="0" borderId="0" xfId="2" applyFont="1" applyFill="1" applyBorder="1" applyAlignment="1">
      <alignment horizontal="right" indent="1"/>
    </xf>
    <xf numFmtId="166" fontId="7" fillId="0" borderId="1" xfId="12" applyFont="1" applyBorder="1" applyAlignment="1" applyProtection="1">
      <alignment horizontal="left" vertical="center" indent="1"/>
    </xf>
    <xf numFmtId="166" fontId="7" fillId="0" borderId="1" xfId="8" applyFont="1" applyBorder="1" applyAlignment="1" applyProtection="1">
      <alignment horizontal="center" vertical="center"/>
    </xf>
    <xf numFmtId="1" fontId="12" fillId="0" borderId="4" xfId="10" applyNumberFormat="1" applyFont="1" applyBorder="1" applyAlignment="1" applyProtection="1">
      <alignment horizontal="left" vertical="center" wrapText="1" indent="1"/>
    </xf>
    <xf numFmtId="2" fontId="21" fillId="0" borderId="4" xfId="8" applyNumberFormat="1" applyFont="1" applyBorder="1" applyAlignment="1" applyProtection="1">
      <alignment horizontal="right" vertical="center" wrapText="1" indent="1"/>
    </xf>
    <xf numFmtId="0" fontId="16" fillId="0" borderId="0" xfId="2" applyFont="1" applyBorder="1" applyAlignment="1"/>
    <xf numFmtId="1" fontId="12" fillId="2" borderId="0" xfId="10" applyNumberFormat="1" applyFont="1" applyFill="1" applyBorder="1" applyAlignment="1" applyProtection="1">
      <alignment horizontal="left" vertical="center" wrapText="1" indent="1"/>
    </xf>
    <xf numFmtId="2" fontId="21" fillId="2" borderId="0" xfId="8" applyNumberFormat="1" applyFont="1" applyFill="1" applyBorder="1" applyAlignment="1" applyProtection="1">
      <alignment horizontal="right" vertical="center" indent="1"/>
    </xf>
    <xf numFmtId="2" fontId="21" fillId="2" borderId="0" xfId="8" applyNumberFormat="1" applyFont="1" applyFill="1" applyBorder="1" applyAlignment="1" applyProtection="1">
      <alignment horizontal="right" vertical="center" wrapText="1" indent="1"/>
    </xf>
    <xf numFmtId="1" fontId="12" fillId="0" borderId="0" xfId="10" applyNumberFormat="1" applyFont="1" applyBorder="1" applyAlignment="1" applyProtection="1">
      <alignment horizontal="left" vertical="center" wrapText="1" indent="1"/>
    </xf>
    <xf numFmtId="2" fontId="21" fillId="0" borderId="0" xfId="8" applyNumberFormat="1" applyFont="1" applyBorder="1" applyAlignment="1" applyProtection="1">
      <alignment horizontal="right" vertical="center" wrapText="1" indent="1"/>
    </xf>
    <xf numFmtId="168" fontId="21" fillId="2" borderId="0" xfId="8" applyNumberFormat="1" applyFont="1" applyFill="1" applyBorder="1" applyAlignment="1" applyProtection="1">
      <alignment horizontal="right" vertical="center" indent="1"/>
    </xf>
    <xf numFmtId="1" fontId="12" fillId="0" borderId="0" xfId="10" applyNumberFormat="1" applyFont="1" applyFill="1" applyBorder="1" applyAlignment="1" applyProtection="1">
      <alignment horizontal="left" vertical="center" wrapText="1" indent="1"/>
    </xf>
    <xf numFmtId="168" fontId="21" fillId="0" borderId="0" xfId="8" applyNumberFormat="1" applyFont="1" applyFill="1" applyBorder="1" applyAlignment="1" applyProtection="1">
      <alignment horizontal="right" vertical="center" indent="1"/>
    </xf>
    <xf numFmtId="169" fontId="21" fillId="2" borderId="0" xfId="8" applyNumberFormat="1" applyFont="1" applyFill="1" applyBorder="1" applyAlignment="1" applyProtection="1">
      <alignment horizontal="right" vertical="center"/>
    </xf>
    <xf numFmtId="166" fontId="12" fillId="2" borderId="0" xfId="10" applyFont="1" applyFill="1" applyBorder="1" applyAlignment="1" applyProtection="1">
      <alignment horizontal="left" vertical="center" wrapText="1" indent="1"/>
    </xf>
    <xf numFmtId="166" fontId="12" fillId="0" borderId="0" xfId="10" applyFont="1" applyFill="1" applyBorder="1" applyAlignment="1" applyProtection="1">
      <alignment horizontal="left" vertical="center" wrapText="1" indent="1"/>
    </xf>
    <xf numFmtId="1" fontId="23" fillId="2" borderId="0" xfId="10" applyNumberFormat="1" applyFont="1" applyFill="1" applyBorder="1" applyAlignment="1" applyProtection="1">
      <alignment horizontal="left" vertical="center" wrapText="1" indent="1"/>
    </xf>
    <xf numFmtId="2" fontId="24" fillId="2" borderId="0" xfId="8" applyNumberFormat="1" applyFont="1" applyFill="1" applyBorder="1" applyAlignment="1" applyProtection="1">
      <alignment horizontal="right" vertical="center" wrapText="1" indent="1"/>
    </xf>
    <xf numFmtId="0" fontId="27" fillId="0" borderId="0" xfId="2" applyFont="1" applyFill="1" applyBorder="1"/>
    <xf numFmtId="1" fontId="12" fillId="2" borderId="0" xfId="10" applyNumberFormat="1" applyFont="1" applyFill="1" applyBorder="1" applyAlignment="1" applyProtection="1">
      <alignment horizontal="left" vertical="center" indent="1"/>
    </xf>
    <xf numFmtId="1" fontId="12" fillId="0" borderId="2" xfId="10" applyNumberFormat="1" applyFont="1" applyFill="1" applyBorder="1" applyAlignment="1" applyProtection="1">
      <alignment horizontal="left" vertical="center" indent="1"/>
    </xf>
    <xf numFmtId="168" fontId="21" fillId="0" borderId="2" xfId="8" applyNumberFormat="1" applyFont="1" applyFill="1" applyBorder="1" applyAlignment="1" applyProtection="1">
      <alignment horizontal="right" vertical="center" indent="1"/>
    </xf>
    <xf numFmtId="0" fontId="12" fillId="0" borderId="0" xfId="2" applyFont="1" applyFill="1" applyAlignment="1">
      <alignment horizontal="left" vertical="center"/>
    </xf>
    <xf numFmtId="0" fontId="12" fillId="0" borderId="0" xfId="2" applyFont="1" applyAlignment="1"/>
    <xf numFmtId="0" fontId="2" fillId="0" borderId="0" xfId="2" applyFill="1"/>
    <xf numFmtId="164" fontId="9" fillId="0" borderId="0" xfId="2" applyNumberFormat="1" applyFont="1" applyFill="1" applyBorder="1" applyAlignment="1">
      <alignment horizontal="right" wrapText="1"/>
    </xf>
    <xf numFmtId="1" fontId="28" fillId="0" borderId="0" xfId="8" applyNumberFormat="1" applyFont="1" applyFill="1" applyAlignment="1" applyProtection="1">
      <alignment horizontal="right"/>
    </xf>
    <xf numFmtId="166" fontId="12" fillId="0" borderId="0" xfId="12" applyFont="1" applyBorder="1"/>
    <xf numFmtId="166" fontId="12" fillId="0" borderId="0" xfId="12" applyFont="1" applyBorder="1" applyAlignment="1" applyProtection="1">
      <alignment horizontal="left"/>
    </xf>
    <xf numFmtId="0" fontId="7" fillId="0" borderId="0" xfId="2" applyFont="1" applyFill="1" applyBorder="1" applyAlignment="1">
      <alignment horizontal="right" vertical="center" indent="2"/>
    </xf>
    <xf numFmtId="168" fontId="21" fillId="0" borderId="4" xfId="8" applyNumberFormat="1" applyFont="1" applyBorder="1" applyAlignment="1" applyProtection="1">
      <alignment horizontal="right" vertical="center" wrapText="1" indent="1"/>
    </xf>
    <xf numFmtId="165" fontId="12" fillId="0" borderId="0" xfId="9" applyNumberFormat="1" applyFont="1" applyFill="1" applyBorder="1" applyAlignment="1" applyProtection="1">
      <alignment horizontal="right" vertical="center" indent="1"/>
    </xf>
    <xf numFmtId="0" fontId="16" fillId="0" borderId="0" xfId="2" applyFont="1" applyFill="1" applyBorder="1" applyAlignment="1"/>
    <xf numFmtId="168" fontId="21" fillId="2" borderId="0" xfId="8" applyNumberFormat="1" applyFont="1" applyFill="1" applyBorder="1" applyAlignment="1" applyProtection="1">
      <alignment horizontal="right" vertical="center" wrapText="1" indent="1"/>
    </xf>
    <xf numFmtId="168" fontId="21" fillId="0" borderId="0" xfId="8" applyNumberFormat="1" applyFont="1" applyBorder="1" applyAlignment="1" applyProtection="1">
      <alignment horizontal="right" vertical="center" wrapText="1" indent="1"/>
    </xf>
    <xf numFmtId="168" fontId="21" fillId="0" borderId="0" xfId="8" applyNumberFormat="1" applyFont="1" applyFill="1" applyBorder="1" applyAlignment="1" applyProtection="1">
      <alignment horizontal="right" vertical="center" wrapText="1" indent="1"/>
    </xf>
    <xf numFmtId="168" fontId="29" fillId="2" borderId="0" xfId="8" applyNumberFormat="1" applyFont="1" applyFill="1" applyBorder="1" applyAlignment="1" applyProtection="1">
      <alignment horizontal="right" vertical="center" wrapText="1" indent="1"/>
    </xf>
    <xf numFmtId="165" fontId="7" fillId="0" borderId="0" xfId="9" applyNumberFormat="1" applyFont="1" applyFill="1" applyBorder="1" applyAlignment="1" applyProtection="1">
      <alignment horizontal="right" vertical="center" indent="1"/>
    </xf>
    <xf numFmtId="165" fontId="30" fillId="0" borderId="0" xfId="9" applyNumberFormat="1" applyFont="1" applyFill="1" applyBorder="1" applyAlignment="1" applyProtection="1">
      <alignment horizontal="right" vertical="center" indent="1"/>
    </xf>
    <xf numFmtId="168" fontId="21" fillId="0" borderId="2" xfId="8" applyNumberFormat="1" applyFont="1" applyFill="1" applyBorder="1" applyAlignment="1" applyProtection="1">
      <alignment horizontal="right" vertical="center" wrapText="1" indent="1"/>
    </xf>
    <xf numFmtId="167" fontId="19" fillId="0" borderId="2" xfId="12" applyNumberFormat="1" applyFont="1" applyFill="1" applyBorder="1" applyAlignment="1" applyProtection="1">
      <alignment horizontal="left" vertical="center" wrapText="1" indent="1"/>
    </xf>
    <xf numFmtId="0" fontId="30" fillId="0" borderId="0" xfId="2" applyNumberFormat="1" applyFont="1" applyFill="1" applyBorder="1" applyAlignment="1">
      <alignment horizontal="right" vertical="center" indent="1"/>
    </xf>
    <xf numFmtId="0" fontId="7" fillId="0" borderId="0" xfId="2" applyFont="1" applyFill="1" applyBorder="1" applyAlignment="1">
      <alignment horizontal="right" vertical="center" indent="1"/>
    </xf>
    <xf numFmtId="170" fontId="12" fillId="0" borderId="0" xfId="2" applyNumberFormat="1" applyFont="1" applyFill="1" applyBorder="1"/>
    <xf numFmtId="170" fontId="12" fillId="0" borderId="0" xfId="2" applyNumberFormat="1" applyFont="1" applyFill="1" applyBorder="1" applyAlignment="1">
      <alignment horizontal="right" indent="1"/>
    </xf>
    <xf numFmtId="0" fontId="16" fillId="0" borderId="0" xfId="2" applyFont="1" applyFill="1" applyBorder="1" applyAlignment="1">
      <alignment horizontal="right" indent="1"/>
    </xf>
    <xf numFmtId="166" fontId="12" fillId="0" borderId="0" xfId="12" applyFont="1" applyBorder="1" applyAlignment="1">
      <alignment horizontal="left" vertical="center"/>
    </xf>
    <xf numFmtId="2" fontId="28" fillId="0" borderId="0" xfId="8" applyNumberFormat="1" applyFont="1" applyFill="1" applyBorder="1" applyAlignment="1" applyProtection="1">
      <alignment horizontal="right"/>
    </xf>
    <xf numFmtId="0" fontId="2" fillId="0" borderId="0" xfId="2" applyFont="1" applyFill="1" applyBorder="1" applyAlignment="1">
      <alignment horizontal="right" indent="1"/>
    </xf>
    <xf numFmtId="168" fontId="12" fillId="0" borderId="0" xfId="2" applyNumberFormat="1" applyFont="1" applyFill="1" applyBorder="1" applyAlignment="1">
      <alignment horizontal="right" vertical="center" wrapText="1" indent="1"/>
    </xf>
    <xf numFmtId="0" fontId="12" fillId="0" borderId="0" xfId="2" applyFont="1" applyBorder="1" applyAlignment="1">
      <alignment horizontal="right"/>
    </xf>
    <xf numFmtId="0" fontId="16" fillId="0" borderId="0" xfId="2" applyFont="1" applyBorder="1" applyAlignment="1">
      <alignment horizontal="right" indent="1"/>
    </xf>
    <xf numFmtId="9" fontId="10" fillId="0" borderId="0" xfId="1" applyFont="1" applyBorder="1" applyAlignment="1">
      <alignment horizontal="right" vertical="center" indent="1"/>
    </xf>
    <xf numFmtId="9" fontId="9" fillId="0" borderId="2" xfId="1" applyFont="1" applyBorder="1" applyAlignment="1">
      <alignment horizontal="right" vertical="center" indent="1"/>
    </xf>
    <xf numFmtId="2" fontId="21" fillId="2" borderId="0" xfId="8" quotePrefix="1" applyNumberFormat="1" applyFont="1" applyFill="1" applyBorder="1" applyAlignment="1" applyProtection="1">
      <alignment horizontal="right" vertical="center" wrapText="1" indent="1"/>
    </xf>
    <xf numFmtId="165" fontId="29" fillId="0" borderId="1" xfId="8" applyNumberFormat="1" applyFont="1" applyBorder="1" applyAlignment="1" applyProtection="1">
      <alignment horizontal="right" vertical="center" wrapText="1" indent="1"/>
    </xf>
    <xf numFmtId="165" fontId="7" fillId="0" borderId="1" xfId="9" applyNumberFormat="1" applyFont="1" applyFill="1" applyBorder="1" applyAlignment="1" applyProtection="1">
      <alignment horizontal="right" vertical="center" indent="1"/>
    </xf>
    <xf numFmtId="0" fontId="31" fillId="0" borderId="0" xfId="2" applyFont="1" applyBorder="1"/>
    <xf numFmtId="2" fontId="12" fillId="0" borderId="0" xfId="2" applyNumberFormat="1" applyFont="1" applyBorder="1" applyAlignment="1">
      <alignment horizontal="right" vertical="center" indent="1"/>
    </xf>
    <xf numFmtId="171" fontId="12" fillId="0" borderId="0" xfId="2" applyNumberFormat="1" applyFont="1" applyBorder="1" applyAlignment="1">
      <alignment horizontal="right" vertical="center" indent="1"/>
    </xf>
    <xf numFmtId="0" fontId="31" fillId="0" borderId="0" xfId="2" applyFont="1"/>
    <xf numFmtId="1" fontId="2" fillId="0" borderId="0" xfId="2" applyNumberFormat="1"/>
    <xf numFmtId="0" fontId="13" fillId="0" borderId="0" xfId="2" applyFont="1"/>
    <xf numFmtId="0" fontId="32" fillId="0" borderId="0" xfId="2" applyFont="1" applyAlignment="1">
      <alignment vertical="center"/>
    </xf>
    <xf numFmtId="164" fontId="32" fillId="0" borderId="0" xfId="2" applyNumberFormat="1" applyFont="1" applyAlignment="1">
      <alignment vertical="center"/>
    </xf>
    <xf numFmtId="0" fontId="12" fillId="0" borderId="1" xfId="2" applyFont="1" applyBorder="1" applyAlignment="1">
      <alignment horizontal="left" vertical="center" indent="1"/>
    </xf>
    <xf numFmtId="0" fontId="32" fillId="0" borderId="0" xfId="2" quotePrefix="1" applyFont="1" applyAlignment="1">
      <alignment vertical="center"/>
    </xf>
    <xf numFmtId="16" fontId="32" fillId="0" borderId="0" xfId="2" quotePrefix="1" applyNumberFormat="1" applyFont="1" applyAlignment="1">
      <alignment vertical="center"/>
    </xf>
    <xf numFmtId="0" fontId="7" fillId="0" borderId="1" xfId="2" applyFont="1" applyBorder="1" applyAlignment="1"/>
    <xf numFmtId="0" fontId="5" fillId="0" borderId="0" xfId="3" applyAlignment="1" applyProtection="1"/>
    <xf numFmtId="0" fontId="33" fillId="0" borderId="0" xfId="2" applyFont="1" applyFill="1"/>
    <xf numFmtId="164" fontId="33" fillId="0" borderId="0" xfId="2" applyNumberFormat="1" applyFont="1" applyFill="1"/>
    <xf numFmtId="164" fontId="9" fillId="0" borderId="0" xfId="0" applyNumberFormat="1" applyFont="1" applyBorder="1" applyAlignment="1">
      <alignment horizontal="right" wrapText="1"/>
    </xf>
    <xf numFmtId="0" fontId="9" fillId="0" borderId="0" xfId="0" applyFont="1" applyAlignment="1">
      <alignment vertical="center"/>
    </xf>
    <xf numFmtId="0" fontId="5" fillId="0" borderId="0" xfId="3" applyAlignment="1" applyProtection="1"/>
    <xf numFmtId="0" fontId="12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left" vertical="center"/>
    </xf>
    <xf numFmtId="2" fontId="28" fillId="0" borderId="0" xfId="8" applyNumberFormat="1" applyFont="1" applyFill="1" applyAlignment="1" applyProtection="1">
      <alignment horizontal="right"/>
    </xf>
    <xf numFmtId="166" fontId="12" fillId="0" borderId="0" xfId="12" applyFont="1" applyFill="1"/>
    <xf numFmtId="2" fontId="12" fillId="0" borderId="0" xfId="8" applyNumberFormat="1" applyFont="1" applyFill="1" applyBorder="1" applyAlignment="1" applyProtection="1">
      <alignment horizontal="right" vertical="center" wrapText="1" indent="1"/>
    </xf>
    <xf numFmtId="2" fontId="12" fillId="0" borderId="0" xfId="8" applyNumberFormat="1" applyFont="1" applyFill="1" applyBorder="1" applyAlignment="1" applyProtection="1">
      <alignment horizontal="right" vertical="center" indent="1"/>
    </xf>
    <xf numFmtId="2" fontId="7" fillId="0" borderId="0" xfId="8" applyNumberFormat="1" applyFont="1" applyFill="1" applyBorder="1" applyAlignment="1" applyProtection="1">
      <alignment horizontal="right" vertical="center" wrapText="1" indent="1"/>
    </xf>
    <xf numFmtId="2" fontId="12" fillId="0" borderId="2" xfId="8" applyNumberFormat="1" applyFont="1" applyFill="1" applyBorder="1" applyAlignment="1" applyProtection="1">
      <alignment horizontal="right" vertical="center" wrapText="1" indent="1"/>
    </xf>
    <xf numFmtId="164" fontId="10" fillId="0" borderId="0" xfId="2" applyNumberFormat="1" applyFont="1" applyAlignment="1">
      <alignment horizontal="right" wrapText="1"/>
    </xf>
    <xf numFmtId="164" fontId="33" fillId="0" borderId="0" xfId="2" applyNumberFormat="1" applyFont="1"/>
    <xf numFmtId="164" fontId="9" fillId="0" borderId="0" xfId="2" applyNumberFormat="1" applyFont="1" applyAlignment="1">
      <alignment horizontal="right" wrapText="1"/>
    </xf>
    <xf numFmtId="9" fontId="10" fillId="0" borderId="0" xfId="2" applyNumberFormat="1" applyFont="1"/>
    <xf numFmtId="9" fontId="36" fillId="0" borderId="0" xfId="5" applyFont="1" applyBorder="1"/>
    <xf numFmtId="9" fontId="36" fillId="0" borderId="2" xfId="5" applyFont="1" applyBorder="1"/>
    <xf numFmtId="1" fontId="12" fillId="0" borderId="0" xfId="2" applyNumberFormat="1" applyFont="1" applyAlignment="1" applyProtection="1">
      <alignment horizontal="right" vertical="center" indent="1"/>
      <protection locked="0"/>
    </xf>
    <xf numFmtId="1" fontId="7" fillId="0" borderId="2" xfId="2" applyNumberFormat="1" applyFont="1" applyBorder="1" applyAlignment="1">
      <alignment horizontal="right" vertical="center" indent="1"/>
    </xf>
    <xf numFmtId="0" fontId="5" fillId="0" borderId="0" xfId="3" applyAlignment="1" applyProtection="1"/>
    <xf numFmtId="0" fontId="5" fillId="0" borderId="0" xfId="3" applyAlignment="1" applyProtection="1">
      <alignment horizontal="left"/>
    </xf>
    <xf numFmtId="0" fontId="5" fillId="0" borderId="0" xfId="3" applyAlignment="1" applyProtection="1">
      <alignment horizontal="right"/>
    </xf>
    <xf numFmtId="0" fontId="5" fillId="0" borderId="0" xfId="3" applyAlignment="1" applyProtection="1"/>
    <xf numFmtId="0" fontId="5" fillId="0" borderId="0" xfId="3" applyFont="1" applyAlignment="1" applyProtection="1">
      <alignment horizontal="right"/>
    </xf>
    <xf numFmtId="0" fontId="2" fillId="0" borderId="0" xfId="2" applyAlignment="1"/>
    <xf numFmtId="0" fontId="0" fillId="0" borderId="0" xfId="0" applyAlignment="1">
      <alignment horizontal="right"/>
    </xf>
    <xf numFmtId="0" fontId="2" fillId="0" borderId="0" xfId="2" applyFont="1" applyAlignment="1"/>
    <xf numFmtId="0" fontId="2" fillId="0" borderId="0" xfId="2" applyAlignment="1">
      <alignment horizontal="right"/>
    </xf>
    <xf numFmtId="0" fontId="7" fillId="0" borderId="1" xfId="0" applyNumberFormat="1" applyFont="1" applyBorder="1" applyAlignment="1">
      <alignment horizontal="right" vertical="center" indent="2"/>
    </xf>
    <xf numFmtId="0" fontId="7" fillId="0" borderId="1" xfId="0" applyFont="1" applyBorder="1" applyAlignment="1">
      <alignment horizontal="right" vertical="center" indent="2"/>
    </xf>
    <xf numFmtId="0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" fontId="12" fillId="0" borderId="1" xfId="2" applyNumberFormat="1" applyFont="1" applyBorder="1"/>
  </cellXfs>
  <cellStyles count="13">
    <cellStyle name="Lien hypertexte" xfId="3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_02-G_XGDP" xfId="8" xr:uid="{00000000-0005-0000-0000-000004000000}"/>
    <cellStyle name="Normal_59-C_PPP" xfId="12" xr:uid="{00000000-0005-0000-0000-000005000000}"/>
    <cellStyle name="Normal_59-C_PPP_Tabelle2" xfId="9" xr:uid="{00000000-0005-0000-0000-000006000000}"/>
    <cellStyle name="Normal_MS01" xfId="11" xr:uid="{00000000-0005-0000-0000-000007000000}"/>
    <cellStyle name="Normal_MS63" xfId="7" xr:uid="{00000000-0005-0000-0000-000008000000}"/>
    <cellStyle name="Normal_MS75" xfId="10" xr:uid="{00000000-0005-0000-0000-000009000000}"/>
    <cellStyle name="Normal_Série_base_données_CPBRD92_2000" xfId="6" xr:uid="{00000000-0005-0000-0000-00000A000000}"/>
    <cellStyle name="Pourcentage" xfId="1" builtinId="5"/>
    <cellStyle name="Pourcentage 2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4584700</xdr:colOff>
      <xdr:row>4</xdr:row>
      <xdr:rowOff>63500</xdr:rowOff>
    </xdr:from>
    <xdr:ext cx="5495351" cy="1814599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94300" y="755650"/>
          <a:ext cx="5495351" cy="1814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Bemerkung zu den Tabellen, Zeichenerklärung:</a:t>
          </a:r>
          <a:b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de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Folgende Zeichen wurden benutzt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  <a:b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Die zwei Punkte (..) ersetzen eine Zahl, wenn diese nicht vorliegt,</a:t>
          </a:r>
          <a:endParaRPr lang="fr-F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d.h. wenn sie (noch) nicht erhoben oder (noch) nicht berechnet wurde.</a:t>
          </a:r>
          <a:br>
            <a:rPr lang="de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CH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Wenn die Tabellen gerundete Zahlen enthalten, </a:t>
          </a:r>
          <a:r>
            <a:rPr lang="de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wird folgende Unterscheidung gemacht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: 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Ein Strich (-) anstelle einer Zahl bedeutet, dass die entsprechende Angabe nicht vorliegt 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de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absolut null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Eine Null (0) steht für einen Wert, der grösser als null ist, wenn gerundet aber gleich null ist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Im Allgemeinen wurde ohne Rücksicht auf die Endsumme auf- bzw. abgerundet. </a:t>
          </a:r>
          <a:endParaRPr lang="fr-F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Die Gesamtbeträge können deshalb geringfügig von der Summe der Einzelwerte abweichen. 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28350</xdr:colOff>
      <xdr:row>9</xdr:row>
      <xdr:rowOff>45360</xdr:rowOff>
    </xdr:from>
    <xdr:to>
      <xdr:col>4</xdr:col>
      <xdr:colOff>566743</xdr:colOff>
      <xdr:row>28</xdr:row>
      <xdr:rowOff>42231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1C9502B-8E38-4A73-960E-488756C8F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8" y="1581833"/>
          <a:ext cx="3600000" cy="3126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14</xdr:row>
      <xdr:rowOff>142876</xdr:rowOff>
    </xdr:from>
    <xdr:to>
      <xdr:col>1</xdr:col>
      <xdr:colOff>3657150</xdr:colOff>
      <xdr:row>35</xdr:row>
      <xdr:rowOff>89240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893F7F-42E4-44B0-A18A-5F38E927D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2409826"/>
          <a:ext cx="3600000" cy="33467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24</xdr:row>
      <xdr:rowOff>0</xdr:rowOff>
    </xdr:from>
    <xdr:to>
      <xdr:col>4</xdr:col>
      <xdr:colOff>552000</xdr:colOff>
      <xdr:row>50</xdr:row>
      <xdr:rowOff>125893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74F30D4-0E76-403A-9702-A8D5A2E6F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" y="3829050"/>
          <a:ext cx="3600000" cy="375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1AGBS\hsw\PROGRAMME%20SCIENCE\A_DOSSIERS%20GENERAUX\Publications\BFSsynt%20Bu&amp;HS98\OECD%20FB\CHT3%20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HE"/>
      <sheetName val="Sektor H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bildung-wissenschaft/technologie/indikatorsystem/zugang-indikatoren/w-t-input/staatliche-mittelzuweisung-f-e.html" TargetMode="External"/><Relationship Id="rId1" Type="http://schemas.openxmlformats.org/officeDocument/2006/relationships/hyperlink" Target="http://www.bfs.admin.ch/bfs/portal/fr/index/themen/16/04/key/approche_globale.indicator.30101.301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showGridLines="0" tabSelected="1" zoomScaleNormal="100" workbookViewId="0">
      <selection activeCell="B1" sqref="B1"/>
    </sheetView>
  </sheetViews>
  <sheetFormatPr baseColWidth="10" defaultColWidth="10" defaultRowHeight="12.75" x14ac:dyDescent="0.2"/>
  <cols>
    <col min="1" max="1" width="1" style="1" customWidth="1"/>
    <col min="2" max="2" width="7" style="2" customWidth="1"/>
    <col min="3" max="3" width="70.875" style="1" customWidth="1"/>
    <col min="4" max="16384" width="10" style="1"/>
  </cols>
  <sheetData>
    <row r="1" spans="1:3" s="2" customFormat="1" ht="24.95" customHeight="1" x14ac:dyDescent="0.25">
      <c r="B1" s="3" t="s">
        <v>1</v>
      </c>
      <c r="C1" s="3"/>
    </row>
    <row r="2" spans="1:3" s="2" customFormat="1" ht="7.5" customHeight="1" x14ac:dyDescent="0.25">
      <c r="A2" s="2" t="s">
        <v>0</v>
      </c>
      <c r="B2" s="3"/>
      <c r="C2" s="3" t="s">
        <v>0</v>
      </c>
    </row>
    <row r="3" spans="1:3" s="2" customFormat="1" ht="15.75" x14ac:dyDescent="0.25">
      <c r="B3" s="3" t="s">
        <v>102</v>
      </c>
      <c r="C3" s="3"/>
    </row>
    <row r="4" spans="1:3" s="2" customFormat="1" ht="11.25" customHeight="1" x14ac:dyDescent="0.25">
      <c r="B4" s="3"/>
      <c r="C4" s="3"/>
    </row>
    <row r="5" spans="1:3" s="2" customFormat="1" x14ac:dyDescent="0.2">
      <c r="B5" s="6" t="s">
        <v>8</v>
      </c>
      <c r="C5" s="4"/>
    </row>
    <row r="6" spans="1:3" s="2" customFormat="1" x14ac:dyDescent="0.2">
      <c r="B6" s="5" t="s">
        <v>94</v>
      </c>
      <c r="C6" s="189" t="s">
        <v>129</v>
      </c>
    </row>
    <row r="7" spans="1:3" s="2" customFormat="1" x14ac:dyDescent="0.2">
      <c r="B7" s="5" t="s">
        <v>95</v>
      </c>
      <c r="C7" s="209" t="s">
        <v>130</v>
      </c>
    </row>
    <row r="8" spans="1:3" s="2" customFormat="1" x14ac:dyDescent="0.2">
      <c r="B8" s="5" t="s">
        <v>96</v>
      </c>
      <c r="C8" s="189" t="s">
        <v>131</v>
      </c>
    </row>
    <row r="9" spans="1:3" s="2" customFormat="1" x14ac:dyDescent="0.2">
      <c r="B9" s="5" t="s">
        <v>97</v>
      </c>
      <c r="C9" s="189" t="s">
        <v>118</v>
      </c>
    </row>
    <row r="10" spans="1:3" s="2" customFormat="1" x14ac:dyDescent="0.2">
      <c r="B10" s="5" t="s">
        <v>98</v>
      </c>
      <c r="C10" s="189" t="s">
        <v>119</v>
      </c>
    </row>
    <row r="11" spans="1:3" s="2" customFormat="1" x14ac:dyDescent="0.2">
      <c r="B11" s="5" t="s">
        <v>99</v>
      </c>
      <c r="C11" s="189" t="s">
        <v>113</v>
      </c>
    </row>
    <row r="12" spans="1:3" s="2" customFormat="1" x14ac:dyDescent="0.2">
      <c r="B12" s="5" t="s">
        <v>100</v>
      </c>
      <c r="C12" s="189" t="s">
        <v>114</v>
      </c>
    </row>
    <row r="13" spans="1:3" s="2" customFormat="1" x14ac:dyDescent="0.2">
      <c r="B13" s="5"/>
      <c r="C13" s="184"/>
    </row>
    <row r="14" spans="1:3" s="2" customFormat="1" x14ac:dyDescent="0.2">
      <c r="B14" s="5"/>
      <c r="C14" s="184"/>
    </row>
    <row r="15" spans="1:3" s="2" customFormat="1" x14ac:dyDescent="0.2">
      <c r="B15" s="6" t="s">
        <v>9</v>
      </c>
      <c r="C15" s="4"/>
    </row>
    <row r="16" spans="1:3" s="2" customFormat="1" x14ac:dyDescent="0.2">
      <c r="B16" s="5" t="s">
        <v>101</v>
      </c>
      <c r="C16" s="189" t="s">
        <v>10</v>
      </c>
    </row>
    <row r="17" spans="2:8" s="2" customFormat="1" x14ac:dyDescent="0.2">
      <c r="B17" s="5"/>
      <c r="C17" s="184"/>
    </row>
    <row r="18" spans="2:8" s="2" customFormat="1" x14ac:dyDescent="0.2">
      <c r="B18" s="5"/>
      <c r="C18" s="184"/>
    </row>
    <row r="19" spans="2:8" s="2" customFormat="1" x14ac:dyDescent="0.2">
      <c r="B19" s="5"/>
      <c r="C19" s="4"/>
    </row>
    <row r="20" spans="2:8" s="2" customFormat="1" x14ac:dyDescent="0.2">
      <c r="B20" s="1"/>
      <c r="C20" s="7"/>
      <c r="D20" s="1"/>
      <c r="E20" s="1"/>
      <c r="F20" s="1"/>
      <c r="G20" s="1"/>
      <c r="H20" s="1"/>
    </row>
    <row r="21" spans="2:8" x14ac:dyDescent="0.2">
      <c r="B21" s="210" t="s">
        <v>11</v>
      </c>
      <c r="C21" s="210"/>
      <c r="D21" s="210"/>
    </row>
    <row r="22" spans="2:8" x14ac:dyDescent="0.2">
      <c r="B22" s="8"/>
      <c r="C22" s="8"/>
      <c r="D22" s="8"/>
    </row>
    <row r="23" spans="2:8" x14ac:dyDescent="0.2">
      <c r="B23" s="9" t="s">
        <v>135</v>
      </c>
      <c r="C23" s="8"/>
      <c r="D23" s="8"/>
    </row>
    <row r="24" spans="2:8" x14ac:dyDescent="0.2">
      <c r="C24" s="10"/>
    </row>
  </sheetData>
  <mergeCells count="1">
    <mergeCell ref="B21:D21"/>
  </mergeCells>
  <hyperlinks>
    <hyperlink ref="B21" r:id="rId1" display="Vers l'indicateur complet dans internet" xr:uid="{00000000-0004-0000-0000-000000000000}"/>
    <hyperlink ref="B21:D21" r:id="rId2" display="Kommentare und Definitionen: siehe Indikator im Intrnet" xr:uid="{00000000-0004-0000-0000-000001000000}"/>
    <hyperlink ref="C7" location="'G2'!A1" display="nach Finanzierungsart, 2022" xr:uid="{00000000-0004-0000-0000-000002000000}"/>
    <hyperlink ref="C8" location="'T2'!A1" display="nach Finanzierungsart, 2017-2021" xr:uid="{00000000-0004-0000-0000-000003000000}"/>
    <hyperlink ref="C9" location="'T3'!A1" display="nach Ziel, Entwicklung 2017-2020" xr:uid="{00000000-0004-0000-0000-000004000000}"/>
    <hyperlink ref="C10" location="'G4'!A1" display="Internationaler Vergleich, 2020 (in % des BIP)" xr:uid="{00000000-0004-0000-0000-000005000000}"/>
    <hyperlink ref="C11" location="'T4'!A1" display="Internationaler Vergleich, 2017-2020  (in % des BIP)" xr:uid="{00000000-0004-0000-0000-000006000000}"/>
    <hyperlink ref="C12" location="'T5'!A1" display="Internationaler Vergleich, 2017-2020 (In Millionen $ KKP, laufende Preise)" xr:uid="{00000000-0004-0000-0000-000007000000}"/>
    <hyperlink ref="C6" location="'G1'!A1" display="Entwicklung 2017-2021" xr:uid="{00000000-0004-0000-0000-000008000000}"/>
    <hyperlink ref="C16" location="'T6'!A1" display="Staatliche F+E-Mittelzuwisung (GBARD), indexierte Entwicklung von 2000 bis 2015" xr:uid="{00000000-0004-0000-0000-000009000000}"/>
  </hyperlinks>
  <pageMargins left="0.19685039370078741" right="0" top="0.39370078740157483" bottom="0.19685039370078741" header="0.51181102362204722" footer="0.51181102362204722"/>
  <pageSetup paperSize="9" scale="95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S35"/>
  <sheetViews>
    <sheetView showGridLines="0" zoomScale="112" zoomScaleNormal="112" workbookViewId="0">
      <selection activeCell="B3" sqref="B3"/>
    </sheetView>
  </sheetViews>
  <sheetFormatPr baseColWidth="10" defaultColWidth="11" defaultRowHeight="12.75" x14ac:dyDescent="0.2"/>
  <cols>
    <col min="1" max="1" width="0.5" style="15" customWidth="1"/>
    <col min="2" max="2" width="23.5" style="11" customWidth="1"/>
    <col min="3" max="8" width="8.375" style="11" bestFit="1" customWidth="1"/>
    <col min="9" max="14" width="6.875" style="11" customWidth="1"/>
    <col min="15" max="15" width="4.5" style="11" customWidth="1"/>
    <col min="16" max="16" width="10.625" style="11" bestFit="1" customWidth="1"/>
    <col min="17" max="17" width="4.5" style="11" customWidth="1"/>
    <col min="18" max="16384" width="11" style="11"/>
  </cols>
  <sheetData>
    <row r="1" spans="1:19" s="26" customFormat="1" x14ac:dyDescent="0.2">
      <c r="A1" s="15" t="s">
        <v>0</v>
      </c>
      <c r="B1" s="1" t="s">
        <v>103</v>
      </c>
      <c r="F1" s="85"/>
      <c r="M1" s="211" t="s">
        <v>112</v>
      </c>
      <c r="N1" s="212"/>
    </row>
    <row r="2" spans="1:19" ht="12.75" customHeight="1" x14ac:dyDescent="0.2">
      <c r="A2" s="2"/>
    </row>
    <row r="3" spans="1:19" x14ac:dyDescent="0.2">
      <c r="A3" s="2"/>
      <c r="B3" s="12" t="s">
        <v>134</v>
      </c>
    </row>
    <row r="4" spans="1:19" s="139" customFormat="1" x14ac:dyDescent="0.2">
      <c r="A4" s="2"/>
      <c r="B4" s="190" t="s">
        <v>12</v>
      </c>
    </row>
    <row r="5" spans="1:19" s="178" customFormat="1" ht="20.100000000000001" customHeight="1" x14ac:dyDescent="0.2">
      <c r="A5" s="15"/>
      <c r="B5" s="183"/>
      <c r="C5" s="220">
        <v>2022</v>
      </c>
      <c r="D5" s="220">
        <v>2021</v>
      </c>
      <c r="E5" s="221">
        <v>2020</v>
      </c>
      <c r="F5" s="221">
        <v>2019</v>
      </c>
      <c r="G5" s="221">
        <v>2018</v>
      </c>
      <c r="H5" s="221">
        <v>2017</v>
      </c>
      <c r="P5" s="182"/>
      <c r="Q5" s="181"/>
      <c r="R5" s="181"/>
      <c r="S5" s="181"/>
    </row>
    <row r="6" spans="1:19" s="178" customFormat="1" ht="12.75" customHeight="1" x14ac:dyDescent="0.2">
      <c r="A6" s="15"/>
      <c r="B6" s="180" t="s">
        <v>2</v>
      </c>
      <c r="C6" s="222">
        <v>7664.7658442197562</v>
      </c>
      <c r="D6" s="222">
        <v>7371.999494716858</v>
      </c>
      <c r="E6" s="222">
        <v>7265.0515220454326</v>
      </c>
      <c r="F6" s="222">
        <v>6923.6896179768892</v>
      </c>
      <c r="G6" s="222">
        <v>6682.5793629316804</v>
      </c>
      <c r="H6" s="222">
        <v>6842.1316328704452</v>
      </c>
      <c r="O6" s="179"/>
      <c r="P6" s="173"/>
      <c r="Q6" s="179"/>
      <c r="R6" s="179"/>
      <c r="S6" s="179"/>
    </row>
    <row r="7" spans="1:19" x14ac:dyDescent="0.2">
      <c r="B7" s="177"/>
      <c r="P7" s="173"/>
    </row>
    <row r="8" spans="1:19" x14ac:dyDescent="0.2">
      <c r="B8" s="26" t="s">
        <v>111</v>
      </c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P8" s="173"/>
    </row>
    <row r="9" spans="1:19" x14ac:dyDescent="0.2">
      <c r="B9" s="26" t="s">
        <v>18</v>
      </c>
      <c r="L9" s="173"/>
      <c r="P9" s="173"/>
    </row>
    <row r="10" spans="1:19" ht="21.75" customHeight="1" x14ac:dyDescent="0.2">
      <c r="B10" s="26"/>
      <c r="L10" s="173"/>
      <c r="P10" s="173"/>
    </row>
    <row r="11" spans="1:19" s="1" customFormat="1" ht="12.75" customHeight="1" x14ac:dyDescent="0.2">
      <c r="F11" s="175"/>
      <c r="P11" s="173"/>
    </row>
    <row r="12" spans="1:19" x14ac:dyDescent="0.2">
      <c r="P12" s="173"/>
    </row>
    <row r="13" spans="1:19" x14ac:dyDescent="0.2">
      <c r="B13" s="28"/>
      <c r="I13" s="28"/>
      <c r="L13" s="173"/>
      <c r="P13" s="173"/>
    </row>
    <row r="14" spans="1:19" x14ac:dyDescent="0.2">
      <c r="B14" s="28"/>
      <c r="C14" s="28"/>
      <c r="D14" s="28"/>
      <c r="E14" s="28"/>
      <c r="I14" s="174"/>
      <c r="L14" s="173"/>
      <c r="P14" s="173"/>
    </row>
    <row r="15" spans="1:19" x14ac:dyDescent="0.2">
      <c r="B15" s="28"/>
      <c r="C15" s="28"/>
      <c r="D15" s="28"/>
      <c r="E15" s="28"/>
      <c r="F15" s="28"/>
      <c r="I15" s="174"/>
      <c r="L15" s="173"/>
    </row>
    <row r="16" spans="1:19" x14ac:dyDescent="0.2">
      <c r="B16" s="28"/>
      <c r="C16" s="28"/>
      <c r="D16" s="28"/>
      <c r="E16" s="28"/>
      <c r="F16" s="172"/>
      <c r="I16" s="28"/>
      <c r="L16" s="173"/>
    </row>
    <row r="17" spans="1:12" x14ac:dyDescent="0.2">
      <c r="B17" s="28"/>
      <c r="C17" s="28"/>
      <c r="D17" s="28"/>
      <c r="E17" s="28"/>
      <c r="F17" s="28"/>
      <c r="I17" s="28"/>
      <c r="L17" s="173"/>
    </row>
    <row r="18" spans="1:12" x14ac:dyDescent="0.2">
      <c r="B18" s="28"/>
      <c r="C18" s="28"/>
      <c r="D18" s="28"/>
      <c r="E18" s="28"/>
      <c r="F18" s="28"/>
      <c r="L18" s="173"/>
    </row>
    <row r="19" spans="1:12" x14ac:dyDescent="0.2">
      <c r="B19" s="28"/>
      <c r="C19" s="28"/>
      <c r="D19" s="28"/>
      <c r="E19" s="28"/>
      <c r="F19" s="28"/>
      <c r="L19" s="173"/>
    </row>
    <row r="20" spans="1:12" x14ac:dyDescent="0.2">
      <c r="B20" s="28"/>
      <c r="C20" s="28"/>
      <c r="D20" s="28"/>
      <c r="E20" s="28"/>
      <c r="F20" s="28"/>
    </row>
    <row r="21" spans="1:12" x14ac:dyDescent="0.2">
      <c r="B21" s="28"/>
      <c r="C21" s="28"/>
      <c r="D21" s="28"/>
      <c r="E21" s="28"/>
      <c r="F21" s="28"/>
    </row>
    <row r="22" spans="1:12" x14ac:dyDescent="0.2">
      <c r="B22" s="28"/>
      <c r="C22" s="28"/>
      <c r="D22" s="28"/>
      <c r="E22" s="28"/>
      <c r="F22" s="28"/>
    </row>
    <row r="23" spans="1:12" x14ac:dyDescent="0.2">
      <c r="B23" s="28"/>
      <c r="C23" s="28"/>
      <c r="D23" s="28"/>
      <c r="E23" s="28"/>
      <c r="F23" s="28"/>
    </row>
    <row r="24" spans="1:12" x14ac:dyDescent="0.2">
      <c r="B24" s="28"/>
      <c r="C24" s="28"/>
      <c r="D24" s="28"/>
      <c r="E24" s="28"/>
      <c r="F24" s="28"/>
    </row>
    <row r="25" spans="1:12" x14ac:dyDescent="0.2">
      <c r="B25" s="28"/>
      <c r="C25" s="28"/>
      <c r="D25" s="28"/>
      <c r="E25" s="28"/>
      <c r="F25" s="28"/>
    </row>
    <row r="26" spans="1:12" x14ac:dyDescent="0.2">
      <c r="B26" s="28"/>
      <c r="C26" s="28"/>
      <c r="D26" s="28"/>
      <c r="E26" s="28"/>
      <c r="F26" s="28"/>
    </row>
    <row r="27" spans="1:12" x14ac:dyDescent="0.2">
      <c r="B27" s="28"/>
      <c r="C27" s="28"/>
      <c r="D27" s="28"/>
      <c r="E27" s="28"/>
      <c r="F27" s="28"/>
    </row>
    <row r="28" spans="1:12" x14ac:dyDescent="0.2">
      <c r="A28" s="75"/>
      <c r="C28" s="28"/>
      <c r="D28" s="28"/>
      <c r="E28" s="28"/>
      <c r="F28" s="28"/>
    </row>
    <row r="29" spans="1:12" x14ac:dyDescent="0.2">
      <c r="A29" s="75"/>
      <c r="B29" s="28"/>
      <c r="C29" s="28"/>
      <c r="D29" s="28"/>
      <c r="E29" s="28"/>
      <c r="F29" s="28"/>
    </row>
    <row r="30" spans="1:12" x14ac:dyDescent="0.2">
      <c r="A30" s="75"/>
      <c r="B30" s="28"/>
      <c r="C30" s="28"/>
      <c r="D30" s="28"/>
      <c r="E30" s="28"/>
      <c r="F30" s="172"/>
    </row>
    <row r="31" spans="1:12" x14ac:dyDescent="0.2">
      <c r="B31" s="28"/>
      <c r="C31" s="28"/>
      <c r="D31" s="28"/>
      <c r="E31" s="28"/>
      <c r="F31" s="28"/>
    </row>
    <row r="32" spans="1:12" x14ac:dyDescent="0.2">
      <c r="B32" s="28"/>
      <c r="C32" s="28"/>
      <c r="D32" s="28"/>
      <c r="E32" s="28"/>
      <c r="F32" s="28"/>
    </row>
    <row r="33" spans="2:6" x14ac:dyDescent="0.2">
      <c r="B33" s="28"/>
      <c r="C33" s="28"/>
      <c r="D33" s="28"/>
      <c r="E33" s="28"/>
      <c r="F33" s="28"/>
    </row>
    <row r="34" spans="2:6" x14ac:dyDescent="0.2">
      <c r="B34" s="28"/>
      <c r="C34" s="28"/>
      <c r="D34" s="28"/>
      <c r="E34" s="28"/>
      <c r="F34" s="28"/>
    </row>
    <row r="35" spans="2:6" x14ac:dyDescent="0.2">
      <c r="B35" s="28"/>
      <c r="C35" s="28"/>
      <c r="D35" s="28"/>
      <c r="E35" s="28"/>
    </row>
  </sheetData>
  <mergeCells count="1">
    <mergeCell ref="M1:N1"/>
  </mergeCells>
  <hyperlinks>
    <hyperlink ref="M1" location="titre!A1" display="retour table des matières" xr:uid="{00000000-0004-0000-0100-000000000000}"/>
    <hyperlink ref="M1:N1" location="Index!A1" display="retour à l'index" xr:uid="{00000000-0004-0000-0100-000001000000}"/>
  </hyperlinks>
  <pageMargins left="0" right="0.15748031496062992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1:Y37"/>
  <sheetViews>
    <sheetView zoomScaleNormal="100" workbookViewId="0">
      <selection activeCell="B3" sqref="B3"/>
    </sheetView>
  </sheetViews>
  <sheetFormatPr baseColWidth="10" defaultColWidth="11" defaultRowHeight="12.75" x14ac:dyDescent="0.2"/>
  <cols>
    <col min="1" max="1" width="1.25" style="11" customWidth="1"/>
    <col min="2" max="2" width="54.75" style="11" customWidth="1"/>
    <col min="3" max="3" width="6.875" style="11" bestFit="1" customWidth="1"/>
    <col min="4" max="5" width="11" style="11"/>
    <col min="6" max="6" width="14.375" style="11" bestFit="1" customWidth="1"/>
    <col min="7" max="16384" width="11" style="11"/>
  </cols>
  <sheetData>
    <row r="1" spans="2:19" x14ac:dyDescent="0.2">
      <c r="B1" s="1" t="s">
        <v>106</v>
      </c>
      <c r="E1" s="213" t="s">
        <v>112</v>
      </c>
      <c r="F1" s="214"/>
      <c r="H1" s="7"/>
    </row>
    <row r="2" spans="2:19" x14ac:dyDescent="0.2">
      <c r="B2" s="7"/>
    </row>
    <row r="3" spans="2:19" x14ac:dyDescent="0.2">
      <c r="B3" s="12" t="s">
        <v>132</v>
      </c>
    </row>
    <row r="4" spans="2:19" s="15" customFormat="1" ht="12.75" customHeight="1" x14ac:dyDescent="0.2">
      <c r="B4" s="13" t="s">
        <v>13</v>
      </c>
      <c r="C4" s="14"/>
      <c r="E4" s="14"/>
      <c r="F4" s="14"/>
      <c r="G4" s="14"/>
      <c r="H4" s="14"/>
      <c r="I4" s="14"/>
      <c r="J4" s="14"/>
      <c r="K4" s="14"/>
      <c r="Q4" s="14"/>
      <c r="R4" s="14"/>
      <c r="S4" s="14"/>
    </row>
    <row r="5" spans="2:19" s="15" customFormat="1" ht="12.75" customHeight="1" x14ac:dyDescent="0.2">
      <c r="B5" s="16"/>
      <c r="C5" s="17">
        <v>2022</v>
      </c>
      <c r="D5" s="18"/>
      <c r="E5" s="19"/>
      <c r="F5" s="14"/>
      <c r="G5" s="14"/>
      <c r="H5" s="14"/>
      <c r="I5" s="14"/>
      <c r="J5" s="14"/>
      <c r="P5" s="14"/>
      <c r="Q5" s="14"/>
      <c r="R5" s="14"/>
    </row>
    <row r="6" spans="2:19" s="15" customFormat="1" ht="12.75" customHeight="1" x14ac:dyDescent="0.2">
      <c r="B6" s="13" t="s">
        <v>14</v>
      </c>
      <c r="C6" s="167">
        <v>0.66495364390083334</v>
      </c>
      <c r="D6" s="21"/>
      <c r="E6" s="20"/>
      <c r="F6" s="14"/>
      <c r="G6" s="14"/>
      <c r="H6" s="14"/>
      <c r="I6" s="14"/>
      <c r="J6" s="14"/>
      <c r="P6" s="14"/>
      <c r="Q6" s="14"/>
      <c r="R6" s="14"/>
    </row>
    <row r="7" spans="2:19" s="15" customFormat="1" ht="12.75" customHeight="1" x14ac:dyDescent="0.2">
      <c r="B7" s="13" t="s">
        <v>15</v>
      </c>
      <c r="C7" s="167">
        <v>0.20227065075429726</v>
      </c>
      <c r="D7" s="18"/>
      <c r="E7" s="20"/>
      <c r="F7" s="14"/>
      <c r="G7" s="14"/>
      <c r="H7" s="14"/>
      <c r="I7" s="14"/>
      <c r="J7" s="14"/>
      <c r="P7" s="14"/>
      <c r="Q7" s="14"/>
      <c r="R7" s="14"/>
    </row>
    <row r="8" spans="2:19" s="15" customFormat="1" ht="12.75" customHeight="1" x14ac:dyDescent="0.2">
      <c r="B8" s="13" t="s">
        <v>16</v>
      </c>
      <c r="C8" s="167">
        <v>1.3614531482358102E-2</v>
      </c>
      <c r="D8" s="18"/>
      <c r="G8" s="14"/>
      <c r="H8" s="14"/>
      <c r="I8" s="14"/>
      <c r="J8" s="14"/>
      <c r="P8" s="14"/>
      <c r="Q8" s="14"/>
      <c r="R8" s="14"/>
    </row>
    <row r="9" spans="2:19" s="15" customFormat="1" ht="12.75" customHeight="1" x14ac:dyDescent="0.2">
      <c r="B9" s="22" t="s">
        <v>17</v>
      </c>
      <c r="C9" s="167">
        <v>0.11916117386251121</v>
      </c>
      <c r="D9" s="18"/>
      <c r="E9" s="20"/>
      <c r="F9" s="14"/>
      <c r="G9" s="14"/>
      <c r="H9" s="14"/>
      <c r="I9" s="14"/>
      <c r="J9" s="14"/>
      <c r="P9" s="14"/>
      <c r="Q9" s="14"/>
      <c r="R9" s="14"/>
    </row>
    <row r="10" spans="2:19" s="15" customFormat="1" ht="12.75" customHeight="1" x14ac:dyDescent="0.2">
      <c r="B10" s="23" t="s">
        <v>2</v>
      </c>
      <c r="C10" s="168">
        <f>SUM(C6:C9)</f>
        <v>1</v>
      </c>
      <c r="D10" s="24"/>
      <c r="E10" s="19"/>
      <c r="F10" s="14"/>
      <c r="G10" s="14"/>
      <c r="H10" s="14"/>
      <c r="I10" s="14"/>
      <c r="J10" s="14"/>
      <c r="P10" s="14"/>
      <c r="Q10" s="14"/>
      <c r="R10" s="14"/>
    </row>
    <row r="11" spans="2:19" s="15" customFormat="1" ht="12.75" customHeight="1" x14ac:dyDescent="0.2">
      <c r="B11" s="25"/>
      <c r="C11" s="14"/>
      <c r="E11" s="14"/>
      <c r="F11" s="14"/>
      <c r="G11" s="14"/>
      <c r="H11" s="14"/>
      <c r="I11" s="14"/>
      <c r="J11" s="14"/>
      <c r="K11" s="14"/>
      <c r="Q11" s="14"/>
      <c r="R11" s="14"/>
      <c r="S11" s="14"/>
    </row>
    <row r="12" spans="2:19" s="26" customFormat="1" ht="12.75" customHeight="1" x14ac:dyDescent="0.2"/>
    <row r="13" spans="2:19" s="26" customFormat="1" ht="12.75" customHeight="1" x14ac:dyDescent="0.2">
      <c r="B13" s="26" t="s">
        <v>111</v>
      </c>
      <c r="D13" s="27"/>
      <c r="E13" s="27"/>
      <c r="F13" s="27"/>
      <c r="G13" s="27"/>
      <c r="H13" s="27"/>
      <c r="I13" s="27"/>
      <c r="J13" s="27"/>
      <c r="K13" s="27"/>
      <c r="Q13" s="27"/>
      <c r="R13" s="27"/>
      <c r="S13" s="27"/>
    </row>
    <row r="14" spans="2:19" s="26" customFormat="1" ht="12.75" customHeight="1" x14ac:dyDescent="0.2">
      <c r="B14" s="26" t="s">
        <v>18</v>
      </c>
      <c r="D14" s="27"/>
      <c r="E14" s="27"/>
      <c r="F14" s="27"/>
      <c r="G14" s="27"/>
      <c r="H14" s="27"/>
      <c r="I14" s="27"/>
      <c r="J14" s="27"/>
      <c r="K14" s="27"/>
      <c r="Q14" s="27"/>
      <c r="R14" s="27"/>
      <c r="S14" s="27"/>
    </row>
    <row r="15" spans="2:19" s="15" customFormat="1" ht="12.75" customHeight="1" x14ac:dyDescent="0.2">
      <c r="D15" s="14"/>
      <c r="E15" s="14"/>
      <c r="F15" s="14"/>
      <c r="G15" s="14"/>
      <c r="H15" s="14"/>
      <c r="I15" s="14"/>
      <c r="J15" s="14"/>
      <c r="K15" s="14"/>
      <c r="Q15" s="14"/>
      <c r="R15" s="14"/>
      <c r="S15" s="14"/>
    </row>
    <row r="16" spans="2:19" s="15" customFormat="1" ht="12.75" customHeight="1" x14ac:dyDescent="0.2">
      <c r="D16" s="14"/>
      <c r="E16" s="14"/>
      <c r="F16" s="14"/>
      <c r="G16" s="14"/>
      <c r="H16" s="14"/>
      <c r="I16" s="14"/>
      <c r="J16" s="14"/>
      <c r="K16" s="14"/>
      <c r="Q16" s="14"/>
      <c r="R16" s="14"/>
      <c r="S16" s="14"/>
    </row>
    <row r="17" spans="4:25" s="15" customFormat="1" ht="12.75" customHeight="1" x14ac:dyDescent="0.2">
      <c r="D17" s="14"/>
      <c r="E17" s="14"/>
      <c r="F17" s="14"/>
      <c r="G17" s="14"/>
      <c r="H17" s="14"/>
      <c r="I17" s="14"/>
      <c r="J17" s="14"/>
      <c r="K17" s="14"/>
      <c r="Q17" s="14"/>
      <c r="R17" s="14"/>
      <c r="S17" s="14"/>
    </row>
    <row r="18" spans="4:25" s="15" customFormat="1" ht="12.75" customHeight="1" x14ac:dyDescent="0.2">
      <c r="D18" s="14"/>
      <c r="E18" s="14"/>
      <c r="F18" s="14"/>
      <c r="G18" s="14"/>
      <c r="H18" s="14"/>
      <c r="I18" s="14"/>
      <c r="J18" s="14"/>
      <c r="K18" s="14"/>
      <c r="Q18" s="14"/>
      <c r="R18" s="14"/>
      <c r="S18" s="14"/>
    </row>
    <row r="19" spans="4:25" s="15" customFormat="1" ht="12.75" customHeight="1" x14ac:dyDescent="0.2">
      <c r="D19" s="14"/>
      <c r="E19" s="14"/>
      <c r="F19" s="14"/>
      <c r="G19" s="14"/>
      <c r="H19" s="14"/>
      <c r="I19" s="14"/>
      <c r="J19" s="14"/>
      <c r="K19" s="14"/>
      <c r="Q19" s="14"/>
      <c r="R19" s="14"/>
      <c r="S19" s="14"/>
    </row>
    <row r="20" spans="4:25" s="15" customFormat="1" ht="12.75" customHeight="1" x14ac:dyDescent="0.2">
      <c r="D20" s="14"/>
      <c r="E20" s="14"/>
      <c r="F20" s="14"/>
      <c r="G20" s="14"/>
      <c r="H20" s="14"/>
      <c r="I20" s="14"/>
      <c r="J20" s="14"/>
      <c r="K20" s="14"/>
      <c r="Q20" s="14"/>
      <c r="R20" s="14"/>
      <c r="S20" s="14"/>
    </row>
    <row r="21" spans="4:25" s="15" customFormat="1" ht="12.75" customHeight="1" x14ac:dyDescent="0.2">
      <c r="D21" s="14"/>
      <c r="E21" s="14"/>
      <c r="F21" s="14"/>
      <c r="G21" s="14"/>
      <c r="H21" s="14"/>
      <c r="I21" s="14"/>
      <c r="J21" s="14"/>
      <c r="K21" s="14"/>
      <c r="Q21" s="14"/>
      <c r="R21" s="14"/>
      <c r="S21" s="14"/>
    </row>
    <row r="22" spans="4:25" s="15" customFormat="1" ht="12.75" customHeight="1" x14ac:dyDescent="0.2">
      <c r="D22" s="14"/>
      <c r="E22" s="14"/>
      <c r="F22" s="14"/>
      <c r="G22" s="14"/>
      <c r="H22" s="14"/>
      <c r="I22" s="14"/>
      <c r="J22" s="14"/>
      <c r="K22" s="14"/>
      <c r="Q22" s="14"/>
      <c r="R22" s="14"/>
      <c r="S22" s="14"/>
    </row>
    <row r="23" spans="4:25" s="15" customFormat="1" ht="12.75" customHeight="1" x14ac:dyDescent="0.2">
      <c r="D23" s="14"/>
      <c r="E23" s="14"/>
      <c r="F23" s="14"/>
      <c r="G23" s="14"/>
      <c r="H23" s="14"/>
      <c r="I23" s="14"/>
      <c r="J23" s="14"/>
      <c r="K23" s="14"/>
      <c r="Q23" s="14"/>
      <c r="R23" s="14"/>
      <c r="S23" s="14"/>
    </row>
    <row r="24" spans="4:25" s="15" customFormat="1" ht="12.75" customHeight="1" x14ac:dyDescent="0.2">
      <c r="D24" s="14"/>
      <c r="E24" s="14"/>
      <c r="F24" s="14"/>
      <c r="G24" s="14"/>
      <c r="H24" s="14"/>
      <c r="I24" s="14"/>
      <c r="J24" s="14"/>
      <c r="K24" s="14"/>
      <c r="Q24" s="14"/>
      <c r="R24" s="14"/>
      <c r="S24" s="14"/>
    </row>
    <row r="25" spans="4:25" x14ac:dyDescent="0.2">
      <c r="Y25" s="1"/>
    </row>
    <row r="26" spans="4:25" x14ac:dyDescent="0.2">
      <c r="Y26" s="1"/>
    </row>
    <row r="27" spans="4:25" x14ac:dyDescent="0.2">
      <c r="Y27" s="1"/>
    </row>
    <row r="28" spans="4:25" x14ac:dyDescent="0.2">
      <c r="Y28" s="1"/>
    </row>
    <row r="29" spans="4:25" x14ac:dyDescent="0.2">
      <c r="Y29" s="1"/>
    </row>
    <row r="30" spans="4:25" x14ac:dyDescent="0.2">
      <c r="Y30" s="1"/>
    </row>
    <row r="31" spans="4:25" x14ac:dyDescent="0.2">
      <c r="Y31" s="1"/>
    </row>
    <row r="32" spans="4:25" x14ac:dyDescent="0.2">
      <c r="Y32" s="1"/>
    </row>
    <row r="33" spans="2:25" x14ac:dyDescent="0.2">
      <c r="Y33" s="1"/>
    </row>
    <row r="34" spans="2:25" x14ac:dyDescent="0.2">
      <c r="Y34" s="1"/>
    </row>
    <row r="35" spans="2:25" x14ac:dyDescent="0.2">
      <c r="Y35" s="1"/>
    </row>
    <row r="36" spans="2:25" x14ac:dyDescent="0.2">
      <c r="Y36" s="1"/>
    </row>
    <row r="37" spans="2:25" x14ac:dyDescent="0.2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9"/>
    </row>
  </sheetData>
  <mergeCells count="1">
    <mergeCell ref="E1:F1"/>
  </mergeCells>
  <hyperlinks>
    <hyperlink ref="E1" location="Index!A1" display="retour à l'index" xr:uid="{00000000-0004-0000-0200-000000000000}"/>
  </hyperlinks>
  <pageMargins left="0.31496062992125984" right="0.31496062992125984" top="0.74803149606299213" bottom="0.74803149606299213" header="0.31496062992125984" footer="0.31496062992125984"/>
  <pageSetup paperSize="9" orientation="landscape" r:id="rId1"/>
  <ignoredErrors>
    <ignoredError sqref="C1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T47"/>
  <sheetViews>
    <sheetView zoomScaleNormal="100" workbookViewId="0">
      <selection activeCell="B3" sqref="B3"/>
    </sheetView>
  </sheetViews>
  <sheetFormatPr baseColWidth="10" defaultColWidth="11" defaultRowHeight="12.75" x14ac:dyDescent="0.2"/>
  <cols>
    <col min="1" max="1" width="1.875" style="11" customWidth="1"/>
    <col min="2" max="2" width="51.625" style="11" customWidth="1"/>
    <col min="3" max="8" width="10" style="11" customWidth="1"/>
    <col min="9" max="16384" width="11" style="11"/>
  </cols>
  <sheetData>
    <row r="1" spans="1:13" x14ac:dyDescent="0.2">
      <c r="B1" s="1" t="s">
        <v>107</v>
      </c>
      <c r="D1" s="1"/>
      <c r="G1" s="213" t="s">
        <v>112</v>
      </c>
      <c r="H1" s="213"/>
    </row>
    <row r="2" spans="1:13" x14ac:dyDescent="0.2">
      <c r="A2" s="1"/>
    </row>
    <row r="3" spans="1:13" x14ac:dyDescent="0.2">
      <c r="B3" s="9" t="s">
        <v>133</v>
      </c>
      <c r="C3" s="9"/>
      <c r="D3" s="9"/>
    </row>
    <row r="4" spans="1:13" s="26" customFormat="1" ht="12.75" customHeight="1" x14ac:dyDescent="0.2">
      <c r="A4" s="2"/>
      <c r="B4" s="15" t="s">
        <v>19</v>
      </c>
      <c r="C4" s="15"/>
      <c r="D4" s="15"/>
      <c r="E4" s="31"/>
      <c r="F4" s="31"/>
      <c r="G4" s="14"/>
      <c r="H4" s="14"/>
      <c r="I4" s="32"/>
      <c r="J4" s="32"/>
      <c r="K4" s="32"/>
      <c r="L4" s="32"/>
      <c r="M4" s="32"/>
    </row>
    <row r="5" spans="1:13" s="26" customFormat="1" ht="12.75" customHeight="1" x14ac:dyDescent="0.2">
      <c r="A5" s="2"/>
      <c r="B5" s="15"/>
      <c r="C5" s="15"/>
      <c r="D5" s="15"/>
      <c r="E5" s="31"/>
      <c r="F5" s="31"/>
      <c r="G5" s="14"/>
      <c r="H5" s="14"/>
      <c r="I5" s="32"/>
      <c r="J5" s="32"/>
      <c r="K5" s="32"/>
      <c r="L5" s="32"/>
      <c r="M5" s="32"/>
    </row>
    <row r="6" spans="1:13" s="26" customFormat="1" ht="24.75" customHeight="1" x14ac:dyDescent="0.2">
      <c r="A6" s="2"/>
      <c r="B6" s="33"/>
      <c r="C6" s="34">
        <v>2022</v>
      </c>
      <c r="D6" s="34">
        <v>2021</v>
      </c>
      <c r="E6" s="34">
        <v>2020</v>
      </c>
      <c r="F6" s="34">
        <v>2019</v>
      </c>
      <c r="G6" s="34">
        <v>2018</v>
      </c>
      <c r="H6" s="34">
        <v>2017</v>
      </c>
      <c r="I6" s="32"/>
      <c r="J6" s="32"/>
      <c r="K6" s="32"/>
      <c r="L6" s="32"/>
    </row>
    <row r="7" spans="1:13" s="26" customFormat="1" ht="12.75" customHeight="1" x14ac:dyDescent="0.2">
      <c r="A7" s="2"/>
      <c r="B7" s="35" t="s">
        <v>20</v>
      </c>
      <c r="C7" s="36"/>
      <c r="D7" s="36"/>
      <c r="E7" s="36"/>
      <c r="F7" s="36"/>
      <c r="G7" s="36"/>
      <c r="H7" s="36"/>
      <c r="I7" s="32"/>
      <c r="J7" s="32"/>
      <c r="K7" s="32"/>
      <c r="L7" s="32"/>
    </row>
    <row r="8" spans="1:13" s="26" customFormat="1" ht="12.75" customHeight="1" x14ac:dyDescent="0.2">
      <c r="A8" s="2"/>
      <c r="B8" s="15" t="s">
        <v>14</v>
      </c>
      <c r="C8" s="201">
        <v>5096.7139777605744</v>
      </c>
      <c r="D8" s="37">
        <v>4899.879699072676</v>
      </c>
      <c r="E8" s="37">
        <v>4944.0912716031498</v>
      </c>
      <c r="F8" s="37">
        <v>4703.3966586735205</v>
      </c>
      <c r="G8" s="37">
        <v>4611.3275864677853</v>
      </c>
      <c r="H8" s="37">
        <v>4743.8912162627903</v>
      </c>
      <c r="I8" s="32"/>
      <c r="J8" s="32"/>
      <c r="K8" s="32"/>
      <c r="L8" s="32"/>
    </row>
    <row r="9" spans="1:13" s="26" customFormat="1" ht="12.75" customHeight="1" x14ac:dyDescent="0.2">
      <c r="A9" s="2"/>
      <c r="B9" s="15" t="s">
        <v>15</v>
      </c>
      <c r="C9" s="201">
        <v>1550.3571751896409</v>
      </c>
      <c r="D9" s="37">
        <v>1502.0133741754282</v>
      </c>
      <c r="E9" s="37">
        <v>1419.812874180197</v>
      </c>
      <c r="F9" s="37">
        <v>1345.8409635445198</v>
      </c>
      <c r="G9" s="37">
        <v>1259.138900427112</v>
      </c>
      <c r="H9" s="37">
        <v>1326.860366141125</v>
      </c>
      <c r="I9" s="32"/>
      <c r="J9" s="32"/>
      <c r="K9" s="32"/>
      <c r="L9" s="32"/>
    </row>
    <row r="10" spans="1:13" s="26" customFormat="1" ht="12.75" customHeight="1" x14ac:dyDescent="0.2">
      <c r="A10" s="2"/>
      <c r="B10" s="15" t="s">
        <v>16</v>
      </c>
      <c r="C10" s="201">
        <v>104.35219589103296</v>
      </c>
      <c r="D10" s="37">
        <v>113.12579287873973</v>
      </c>
      <c r="E10" s="37">
        <v>110.50831827805349</v>
      </c>
      <c r="F10" s="37">
        <v>103.35846862272427</v>
      </c>
      <c r="G10" s="37">
        <v>99.989897792910014</v>
      </c>
      <c r="H10" s="37">
        <v>100.83596348975622</v>
      </c>
      <c r="I10" s="32"/>
      <c r="J10" s="32"/>
      <c r="K10" s="32"/>
      <c r="L10" s="32"/>
    </row>
    <row r="11" spans="1:13" s="26" customFormat="1" ht="12.75" customHeight="1" x14ac:dyDescent="0.2">
      <c r="A11" s="2"/>
      <c r="B11" s="38" t="s">
        <v>17</v>
      </c>
      <c r="C11" s="201">
        <v>913.34249537850803</v>
      </c>
      <c r="D11" s="37">
        <v>856.98062859001402</v>
      </c>
      <c r="E11" s="37">
        <v>790.63905798403243</v>
      </c>
      <c r="F11" s="37">
        <v>771.09352713612475</v>
      </c>
      <c r="G11" s="37">
        <v>712.12297824387338</v>
      </c>
      <c r="H11" s="37">
        <v>670.54408697677366</v>
      </c>
      <c r="I11" s="32"/>
      <c r="J11" s="32"/>
      <c r="K11" s="32"/>
      <c r="L11" s="32"/>
    </row>
    <row r="12" spans="1:13" s="26" customFormat="1" ht="12.75" customHeight="1" x14ac:dyDescent="0.2">
      <c r="A12" s="2"/>
      <c r="B12" s="185" t="s">
        <v>27</v>
      </c>
      <c r="C12" s="202">
        <v>716.17319999999995</v>
      </c>
      <c r="D12" s="186">
        <v>663.27300000000002</v>
      </c>
      <c r="E12" s="186">
        <v>598.94000000000005</v>
      </c>
      <c r="F12" s="186">
        <v>578.75</v>
      </c>
      <c r="G12" s="186">
        <v>528.63</v>
      </c>
      <c r="H12" s="186">
        <v>488.57229999999998</v>
      </c>
      <c r="I12" s="32"/>
      <c r="J12" s="32"/>
      <c r="K12" s="32"/>
      <c r="L12" s="32"/>
    </row>
    <row r="13" spans="1:13" s="26" customFormat="1" ht="12.75" customHeight="1" x14ac:dyDescent="0.2">
      <c r="A13" s="2"/>
      <c r="B13" s="35" t="s">
        <v>21</v>
      </c>
      <c r="C13" s="203">
        <v>7664.7658442197562</v>
      </c>
      <c r="D13" s="39">
        <v>7371.999494716858</v>
      </c>
      <c r="E13" s="39">
        <v>7265.0515220454326</v>
      </c>
      <c r="F13" s="39">
        <v>6923.6896179768892</v>
      </c>
      <c r="G13" s="39">
        <v>6682.5793629316804</v>
      </c>
      <c r="H13" s="39">
        <v>6842.1316328704452</v>
      </c>
      <c r="I13" s="32"/>
      <c r="J13" s="32"/>
      <c r="K13" s="32"/>
      <c r="L13" s="32"/>
    </row>
    <row r="14" spans="1:13" s="26" customFormat="1" ht="12.75" customHeight="1" x14ac:dyDescent="0.2">
      <c r="A14" s="2"/>
      <c r="B14" s="15"/>
      <c r="C14" s="38"/>
      <c r="D14" s="38"/>
      <c r="E14" s="38"/>
      <c r="F14" s="38"/>
      <c r="G14" s="38"/>
      <c r="H14" s="38"/>
      <c r="I14" s="32"/>
      <c r="J14" s="32"/>
      <c r="K14" s="32"/>
      <c r="L14" s="32"/>
    </row>
    <row r="15" spans="1:13" s="26" customFormat="1" ht="12.75" customHeight="1" x14ac:dyDescent="0.2">
      <c r="A15" s="2"/>
      <c r="B15" s="35" t="s">
        <v>13</v>
      </c>
      <c r="C15" s="38"/>
      <c r="D15" s="38"/>
      <c r="E15" s="38"/>
      <c r="F15" s="38"/>
      <c r="G15" s="38"/>
      <c r="H15" s="38"/>
      <c r="I15" s="32"/>
      <c r="J15" s="32"/>
      <c r="K15" s="32"/>
      <c r="L15" s="32"/>
    </row>
    <row r="16" spans="1:13" s="26" customFormat="1" ht="12.75" customHeight="1" x14ac:dyDescent="0.2">
      <c r="A16" s="2"/>
      <c r="B16" s="15" t="s">
        <v>14</v>
      </c>
      <c r="C16" s="204">
        <v>0.66495364390083334</v>
      </c>
      <c r="D16" s="40">
        <v>0.66466088373773946</v>
      </c>
      <c r="E16" s="40">
        <v>0.68053079274118755</v>
      </c>
      <c r="F16" s="40">
        <v>0.67931939734292401</v>
      </c>
      <c r="G16" s="40">
        <v>0.69005204966915246</v>
      </c>
      <c r="H16" s="40">
        <v>0.69333527485389945</v>
      </c>
      <c r="I16" s="32"/>
      <c r="J16" s="32"/>
      <c r="K16" s="32"/>
      <c r="L16" s="32"/>
    </row>
    <row r="17" spans="1:12" s="26" customFormat="1" ht="12.75" customHeight="1" x14ac:dyDescent="0.2">
      <c r="A17" s="2"/>
      <c r="B17" s="15" t="s">
        <v>15</v>
      </c>
      <c r="C17" s="204">
        <v>0.20227065075429729</v>
      </c>
      <c r="D17" s="40">
        <v>0.20374572397242374</v>
      </c>
      <c r="E17" s="40">
        <v>0.19543053065375329</v>
      </c>
      <c r="F17" s="40">
        <v>0.19438204740578424</v>
      </c>
      <c r="G17" s="40">
        <v>0.18842109192321235</v>
      </c>
      <c r="H17" s="40">
        <v>0.19392499842691188</v>
      </c>
      <c r="I17" s="32"/>
      <c r="J17" s="32"/>
      <c r="K17" s="32"/>
      <c r="L17" s="32"/>
    </row>
    <row r="18" spans="1:12" s="26" customFormat="1" ht="12.75" customHeight="1" x14ac:dyDescent="0.2">
      <c r="A18" s="2"/>
      <c r="B18" s="15" t="s">
        <v>16</v>
      </c>
      <c r="C18" s="204">
        <v>1.3614531482358104E-2</v>
      </c>
      <c r="D18" s="40">
        <v>1.5345333780857054E-2</v>
      </c>
      <c r="E18" s="40">
        <v>1.521094763646501E-2</v>
      </c>
      <c r="F18" s="40">
        <v>1.4928235424413169E-2</v>
      </c>
      <c r="G18" s="40">
        <v>1.4962769966871587E-2</v>
      </c>
      <c r="H18" s="40">
        <v>1.4737507095789828E-2</v>
      </c>
      <c r="I18" s="32"/>
      <c r="J18" s="32"/>
      <c r="K18" s="32"/>
      <c r="L18" s="32"/>
    </row>
    <row r="19" spans="1:12" s="26" customFormat="1" ht="12.75" customHeight="1" x14ac:dyDescent="0.2">
      <c r="A19" s="2"/>
      <c r="B19" s="38" t="s">
        <v>17</v>
      </c>
      <c r="C19" s="204">
        <v>0.11916117386251122</v>
      </c>
      <c r="D19" s="40">
        <v>0.11624805850897969</v>
      </c>
      <c r="E19" s="40">
        <v>0.10882772896859411</v>
      </c>
      <c r="F19" s="40">
        <v>0.11137031982687856</v>
      </c>
      <c r="G19" s="40">
        <v>0.10656408844076362</v>
      </c>
      <c r="H19" s="40">
        <v>9.8002219623398806E-2</v>
      </c>
      <c r="I19" s="32"/>
      <c r="J19" s="32"/>
      <c r="K19" s="32"/>
      <c r="L19" s="32"/>
    </row>
    <row r="20" spans="1:12" s="26" customFormat="1" ht="12.75" customHeight="1" x14ac:dyDescent="0.2">
      <c r="A20" s="2"/>
      <c r="B20" s="42" t="s">
        <v>21</v>
      </c>
      <c r="C20" s="204">
        <v>1</v>
      </c>
      <c r="D20" s="40">
        <v>0.99999999999999989</v>
      </c>
      <c r="E20" s="43">
        <v>1</v>
      </c>
      <c r="F20" s="43">
        <v>1</v>
      </c>
      <c r="G20" s="43">
        <v>1</v>
      </c>
      <c r="H20" s="43">
        <v>1</v>
      </c>
      <c r="I20" s="32"/>
      <c r="J20" s="32"/>
      <c r="K20" s="32"/>
      <c r="L20" s="32"/>
    </row>
    <row r="21" spans="1:12" s="26" customFormat="1" ht="12.75" customHeight="1" x14ac:dyDescent="0.2">
      <c r="A21" s="2"/>
      <c r="B21" s="42"/>
      <c r="C21" s="43"/>
      <c r="D21" s="43"/>
      <c r="E21" s="43"/>
      <c r="F21" s="43"/>
      <c r="G21" s="43"/>
      <c r="H21" s="43"/>
      <c r="I21" s="32"/>
      <c r="J21" s="32"/>
      <c r="K21" s="32"/>
      <c r="L21" s="32"/>
    </row>
    <row r="22" spans="1:12" s="26" customFormat="1" ht="25.5" customHeight="1" x14ac:dyDescent="0.2">
      <c r="A22" s="2"/>
      <c r="B22" s="33"/>
      <c r="C22" s="34">
        <v>2022</v>
      </c>
      <c r="D22" s="34">
        <v>2021</v>
      </c>
      <c r="E22" s="34">
        <v>2020</v>
      </c>
      <c r="F22" s="34">
        <v>2019</v>
      </c>
      <c r="G22" s="34">
        <v>2018</v>
      </c>
      <c r="H22" s="34">
        <v>2017</v>
      </c>
      <c r="I22" s="32"/>
      <c r="J22" s="32"/>
      <c r="K22" s="32"/>
      <c r="L22" s="32"/>
    </row>
    <row r="23" spans="1:12" s="26" customFormat="1" x14ac:dyDescent="0.2">
      <c r="A23" s="2"/>
      <c r="B23" s="35" t="s">
        <v>20</v>
      </c>
      <c r="C23" s="36"/>
      <c r="D23" s="36"/>
      <c r="E23" s="36"/>
      <c r="F23" s="36"/>
      <c r="G23" s="36"/>
      <c r="H23" s="36"/>
      <c r="I23" s="32"/>
      <c r="J23" s="32"/>
      <c r="K23" s="32"/>
      <c r="L23" s="32"/>
    </row>
    <row r="24" spans="1:12" s="26" customFormat="1" ht="12.75" customHeight="1" x14ac:dyDescent="0.2">
      <c r="A24" s="2"/>
      <c r="B24" s="15" t="s">
        <v>22</v>
      </c>
      <c r="C24" s="201">
        <v>5201.0661736516076</v>
      </c>
      <c r="D24" s="37">
        <v>5013.0054919514159</v>
      </c>
      <c r="E24" s="37">
        <v>5054.5995898812034</v>
      </c>
      <c r="F24" s="37">
        <v>4806.7551272962446</v>
      </c>
      <c r="G24" s="37">
        <v>4711.317484260695</v>
      </c>
      <c r="H24" s="37">
        <v>4844.7271797525464</v>
      </c>
      <c r="I24" s="32"/>
      <c r="J24" s="32"/>
      <c r="K24" s="32"/>
      <c r="L24" s="32"/>
    </row>
    <row r="25" spans="1:12" s="26" customFormat="1" ht="12.75" customHeight="1" x14ac:dyDescent="0.2">
      <c r="A25" s="2"/>
      <c r="B25" s="15" t="s">
        <v>23</v>
      </c>
      <c r="C25" s="201">
        <v>2463.699670568149</v>
      </c>
      <c r="D25" s="37">
        <v>2358.994002765442</v>
      </c>
      <c r="E25" s="37">
        <v>2210.4519321642292</v>
      </c>
      <c r="F25" s="37">
        <v>2116.9344906806446</v>
      </c>
      <c r="G25" s="37">
        <v>1971.2618786709854</v>
      </c>
      <c r="H25" s="37">
        <v>1997.4044531178988</v>
      </c>
      <c r="I25" s="32"/>
      <c r="J25" s="32"/>
      <c r="K25" s="32"/>
      <c r="L25" s="32"/>
    </row>
    <row r="26" spans="1:12" s="26" customFormat="1" ht="12.75" customHeight="1" x14ac:dyDescent="0.2">
      <c r="A26" s="2"/>
      <c r="B26" s="35" t="s">
        <v>21</v>
      </c>
      <c r="C26" s="203">
        <v>7664.7658442197571</v>
      </c>
      <c r="D26" s="39">
        <v>7371.999494716858</v>
      </c>
      <c r="E26" s="39">
        <v>7265.0515220454326</v>
      </c>
      <c r="F26" s="39">
        <v>6923.6896179768892</v>
      </c>
      <c r="G26" s="39">
        <v>6682.5793629316804</v>
      </c>
      <c r="H26" s="39">
        <v>6842.1316328704452</v>
      </c>
      <c r="I26" s="32"/>
      <c r="J26" s="32"/>
      <c r="K26" s="32"/>
      <c r="L26" s="32"/>
    </row>
    <row r="27" spans="1:12" s="26" customFormat="1" ht="9.75" customHeight="1" x14ac:dyDescent="0.2">
      <c r="A27" s="2"/>
      <c r="B27" s="15"/>
      <c r="C27" s="38"/>
      <c r="D27" s="38"/>
      <c r="E27" s="38"/>
      <c r="F27" s="38"/>
      <c r="G27" s="38"/>
      <c r="H27" s="38"/>
      <c r="I27" s="32"/>
      <c r="J27" s="32"/>
      <c r="K27" s="32"/>
      <c r="L27" s="32"/>
    </row>
    <row r="28" spans="1:12" s="26" customFormat="1" x14ac:dyDescent="0.2">
      <c r="A28" s="2"/>
      <c r="B28" s="35" t="s">
        <v>13</v>
      </c>
      <c r="C28" s="38"/>
      <c r="D28" s="38"/>
      <c r="E28" s="38"/>
      <c r="F28" s="38"/>
      <c r="G28" s="38"/>
      <c r="H28" s="38"/>
      <c r="I28" s="32"/>
      <c r="J28" s="32"/>
      <c r="K28" s="32"/>
      <c r="L28" s="32"/>
    </row>
    <row r="29" spans="1:12" s="26" customFormat="1" ht="12.75" customHeight="1" x14ac:dyDescent="0.2">
      <c r="A29" s="2"/>
      <c r="B29" s="15" t="s">
        <v>22</v>
      </c>
      <c r="C29" s="205">
        <v>0.67856817538319147</v>
      </c>
      <c r="D29" s="205">
        <v>0.68000621751859658</v>
      </c>
      <c r="E29" s="205">
        <v>0.69574174037765257</v>
      </c>
      <c r="F29" s="205">
        <v>0.69424763276733725</v>
      </c>
      <c r="G29" s="205">
        <v>0.70501481963602397</v>
      </c>
      <c r="H29" s="205">
        <v>0.70807278194968926</v>
      </c>
      <c r="I29" s="32"/>
      <c r="J29" s="32"/>
      <c r="K29" s="32"/>
      <c r="L29" s="32"/>
    </row>
    <row r="30" spans="1:12" s="26" customFormat="1" ht="12.75" customHeight="1" x14ac:dyDescent="0.2">
      <c r="A30" s="2"/>
      <c r="B30" s="15" t="s">
        <v>23</v>
      </c>
      <c r="C30" s="205">
        <v>0.32143182461680847</v>
      </c>
      <c r="D30" s="205">
        <v>0.31999378248140342</v>
      </c>
      <c r="E30" s="205">
        <v>0.30425825962234737</v>
      </c>
      <c r="F30" s="205">
        <v>0.3057523672326628</v>
      </c>
      <c r="G30" s="205">
        <v>0.29498518036397597</v>
      </c>
      <c r="H30" s="205">
        <v>0.29192721805031069</v>
      </c>
      <c r="I30" s="32"/>
      <c r="J30" s="32"/>
      <c r="K30" s="32"/>
      <c r="L30" s="32"/>
    </row>
    <row r="31" spans="1:12" s="26" customFormat="1" ht="12.75" customHeight="1" x14ac:dyDescent="0.2">
      <c r="A31" s="2"/>
      <c r="B31" s="42" t="s">
        <v>21</v>
      </c>
      <c r="C31" s="206">
        <v>1</v>
      </c>
      <c r="D31" s="206">
        <v>1</v>
      </c>
      <c r="E31" s="206">
        <v>1</v>
      </c>
      <c r="F31" s="206">
        <v>1</v>
      </c>
      <c r="G31" s="206">
        <v>1</v>
      </c>
      <c r="H31" s="206">
        <v>1</v>
      </c>
      <c r="I31" s="32"/>
      <c r="J31" s="32"/>
      <c r="K31" s="32"/>
      <c r="L31" s="32"/>
    </row>
    <row r="32" spans="1:12" s="26" customFormat="1" ht="12.75" customHeight="1" x14ac:dyDescent="0.2">
      <c r="A32" s="2"/>
      <c r="B32" s="42"/>
      <c r="C32" s="41"/>
      <c r="D32" s="41"/>
      <c r="E32" s="41"/>
      <c r="F32" s="41"/>
      <c r="G32" s="41"/>
      <c r="H32" s="41"/>
      <c r="I32" s="32"/>
      <c r="J32" s="32"/>
      <c r="K32" s="32"/>
      <c r="L32" s="32"/>
    </row>
    <row r="33" spans="1:20" s="26" customFormat="1" ht="26.25" customHeight="1" x14ac:dyDescent="0.2">
      <c r="A33" s="2"/>
      <c r="B33" s="33"/>
      <c r="C33" s="34">
        <v>2022</v>
      </c>
      <c r="D33" s="34">
        <v>2021</v>
      </c>
      <c r="E33" s="34">
        <v>2020</v>
      </c>
      <c r="F33" s="34">
        <v>2019</v>
      </c>
      <c r="G33" s="34">
        <v>2018</v>
      </c>
      <c r="H33" s="34">
        <v>2017</v>
      </c>
      <c r="I33" s="32"/>
      <c r="J33" s="32"/>
      <c r="K33" s="32"/>
      <c r="L33" s="32"/>
    </row>
    <row r="34" spans="1:20" s="26" customFormat="1" x14ac:dyDescent="0.2">
      <c r="A34" s="2"/>
      <c r="B34" s="35" t="s">
        <v>20</v>
      </c>
      <c r="C34" s="36"/>
      <c r="D34" s="36"/>
      <c r="E34" s="36"/>
      <c r="F34" s="36"/>
      <c r="G34" s="36"/>
      <c r="H34" s="36"/>
      <c r="I34" s="32"/>
      <c r="J34" s="32"/>
      <c r="K34" s="32"/>
      <c r="L34" s="32"/>
    </row>
    <row r="35" spans="1:20" s="26" customFormat="1" ht="12.75" customHeight="1" x14ac:dyDescent="0.2">
      <c r="A35" s="2"/>
      <c r="B35" s="15" t="s">
        <v>24</v>
      </c>
      <c r="C35" s="201">
        <v>6647.071152950215</v>
      </c>
      <c r="D35" s="37">
        <v>6401.893073248104</v>
      </c>
      <c r="E35" s="37">
        <v>6363.9041457833464</v>
      </c>
      <c r="F35" s="37">
        <v>6049.2376222180401</v>
      </c>
      <c r="G35" s="37">
        <v>5870.4664868948976</v>
      </c>
      <c r="H35" s="37">
        <v>6070.7515824039156</v>
      </c>
      <c r="I35" s="32"/>
      <c r="J35" s="32"/>
      <c r="K35" s="32"/>
      <c r="L35" s="32"/>
    </row>
    <row r="36" spans="1:20" s="26" customFormat="1" ht="12.75" customHeight="1" x14ac:dyDescent="0.2">
      <c r="A36" s="2"/>
      <c r="B36" s="38" t="s">
        <v>25</v>
      </c>
      <c r="C36" s="201">
        <v>1017.694691269541</v>
      </c>
      <c r="D36" s="37">
        <v>970.10642146875375</v>
      </c>
      <c r="E36" s="37">
        <v>901.14737626208591</v>
      </c>
      <c r="F36" s="37">
        <v>874.45199575884908</v>
      </c>
      <c r="G36" s="37">
        <v>812.1128760367834</v>
      </c>
      <c r="H36" s="37">
        <v>771.38005046652984</v>
      </c>
      <c r="I36" s="32"/>
      <c r="J36" s="32"/>
      <c r="K36" s="32"/>
      <c r="L36" s="32"/>
    </row>
    <row r="37" spans="1:20" s="26" customFormat="1" ht="12.75" customHeight="1" x14ac:dyDescent="0.2">
      <c r="A37" s="2"/>
      <c r="B37" s="15" t="s">
        <v>21</v>
      </c>
      <c r="C37" s="203">
        <v>7664.7658442197562</v>
      </c>
      <c r="D37" s="39">
        <v>7371.999494716858</v>
      </c>
      <c r="E37" s="39">
        <v>7265.0515220454326</v>
      </c>
      <c r="F37" s="39">
        <v>6923.6896179768892</v>
      </c>
      <c r="G37" s="39">
        <v>6682.5793629316813</v>
      </c>
      <c r="H37" s="39">
        <v>6842.1316328704452</v>
      </c>
      <c r="I37" s="32"/>
      <c r="J37" s="32"/>
      <c r="K37" s="32"/>
      <c r="L37" s="32"/>
    </row>
    <row r="38" spans="1:20" s="26" customFormat="1" ht="11.25" customHeight="1" x14ac:dyDescent="0.2">
      <c r="A38" s="2"/>
      <c r="B38" s="15"/>
      <c r="C38" s="38"/>
      <c r="D38" s="38"/>
      <c r="E38" s="38"/>
      <c r="F38" s="38"/>
      <c r="G38" s="38"/>
      <c r="H38" s="38"/>
      <c r="I38" s="32"/>
      <c r="J38" s="32"/>
      <c r="K38" s="32"/>
      <c r="L38" s="32"/>
    </row>
    <row r="39" spans="1:20" s="26" customFormat="1" x14ac:dyDescent="0.2">
      <c r="A39" s="2"/>
      <c r="B39" s="35" t="s">
        <v>13</v>
      </c>
      <c r="C39" s="38"/>
      <c r="D39" s="38"/>
      <c r="E39" s="38"/>
      <c r="F39" s="38"/>
      <c r="G39" s="38"/>
      <c r="H39" s="38"/>
      <c r="I39" s="32"/>
      <c r="J39" s="32"/>
      <c r="K39" s="32"/>
      <c r="L39" s="32"/>
    </row>
    <row r="40" spans="1:20" s="26" customFormat="1" ht="12.75" customHeight="1" x14ac:dyDescent="0.2">
      <c r="A40" s="2"/>
      <c r="B40" s="15" t="s">
        <v>24</v>
      </c>
      <c r="C40" s="205">
        <v>0.86722429465513062</v>
      </c>
      <c r="D40" s="205">
        <v>0.8684066077101632</v>
      </c>
      <c r="E40" s="205">
        <v>0.87596132339494082</v>
      </c>
      <c r="F40" s="205">
        <v>0.87370144474870826</v>
      </c>
      <c r="G40" s="205">
        <v>0.87847314159236478</v>
      </c>
      <c r="H40" s="205">
        <v>0.88726027328081136</v>
      </c>
      <c r="I40" s="32"/>
      <c r="J40" s="32"/>
      <c r="K40" s="32"/>
      <c r="L40" s="32"/>
    </row>
    <row r="41" spans="1:20" s="26" customFormat="1" ht="13.5" customHeight="1" x14ac:dyDescent="0.2">
      <c r="A41" s="2"/>
      <c r="B41" s="38" t="s">
        <v>25</v>
      </c>
      <c r="C41" s="205">
        <v>0.13277570534486932</v>
      </c>
      <c r="D41" s="205">
        <v>0.13159339228983674</v>
      </c>
      <c r="E41" s="205">
        <v>0.12403867660505911</v>
      </c>
      <c r="F41" s="205">
        <v>0.12629855525129174</v>
      </c>
      <c r="G41" s="205">
        <v>0.12152685840763519</v>
      </c>
      <c r="H41" s="205">
        <v>0.11273972671918862</v>
      </c>
      <c r="I41" s="32"/>
      <c r="J41" s="32"/>
      <c r="K41" s="32"/>
      <c r="L41" s="32"/>
    </row>
    <row r="42" spans="1:20" s="26" customFormat="1" ht="12.75" customHeight="1" x14ac:dyDescent="0.2">
      <c r="A42" s="2"/>
      <c r="B42" s="44" t="s">
        <v>21</v>
      </c>
      <c r="C42" s="206">
        <v>1</v>
      </c>
      <c r="D42" s="206">
        <v>1</v>
      </c>
      <c r="E42" s="206">
        <v>0.99999999999999989</v>
      </c>
      <c r="F42" s="206">
        <v>1</v>
      </c>
      <c r="G42" s="206">
        <v>1</v>
      </c>
      <c r="H42" s="206">
        <v>1</v>
      </c>
      <c r="I42" s="32"/>
      <c r="J42" s="32"/>
      <c r="K42" s="32"/>
      <c r="L42" s="32"/>
      <c r="M42" s="45"/>
      <c r="N42" s="45"/>
      <c r="O42" s="45"/>
      <c r="P42" s="45"/>
      <c r="Q42" s="45"/>
      <c r="R42" s="45"/>
      <c r="S42" s="45"/>
      <c r="T42" s="45"/>
    </row>
    <row r="43" spans="1:20" s="26" customFormat="1" ht="12.75" customHeight="1" x14ac:dyDescent="0.2">
      <c r="A43" s="2"/>
      <c r="B43" s="15"/>
      <c r="C43" s="15"/>
      <c r="D43" s="15"/>
      <c r="E43" s="31"/>
      <c r="F43" s="31"/>
      <c r="G43" s="14"/>
      <c r="H43" s="14"/>
      <c r="I43" s="32"/>
      <c r="J43" s="32"/>
      <c r="K43" s="32"/>
      <c r="L43" s="32"/>
      <c r="M43" s="32"/>
    </row>
    <row r="44" spans="1:20" x14ac:dyDescent="0.2">
      <c r="B44" s="26" t="s">
        <v>26</v>
      </c>
      <c r="C44" s="26"/>
      <c r="D44" s="26"/>
    </row>
    <row r="45" spans="1:20" ht="14.25" x14ac:dyDescent="0.2">
      <c r="B45" s="46"/>
      <c r="C45" s="46"/>
      <c r="D45" s="46"/>
      <c r="G45" s="47"/>
    </row>
    <row r="46" spans="1:20" x14ac:dyDescent="0.2">
      <c r="B46" s="26" t="s">
        <v>111</v>
      </c>
      <c r="C46" s="26"/>
      <c r="D46" s="26"/>
    </row>
    <row r="47" spans="1:20" x14ac:dyDescent="0.2">
      <c r="B47" s="26" t="s">
        <v>18</v>
      </c>
      <c r="C47" s="26"/>
      <c r="D47" s="26"/>
    </row>
  </sheetData>
  <mergeCells count="1">
    <mergeCell ref="G1:H1"/>
  </mergeCells>
  <hyperlinks>
    <hyperlink ref="G1" location="Index!A1" display="retour à l'index" xr:uid="{00000000-0004-0000-0300-000000000000}"/>
  </hyperlinks>
  <pageMargins left="0.31496062992125984" right="0.31496062992125984" top="0" bottom="0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K50"/>
  <sheetViews>
    <sheetView showGridLines="0" zoomScaleNormal="100" workbookViewId="0">
      <selection activeCell="B3" sqref="B3"/>
    </sheetView>
  </sheetViews>
  <sheetFormatPr baseColWidth="10" defaultColWidth="10" defaultRowHeight="12.75" customHeight="1" x14ac:dyDescent="0.2"/>
  <cols>
    <col min="1" max="1" width="2.125" style="15" customWidth="1"/>
    <col min="2" max="2" width="42.125" style="26" customWidth="1"/>
    <col min="3" max="3" width="7.25" style="26" bestFit="1" customWidth="1"/>
    <col min="4" max="4" width="6.625" style="26" customWidth="1"/>
    <col min="5" max="6" width="6.625" style="27" customWidth="1"/>
    <col min="7" max="7" width="6.625" style="48" customWidth="1"/>
    <col min="8" max="8" width="8.125" style="26" customWidth="1"/>
    <col min="9" max="9" width="4.875" style="26" customWidth="1"/>
    <col min="10" max="16384" width="10" style="26"/>
  </cols>
  <sheetData>
    <row r="1" spans="1:11" ht="12.75" customHeight="1" x14ac:dyDescent="0.2">
      <c r="B1" s="1" t="s">
        <v>108</v>
      </c>
      <c r="C1" s="15"/>
      <c r="D1" s="15"/>
      <c r="E1" s="30"/>
      <c r="G1" s="213" t="s">
        <v>112</v>
      </c>
      <c r="H1" s="215"/>
      <c r="I1" s="215"/>
    </row>
    <row r="2" spans="1:11" ht="12.75" customHeight="1" x14ac:dyDescent="0.2">
      <c r="A2" s="2"/>
      <c r="E2" s="31"/>
      <c r="F2" s="31"/>
      <c r="G2" s="49"/>
      <c r="H2" s="32"/>
      <c r="I2" s="32"/>
      <c r="J2" s="32"/>
      <c r="K2" s="32"/>
    </row>
    <row r="3" spans="1:11" ht="12.75" customHeight="1" x14ac:dyDescent="0.2">
      <c r="A3" s="2"/>
      <c r="B3" s="50" t="s">
        <v>116</v>
      </c>
      <c r="C3" s="50"/>
      <c r="D3" s="50"/>
      <c r="E3" s="31"/>
      <c r="F3" s="31"/>
      <c r="G3" s="51"/>
      <c r="H3" s="32"/>
      <c r="I3" s="32"/>
      <c r="J3" s="32"/>
      <c r="K3" s="32"/>
    </row>
    <row r="4" spans="1:11" ht="12.75" customHeight="1" x14ac:dyDescent="0.2">
      <c r="B4" s="52" t="s">
        <v>12</v>
      </c>
      <c r="C4" s="52"/>
      <c r="D4" s="52"/>
      <c r="E4" s="31"/>
      <c r="F4" s="31"/>
      <c r="G4" s="49"/>
      <c r="H4" s="32"/>
      <c r="I4" s="32"/>
      <c r="J4" s="32"/>
      <c r="K4" s="32"/>
    </row>
    <row r="5" spans="1:11" s="53" customFormat="1" ht="18" customHeight="1" x14ac:dyDescent="0.2">
      <c r="A5" s="15"/>
      <c r="B5" s="55" t="s">
        <v>28</v>
      </c>
      <c r="C5" s="56">
        <v>2021</v>
      </c>
      <c r="D5" s="56">
        <v>2020</v>
      </c>
      <c r="E5" s="56">
        <v>2019</v>
      </c>
      <c r="F5" s="56">
        <v>2018</v>
      </c>
      <c r="G5" s="56">
        <v>2017</v>
      </c>
      <c r="H5" s="54"/>
      <c r="I5" s="54"/>
      <c r="J5" s="54"/>
      <c r="K5" s="54"/>
    </row>
    <row r="6" spans="1:11" s="61" customFormat="1" ht="12.75" customHeight="1" x14ac:dyDescent="0.2">
      <c r="A6" s="15"/>
      <c r="B6" s="57" t="s">
        <v>29</v>
      </c>
      <c r="C6" s="207">
        <v>21.053049035710671</v>
      </c>
      <c r="D6" s="58">
        <v>15.607642603749543</v>
      </c>
      <c r="E6" s="58">
        <v>13.189581753948804</v>
      </c>
      <c r="F6" s="58">
        <v>12.348789669541688</v>
      </c>
      <c r="G6" s="58">
        <v>13.266261032704824</v>
      </c>
      <c r="H6" s="59"/>
      <c r="I6" s="60"/>
    </row>
    <row r="7" spans="1:11" s="53" customFormat="1" ht="12.75" customHeight="1" x14ac:dyDescent="0.2">
      <c r="A7" s="15"/>
      <c r="B7" s="62" t="s">
        <v>30</v>
      </c>
      <c r="C7" s="207">
        <v>31.65233614464977</v>
      </c>
      <c r="D7" s="58">
        <v>26.696011790075019</v>
      </c>
      <c r="E7" s="58">
        <v>23.404176464037093</v>
      </c>
      <c r="F7" s="58">
        <v>22.05699985983</v>
      </c>
      <c r="G7" s="58">
        <v>23.576018383708451</v>
      </c>
      <c r="H7" s="59"/>
      <c r="I7" s="63"/>
    </row>
    <row r="8" spans="1:11" s="53" customFormat="1" ht="12.75" customHeight="1" x14ac:dyDescent="0.2">
      <c r="A8" s="15"/>
      <c r="B8" s="64" t="s">
        <v>31</v>
      </c>
      <c r="C8" s="207">
        <v>248.84253194161241</v>
      </c>
      <c r="D8" s="58">
        <v>185.90092757023794</v>
      </c>
      <c r="E8" s="58">
        <v>186.03796409279138</v>
      </c>
      <c r="F8" s="58">
        <v>186.17410310083528</v>
      </c>
      <c r="G8" s="58">
        <v>197.69934673162999</v>
      </c>
      <c r="H8" s="59"/>
      <c r="I8" s="63"/>
      <c r="J8" s="54"/>
      <c r="K8" s="54"/>
    </row>
    <row r="9" spans="1:11" s="61" customFormat="1" ht="12" x14ac:dyDescent="0.2">
      <c r="A9" s="15"/>
      <c r="B9" s="65" t="s">
        <v>32</v>
      </c>
      <c r="C9" s="207">
        <v>20.175101558165316</v>
      </c>
      <c r="D9" s="58">
        <v>10.121607526022729</v>
      </c>
      <c r="E9" s="58">
        <v>9.6457003684535483</v>
      </c>
      <c r="F9" s="58">
        <v>9.7500312759854815</v>
      </c>
      <c r="G9" s="58">
        <v>14.094725497196187</v>
      </c>
      <c r="H9" s="59"/>
      <c r="I9" s="63"/>
    </row>
    <row r="10" spans="1:11" s="53" customFormat="1" ht="12" x14ac:dyDescent="0.2">
      <c r="A10" s="15"/>
      <c r="B10" s="66" t="s">
        <v>3</v>
      </c>
      <c r="C10" s="207">
        <v>67.062091978445082</v>
      </c>
      <c r="D10" s="58">
        <v>41.585896850305737</v>
      </c>
      <c r="E10" s="58">
        <v>43.480122673931973</v>
      </c>
      <c r="F10" s="58">
        <v>42.467328550115084</v>
      </c>
      <c r="G10" s="58">
        <v>47.578360615743293</v>
      </c>
      <c r="H10" s="59"/>
      <c r="I10" s="63"/>
      <c r="J10" s="54"/>
      <c r="K10" s="54"/>
    </row>
    <row r="11" spans="1:11" s="53" customFormat="1" ht="12.75" customHeight="1" x14ac:dyDescent="0.2">
      <c r="A11" s="15"/>
      <c r="B11" s="64" t="s">
        <v>33</v>
      </c>
      <c r="C11" s="207">
        <v>327.07492126196956</v>
      </c>
      <c r="D11" s="58">
        <v>210.49834579215263</v>
      </c>
      <c r="E11" s="58">
        <v>172.09789077869345</v>
      </c>
      <c r="F11" s="58">
        <v>141.15292950790399</v>
      </c>
      <c r="G11" s="58">
        <v>246.5615640778324</v>
      </c>
      <c r="H11" s="59"/>
      <c r="I11" s="63"/>
      <c r="J11" s="54"/>
      <c r="K11" s="54"/>
    </row>
    <row r="12" spans="1:11" s="53" customFormat="1" ht="12.75" customHeight="1" x14ac:dyDescent="0.2">
      <c r="A12" s="15"/>
      <c r="B12" s="64" t="s">
        <v>34</v>
      </c>
      <c r="C12" s="207">
        <v>26.397231660190801</v>
      </c>
      <c r="D12" s="58">
        <v>16.443947125623598</v>
      </c>
      <c r="E12" s="58">
        <v>17.150544006500439</v>
      </c>
      <c r="F12" s="58">
        <v>15.731109376087961</v>
      </c>
      <c r="G12" s="58">
        <v>17.20207128052008</v>
      </c>
      <c r="H12" s="67"/>
      <c r="I12" s="63"/>
      <c r="J12" s="54"/>
      <c r="K12" s="54"/>
    </row>
    <row r="13" spans="1:11" s="53" customFormat="1" ht="12.75" customHeight="1" x14ac:dyDescent="0.2">
      <c r="A13" s="15"/>
      <c r="B13" s="64" t="s">
        <v>35</v>
      </c>
      <c r="C13" s="207">
        <v>214.35585011446045</v>
      </c>
      <c r="D13" s="58">
        <v>160.92978223840825</v>
      </c>
      <c r="E13" s="58">
        <v>157.54039847634047</v>
      </c>
      <c r="F13" s="58">
        <v>152.3488668228959</v>
      </c>
      <c r="G13" s="58">
        <v>138.3534684919623</v>
      </c>
      <c r="H13" s="59"/>
      <c r="I13" s="63"/>
      <c r="J13" s="54"/>
      <c r="K13" s="54"/>
    </row>
    <row r="14" spans="1:11" s="53" customFormat="1" ht="12.75" customHeight="1" x14ac:dyDescent="0.2">
      <c r="A14" s="15"/>
      <c r="B14" s="64" t="s">
        <v>36</v>
      </c>
      <c r="C14" s="207">
        <v>14.834528637799666</v>
      </c>
      <c r="D14" s="58">
        <v>14.526362595782523</v>
      </c>
      <c r="E14" s="58">
        <v>12.812378770895142</v>
      </c>
      <c r="F14" s="58">
        <v>26.784404183750482</v>
      </c>
      <c r="G14" s="58">
        <v>31.443675935763544</v>
      </c>
      <c r="H14" s="59"/>
      <c r="I14" s="63"/>
      <c r="J14" s="54"/>
      <c r="K14" s="54"/>
    </row>
    <row r="15" spans="1:11" s="53" customFormat="1" ht="12.75" customHeight="1" x14ac:dyDescent="0.2">
      <c r="A15" s="15"/>
      <c r="B15" s="64" t="s">
        <v>37</v>
      </c>
      <c r="C15" s="207">
        <v>3.0189777351322133</v>
      </c>
      <c r="D15" s="58">
        <v>2.5963641064226382</v>
      </c>
      <c r="E15" s="58">
        <v>2.7771808196280428</v>
      </c>
      <c r="F15" s="58">
        <v>3.0014045457548106</v>
      </c>
      <c r="G15" s="58">
        <v>2.806635596967066</v>
      </c>
      <c r="H15" s="59"/>
      <c r="I15" s="63"/>
      <c r="J15" s="54"/>
      <c r="K15" s="54"/>
    </row>
    <row r="16" spans="1:11" s="53" customFormat="1" ht="12.75" customHeight="1" x14ac:dyDescent="0.2">
      <c r="A16" s="15"/>
      <c r="B16" s="64" t="s">
        <v>38</v>
      </c>
      <c r="C16" s="207">
        <v>223.06576816566326</v>
      </c>
      <c r="D16" s="58">
        <v>174.81347665979362</v>
      </c>
      <c r="E16" s="58">
        <v>201.91854486683133</v>
      </c>
      <c r="F16" s="58">
        <v>739.28811787134805</v>
      </c>
      <c r="G16" s="58">
        <v>67.950463162953042</v>
      </c>
      <c r="H16" s="59"/>
      <c r="I16" s="63"/>
      <c r="J16" s="54"/>
      <c r="K16" s="54"/>
    </row>
    <row r="17" spans="1:11" s="53" customFormat="1" ht="12" x14ac:dyDescent="0.2">
      <c r="A17" s="15"/>
      <c r="B17" s="66" t="s">
        <v>39</v>
      </c>
      <c r="C17" s="207">
        <v>4362.3589698658361</v>
      </c>
      <c r="D17" s="58">
        <v>4444.678876837811</v>
      </c>
      <c r="E17" s="58">
        <v>4173.8220734392999</v>
      </c>
      <c r="F17" s="58">
        <v>4107.1704335341501</v>
      </c>
      <c r="G17" s="58">
        <v>4216.1566517243627</v>
      </c>
      <c r="H17" s="59"/>
      <c r="I17" s="63"/>
      <c r="J17" s="54"/>
      <c r="K17" s="54"/>
    </row>
    <row r="18" spans="1:11" s="53" customFormat="1" ht="12.75" customHeight="1" x14ac:dyDescent="0.2">
      <c r="A18" s="15"/>
      <c r="B18" s="64" t="s">
        <v>41</v>
      </c>
      <c r="C18" s="207">
        <v>1769.7722616672377</v>
      </c>
      <c r="D18" s="58">
        <v>1930.7762294087649</v>
      </c>
      <c r="E18" s="58">
        <v>1883.676749243911</v>
      </c>
      <c r="F18" s="58">
        <v>1200.7893031173769</v>
      </c>
      <c r="G18" s="58">
        <v>1802.0002307835823</v>
      </c>
      <c r="H18" s="59"/>
      <c r="I18" s="60"/>
      <c r="J18" s="54"/>
      <c r="K18" s="54"/>
    </row>
    <row r="19" spans="1:11" s="53" customFormat="1" ht="12.75" customHeight="1" x14ac:dyDescent="0.2">
      <c r="A19" s="15"/>
      <c r="B19" s="62" t="s">
        <v>40</v>
      </c>
      <c r="C19" s="207">
        <v>42.335874949984117</v>
      </c>
      <c r="D19" s="58">
        <v>29.876050940282695</v>
      </c>
      <c r="E19" s="58">
        <v>26.136312221626483</v>
      </c>
      <c r="F19" s="58">
        <v>23.515541516105831</v>
      </c>
      <c r="G19" s="58">
        <v>23.44215955551936</v>
      </c>
      <c r="H19" s="59"/>
      <c r="I19" s="63"/>
      <c r="J19" s="54"/>
      <c r="K19" s="54"/>
    </row>
    <row r="20" spans="1:11" s="53" customFormat="1" ht="14.45" customHeight="1" x14ac:dyDescent="0.2">
      <c r="A20" s="15"/>
      <c r="B20" s="69" t="s">
        <v>21</v>
      </c>
      <c r="C20" s="208">
        <v>7371.999494716858</v>
      </c>
      <c r="D20" s="70">
        <v>7265.0515220454336</v>
      </c>
      <c r="E20" s="70">
        <v>6923.6896179768883</v>
      </c>
      <c r="F20" s="70">
        <v>6682.5793629316822</v>
      </c>
      <c r="G20" s="70">
        <v>6842.1316328704461</v>
      </c>
      <c r="H20" s="54"/>
      <c r="I20" s="54"/>
      <c r="J20" s="54"/>
      <c r="K20" s="54"/>
    </row>
    <row r="21" spans="1:11" s="53" customFormat="1" ht="12" x14ac:dyDescent="0.2">
      <c r="A21" s="15"/>
      <c r="B21" s="71"/>
      <c r="C21" s="71"/>
      <c r="D21" s="71"/>
      <c r="E21" s="72"/>
      <c r="F21" s="72"/>
      <c r="G21" s="72"/>
      <c r="H21" s="73"/>
      <c r="I21" s="54"/>
      <c r="J21" s="54"/>
      <c r="K21" s="54"/>
    </row>
    <row r="22" spans="1:11" ht="12.75" customHeight="1" x14ac:dyDescent="0.2">
      <c r="B22" s="50" t="s">
        <v>117</v>
      </c>
      <c r="C22" s="50"/>
      <c r="D22" s="50"/>
      <c r="E22" s="49"/>
      <c r="F22" s="49"/>
      <c r="G22" s="49"/>
      <c r="H22" s="73"/>
      <c r="I22" s="54"/>
      <c r="J22" s="32"/>
      <c r="K22" s="32"/>
    </row>
    <row r="23" spans="1:11" ht="12.75" customHeight="1" x14ac:dyDescent="0.2">
      <c r="B23" s="52" t="s">
        <v>13</v>
      </c>
      <c r="C23" s="52"/>
      <c r="D23" s="52"/>
      <c r="E23" s="49"/>
      <c r="F23" s="49"/>
      <c r="G23" s="49"/>
      <c r="H23" s="73"/>
      <c r="I23" s="54"/>
      <c r="J23" s="32"/>
      <c r="K23" s="32"/>
    </row>
    <row r="24" spans="1:11" s="53" customFormat="1" ht="18" customHeight="1" x14ac:dyDescent="0.2">
      <c r="A24" s="15"/>
      <c r="B24" s="55" t="s">
        <v>28</v>
      </c>
      <c r="C24" s="55">
        <v>2021</v>
      </c>
      <c r="D24" s="56">
        <v>2020</v>
      </c>
      <c r="E24" s="56">
        <v>2019</v>
      </c>
      <c r="F24" s="56">
        <v>2018</v>
      </c>
      <c r="G24" s="56">
        <v>2017</v>
      </c>
      <c r="H24" s="54"/>
      <c r="I24" s="54"/>
      <c r="J24" s="54"/>
      <c r="K24" s="54"/>
    </row>
    <row r="25" spans="1:11" s="61" customFormat="1" ht="12.75" customHeight="1" x14ac:dyDescent="0.2">
      <c r="A25" s="15"/>
      <c r="B25" s="57" t="s">
        <v>29</v>
      </c>
      <c r="C25" s="68">
        <f>C6*100/$C$20</f>
        <v>0.28558125988476174</v>
      </c>
      <c r="D25" s="68">
        <v>0.21483182268410536</v>
      </c>
      <c r="E25" s="68">
        <v>0.19049932162907701</v>
      </c>
      <c r="F25" s="68">
        <v>0.18479076714061216</v>
      </c>
      <c r="G25" s="68">
        <v>0.19389076013931195</v>
      </c>
      <c r="H25" s="54"/>
      <c r="I25" s="54"/>
    </row>
    <row r="26" spans="1:11" s="61" customFormat="1" ht="12" x14ac:dyDescent="0.2">
      <c r="A26" s="15"/>
      <c r="B26" s="62" t="s">
        <v>30</v>
      </c>
      <c r="C26" s="68">
        <f>C7*100/$C$20</f>
        <v>0.42935890279609235</v>
      </c>
      <c r="D26" s="68">
        <v>0.36745798304481825</v>
      </c>
      <c r="E26" s="68">
        <v>0.33803041088482277</v>
      </c>
      <c r="F26" s="68">
        <v>0.33006715912990642</v>
      </c>
      <c r="G26" s="68">
        <v>0.34457124838765663</v>
      </c>
      <c r="H26" s="54"/>
      <c r="I26" s="74"/>
    </row>
    <row r="27" spans="1:11" s="53" customFormat="1" ht="12.75" customHeight="1" x14ac:dyDescent="0.2">
      <c r="A27" s="75"/>
      <c r="B27" s="64" t="s">
        <v>31</v>
      </c>
      <c r="C27" s="68">
        <f>C8*100/$C$20</f>
        <v>3.3755093461406958</v>
      </c>
      <c r="D27" s="68">
        <v>2.5588383923518081</v>
      </c>
      <c r="E27" s="68">
        <v>2.6869772384041664</v>
      </c>
      <c r="F27" s="68">
        <v>2.7859617221090471</v>
      </c>
      <c r="G27" s="68">
        <v>2.8894408546871255</v>
      </c>
      <c r="H27" s="54"/>
      <c r="I27" s="54"/>
      <c r="J27" s="54"/>
      <c r="K27" s="54"/>
    </row>
    <row r="28" spans="1:11" s="53" customFormat="1" ht="12.75" customHeight="1" x14ac:dyDescent="0.2">
      <c r="A28" s="75"/>
      <c r="B28" s="65" t="s">
        <v>32</v>
      </c>
      <c r="C28" s="68">
        <f t="shared" ref="C28:C38" si="0">C9*100/$C$20</f>
        <v>0.27367204206435169</v>
      </c>
      <c r="D28" s="68">
        <v>0.13931914309635959</v>
      </c>
      <c r="E28" s="68">
        <v>0.13931445371856566</v>
      </c>
      <c r="F28" s="68">
        <v>0.14590221449623147</v>
      </c>
      <c r="G28" s="68">
        <v>0.20599904026229754</v>
      </c>
      <c r="H28" s="74"/>
      <c r="I28" s="54"/>
      <c r="J28" s="54"/>
      <c r="K28" s="54"/>
    </row>
    <row r="29" spans="1:11" s="53" customFormat="1" ht="12" x14ac:dyDescent="0.2">
      <c r="A29" s="75"/>
      <c r="B29" s="66" t="s">
        <v>3</v>
      </c>
      <c r="C29" s="68">
        <f t="shared" si="0"/>
        <v>0.90968660573708815</v>
      </c>
      <c r="D29" s="68">
        <v>0.57241021242747447</v>
      </c>
      <c r="E29" s="68">
        <v>0.6279906389945441</v>
      </c>
      <c r="F29" s="68">
        <v>0.63549306702860375</v>
      </c>
      <c r="G29" s="68">
        <v>0.69537335977535086</v>
      </c>
      <c r="H29" s="54"/>
      <c r="I29" s="32"/>
      <c r="J29" s="54"/>
      <c r="K29" s="54"/>
    </row>
    <row r="30" spans="1:11" s="53" customFormat="1" ht="12.75" customHeight="1" x14ac:dyDescent="0.2">
      <c r="A30" s="15"/>
      <c r="B30" s="64" t="s">
        <v>33</v>
      </c>
      <c r="C30" s="68">
        <f t="shared" si="0"/>
        <v>4.4367192577314709</v>
      </c>
      <c r="D30" s="68">
        <v>2.8974102269392858</v>
      </c>
      <c r="E30" s="68">
        <v>2.4856384424260298</v>
      </c>
      <c r="F30" s="68">
        <v>2.1122521984681595</v>
      </c>
      <c r="G30" s="68">
        <v>3.6035782020521232</v>
      </c>
      <c r="H30" s="54"/>
      <c r="I30" s="32"/>
      <c r="J30" s="54"/>
      <c r="K30" s="54"/>
    </row>
    <row r="31" spans="1:11" s="53" customFormat="1" ht="12.75" customHeight="1" x14ac:dyDescent="0.2">
      <c r="A31" s="15"/>
      <c r="B31" s="64" t="s">
        <v>34</v>
      </c>
      <c r="C31" s="68">
        <f t="shared" si="0"/>
        <v>0.35807424673737936</v>
      </c>
      <c r="D31" s="68">
        <v>0.22634315910527639</v>
      </c>
      <c r="E31" s="68">
        <v>0.24770815782917568</v>
      </c>
      <c r="F31" s="68">
        <v>0.23540475199364699</v>
      </c>
      <c r="G31" s="68">
        <v>0.25141391898804172</v>
      </c>
      <c r="H31" s="32"/>
      <c r="I31" s="32"/>
      <c r="J31" s="54"/>
      <c r="K31" s="54"/>
    </row>
    <row r="32" spans="1:11" s="53" customFormat="1" ht="12.75" customHeight="1" x14ac:dyDescent="0.2">
      <c r="A32" s="15"/>
      <c r="B32" s="64" t="s">
        <v>35</v>
      </c>
      <c r="C32" s="68">
        <f t="shared" si="0"/>
        <v>2.9077029952060975</v>
      </c>
      <c r="D32" s="68">
        <v>2.2151223807577263</v>
      </c>
      <c r="E32" s="68">
        <v>2.2753821613738658</v>
      </c>
      <c r="F32" s="68">
        <v>2.2797913582287732</v>
      </c>
      <c r="G32" s="68">
        <v>2.0220813617103643</v>
      </c>
      <c r="H32" s="32"/>
      <c r="I32" s="76"/>
      <c r="J32" s="54"/>
      <c r="K32" s="54"/>
    </row>
    <row r="33" spans="1:11" s="53" customFormat="1" ht="12.75" customHeight="1" x14ac:dyDescent="0.2">
      <c r="A33" s="15"/>
      <c r="B33" s="64" t="s">
        <v>36</v>
      </c>
      <c r="C33" s="68">
        <f t="shared" si="0"/>
        <v>0.20122802027361544</v>
      </c>
      <c r="D33" s="68">
        <v>0.19994851449715129</v>
      </c>
      <c r="E33" s="68">
        <v>0.18505131624659596</v>
      </c>
      <c r="F33" s="68">
        <v>0.40080936909367321</v>
      </c>
      <c r="G33" s="68">
        <v>0.45955964636377705</v>
      </c>
      <c r="H33" s="32"/>
      <c r="I33" s="32"/>
      <c r="J33" s="54"/>
      <c r="K33" s="54"/>
    </row>
    <row r="34" spans="1:11" s="53" customFormat="1" ht="12.75" customHeight="1" x14ac:dyDescent="0.2">
      <c r="A34" s="15"/>
      <c r="B34" s="64" t="s">
        <v>37</v>
      </c>
      <c r="C34" s="68">
        <f t="shared" si="0"/>
        <v>4.095195255094311E-2</v>
      </c>
      <c r="D34" s="68">
        <v>3.5737724619627285E-2</v>
      </c>
      <c r="E34" s="68">
        <v>4.0111284197623213E-2</v>
      </c>
      <c r="F34" s="68">
        <v>4.49138630871131E-2</v>
      </c>
      <c r="G34" s="68">
        <v>4.1019900632774178E-2</v>
      </c>
      <c r="H34" s="76"/>
      <c r="I34" s="32"/>
      <c r="J34" s="54"/>
      <c r="K34" s="54"/>
    </row>
    <row r="35" spans="1:11" s="53" customFormat="1" ht="12.75" customHeight="1" x14ac:dyDescent="0.2">
      <c r="A35" s="15"/>
      <c r="B35" s="64" t="s">
        <v>38</v>
      </c>
      <c r="C35" s="68">
        <f t="shared" si="0"/>
        <v>3.0258516475146706</v>
      </c>
      <c r="D35" s="68">
        <v>2.4062248716245289</v>
      </c>
      <c r="E35" s="68">
        <v>2.9163431061751179</v>
      </c>
      <c r="F35" s="68">
        <v>11.062915645599135</v>
      </c>
      <c r="G35" s="68">
        <v>0.99311832640738174</v>
      </c>
      <c r="H35" s="76"/>
      <c r="I35" s="32"/>
      <c r="J35" s="54"/>
      <c r="K35" s="54"/>
    </row>
    <row r="36" spans="1:11" s="53" customFormat="1" x14ac:dyDescent="0.2">
      <c r="A36" s="15"/>
      <c r="B36" s="66" t="s">
        <v>39</v>
      </c>
      <c r="C36" s="68">
        <f t="shared" si="0"/>
        <v>59.174705220640881</v>
      </c>
      <c r="D36" s="68">
        <v>61.178903733175964</v>
      </c>
      <c r="E36" s="68">
        <v>60.283205974488737</v>
      </c>
      <c r="F36" s="68">
        <v>61.46085531459088</v>
      </c>
      <c r="G36" s="68">
        <v>61.620513576053185</v>
      </c>
      <c r="H36" s="76"/>
      <c r="I36" s="32"/>
      <c r="J36" s="54"/>
      <c r="K36" s="54"/>
    </row>
    <row r="37" spans="1:11" s="53" customFormat="1" ht="12.75" customHeight="1" x14ac:dyDescent="0.2">
      <c r="A37" s="15"/>
      <c r="B37" s="64" t="s">
        <v>41</v>
      </c>
      <c r="C37" s="68">
        <f t="shared" si="0"/>
        <v>24.006679096160337</v>
      </c>
      <c r="D37" s="68">
        <v>26.576222116937803</v>
      </c>
      <c r="E37" s="68">
        <v>27.206256391867605</v>
      </c>
      <c r="F37" s="68">
        <v>17.96894938170378</v>
      </c>
      <c r="G37" s="68">
        <v>26.336824946871097</v>
      </c>
      <c r="H37" s="76"/>
      <c r="I37" s="32"/>
      <c r="J37" s="54"/>
      <c r="K37" s="54"/>
    </row>
    <row r="38" spans="1:11" s="53" customFormat="1" ht="12.75" customHeight="1" x14ac:dyDescent="0.2">
      <c r="A38" s="15"/>
      <c r="B38" s="62" t="s">
        <v>40</v>
      </c>
      <c r="C38" s="68">
        <f t="shared" si="0"/>
        <v>0.57427940656159993</v>
      </c>
      <c r="D38" s="68">
        <v>0.41122971873806152</v>
      </c>
      <c r="E38" s="68">
        <v>0.3774911017640844</v>
      </c>
      <c r="F38" s="68">
        <v>0.35189318733042985</v>
      </c>
      <c r="G38" s="68">
        <v>0.3426148576695065</v>
      </c>
      <c r="H38" s="32"/>
      <c r="I38" s="32"/>
      <c r="J38" s="54"/>
      <c r="K38" s="54"/>
    </row>
    <row r="39" spans="1:11" s="78" customFormat="1" ht="14.45" customHeight="1" x14ac:dyDescent="0.2">
      <c r="A39" s="15"/>
      <c r="B39" s="69" t="s">
        <v>21</v>
      </c>
      <c r="C39" s="77">
        <f>SUM(C25:C38)</f>
        <v>99.999999999999986</v>
      </c>
      <c r="D39" s="77">
        <v>99.999999999999986</v>
      </c>
      <c r="E39" s="77">
        <v>100</v>
      </c>
      <c r="F39" s="77">
        <v>100</v>
      </c>
      <c r="G39" s="77">
        <v>100</v>
      </c>
      <c r="H39" s="32"/>
      <c r="I39" s="32"/>
      <c r="J39" s="74"/>
      <c r="K39" s="74"/>
    </row>
    <row r="40" spans="1:11" s="53" customFormat="1" ht="12.75" customHeight="1" x14ac:dyDescent="0.2">
      <c r="A40" s="15"/>
      <c r="C40" s="79"/>
      <c r="D40" s="79"/>
      <c r="E40" s="31"/>
      <c r="F40" s="31"/>
      <c r="G40" s="49"/>
      <c r="H40" s="32"/>
      <c r="I40" s="32"/>
      <c r="J40" s="54"/>
      <c r="K40" s="54"/>
    </row>
    <row r="41" spans="1:11" s="53" customFormat="1" ht="12.75" customHeight="1" x14ac:dyDescent="0.2">
      <c r="A41" s="15"/>
      <c r="B41" s="191" t="s">
        <v>42</v>
      </c>
      <c r="C41" s="80"/>
      <c r="D41" s="80"/>
      <c r="E41" s="49"/>
      <c r="F41" s="49"/>
      <c r="G41" s="49"/>
      <c r="H41" s="32"/>
      <c r="I41" s="32"/>
      <c r="J41" s="54"/>
      <c r="K41" s="54"/>
    </row>
    <row r="42" spans="1:11" ht="12.75" customHeight="1" x14ac:dyDescent="0.2">
      <c r="B42" s="26" t="s">
        <v>111</v>
      </c>
      <c r="C42" s="81"/>
      <c r="D42" s="81"/>
      <c r="E42" s="31"/>
      <c r="F42" s="31"/>
      <c r="G42" s="49"/>
      <c r="H42" s="32"/>
      <c r="I42" s="32"/>
      <c r="J42" s="32"/>
      <c r="K42" s="32"/>
    </row>
    <row r="43" spans="1:11" s="1" customFormat="1" ht="12.75" customHeight="1" x14ac:dyDescent="0.2">
      <c r="C43" s="82"/>
      <c r="D43" s="82"/>
      <c r="E43" s="83"/>
      <c r="F43" s="83"/>
      <c r="G43" s="84"/>
      <c r="H43" s="32"/>
      <c r="I43" s="32"/>
      <c r="J43" s="76"/>
      <c r="K43" s="76"/>
    </row>
    <row r="44" spans="1:11" ht="12.75" customHeight="1" x14ac:dyDescent="0.2">
      <c r="E44" s="31"/>
      <c r="F44" s="31"/>
      <c r="G44" s="49"/>
      <c r="H44" s="32"/>
      <c r="I44" s="32"/>
      <c r="J44" s="32"/>
      <c r="K44" s="32"/>
    </row>
    <row r="45" spans="1:11" ht="12.75" customHeight="1" x14ac:dyDescent="0.2">
      <c r="E45" s="31"/>
      <c r="F45" s="31"/>
      <c r="G45" s="49"/>
      <c r="H45" s="32"/>
      <c r="I45" s="32"/>
      <c r="J45" s="32"/>
      <c r="K45" s="32"/>
    </row>
    <row r="46" spans="1:11" ht="12.75" customHeight="1" x14ac:dyDescent="0.2">
      <c r="E46" s="31"/>
      <c r="F46" s="31"/>
      <c r="G46" s="49"/>
      <c r="H46" s="32"/>
      <c r="I46" s="32"/>
      <c r="J46" s="32"/>
      <c r="K46" s="32"/>
    </row>
    <row r="47" spans="1:11" ht="12.75" customHeight="1" x14ac:dyDescent="0.2">
      <c r="E47" s="31"/>
      <c r="F47" s="31"/>
      <c r="G47" s="49"/>
      <c r="H47" s="32"/>
      <c r="I47" s="32"/>
      <c r="J47" s="32"/>
      <c r="K47" s="32"/>
    </row>
    <row r="48" spans="1:11" ht="12.75" customHeight="1" x14ac:dyDescent="0.2">
      <c r="E48" s="31"/>
      <c r="F48" s="31"/>
      <c r="G48" s="49"/>
      <c r="H48" s="32"/>
      <c r="I48" s="32"/>
      <c r="J48" s="32"/>
      <c r="K48" s="32"/>
    </row>
    <row r="49" spans="5:11" ht="12.75" customHeight="1" x14ac:dyDescent="0.2">
      <c r="E49" s="31"/>
      <c r="F49" s="31"/>
      <c r="G49" s="49"/>
      <c r="H49" s="32"/>
      <c r="I49" s="32"/>
      <c r="J49" s="32"/>
      <c r="K49" s="32"/>
    </row>
    <row r="50" spans="5:11" ht="12.75" customHeight="1" x14ac:dyDescent="0.2">
      <c r="E50" s="31"/>
      <c r="F50" s="31"/>
      <c r="G50" s="49"/>
      <c r="H50" s="32"/>
      <c r="I50" s="32"/>
      <c r="J50" s="32"/>
      <c r="K50" s="32"/>
    </row>
  </sheetData>
  <mergeCells count="1">
    <mergeCell ref="G1:I1"/>
  </mergeCells>
  <hyperlinks>
    <hyperlink ref="G1" location="Index!A1" display="retour à l'index" xr:uid="{00000000-0004-0000-0400-000000000000}"/>
  </hyperlinks>
  <pageMargins left="0.19685039370078741" right="0" top="0.78740157480314965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6"/>
  <sheetViews>
    <sheetView showGridLines="0" zoomScaleNormal="100" workbookViewId="0">
      <selection activeCell="B3" sqref="B3"/>
    </sheetView>
  </sheetViews>
  <sheetFormatPr baseColWidth="10" defaultColWidth="10" defaultRowHeight="11.25" customHeight="1" x14ac:dyDescent="0.2"/>
  <cols>
    <col min="1" max="1" width="0.75" style="15" customWidth="1"/>
    <col min="2" max="2" width="22.375" style="107" customWidth="1"/>
    <col min="3" max="3" width="7.5" style="112" customWidth="1"/>
    <col min="4" max="4" width="10.875" style="107" customWidth="1"/>
    <col min="5" max="6" width="9.25" style="107" customWidth="1"/>
    <col min="7" max="7" width="10" style="107"/>
    <col min="8" max="8" width="5.625" style="107" customWidth="1"/>
    <col min="9" max="9" width="2.5" style="107" customWidth="1"/>
    <col min="10" max="16384" width="10" style="107"/>
  </cols>
  <sheetData>
    <row r="1" spans="1:25" s="45" customFormat="1" ht="12.75" customHeight="1" x14ac:dyDescent="0.2">
      <c r="A1" s="15"/>
      <c r="B1" s="1" t="s">
        <v>109</v>
      </c>
      <c r="C1" s="1"/>
      <c r="E1" s="85" t="s">
        <v>0</v>
      </c>
      <c r="F1" s="213" t="s">
        <v>112</v>
      </c>
      <c r="G1" s="216"/>
      <c r="H1" s="45" t="s">
        <v>0</v>
      </c>
    </row>
    <row r="2" spans="1:25" s="45" customFormat="1" ht="6" customHeight="1" x14ac:dyDescent="0.2">
      <c r="A2" s="2"/>
      <c r="B2" s="86"/>
      <c r="C2" s="87"/>
    </row>
    <row r="3" spans="1:25" s="45" customFormat="1" ht="12.75" customHeight="1" x14ac:dyDescent="0.2">
      <c r="A3" s="2"/>
      <c r="B3" s="88" t="s">
        <v>120</v>
      </c>
      <c r="C3" s="89"/>
      <c r="D3" s="79"/>
      <c r="E3" s="79"/>
    </row>
    <row r="4" spans="1:25" s="45" customFormat="1" ht="12.75" customHeight="1" x14ac:dyDescent="0.2">
      <c r="A4" s="2"/>
      <c r="B4" s="90" t="s">
        <v>55</v>
      </c>
      <c r="C4" s="89"/>
      <c r="D4" s="81"/>
      <c r="E4" s="91"/>
      <c r="F4" s="32"/>
      <c r="G4" s="32"/>
      <c r="H4" s="32"/>
    </row>
    <row r="5" spans="1:25" s="45" customFormat="1" ht="18" customHeight="1" x14ac:dyDescent="0.2">
      <c r="A5" s="15"/>
      <c r="B5" s="92" t="s">
        <v>4</v>
      </c>
      <c r="C5" s="93">
        <v>2021</v>
      </c>
      <c r="D5" s="94"/>
      <c r="E5" s="32"/>
      <c r="F5" s="95"/>
      <c r="G5" s="32"/>
    </row>
    <row r="6" spans="1:25" s="45" customFormat="1" ht="12.75" customHeight="1" x14ac:dyDescent="0.2">
      <c r="A6" s="15"/>
      <c r="B6" s="96" t="s">
        <v>122</v>
      </c>
      <c r="C6" s="197">
        <v>0.58280785600605023</v>
      </c>
      <c r="E6" s="96"/>
      <c r="F6" s="98"/>
      <c r="G6" s="32"/>
    </row>
    <row r="7" spans="1:25" s="45" customFormat="1" ht="12.75" customHeight="1" x14ac:dyDescent="0.2">
      <c r="A7" s="15"/>
      <c r="B7" s="96" t="s">
        <v>123</v>
      </c>
      <c r="C7" s="197">
        <v>0.6650738306587477</v>
      </c>
      <c r="E7" s="96" t="s">
        <v>0</v>
      </c>
      <c r="F7" s="98"/>
      <c r="G7" s="32"/>
    </row>
    <row r="8" spans="1:25" s="45" customFormat="1" ht="12.75" customHeight="1" x14ac:dyDescent="0.2">
      <c r="A8" s="15"/>
      <c r="B8" s="96" t="s">
        <v>45</v>
      </c>
      <c r="C8" s="197">
        <v>0.72184782958988603</v>
      </c>
      <c r="E8" s="96"/>
      <c r="F8" s="98"/>
      <c r="G8" s="32"/>
    </row>
    <row r="9" spans="1:25" s="45" customFormat="1" ht="12.75" customHeight="1" x14ac:dyDescent="0.2">
      <c r="A9" s="15"/>
      <c r="B9" s="96" t="s">
        <v>124</v>
      </c>
      <c r="C9" s="198">
        <v>0.73859485205353348</v>
      </c>
      <c r="F9" s="32"/>
      <c r="G9" s="32"/>
    </row>
    <row r="10" spans="1:25" s="100" customFormat="1" ht="12.75" customHeight="1" x14ac:dyDescent="0.2">
      <c r="A10" s="15"/>
      <c r="B10" s="96" t="s">
        <v>125</v>
      </c>
      <c r="C10" s="197">
        <v>0.77166524501264244</v>
      </c>
      <c r="E10" s="96"/>
      <c r="F10" s="99"/>
      <c r="G10" s="99"/>
      <c r="Y10" s="45"/>
    </row>
    <row r="11" spans="1:25" s="100" customFormat="1" ht="12.75" customHeight="1" x14ac:dyDescent="0.2">
      <c r="A11" s="15"/>
      <c r="B11" s="96" t="s">
        <v>44</v>
      </c>
      <c r="C11" s="197">
        <v>0.79212678341554488</v>
      </c>
      <c r="F11" s="99"/>
      <c r="G11" s="99"/>
      <c r="Y11" s="45"/>
    </row>
    <row r="12" spans="1:25" s="45" customFormat="1" ht="12.75" customHeight="1" x14ac:dyDescent="0.2">
      <c r="A12" s="15"/>
      <c r="B12" s="96" t="s">
        <v>54</v>
      </c>
      <c r="C12" s="197">
        <v>0.88291400041396195</v>
      </c>
      <c r="F12" s="32"/>
      <c r="G12" s="32"/>
    </row>
    <row r="13" spans="1:25" s="100" customFormat="1" ht="12.75" customHeight="1" x14ac:dyDescent="0.2">
      <c r="A13" s="15"/>
      <c r="B13" s="96" t="s">
        <v>49</v>
      </c>
      <c r="C13" s="197">
        <v>0.91133243144645104</v>
      </c>
      <c r="E13" s="96"/>
      <c r="G13" s="99"/>
      <c r="Y13" s="45"/>
    </row>
    <row r="14" spans="1:25" s="100" customFormat="1" ht="12.75" customHeight="1" x14ac:dyDescent="0.2">
      <c r="A14" s="15"/>
      <c r="B14" s="96" t="s">
        <v>53</v>
      </c>
      <c r="C14" s="197">
        <v>0.94864890375820221</v>
      </c>
      <c r="G14" s="99"/>
      <c r="Y14" s="45"/>
    </row>
    <row r="15" spans="1:25" s="45" customFormat="1" ht="12.75" customHeight="1" x14ac:dyDescent="0.2">
      <c r="A15" s="15"/>
      <c r="B15" s="96" t="s">
        <v>126</v>
      </c>
      <c r="C15" s="197">
        <v>0.96077648690098527</v>
      </c>
      <c r="F15" s="32"/>
      <c r="G15" s="32"/>
    </row>
    <row r="16" spans="1:25" s="100" customFormat="1" ht="12.75" customHeight="1" x14ac:dyDescent="0.2">
      <c r="A16" s="15"/>
      <c r="B16" s="102" t="s">
        <v>48</v>
      </c>
      <c r="C16" s="199">
        <v>1.0075694541051612</v>
      </c>
      <c r="F16" s="99"/>
      <c r="Y16" s="45"/>
    </row>
    <row r="17" spans="1:25" s="100" customFormat="1" ht="12.75" customHeight="1" x14ac:dyDescent="0.2">
      <c r="A17" s="15"/>
      <c r="B17" s="96" t="s">
        <v>51</v>
      </c>
      <c r="C17" s="197">
        <v>1.0966840492687544</v>
      </c>
      <c r="F17" s="99"/>
      <c r="Y17" s="45"/>
    </row>
    <row r="18" spans="1:25" s="100" customFormat="1" ht="12.75" customHeight="1" x14ac:dyDescent="0.2">
      <c r="A18" s="15"/>
      <c r="B18" s="96" t="s">
        <v>52</v>
      </c>
      <c r="C18" s="197">
        <v>1.3370498750732538</v>
      </c>
      <c r="F18" s="99"/>
      <c r="Y18" s="45"/>
    </row>
    <row r="19" spans="1:25" ht="12.75" customHeight="1" x14ac:dyDescent="0.2">
      <c r="B19" s="104" t="s">
        <v>50</v>
      </c>
      <c r="C19" s="200">
        <v>1.5017530941965898</v>
      </c>
      <c r="F19" s="106"/>
      <c r="G19" s="106"/>
      <c r="H19" s="106"/>
    </row>
    <row r="20" spans="1:25" ht="12.75" customHeight="1" x14ac:dyDescent="0.2">
      <c r="B20" s="96"/>
      <c r="C20" s="97"/>
      <c r="D20" s="106"/>
      <c r="E20" s="105"/>
      <c r="F20" s="106"/>
      <c r="G20" s="106"/>
      <c r="H20" s="106"/>
    </row>
    <row r="21" spans="1:25" ht="12.75" customHeight="1" x14ac:dyDescent="0.2">
      <c r="B21" s="46" t="s">
        <v>121</v>
      </c>
      <c r="C21" s="45"/>
      <c r="D21" s="108"/>
      <c r="E21" s="108"/>
      <c r="F21" s="108"/>
      <c r="G21" s="108"/>
      <c r="H21" s="108"/>
    </row>
    <row r="22" spans="1:25" s="1" customFormat="1" ht="16.5" customHeight="1" x14ac:dyDescent="0.2">
      <c r="A22" s="15"/>
      <c r="B22" s="109" t="s">
        <v>56</v>
      </c>
      <c r="C22" s="110"/>
      <c r="D22" s="82"/>
      <c r="E22" s="82"/>
      <c r="F22" s="82"/>
      <c r="G22" s="82"/>
      <c r="H22" s="82"/>
    </row>
    <row r="23" spans="1:25" ht="12.75" customHeight="1" x14ac:dyDescent="0.2">
      <c r="B23" s="79" t="s">
        <v>18</v>
      </c>
      <c r="C23" s="110"/>
      <c r="D23" s="45"/>
      <c r="E23" s="45"/>
      <c r="F23" s="45"/>
      <c r="G23" s="45"/>
      <c r="H23" s="45"/>
    </row>
    <row r="24" spans="1:25" ht="11.25" customHeight="1" x14ac:dyDescent="0.2">
      <c r="A24" s="75"/>
      <c r="C24" s="111"/>
    </row>
    <row r="25" spans="1:25" ht="11.25" customHeight="1" x14ac:dyDescent="0.2">
      <c r="A25" s="75"/>
    </row>
    <row r="26" spans="1:25" ht="11.25" customHeight="1" x14ac:dyDescent="0.2">
      <c r="A26" s="75"/>
    </row>
  </sheetData>
  <sortState xmlns:xlrd2="http://schemas.microsoft.com/office/spreadsheetml/2017/richdata2" ref="B6:C19">
    <sortCondition ref="C6:C19"/>
  </sortState>
  <mergeCells count="1">
    <mergeCell ref="F1:G1"/>
  </mergeCells>
  <hyperlinks>
    <hyperlink ref="F1" location="Index!A1" display="retour à l'index" xr:uid="{00000000-0004-0000-0500-000000000000}"/>
  </hyperlinks>
  <pageMargins left="0.59055118110236227" right="0.23622047244094491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54"/>
  <sheetViews>
    <sheetView zoomScaleNormal="100" workbookViewId="0">
      <pane xSplit="2" ySplit="6" topLeftCell="C7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" defaultRowHeight="12.75" x14ac:dyDescent="0.2"/>
  <cols>
    <col min="1" max="1" width="1.25" style="11" customWidth="1"/>
    <col min="2" max="2" width="57.75" style="11" bestFit="1" customWidth="1"/>
    <col min="3" max="7" width="8.375" style="11" customWidth="1"/>
    <col min="8" max="16384" width="11" style="11"/>
  </cols>
  <sheetData>
    <row r="1" spans="2:9" x14ac:dyDescent="0.2">
      <c r="B1" s="1" t="s">
        <v>110</v>
      </c>
      <c r="H1" s="213" t="s">
        <v>112</v>
      </c>
      <c r="I1" s="217"/>
    </row>
    <row r="2" spans="2:9" x14ac:dyDescent="0.2">
      <c r="B2" s="1"/>
    </row>
    <row r="3" spans="2:9" x14ac:dyDescent="0.2">
      <c r="B3" s="192" t="s">
        <v>115</v>
      </c>
    </row>
    <row r="4" spans="2:9" x14ac:dyDescent="0.2">
      <c r="B4" s="193" t="s">
        <v>55</v>
      </c>
    </row>
    <row r="6" spans="2:9" s="45" customFormat="1" ht="18" customHeight="1" x14ac:dyDescent="0.2">
      <c r="B6" s="115" t="s">
        <v>85</v>
      </c>
      <c r="C6" s="116">
        <v>2017</v>
      </c>
      <c r="D6" s="116">
        <v>2018</v>
      </c>
      <c r="E6" s="116">
        <v>2019</v>
      </c>
      <c r="F6" s="116">
        <v>2020</v>
      </c>
      <c r="G6" s="116">
        <v>2021</v>
      </c>
    </row>
    <row r="7" spans="2:9" s="119" customFormat="1" ht="12.75" customHeight="1" x14ac:dyDescent="0.15">
      <c r="B7" s="117" t="s">
        <v>57</v>
      </c>
      <c r="C7" s="118">
        <v>0.42225131154296436</v>
      </c>
      <c r="D7" s="118">
        <v>0.38690988473344334</v>
      </c>
      <c r="E7" s="118">
        <v>0.38530082297338636</v>
      </c>
      <c r="F7" s="118">
        <v>0.44969723837814041</v>
      </c>
      <c r="G7" s="118">
        <v>0.39450352473853667</v>
      </c>
    </row>
    <row r="8" spans="2:9" s="107" customFormat="1" ht="12.75" customHeight="1" x14ac:dyDescent="0.15">
      <c r="B8" s="120" t="s">
        <v>54</v>
      </c>
      <c r="C8" s="122">
        <v>0.78237068704465906</v>
      </c>
      <c r="D8" s="122">
        <v>0.75588686172719677</v>
      </c>
      <c r="E8" s="122">
        <v>0.75710783200199916</v>
      </c>
      <c r="F8" s="122">
        <v>0.86656889887539978</v>
      </c>
      <c r="G8" s="122">
        <v>0.88291400041396195</v>
      </c>
    </row>
    <row r="9" spans="2:9" s="107" customFormat="1" ht="12.75" customHeight="1" x14ac:dyDescent="0.15">
      <c r="B9" s="123" t="s">
        <v>58</v>
      </c>
      <c r="C9" s="124">
        <v>0.6585638335998576</v>
      </c>
      <c r="D9" s="124">
        <v>0.63174397114619185</v>
      </c>
      <c r="E9" s="124">
        <v>0.69279656400034539</v>
      </c>
      <c r="F9" s="124">
        <v>0.74456099011387566</v>
      </c>
      <c r="G9" s="124" t="s">
        <v>7</v>
      </c>
    </row>
    <row r="10" spans="2:9" s="107" customFormat="1" ht="12.75" customHeight="1" x14ac:dyDescent="0.15">
      <c r="B10" s="120" t="s">
        <v>59</v>
      </c>
      <c r="C10" s="122">
        <v>0.51601366132854598</v>
      </c>
      <c r="D10" s="121">
        <v>0.48723359245023234</v>
      </c>
      <c r="E10" s="122" t="s">
        <v>7</v>
      </c>
      <c r="F10" s="169" t="s">
        <v>7</v>
      </c>
      <c r="G10" s="169" t="s">
        <v>7</v>
      </c>
    </row>
    <row r="11" spans="2:9" s="106" customFormat="1" ht="12.75" customHeight="1" x14ac:dyDescent="0.15">
      <c r="B11" s="126" t="s">
        <v>5</v>
      </c>
      <c r="C11" s="97">
        <v>0.21605208039700402</v>
      </c>
      <c r="D11" s="97">
        <v>0.21706925628461796</v>
      </c>
      <c r="E11" s="97">
        <v>0.20816781505435911</v>
      </c>
      <c r="F11" s="97" t="s">
        <v>7</v>
      </c>
      <c r="G11" s="97" t="s">
        <v>7</v>
      </c>
    </row>
    <row r="12" spans="2:9" s="106" customFormat="1" ht="12.75" customHeight="1" x14ac:dyDescent="0.15">
      <c r="B12" s="120" t="s">
        <v>60</v>
      </c>
      <c r="C12" s="122">
        <v>8.9226446421160469E-2</v>
      </c>
      <c r="D12" s="122">
        <v>7.4910729757098407E-2</v>
      </c>
      <c r="E12" s="122">
        <v>6.9392405734739454E-2</v>
      </c>
      <c r="F12" s="169">
        <v>6.3468008953199068E-2</v>
      </c>
      <c r="G12" s="169" t="s">
        <v>7</v>
      </c>
    </row>
    <row r="13" spans="2:9" s="107" customFormat="1" ht="11.25" x14ac:dyDescent="0.15">
      <c r="B13" s="126" t="s">
        <v>61</v>
      </c>
      <c r="C13" s="97">
        <v>0.59978186990899363</v>
      </c>
      <c r="D13" s="97">
        <v>0.61709250018254369</v>
      </c>
      <c r="E13" s="97">
        <v>0.61849496783267599</v>
      </c>
      <c r="F13" s="97">
        <v>0.66890532729861873</v>
      </c>
      <c r="G13" s="97">
        <v>0.61151017563673715</v>
      </c>
    </row>
    <row r="14" spans="2:9" s="106" customFormat="1" ht="12.75" customHeight="1" x14ac:dyDescent="0.15">
      <c r="B14" s="120" t="s">
        <v>49</v>
      </c>
      <c r="C14" s="122">
        <v>0.88649131686260474</v>
      </c>
      <c r="D14" s="122">
        <v>0.88715909313091723</v>
      </c>
      <c r="E14" s="122">
        <v>0.89064828037117783</v>
      </c>
      <c r="F14" s="122">
        <v>0.96742674310500965</v>
      </c>
      <c r="G14" s="122">
        <v>0.91133243144645104</v>
      </c>
    </row>
    <row r="15" spans="2:9" s="107" customFormat="1" ht="12.75" customHeight="1" x14ac:dyDescent="0.15">
      <c r="B15" s="126" t="s">
        <v>62</v>
      </c>
      <c r="C15" s="97">
        <v>0.60062228748653423</v>
      </c>
      <c r="D15" s="97">
        <v>0.70645397042779579</v>
      </c>
      <c r="E15" s="101">
        <v>0.63254782362819983</v>
      </c>
      <c r="F15" s="101">
        <v>0.6974598182502294</v>
      </c>
      <c r="G15" s="101" t="s">
        <v>7</v>
      </c>
    </row>
    <row r="16" spans="2:9" s="106" customFormat="1" ht="12.75" customHeight="1" x14ac:dyDescent="0.15">
      <c r="B16" s="120" t="s">
        <v>47</v>
      </c>
      <c r="C16" s="122">
        <v>0.83336352910504152</v>
      </c>
      <c r="D16" s="122">
        <v>0.83566056161872293</v>
      </c>
      <c r="E16" s="122">
        <v>0.83755816086586732</v>
      </c>
      <c r="F16" s="122">
        <v>0.96077648690098527</v>
      </c>
      <c r="G16" s="122" t="s">
        <v>7</v>
      </c>
    </row>
    <row r="17" spans="2:7" s="107" customFormat="1" ht="12.75" customHeight="1" x14ac:dyDescent="0.15">
      <c r="B17" s="126" t="s">
        <v>43</v>
      </c>
      <c r="C17" s="97">
        <v>0.6419815021447457</v>
      </c>
      <c r="D17" s="97">
        <v>0.65841426163179884</v>
      </c>
      <c r="E17" s="101">
        <v>0.66383449901236236</v>
      </c>
      <c r="F17" s="97">
        <v>0.73859485205353348</v>
      </c>
      <c r="G17" s="97" t="s">
        <v>7</v>
      </c>
    </row>
    <row r="18" spans="2:7" s="106" customFormat="1" ht="12.75" customHeight="1" x14ac:dyDescent="0.15">
      <c r="B18" s="120" t="s">
        <v>51</v>
      </c>
      <c r="C18" s="122">
        <v>0.92314969458346086</v>
      </c>
      <c r="D18" s="122">
        <v>0.94302999530859355</v>
      </c>
      <c r="E18" s="122">
        <v>0.9787369542372637</v>
      </c>
      <c r="F18" s="122">
        <v>1.1037994868688308</v>
      </c>
      <c r="G18" s="122">
        <v>1.0966840492687544</v>
      </c>
    </row>
    <row r="19" spans="2:7" s="107" customFormat="1" ht="12.75" customHeight="1" x14ac:dyDescent="0.15">
      <c r="B19" s="126" t="s">
        <v>63</v>
      </c>
      <c r="C19" s="97">
        <v>0.50006958476694707</v>
      </c>
      <c r="D19" s="97">
        <v>0.6226466964214562</v>
      </c>
      <c r="E19" s="97">
        <v>0.70310347378710381</v>
      </c>
      <c r="F19" s="97">
        <v>0.88504301897329651</v>
      </c>
      <c r="G19" s="97" t="s">
        <v>7</v>
      </c>
    </row>
    <row r="20" spans="2:7" s="106" customFormat="1" ht="12.75" customHeight="1" x14ac:dyDescent="0.15">
      <c r="B20" s="120" t="s">
        <v>64</v>
      </c>
      <c r="C20" s="122">
        <v>0.34674845881724503</v>
      </c>
      <c r="D20" s="122">
        <v>0.29834208892996927</v>
      </c>
      <c r="E20" s="122">
        <v>0.27171542717419361</v>
      </c>
      <c r="F20" s="122">
        <v>0.53440514336784872</v>
      </c>
      <c r="G20" s="122" t="s">
        <v>7</v>
      </c>
    </row>
    <row r="21" spans="2:7" s="107" customFormat="1" ht="12.75" customHeight="1" x14ac:dyDescent="0.15">
      <c r="B21" s="126" t="s">
        <v>65</v>
      </c>
      <c r="C21" s="97">
        <v>0.94596457284819957</v>
      </c>
      <c r="D21" s="97">
        <v>0.95643602763874924</v>
      </c>
      <c r="E21" s="127">
        <v>0.91208946069899577</v>
      </c>
      <c r="F21" s="97" t="s">
        <v>7</v>
      </c>
      <c r="G21" s="97" t="s">
        <v>7</v>
      </c>
    </row>
    <row r="22" spans="2:7" s="106" customFormat="1" ht="12.75" customHeight="1" x14ac:dyDescent="0.15">
      <c r="B22" s="120" t="s">
        <v>66</v>
      </c>
      <c r="C22" s="122">
        <v>0.24898525095159105</v>
      </c>
      <c r="D22" s="122">
        <v>0.23484647038524897</v>
      </c>
      <c r="E22" s="122">
        <v>0.22499065306303204</v>
      </c>
      <c r="F22" s="122">
        <v>0.23246801405826395</v>
      </c>
      <c r="G22" s="122" t="s">
        <v>7</v>
      </c>
    </row>
    <row r="23" spans="2:7" s="107" customFormat="1" ht="12.75" customHeight="1" x14ac:dyDescent="0.15">
      <c r="B23" s="126" t="s">
        <v>67</v>
      </c>
      <c r="C23" s="97">
        <v>0.60499315795699127</v>
      </c>
      <c r="D23" s="97">
        <v>0.61310072126803694</v>
      </c>
      <c r="E23" s="101">
        <v>0.61039426593266388</v>
      </c>
      <c r="F23" s="97">
        <v>0.67221548976848378</v>
      </c>
      <c r="G23" s="97" t="s">
        <v>7</v>
      </c>
    </row>
    <row r="24" spans="2:7" s="107" customFormat="1" ht="12.75" customHeight="1" x14ac:dyDescent="0.15">
      <c r="B24" s="120" t="s">
        <v>68</v>
      </c>
      <c r="C24" s="122">
        <v>0.50627251247385108</v>
      </c>
      <c r="D24" s="122">
        <v>0.50856772913854376</v>
      </c>
      <c r="E24" s="122">
        <v>0.54745057117371387</v>
      </c>
      <c r="F24" s="122">
        <v>0.6650738306587477</v>
      </c>
      <c r="G24" s="122" t="s">
        <v>7</v>
      </c>
    </row>
    <row r="25" spans="2:7" s="107" customFormat="1" ht="12.75" customHeight="1" x14ac:dyDescent="0.15">
      <c r="B25" s="126" t="s">
        <v>69</v>
      </c>
      <c r="C25" s="97">
        <v>0.8057321025659181</v>
      </c>
      <c r="D25" s="97">
        <v>0.85780861019615873</v>
      </c>
      <c r="E25" s="97">
        <v>1.0264786146265152</v>
      </c>
      <c r="F25" s="97">
        <v>1.7096281912434588</v>
      </c>
      <c r="G25" s="97">
        <v>1.5017530941965898</v>
      </c>
    </row>
    <row r="26" spans="2:7" s="107" customFormat="1" ht="12.75" customHeight="1" x14ac:dyDescent="0.15">
      <c r="B26" s="120" t="s">
        <v>52</v>
      </c>
      <c r="C26" s="122">
        <v>1.0623666651740467</v>
      </c>
      <c r="D26" s="122">
        <v>1.0403722467361847</v>
      </c>
      <c r="E26" s="122">
        <v>1.0835656319951681</v>
      </c>
      <c r="F26" s="169">
        <v>1.2547277700402721</v>
      </c>
      <c r="G26" s="169">
        <v>1.3370498750732538</v>
      </c>
    </row>
    <row r="27" spans="2:7" s="107" customFormat="1" ht="12.75" customHeight="1" x14ac:dyDescent="0.15">
      <c r="B27" s="126" t="s">
        <v>70</v>
      </c>
      <c r="C27" s="97">
        <v>0.22235041959191804</v>
      </c>
      <c r="D27" s="97">
        <v>0.21918423948008264</v>
      </c>
      <c r="E27" s="97">
        <v>0.22514275519001362</v>
      </c>
      <c r="F27" s="97">
        <v>0.26908879196256241</v>
      </c>
      <c r="G27" s="97" t="s">
        <v>7</v>
      </c>
    </row>
    <row r="28" spans="2:7" s="107" customFormat="1" ht="12.75" customHeight="1" x14ac:dyDescent="0.15">
      <c r="B28" s="120" t="s">
        <v>71</v>
      </c>
      <c r="C28" s="122">
        <v>0.31275681316468074</v>
      </c>
      <c r="D28" s="122">
        <v>0.29363633661518468</v>
      </c>
      <c r="E28" s="122">
        <v>0.31192673801610138</v>
      </c>
      <c r="F28" s="169">
        <v>0.32977612454341099</v>
      </c>
      <c r="G28" s="169" t="s">
        <v>7</v>
      </c>
    </row>
    <row r="29" spans="2:7" s="107" customFormat="1" ht="12.75" customHeight="1" x14ac:dyDescent="0.15">
      <c r="B29" s="126" t="s">
        <v>72</v>
      </c>
      <c r="C29" s="97">
        <v>0.59831781939949091</v>
      </c>
      <c r="D29" s="97">
        <v>0.59170103889178605</v>
      </c>
      <c r="E29" s="97">
        <v>0.61334632853581061</v>
      </c>
      <c r="F29" s="97">
        <v>0.59316000587158713</v>
      </c>
      <c r="G29" s="97" t="s">
        <v>7</v>
      </c>
    </row>
    <row r="30" spans="2:7" s="107" customFormat="1" ht="12.75" customHeight="1" x14ac:dyDescent="0.15">
      <c r="B30" s="120" t="s">
        <v>73</v>
      </c>
      <c r="C30" s="122">
        <v>0.23039618109456284</v>
      </c>
      <c r="D30" s="122">
        <v>0.2171283693665684</v>
      </c>
      <c r="E30" s="122">
        <v>0.19730986523751118</v>
      </c>
      <c r="F30" s="122">
        <v>0.21056969692347965</v>
      </c>
      <c r="G30" s="122">
        <v>0.19644737910311891</v>
      </c>
    </row>
    <row r="31" spans="2:7" s="107" customFormat="1" ht="12.75" customHeight="1" x14ac:dyDescent="0.15">
      <c r="B31" s="126" t="s">
        <v>44</v>
      </c>
      <c r="C31" s="97">
        <v>0.67167498028845241</v>
      </c>
      <c r="D31" s="97">
        <v>0.71330358261831284</v>
      </c>
      <c r="E31" s="97">
        <v>0.69305707461364852</v>
      </c>
      <c r="F31" s="97">
        <v>0.75785698335822627</v>
      </c>
      <c r="G31" s="97">
        <v>0.79212678341554488</v>
      </c>
    </row>
    <row r="32" spans="2:7" s="107" customFormat="1" ht="12.75" customHeight="1" x14ac:dyDescent="0.15">
      <c r="B32" s="120" t="s">
        <v>74</v>
      </c>
      <c r="C32" s="122">
        <v>0.51781201933640963</v>
      </c>
      <c r="D32" s="128" t="s">
        <v>7</v>
      </c>
      <c r="E32" s="128" t="s">
        <v>7</v>
      </c>
      <c r="F32" s="169" t="s">
        <v>7</v>
      </c>
      <c r="G32" s="169" t="s">
        <v>7</v>
      </c>
    </row>
    <row r="33" spans="2:7" s="107" customFormat="1" ht="12.75" customHeight="1" x14ac:dyDescent="0.15">
      <c r="B33" s="126" t="s">
        <v>53</v>
      </c>
      <c r="C33" s="97">
        <v>1.0289823759430621</v>
      </c>
      <c r="D33" s="97">
        <v>0.98460283069304155</v>
      </c>
      <c r="E33" s="97">
        <v>1.0247976418583611</v>
      </c>
      <c r="F33" s="97">
        <v>1.1544836835807188</v>
      </c>
      <c r="G33" s="97">
        <v>0.94864890375820221</v>
      </c>
    </row>
    <row r="34" spans="2:7" s="107" customFormat="1" ht="12.75" customHeight="1" x14ac:dyDescent="0.15">
      <c r="B34" s="120" t="s">
        <v>75</v>
      </c>
      <c r="C34" s="122">
        <v>0.36110531777760468</v>
      </c>
      <c r="D34" s="122">
        <v>0.28531430955124898</v>
      </c>
      <c r="E34" s="128">
        <v>0.44402164836108854</v>
      </c>
      <c r="F34" s="169">
        <v>0.43781289541728557</v>
      </c>
      <c r="G34" s="169" t="s">
        <v>7</v>
      </c>
    </row>
    <row r="35" spans="2:7" s="107" customFormat="1" ht="12.75" customHeight="1" x14ac:dyDescent="0.15">
      <c r="B35" s="126" t="s">
        <v>6</v>
      </c>
      <c r="C35" s="97">
        <v>0.37324044981298787</v>
      </c>
      <c r="D35" s="97">
        <v>0.36293532193553141</v>
      </c>
      <c r="E35" s="97">
        <v>0.34854751369355197</v>
      </c>
      <c r="F35" s="97">
        <v>0.37033378250166271</v>
      </c>
      <c r="G35" s="97" t="s">
        <v>7</v>
      </c>
    </row>
    <row r="36" spans="2:7" s="107" customFormat="1" ht="12.75" customHeight="1" x14ac:dyDescent="0.15">
      <c r="B36" s="129" t="s">
        <v>76</v>
      </c>
      <c r="C36" s="122">
        <v>0.3630123160790435</v>
      </c>
      <c r="D36" s="122">
        <v>0.36698524497801222</v>
      </c>
      <c r="E36" s="122">
        <v>0.38289796023697809</v>
      </c>
      <c r="F36" s="122">
        <v>0.41697449478657261</v>
      </c>
      <c r="G36" s="122">
        <v>0.40251278573733862</v>
      </c>
    </row>
    <row r="37" spans="2:7" s="107" customFormat="1" ht="12.75" customHeight="1" x14ac:dyDescent="0.15">
      <c r="B37" s="130" t="s">
        <v>77</v>
      </c>
      <c r="C37" s="97">
        <v>0.3964745187084518</v>
      </c>
      <c r="D37" s="97">
        <v>0.41789400078951794</v>
      </c>
      <c r="E37" s="97">
        <v>0.45408252705459423</v>
      </c>
      <c r="F37" s="97">
        <v>0.51909664461993321</v>
      </c>
      <c r="G37" s="97" t="s">
        <v>7</v>
      </c>
    </row>
    <row r="38" spans="2:7" s="107" customFormat="1" ht="12.75" customHeight="1" x14ac:dyDescent="0.15">
      <c r="B38" s="120" t="s">
        <v>78</v>
      </c>
      <c r="C38" s="122">
        <v>0.51611182691306323</v>
      </c>
      <c r="D38" s="122">
        <v>0.52097594948386006</v>
      </c>
      <c r="E38" s="122">
        <v>0.52095718734304364</v>
      </c>
      <c r="F38" s="122">
        <v>0.62063057289642654</v>
      </c>
      <c r="G38" s="122" t="s">
        <v>7</v>
      </c>
    </row>
    <row r="39" spans="2:7" s="107" customFormat="1" ht="12.75" customHeight="1" x14ac:dyDescent="0.15">
      <c r="B39" s="126" t="s">
        <v>46</v>
      </c>
      <c r="C39" s="97">
        <v>0.79302172020720008</v>
      </c>
      <c r="D39" s="97">
        <v>0.77633853363892014</v>
      </c>
      <c r="E39" s="97">
        <v>0.73306520749387227</v>
      </c>
      <c r="F39" s="97">
        <v>0.77166524501264244</v>
      </c>
      <c r="G39" s="97" t="s">
        <v>7</v>
      </c>
    </row>
    <row r="40" spans="2:7" s="133" customFormat="1" ht="12.75" customHeight="1" x14ac:dyDescent="0.15">
      <c r="B40" s="131" t="s">
        <v>83</v>
      </c>
      <c r="C40" s="132">
        <v>0.99949558115537029</v>
      </c>
      <c r="D40" s="132">
        <v>0.94184303517685586</v>
      </c>
      <c r="E40" s="132">
        <v>0.96581062904957982</v>
      </c>
      <c r="F40" s="132">
        <v>1.0458401762425611</v>
      </c>
      <c r="G40" s="132">
        <v>1.0075694541051612</v>
      </c>
    </row>
    <row r="41" spans="2:7" s="107" customFormat="1" ht="12.75" customHeight="1" x14ac:dyDescent="0.15">
      <c r="B41" s="126" t="s">
        <v>79</v>
      </c>
      <c r="C41" s="97">
        <v>0.34177468859412319</v>
      </c>
      <c r="D41" s="97">
        <v>0.34650768963406664</v>
      </c>
      <c r="E41" s="97">
        <v>0.34563272353466667</v>
      </c>
      <c r="F41" s="97">
        <v>0.28396020134095007</v>
      </c>
      <c r="G41" s="97" t="s">
        <v>7</v>
      </c>
    </row>
    <row r="42" spans="2:7" s="107" customFormat="1" ht="12.75" customHeight="1" x14ac:dyDescent="0.15">
      <c r="B42" s="120" t="s">
        <v>80</v>
      </c>
      <c r="C42" s="122">
        <v>0.51738007374795136</v>
      </c>
      <c r="D42" s="122">
        <v>0.53880646437145296</v>
      </c>
      <c r="E42" s="122">
        <v>0.53933142758580632</v>
      </c>
      <c r="F42" s="169">
        <v>0.58280785600605023</v>
      </c>
      <c r="G42" s="169" t="s">
        <v>7</v>
      </c>
    </row>
    <row r="43" spans="2:7" s="107" customFormat="1" ht="12.75" customHeight="1" x14ac:dyDescent="0.15">
      <c r="B43" s="126" t="s">
        <v>45</v>
      </c>
      <c r="C43" s="97">
        <v>0.65353420854192101</v>
      </c>
      <c r="D43" s="97">
        <v>0.70374570587191343</v>
      </c>
      <c r="E43" s="97">
        <v>0.7016980915080826</v>
      </c>
      <c r="F43" s="97">
        <v>0.81316677248780567</v>
      </c>
      <c r="G43" s="97">
        <v>0.72184782958988603</v>
      </c>
    </row>
    <row r="44" spans="2:7" s="106" customFormat="1" ht="12.75" customHeight="1" x14ac:dyDescent="0.15">
      <c r="B44" s="134" t="s">
        <v>81</v>
      </c>
      <c r="C44" s="125" t="s">
        <v>7</v>
      </c>
      <c r="D44" s="125" t="s">
        <v>7</v>
      </c>
      <c r="E44" s="125" t="s">
        <v>7</v>
      </c>
      <c r="F44" s="125" t="s">
        <v>7</v>
      </c>
      <c r="G44" s="125" t="s">
        <v>7</v>
      </c>
    </row>
    <row r="45" spans="2:7" s="107" customFormat="1" ht="12.75" customHeight="1" x14ac:dyDescent="0.15">
      <c r="B45" s="135" t="s">
        <v>82</v>
      </c>
      <c r="C45" s="136" t="s">
        <v>7</v>
      </c>
      <c r="D45" s="136" t="s">
        <v>7</v>
      </c>
      <c r="E45" s="136" t="s">
        <v>7</v>
      </c>
      <c r="F45" s="136" t="s">
        <v>7</v>
      </c>
      <c r="G45" s="136" t="s">
        <v>7</v>
      </c>
    </row>
    <row r="47" spans="2:7" x14ac:dyDescent="0.2">
      <c r="B47" s="138" t="s">
        <v>127</v>
      </c>
    </row>
    <row r="48" spans="2:7" x14ac:dyDescent="0.2">
      <c r="B48" s="137" t="s">
        <v>84</v>
      </c>
    </row>
    <row r="49" spans="2:7" x14ac:dyDescent="0.2">
      <c r="B49" s="109" t="s">
        <v>56</v>
      </c>
      <c r="D49" s="103"/>
    </row>
    <row r="50" spans="2:7" x14ac:dyDescent="0.2">
      <c r="B50" s="79" t="s">
        <v>18</v>
      </c>
      <c r="C50" s="139"/>
      <c r="D50" s="140"/>
      <c r="E50" s="139"/>
    </row>
    <row r="51" spans="2:7" x14ac:dyDescent="0.2">
      <c r="C51" s="141"/>
      <c r="D51" s="141"/>
      <c r="E51" s="139"/>
    </row>
    <row r="52" spans="2:7" x14ac:dyDescent="0.2">
      <c r="B52" s="1"/>
      <c r="C52" s="139"/>
      <c r="D52" s="39"/>
      <c r="E52" s="139"/>
      <c r="F52" s="39"/>
    </row>
    <row r="53" spans="2:7" x14ac:dyDescent="0.2">
      <c r="B53" s="142"/>
      <c r="C53" s="113"/>
      <c r="D53" s="113"/>
      <c r="E53" s="113"/>
      <c r="F53" s="113"/>
      <c r="G53" s="113"/>
    </row>
    <row r="54" spans="2:7" x14ac:dyDescent="0.2">
      <c r="B54" s="1"/>
    </row>
  </sheetData>
  <mergeCells count="1">
    <mergeCell ref="H1:I1"/>
  </mergeCells>
  <hyperlinks>
    <hyperlink ref="H1" location="Index!A1" display="retour à l'index" xr:uid="{00000000-0004-0000-0600-000000000000}"/>
  </hyperlinks>
  <pageMargins left="0" right="0" top="0" bottom="0" header="0.31496062992125984" footer="0.31496062992125984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60"/>
  <sheetViews>
    <sheetView showGridLines="0" showZeros="0" zoomScaleNormal="100" workbookViewId="0">
      <pane xSplit="2" ySplit="5" topLeftCell="C6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0" defaultRowHeight="11.25" customHeight="1" x14ac:dyDescent="0.2"/>
  <cols>
    <col min="1" max="1" width="1" style="107" customWidth="1"/>
    <col min="2" max="2" width="19.75" style="142" customWidth="1"/>
    <col min="3" max="3" width="8.125" style="45" bestFit="1" customWidth="1"/>
    <col min="4" max="4" width="7.5" style="165" customWidth="1"/>
    <col min="5" max="5" width="7.5" style="45" customWidth="1"/>
    <col min="6" max="6" width="8.25" style="45" customWidth="1"/>
    <col min="7" max="7" width="8.25" style="166" customWidth="1"/>
    <col min="8" max="9" width="8.25" style="107" customWidth="1"/>
    <col min="10" max="16384" width="10" style="107"/>
  </cols>
  <sheetData>
    <row r="1" spans="1:14" s="45" customFormat="1" ht="12.75" customHeight="1" x14ac:dyDescent="0.2">
      <c r="A1" s="32" t="s">
        <v>0</v>
      </c>
      <c r="B1" s="1" t="s">
        <v>105</v>
      </c>
      <c r="C1" s="106"/>
      <c r="D1" s="61"/>
      <c r="E1" s="32"/>
      <c r="F1" s="32"/>
      <c r="G1" s="114"/>
      <c r="H1" s="32"/>
      <c r="I1" s="213" t="s">
        <v>112</v>
      </c>
      <c r="J1" s="217"/>
      <c r="K1" s="32"/>
      <c r="L1" s="32"/>
      <c r="M1" s="32"/>
      <c r="N1" s="32"/>
    </row>
    <row r="2" spans="1:14" s="45" customFormat="1" ht="10.5" customHeight="1" x14ac:dyDescent="0.2">
      <c r="B2" s="143"/>
      <c r="C2" s="32"/>
      <c r="D2" s="61"/>
      <c r="E2" s="32"/>
      <c r="F2" s="32"/>
      <c r="G2" s="114"/>
      <c r="H2" s="32"/>
      <c r="I2" s="32"/>
      <c r="J2" s="32"/>
      <c r="K2" s="32"/>
      <c r="L2" s="32"/>
      <c r="M2" s="32"/>
      <c r="N2" s="32"/>
    </row>
    <row r="3" spans="1:14" s="45" customFormat="1" ht="12.75" customHeight="1" x14ac:dyDescent="0.2">
      <c r="B3" s="88" t="s">
        <v>115</v>
      </c>
      <c r="C3" s="32"/>
      <c r="D3" s="61"/>
      <c r="E3" s="32"/>
      <c r="F3" s="32"/>
      <c r="G3" s="114"/>
      <c r="H3" s="32"/>
      <c r="I3" s="32"/>
      <c r="J3" s="32"/>
      <c r="K3" s="32"/>
      <c r="L3" s="32"/>
      <c r="M3" s="32"/>
      <c r="N3" s="32"/>
    </row>
    <row r="4" spans="1:14" s="45" customFormat="1" ht="12.75" customHeight="1" x14ac:dyDescent="0.2">
      <c r="B4" s="90" t="s">
        <v>86</v>
      </c>
      <c r="C4" s="32"/>
      <c r="D4" s="61"/>
      <c r="E4" s="32"/>
      <c r="F4" s="32"/>
      <c r="G4" s="114"/>
      <c r="H4" s="32"/>
      <c r="I4" s="32"/>
      <c r="J4" s="32"/>
      <c r="K4" s="32"/>
      <c r="L4" s="32"/>
      <c r="M4" s="32"/>
      <c r="N4" s="32"/>
    </row>
    <row r="5" spans="1:14" s="45" customFormat="1" ht="18" customHeight="1" x14ac:dyDescent="0.2">
      <c r="B5" s="115" t="s">
        <v>85</v>
      </c>
      <c r="C5" s="116">
        <v>2017</v>
      </c>
      <c r="D5" s="116">
        <v>2018</v>
      </c>
      <c r="E5" s="116">
        <v>2019</v>
      </c>
      <c r="F5" s="116">
        <v>2020</v>
      </c>
      <c r="G5" s="116">
        <v>2021</v>
      </c>
      <c r="H5" s="144"/>
      <c r="I5" s="144"/>
      <c r="J5" s="32"/>
      <c r="K5" s="32"/>
      <c r="L5" s="32"/>
      <c r="M5" s="32"/>
      <c r="N5" s="32"/>
    </row>
    <row r="6" spans="1:14" s="119" customFormat="1" ht="12.75" customHeight="1" x14ac:dyDescent="0.15">
      <c r="B6" s="117" t="s">
        <v>57</v>
      </c>
      <c r="C6" s="145">
        <v>5266.7238711766013</v>
      </c>
      <c r="D6" s="145">
        <v>5121.1461657579384</v>
      </c>
      <c r="E6" s="145">
        <v>5147.6115747315926</v>
      </c>
      <c r="F6" s="145">
        <v>6428.2359835072366</v>
      </c>
      <c r="G6" s="145">
        <v>6193.8648035140677</v>
      </c>
      <c r="H6" s="146"/>
      <c r="I6" s="146"/>
      <c r="J6" s="147"/>
      <c r="K6" s="147"/>
      <c r="L6" s="147"/>
      <c r="M6" s="147"/>
      <c r="N6" s="147"/>
    </row>
    <row r="7" spans="1:14" ht="12.75" customHeight="1" x14ac:dyDescent="0.15">
      <c r="B7" s="120" t="s">
        <v>54</v>
      </c>
      <c r="C7" s="148">
        <v>3728.7050562260883</v>
      </c>
      <c r="D7" s="148">
        <v>3806.3227872420894</v>
      </c>
      <c r="E7" s="148">
        <v>3904.5052414868364</v>
      </c>
      <c r="F7" s="148">
        <v>4302.896173632108</v>
      </c>
      <c r="G7" s="148">
        <v>4620.2287382528339</v>
      </c>
      <c r="H7" s="146"/>
      <c r="I7" s="146"/>
      <c r="J7" s="106"/>
      <c r="K7" s="106"/>
      <c r="L7" s="106"/>
      <c r="M7" s="106"/>
      <c r="N7" s="106"/>
    </row>
    <row r="8" spans="1:14" ht="12.75" customHeight="1" x14ac:dyDescent="0.15">
      <c r="B8" s="123" t="s">
        <v>58</v>
      </c>
      <c r="C8" s="149">
        <v>3787.6731361531065</v>
      </c>
      <c r="D8" s="149">
        <v>3834.7342519106483</v>
      </c>
      <c r="E8" s="149">
        <v>4319.5936139616242</v>
      </c>
      <c r="F8" s="149">
        <v>4563.2062066873368</v>
      </c>
      <c r="G8" s="149">
        <v>4634.2201207644275</v>
      </c>
      <c r="H8" s="146"/>
      <c r="I8" s="146"/>
      <c r="J8" s="106"/>
      <c r="K8" s="106"/>
      <c r="L8" s="106"/>
      <c r="M8" s="106"/>
      <c r="N8" s="106"/>
    </row>
    <row r="9" spans="1:14" ht="12.75" customHeight="1" x14ac:dyDescent="0.15">
      <c r="B9" s="120" t="s">
        <v>59</v>
      </c>
      <c r="C9" s="148">
        <v>9111.5791009655222</v>
      </c>
      <c r="D9" s="148">
        <v>9010.1780806622082</v>
      </c>
      <c r="E9" s="148">
        <v>9183.1661675880532</v>
      </c>
      <c r="F9" s="148" t="s">
        <v>7</v>
      </c>
      <c r="G9" s="148" t="s">
        <v>7</v>
      </c>
      <c r="H9" s="146"/>
      <c r="I9" s="146"/>
      <c r="J9" s="106"/>
      <c r="K9" s="106"/>
      <c r="L9" s="106"/>
      <c r="M9" s="106"/>
      <c r="N9" s="106"/>
    </row>
    <row r="10" spans="1:14" s="106" customFormat="1" ht="12.75" customHeight="1" x14ac:dyDescent="0.15">
      <c r="B10" s="126" t="s">
        <v>87</v>
      </c>
      <c r="C10" s="150">
        <v>976.52200199896458</v>
      </c>
      <c r="D10" s="150">
        <v>1045.4150575182919</v>
      </c>
      <c r="E10" s="150">
        <v>1001.9041217865239</v>
      </c>
      <c r="F10" s="150" t="s">
        <v>7</v>
      </c>
      <c r="G10" s="150" t="s">
        <v>7</v>
      </c>
      <c r="H10" s="146"/>
      <c r="I10" s="146"/>
    </row>
    <row r="11" spans="1:14" s="106" customFormat="1" ht="12.75" customHeight="1" x14ac:dyDescent="0.15">
      <c r="B11" s="120" t="s">
        <v>60</v>
      </c>
      <c r="C11" s="148">
        <v>618.44373552208538</v>
      </c>
      <c r="D11" s="148">
        <v>559.66081463598778</v>
      </c>
      <c r="E11" s="148">
        <v>548.03142733286541</v>
      </c>
      <c r="F11" s="148">
        <v>482.18849573873985</v>
      </c>
      <c r="G11" s="148" t="s">
        <v>7</v>
      </c>
      <c r="H11" s="146"/>
      <c r="I11" s="146"/>
    </row>
    <row r="12" spans="1:14" x14ac:dyDescent="0.15">
      <c r="B12" s="126" t="s">
        <v>61</v>
      </c>
      <c r="C12" s="150">
        <v>2467.0699298611858</v>
      </c>
      <c r="D12" s="150">
        <v>2698.3438690973026</v>
      </c>
      <c r="E12" s="150">
        <v>2828.1156558146317</v>
      </c>
      <c r="F12" s="150">
        <v>2977.4096069493012</v>
      </c>
      <c r="G12" s="150">
        <v>2900.0688587338732</v>
      </c>
      <c r="H12" s="146"/>
      <c r="I12" s="146"/>
      <c r="J12" s="106"/>
      <c r="K12" s="106"/>
      <c r="L12" s="106"/>
      <c r="M12" s="106"/>
      <c r="N12" s="106"/>
    </row>
    <row r="13" spans="1:14" s="106" customFormat="1" ht="12.75" customHeight="1" x14ac:dyDescent="0.15">
      <c r="B13" s="120" t="s">
        <v>49</v>
      </c>
      <c r="C13" s="148">
        <v>2829.0612054611811</v>
      </c>
      <c r="D13" s="148">
        <v>2954.5534368064141</v>
      </c>
      <c r="E13" s="148">
        <v>3039.8916685419317</v>
      </c>
      <c r="F13" s="148">
        <v>3397.8441820888365</v>
      </c>
      <c r="G13" s="148">
        <v>3491.4518327957153</v>
      </c>
      <c r="H13" s="146"/>
      <c r="I13" s="146"/>
    </row>
    <row r="14" spans="1:14" ht="12.75" customHeight="1" x14ac:dyDescent="0.15">
      <c r="B14" s="126" t="s">
        <v>62</v>
      </c>
      <c r="C14" s="150">
        <v>267.61616345542853</v>
      </c>
      <c r="D14" s="150">
        <v>338.53868313868435</v>
      </c>
      <c r="E14" s="150">
        <v>317.68588948753933</v>
      </c>
      <c r="F14" s="150">
        <v>349.06823493572404</v>
      </c>
      <c r="G14" s="150">
        <v>394.60329642176146</v>
      </c>
      <c r="H14" s="146"/>
      <c r="I14" s="146"/>
      <c r="J14" s="106"/>
      <c r="K14" s="106"/>
      <c r="L14" s="106"/>
      <c r="M14" s="106"/>
      <c r="N14" s="106"/>
    </row>
    <row r="15" spans="1:14" s="106" customFormat="1" ht="12.75" customHeight="1" x14ac:dyDescent="0.15">
      <c r="B15" s="120" t="s">
        <v>47</v>
      </c>
      <c r="C15" s="148">
        <v>2183.6338139869631</v>
      </c>
      <c r="D15" s="148">
        <v>2285.2226199922957</v>
      </c>
      <c r="E15" s="148">
        <v>2327.2029643670171</v>
      </c>
      <c r="F15" s="148">
        <v>2706.1142076482452</v>
      </c>
      <c r="G15" s="148">
        <v>2671.5845450553006</v>
      </c>
      <c r="H15" s="146"/>
      <c r="I15" s="146"/>
    </row>
    <row r="16" spans="1:14" ht="12.75" customHeight="1" x14ac:dyDescent="0.15">
      <c r="B16" s="126" t="s">
        <v>43</v>
      </c>
      <c r="C16" s="150">
        <v>19150.376726375802</v>
      </c>
      <c r="D16" s="150">
        <v>20577.946730860967</v>
      </c>
      <c r="E16" s="150">
        <v>21906.96178352911</v>
      </c>
      <c r="F16" s="150">
        <v>23385.858847283518</v>
      </c>
      <c r="G16" s="150">
        <v>24347.646718560452</v>
      </c>
      <c r="H16" s="146"/>
      <c r="I16" s="146"/>
      <c r="J16" s="106"/>
      <c r="K16" s="106"/>
      <c r="L16" s="106"/>
      <c r="M16" s="106"/>
      <c r="N16" s="106"/>
    </row>
    <row r="17" spans="2:14" s="106" customFormat="1" ht="12.75" customHeight="1" x14ac:dyDescent="0.15">
      <c r="B17" s="120" t="s">
        <v>51</v>
      </c>
      <c r="C17" s="148">
        <v>40496.077100804243</v>
      </c>
      <c r="D17" s="148">
        <v>43184.487999822202</v>
      </c>
      <c r="E17" s="148">
        <v>45260.365012898117</v>
      </c>
      <c r="F17" s="148">
        <v>50343.401358993418</v>
      </c>
      <c r="G17" s="148">
        <v>52810.618312327708</v>
      </c>
      <c r="H17" s="146"/>
      <c r="I17" s="146"/>
    </row>
    <row r="18" spans="2:14" ht="12.75" customHeight="1" x14ac:dyDescent="0.15">
      <c r="B18" s="126" t="s">
        <v>63</v>
      </c>
      <c r="C18" s="150">
        <v>1538.3941319195403</v>
      </c>
      <c r="D18" s="150">
        <v>1979.2785376505733</v>
      </c>
      <c r="E18" s="150">
        <v>2288.3704952465769</v>
      </c>
      <c r="F18" s="150">
        <v>2646.865579848391</v>
      </c>
      <c r="G18" s="150">
        <v>2963.3903959843706</v>
      </c>
      <c r="H18" s="146"/>
      <c r="I18" s="146"/>
      <c r="J18" s="106"/>
      <c r="K18" s="106"/>
      <c r="L18" s="106"/>
      <c r="M18" s="106"/>
      <c r="N18" s="106"/>
    </row>
    <row r="19" spans="2:14" s="106" customFormat="1" ht="12.75" customHeight="1" x14ac:dyDescent="0.15">
      <c r="B19" s="120" t="s">
        <v>64</v>
      </c>
      <c r="C19" s="148">
        <v>1001.2568558638764</v>
      </c>
      <c r="D19" s="148">
        <v>930.73275347579226</v>
      </c>
      <c r="E19" s="148">
        <v>889.81156600303348</v>
      </c>
      <c r="F19" s="148">
        <v>1723.4308863909109</v>
      </c>
      <c r="G19" s="148">
        <v>1347.9174727777395</v>
      </c>
      <c r="H19" s="146"/>
      <c r="I19" s="146"/>
    </row>
    <row r="20" spans="2:14" ht="12.75" customHeight="1" x14ac:dyDescent="0.15">
      <c r="B20" s="126" t="s">
        <v>65</v>
      </c>
      <c r="C20" s="150">
        <v>180.73843325084067</v>
      </c>
      <c r="D20" s="150">
        <v>193.00522382385859</v>
      </c>
      <c r="E20" s="150">
        <v>191.69614265529594</v>
      </c>
      <c r="F20" s="150" t="s">
        <v>7</v>
      </c>
      <c r="G20" s="150" t="s">
        <v>7</v>
      </c>
      <c r="H20" s="146"/>
      <c r="I20" s="146"/>
      <c r="J20" s="106"/>
      <c r="K20" s="106"/>
      <c r="L20" s="106"/>
      <c r="M20" s="106"/>
      <c r="N20" s="106"/>
    </row>
    <row r="21" spans="2:14" s="106" customFormat="1" ht="12.75" customHeight="1" x14ac:dyDescent="0.15">
      <c r="B21" s="120" t="s">
        <v>66</v>
      </c>
      <c r="C21" s="148">
        <v>930.63374890684997</v>
      </c>
      <c r="D21" s="148">
        <v>966.53118727779679</v>
      </c>
      <c r="E21" s="148">
        <v>970.07203068923297</v>
      </c>
      <c r="F21" s="148">
        <v>1081.937121541612</v>
      </c>
      <c r="G21" s="148">
        <v>1204.6551695498151</v>
      </c>
      <c r="H21" s="146"/>
      <c r="I21" s="146"/>
    </row>
    <row r="22" spans="2:14" ht="12.75" customHeight="1" x14ac:dyDescent="0.15">
      <c r="B22" s="126" t="s">
        <v>67</v>
      </c>
      <c r="C22" s="150">
        <v>2062.275159157336</v>
      </c>
      <c r="D22" s="150">
        <v>2173.3081886598961</v>
      </c>
      <c r="E22" s="150">
        <v>2210.8267370998283</v>
      </c>
      <c r="F22" s="150">
        <v>2446.1775167129354</v>
      </c>
      <c r="G22" s="150" t="s">
        <v>7</v>
      </c>
      <c r="H22" s="146"/>
      <c r="I22" s="146"/>
      <c r="J22" s="106"/>
      <c r="K22" s="106"/>
      <c r="L22" s="106"/>
      <c r="M22" s="106"/>
      <c r="N22" s="106"/>
    </row>
    <row r="23" spans="2:14" ht="12.75" customHeight="1" x14ac:dyDescent="0.15">
      <c r="B23" s="120" t="s">
        <v>68</v>
      </c>
      <c r="C23" s="148">
        <v>12743.813050987072</v>
      </c>
      <c r="D23" s="148">
        <v>13224.423320814325</v>
      </c>
      <c r="E23" s="148">
        <v>14510.445425741191</v>
      </c>
      <c r="F23" s="148">
        <v>16601.284717189839</v>
      </c>
      <c r="G23" s="148">
        <v>17580.80573119242</v>
      </c>
      <c r="H23" s="146"/>
      <c r="I23" s="146"/>
      <c r="J23" s="106"/>
      <c r="K23" s="106"/>
      <c r="L23" s="106"/>
      <c r="M23" s="106"/>
      <c r="N23" s="106"/>
    </row>
    <row r="24" spans="2:14" ht="12.75" customHeight="1" x14ac:dyDescent="0.15">
      <c r="B24" s="126" t="s">
        <v>69</v>
      </c>
      <c r="C24" s="150">
        <v>42399.677583989345</v>
      </c>
      <c r="D24" s="150">
        <v>45814.118534172747</v>
      </c>
      <c r="E24" s="150">
        <v>54961.424788570483</v>
      </c>
      <c r="F24" s="150">
        <v>90877.348937968127</v>
      </c>
      <c r="G24" s="150">
        <v>81462.959265940648</v>
      </c>
      <c r="H24" s="146"/>
      <c r="I24" s="146"/>
      <c r="J24" s="106"/>
      <c r="K24" s="106"/>
      <c r="L24" s="106"/>
      <c r="M24" s="106"/>
      <c r="N24" s="106"/>
    </row>
    <row r="25" spans="2:14" ht="12.75" customHeight="1" x14ac:dyDescent="0.15">
      <c r="B25" s="120" t="s">
        <v>52</v>
      </c>
      <c r="C25" s="148">
        <v>22348.489736862804</v>
      </c>
      <c r="D25" s="148">
        <v>23100.8653025149</v>
      </c>
      <c r="E25" s="148">
        <v>24118.046256450729</v>
      </c>
      <c r="F25" s="148">
        <v>29415.055964708234</v>
      </c>
      <c r="G25" s="148">
        <v>32332.620064874758</v>
      </c>
      <c r="H25" s="146"/>
      <c r="I25" s="146"/>
      <c r="J25" s="106"/>
      <c r="K25" s="106"/>
      <c r="L25" s="106"/>
      <c r="M25" s="106"/>
      <c r="N25" s="106"/>
    </row>
    <row r="26" spans="2:14" ht="12.75" customHeight="1" x14ac:dyDescent="0.15">
      <c r="B26" s="126" t="s">
        <v>70</v>
      </c>
      <c r="C26" s="150">
        <v>123.8294852797947</v>
      </c>
      <c r="D26" s="150">
        <v>130.4266598950941</v>
      </c>
      <c r="E26" s="150">
        <v>137.37968839395725</v>
      </c>
      <c r="F26" s="150">
        <v>160.57175644945534</v>
      </c>
      <c r="G26" s="150">
        <v>166.58553051541759</v>
      </c>
      <c r="H26" s="146"/>
      <c r="I26" s="146"/>
      <c r="J26" s="106"/>
      <c r="K26" s="106"/>
      <c r="L26" s="106"/>
      <c r="M26" s="106"/>
      <c r="N26" s="106"/>
    </row>
    <row r="27" spans="2:14" ht="12.75" customHeight="1" x14ac:dyDescent="0.15">
      <c r="B27" s="120" t="s">
        <v>71</v>
      </c>
      <c r="C27" s="148">
        <v>298.65860517170444</v>
      </c>
      <c r="D27" s="148">
        <v>299.24326950561357</v>
      </c>
      <c r="E27" s="148">
        <v>335.90804797593086</v>
      </c>
      <c r="F27" s="148">
        <v>358.35665740288783</v>
      </c>
      <c r="G27" s="148">
        <v>376.41952624270931</v>
      </c>
      <c r="H27" s="146"/>
      <c r="I27" s="146"/>
      <c r="J27" s="106"/>
      <c r="K27" s="106"/>
      <c r="L27" s="106"/>
      <c r="M27" s="106"/>
      <c r="N27" s="106"/>
    </row>
    <row r="28" spans="2:14" ht="12.75" customHeight="1" x14ac:dyDescent="0.15">
      <c r="B28" s="126" t="s">
        <v>72</v>
      </c>
      <c r="C28" s="150">
        <v>410.26749409974155</v>
      </c>
      <c r="D28" s="150">
        <v>420.75409463023976</v>
      </c>
      <c r="E28" s="150">
        <v>446.22252960073024</v>
      </c>
      <c r="F28" s="150">
        <v>440.67338107822707</v>
      </c>
      <c r="G28" s="150">
        <v>513.75605619715975</v>
      </c>
      <c r="H28" s="146"/>
      <c r="I28" s="146"/>
      <c r="J28" s="106"/>
      <c r="K28" s="106"/>
      <c r="L28" s="106"/>
      <c r="M28" s="106"/>
      <c r="N28" s="106"/>
    </row>
    <row r="29" spans="2:14" ht="12.75" customHeight="1" x14ac:dyDescent="0.15">
      <c r="B29" s="120" t="s">
        <v>73</v>
      </c>
      <c r="C29" s="148">
        <v>5669.5111106393852</v>
      </c>
      <c r="D29" s="148">
        <v>5520.0253826000389</v>
      </c>
      <c r="E29" s="148">
        <v>4999.7866139751713</v>
      </c>
      <c r="F29" s="148">
        <v>5069.0002430727136</v>
      </c>
      <c r="G29" s="148">
        <v>5217.2036106989171</v>
      </c>
      <c r="H29" s="146"/>
      <c r="I29" s="146"/>
      <c r="J29" s="106"/>
      <c r="K29" s="106"/>
      <c r="L29" s="106"/>
      <c r="M29" s="106"/>
      <c r="N29" s="106"/>
    </row>
    <row r="30" spans="2:14" ht="12.75" customHeight="1" x14ac:dyDescent="0.15">
      <c r="B30" s="126" t="s">
        <v>44</v>
      </c>
      <c r="C30" s="150">
        <v>6338.8629031109458</v>
      </c>
      <c r="D30" s="150">
        <v>7107.694202499054</v>
      </c>
      <c r="E30" s="150">
        <v>7092.8988132852219</v>
      </c>
      <c r="F30" s="150">
        <v>7834.001309196603</v>
      </c>
      <c r="G30" s="150">
        <v>8840.3943882270196</v>
      </c>
      <c r="H30" s="146"/>
      <c r="I30" s="146"/>
      <c r="J30" s="106"/>
      <c r="K30" s="106"/>
      <c r="L30" s="106"/>
      <c r="M30" s="106"/>
      <c r="N30" s="106"/>
    </row>
    <row r="31" spans="2:14" ht="12.75" customHeight="1" x14ac:dyDescent="0.15">
      <c r="B31" s="120" t="s">
        <v>74</v>
      </c>
      <c r="C31" s="148">
        <v>1053.9783281342357</v>
      </c>
      <c r="D31" s="148" t="s">
        <v>7</v>
      </c>
      <c r="E31" s="148" t="s">
        <v>7</v>
      </c>
      <c r="F31" s="148" t="s">
        <v>7</v>
      </c>
      <c r="G31" s="148" t="s">
        <v>7</v>
      </c>
      <c r="H31" s="146"/>
      <c r="I31" s="146"/>
      <c r="J31" s="106"/>
      <c r="K31" s="106"/>
      <c r="L31" s="106"/>
      <c r="M31" s="106"/>
      <c r="N31" s="106"/>
    </row>
    <row r="32" spans="2:14" ht="12.75" customHeight="1" x14ac:dyDescent="0.15">
      <c r="B32" s="126" t="s">
        <v>53</v>
      </c>
      <c r="C32" s="150">
        <v>3477.8964798956258</v>
      </c>
      <c r="D32" s="150">
        <v>3651.0646558866706</v>
      </c>
      <c r="E32" s="150">
        <v>3660.9355733530506</v>
      </c>
      <c r="F32" s="150">
        <v>3890.5683311388048</v>
      </c>
      <c r="G32" s="150">
        <v>4005.0524534521364</v>
      </c>
      <c r="H32" s="146"/>
      <c r="I32" s="146"/>
      <c r="J32" s="106"/>
      <c r="K32" s="106"/>
      <c r="L32" s="106"/>
      <c r="M32" s="106"/>
      <c r="N32" s="106"/>
    </row>
    <row r="33" spans="2:14" ht="12.75" customHeight="1" x14ac:dyDescent="0.15">
      <c r="B33" s="120" t="s">
        <v>75</v>
      </c>
      <c r="C33" s="148">
        <v>4122.717800090516</v>
      </c>
      <c r="D33" s="148">
        <v>3462.0289485262329</v>
      </c>
      <c r="E33" s="148">
        <v>5697.4555520382419</v>
      </c>
      <c r="F33" s="148">
        <v>5689.1365247192089</v>
      </c>
      <c r="G33" s="148">
        <v>5807.481519767477</v>
      </c>
      <c r="H33" s="146"/>
      <c r="I33" s="146"/>
      <c r="J33" s="106"/>
      <c r="K33" s="106"/>
      <c r="L33" s="106"/>
      <c r="M33" s="106"/>
      <c r="N33" s="106"/>
    </row>
    <row r="34" spans="2:14" ht="12.75" customHeight="1" x14ac:dyDescent="0.15">
      <c r="B34" s="126" t="s">
        <v>6</v>
      </c>
      <c r="C34" s="150">
        <v>1270.3997318937991</v>
      </c>
      <c r="D34" s="150">
        <v>1303.6598001213486</v>
      </c>
      <c r="E34" s="150">
        <v>1296.8605384611058</v>
      </c>
      <c r="F34" s="150">
        <v>1303.2941719624419</v>
      </c>
      <c r="G34" s="150">
        <v>1362.7868525508286</v>
      </c>
      <c r="H34" s="146"/>
      <c r="I34" s="146"/>
      <c r="J34" s="106"/>
      <c r="K34" s="106"/>
      <c r="L34" s="106"/>
      <c r="M34" s="106"/>
      <c r="N34" s="106"/>
    </row>
    <row r="35" spans="2:14" ht="12.75" customHeight="1" x14ac:dyDescent="0.15">
      <c r="B35" s="129" t="s">
        <v>76</v>
      </c>
      <c r="C35" s="148">
        <v>593.56733172459667</v>
      </c>
      <c r="D35" s="148">
        <v>623.94387999751291</v>
      </c>
      <c r="E35" s="148">
        <v>667.58410323093983</v>
      </c>
      <c r="F35" s="148">
        <v>713.73259210126503</v>
      </c>
      <c r="G35" s="148">
        <v>724.20230336097416</v>
      </c>
      <c r="H35" s="146"/>
      <c r="I35" s="146"/>
      <c r="J35" s="106"/>
      <c r="K35" s="106"/>
      <c r="L35" s="106"/>
      <c r="M35" s="106"/>
      <c r="N35" s="106"/>
    </row>
    <row r="36" spans="2:14" ht="12.75" customHeight="1" x14ac:dyDescent="0.15">
      <c r="B36" s="130" t="s">
        <v>77</v>
      </c>
      <c r="C36" s="150">
        <v>299.09525881002367</v>
      </c>
      <c r="D36" s="150">
        <v>337.66736313928021</v>
      </c>
      <c r="E36" s="150">
        <v>385.68158272837394</v>
      </c>
      <c r="F36" s="150">
        <v>433.54494628636235</v>
      </c>
      <c r="G36" s="150">
        <v>475.93060352851558</v>
      </c>
      <c r="H36" s="146"/>
      <c r="I36" s="146"/>
      <c r="J36" s="106"/>
      <c r="K36" s="106"/>
      <c r="L36" s="106"/>
      <c r="M36" s="106"/>
      <c r="N36" s="106"/>
    </row>
    <row r="37" spans="2:14" ht="12.75" customHeight="1" x14ac:dyDescent="0.15">
      <c r="B37" s="120" t="s">
        <v>78</v>
      </c>
      <c r="C37" s="148">
        <v>9505.6429618292459</v>
      </c>
      <c r="D37" s="148">
        <v>9921.9887828308765</v>
      </c>
      <c r="E37" s="148">
        <v>10238.335696978489</v>
      </c>
      <c r="F37" s="148">
        <v>11098.546953047926</v>
      </c>
      <c r="G37" s="148">
        <v>11562.299158352664</v>
      </c>
      <c r="H37" s="146"/>
      <c r="I37" s="146"/>
      <c r="J37" s="106"/>
      <c r="K37" s="106"/>
      <c r="L37" s="106"/>
      <c r="M37" s="106"/>
      <c r="N37" s="106"/>
    </row>
    <row r="38" spans="2:14" ht="12.75" customHeight="1" x14ac:dyDescent="0.15">
      <c r="B38" s="126" t="s">
        <v>46</v>
      </c>
      <c r="C38" s="150">
        <v>4034.1386156406597</v>
      </c>
      <c r="D38" s="150">
        <v>4084.3751517774367</v>
      </c>
      <c r="E38" s="150">
        <v>4114.0639286154028</v>
      </c>
      <c r="F38" s="150">
        <v>4397.1789432433925</v>
      </c>
      <c r="G38" s="150">
        <v>4902.2045670541938</v>
      </c>
      <c r="H38" s="146"/>
      <c r="I38" s="146"/>
      <c r="J38" s="106"/>
      <c r="K38" s="106"/>
      <c r="L38" s="106"/>
      <c r="M38" s="106"/>
      <c r="N38" s="106"/>
    </row>
    <row r="39" spans="2:14" s="133" customFormat="1" ht="12.75" customHeight="1" x14ac:dyDescent="0.15">
      <c r="B39" s="131" t="s">
        <v>48</v>
      </c>
      <c r="C39" s="151">
        <v>5760.6984890783006</v>
      </c>
      <c r="D39" s="151">
        <v>5668.6519136532361</v>
      </c>
      <c r="E39" s="151">
        <v>5881.1465098784047</v>
      </c>
      <c r="F39" s="151">
        <v>6374.1090915809109</v>
      </c>
      <c r="G39" s="151">
        <v>6674.4170983998156</v>
      </c>
      <c r="H39" s="153"/>
      <c r="I39" s="152"/>
    </row>
    <row r="40" spans="2:14" ht="12.75" customHeight="1" x14ac:dyDescent="0.15">
      <c r="B40" s="126" t="s">
        <v>79</v>
      </c>
      <c r="C40" s="150">
        <v>7738.6994860267332</v>
      </c>
      <c r="D40" s="150">
        <v>7977.6808250753793</v>
      </c>
      <c r="E40" s="150">
        <v>7747.505558319408</v>
      </c>
      <c r="F40" s="150">
        <v>6522.5941745292021</v>
      </c>
      <c r="G40" s="150">
        <v>6592.2965535605817</v>
      </c>
      <c r="H40" s="146"/>
      <c r="I40" s="146"/>
      <c r="J40" s="106"/>
      <c r="K40" s="106"/>
      <c r="L40" s="106"/>
      <c r="M40" s="106"/>
      <c r="N40" s="106"/>
    </row>
    <row r="41" spans="2:14" ht="12.75" customHeight="1" x14ac:dyDescent="0.15">
      <c r="B41" s="120" t="s">
        <v>80</v>
      </c>
      <c r="C41" s="148">
        <v>15999.978147853393</v>
      </c>
      <c r="D41" s="148">
        <v>17162.79186175951</v>
      </c>
      <c r="E41" s="148">
        <v>17677.868817851042</v>
      </c>
      <c r="F41" s="148">
        <v>18208.998264264155</v>
      </c>
      <c r="G41" s="148" t="s">
        <v>7</v>
      </c>
      <c r="H41" s="146"/>
      <c r="I41" s="146"/>
      <c r="J41" s="106"/>
      <c r="K41" s="106"/>
      <c r="L41" s="106"/>
      <c r="M41" s="106"/>
      <c r="N41" s="106"/>
    </row>
    <row r="42" spans="2:14" ht="12.75" customHeight="1" x14ac:dyDescent="0.15">
      <c r="B42" s="126" t="s">
        <v>45</v>
      </c>
      <c r="C42" s="150">
        <v>127306</v>
      </c>
      <c r="D42" s="150">
        <v>144459</v>
      </c>
      <c r="E42" s="150">
        <v>149971</v>
      </c>
      <c r="F42" s="150">
        <v>169901</v>
      </c>
      <c r="G42" s="150">
        <v>165560</v>
      </c>
      <c r="H42" s="146"/>
      <c r="I42" s="146"/>
      <c r="J42" s="106"/>
      <c r="K42" s="106"/>
      <c r="L42" s="106"/>
      <c r="M42" s="106"/>
      <c r="N42" s="106"/>
    </row>
    <row r="43" spans="2:14" s="106" customFormat="1" ht="12.75" customHeight="1" x14ac:dyDescent="0.15">
      <c r="B43" s="134" t="s">
        <v>81</v>
      </c>
      <c r="C43" s="148">
        <v>368092.70277231268</v>
      </c>
      <c r="D43" s="148">
        <v>396981.56504591613</v>
      </c>
      <c r="E43" s="148">
        <v>421326.46748855233</v>
      </c>
      <c r="F43" s="148">
        <v>498083.80927440862</v>
      </c>
      <c r="G43" s="148">
        <v>495925.69432191842</v>
      </c>
      <c r="H43" s="146"/>
      <c r="I43" s="146"/>
    </row>
    <row r="44" spans="2:14" ht="12.75" customHeight="1" x14ac:dyDescent="0.15">
      <c r="B44" s="135" t="s">
        <v>89</v>
      </c>
      <c r="C44" s="154">
        <v>120369.84302959027</v>
      </c>
      <c r="D44" s="154">
        <v>126823.6191947726</v>
      </c>
      <c r="E44" s="154">
        <v>135665.2016847193</v>
      </c>
      <c r="F44" s="154">
        <v>149198.13687607509</v>
      </c>
      <c r="G44" s="154">
        <v>156344.62939428532</v>
      </c>
      <c r="H44" s="146"/>
      <c r="I44" s="146"/>
      <c r="J44" s="106"/>
      <c r="K44" s="106"/>
      <c r="L44" s="106"/>
      <c r="M44" s="106"/>
      <c r="N44" s="106"/>
    </row>
    <row r="45" spans="2:14" s="99" customFormat="1" ht="26.25" customHeight="1" x14ac:dyDescent="0.2">
      <c r="B45" s="155" t="s">
        <v>88</v>
      </c>
      <c r="C45" s="170">
        <v>6842.1316328704452</v>
      </c>
      <c r="D45" s="170">
        <v>6682.5793629316804</v>
      </c>
      <c r="E45" s="170">
        <v>6923.6896179768892</v>
      </c>
      <c r="F45" s="171">
        <v>7265.0515220454326</v>
      </c>
      <c r="G45" s="171">
        <v>7371.999494716858</v>
      </c>
      <c r="H45" s="156"/>
      <c r="I45" s="157"/>
    </row>
    <row r="46" spans="2:14" s="45" customFormat="1" x14ac:dyDescent="0.2">
      <c r="B46" s="113"/>
      <c r="C46" s="158"/>
      <c r="D46" s="158"/>
      <c r="E46" s="158"/>
      <c r="F46" s="158"/>
      <c r="G46" s="159"/>
      <c r="H46" s="32"/>
      <c r="I46" s="32"/>
      <c r="J46" s="32"/>
      <c r="K46" s="32"/>
      <c r="L46" s="32"/>
      <c r="M46" s="32"/>
      <c r="N46" s="32"/>
    </row>
    <row r="47" spans="2:14" s="45" customFormat="1" ht="12" customHeight="1" x14ac:dyDescent="0.2">
      <c r="B47" s="161" t="s">
        <v>90</v>
      </c>
      <c r="C47" s="32"/>
      <c r="D47" s="61"/>
      <c r="E47" s="32"/>
      <c r="F47" s="32"/>
      <c r="G47" s="114"/>
      <c r="H47" s="32"/>
      <c r="I47" s="32"/>
      <c r="J47" s="32"/>
      <c r="K47" s="32"/>
      <c r="L47" s="32"/>
      <c r="M47" s="32"/>
      <c r="N47" s="32"/>
    </row>
    <row r="48" spans="2:14" x14ac:dyDescent="0.2">
      <c r="B48" s="190" t="s">
        <v>91</v>
      </c>
      <c r="C48" s="32"/>
      <c r="D48" s="61"/>
      <c r="E48" s="32"/>
      <c r="F48" s="32"/>
      <c r="G48" s="160"/>
      <c r="H48" s="106"/>
      <c r="I48" s="106"/>
      <c r="J48" s="106"/>
      <c r="K48" s="106"/>
      <c r="L48" s="106"/>
      <c r="M48" s="106"/>
      <c r="N48" s="106"/>
    </row>
    <row r="49" spans="2:14" s="1" customFormat="1" ht="12" customHeight="1" x14ac:dyDescent="0.2">
      <c r="B49" s="109" t="s">
        <v>128</v>
      </c>
      <c r="C49" s="162"/>
      <c r="D49" s="162"/>
      <c r="E49" s="162"/>
      <c r="F49" s="162"/>
      <c r="G49" s="163"/>
      <c r="H49" s="76"/>
      <c r="I49" s="76"/>
      <c r="J49" s="76"/>
      <c r="K49" s="76"/>
      <c r="L49" s="76"/>
      <c r="M49" s="76"/>
      <c r="N49" s="76"/>
    </row>
    <row r="50" spans="2:14" s="45" customFormat="1" ht="17.25" customHeight="1" x14ac:dyDescent="0.2">
      <c r="B50" s="194" t="s">
        <v>18</v>
      </c>
      <c r="C50" s="164"/>
      <c r="D50" s="61"/>
      <c r="E50" s="32"/>
      <c r="F50" s="32"/>
      <c r="G50" s="114"/>
      <c r="H50" s="32"/>
      <c r="I50" s="32"/>
      <c r="J50" s="32"/>
      <c r="K50" s="32"/>
      <c r="L50" s="32"/>
      <c r="M50" s="32"/>
      <c r="N50" s="32"/>
    </row>
    <row r="51" spans="2:14" ht="11.25" customHeight="1" x14ac:dyDescent="0.2">
      <c r="C51" s="195"/>
      <c r="D51" s="195"/>
      <c r="E51" s="195"/>
      <c r="F51" s="195"/>
      <c r="G51" s="160"/>
      <c r="H51" s="106"/>
      <c r="I51" s="106"/>
      <c r="J51" s="106"/>
      <c r="K51" s="106"/>
      <c r="L51" s="106"/>
      <c r="M51" s="106"/>
      <c r="N51" s="106"/>
    </row>
    <row r="52" spans="2:14" ht="11.25" customHeight="1" x14ac:dyDescent="0.2">
      <c r="C52" s="196"/>
      <c r="D52" s="196"/>
      <c r="E52" s="196"/>
      <c r="F52" s="196"/>
      <c r="G52" s="160"/>
      <c r="H52" s="106"/>
      <c r="I52" s="106"/>
      <c r="J52" s="106"/>
      <c r="K52" s="106"/>
      <c r="L52" s="106"/>
      <c r="M52" s="106"/>
      <c r="N52" s="106"/>
    </row>
    <row r="53" spans="2:14" ht="11.25" customHeight="1" x14ac:dyDescent="0.2">
      <c r="C53" s="32"/>
      <c r="D53" s="61"/>
      <c r="E53" s="32"/>
      <c r="F53" s="32"/>
      <c r="G53" s="160"/>
      <c r="H53" s="106"/>
      <c r="I53" s="106"/>
      <c r="J53" s="106"/>
      <c r="K53" s="106"/>
      <c r="L53" s="106"/>
      <c r="M53" s="106"/>
      <c r="N53" s="106"/>
    </row>
    <row r="54" spans="2:14" ht="11.25" customHeight="1" x14ac:dyDescent="0.2">
      <c r="C54" s="32"/>
      <c r="D54" s="61"/>
      <c r="E54" s="32"/>
      <c r="F54" s="32"/>
      <c r="G54" s="160"/>
      <c r="H54" s="106"/>
      <c r="I54" s="106"/>
      <c r="J54" s="106"/>
      <c r="K54" s="106"/>
      <c r="L54" s="106"/>
      <c r="M54" s="106"/>
      <c r="N54" s="106"/>
    </row>
    <row r="55" spans="2:14" ht="11.25" customHeight="1" x14ac:dyDescent="0.2">
      <c r="C55" s="32"/>
      <c r="D55" s="61"/>
      <c r="E55" s="32"/>
      <c r="F55" s="32"/>
      <c r="G55" s="160"/>
      <c r="H55" s="106"/>
      <c r="I55" s="106"/>
      <c r="J55" s="106"/>
      <c r="K55" s="106"/>
      <c r="L55" s="106"/>
      <c r="M55" s="106"/>
      <c r="N55" s="106"/>
    </row>
    <row r="56" spans="2:14" ht="11.25" customHeight="1" x14ac:dyDescent="0.2">
      <c r="C56" s="32"/>
      <c r="D56" s="61"/>
      <c r="E56" s="32"/>
      <c r="F56" s="32"/>
      <c r="G56" s="160"/>
      <c r="H56" s="106"/>
      <c r="I56" s="106"/>
      <c r="J56" s="106"/>
      <c r="K56" s="106"/>
      <c r="L56" s="106"/>
      <c r="M56" s="106"/>
      <c r="N56" s="106"/>
    </row>
    <row r="57" spans="2:14" ht="11.25" customHeight="1" x14ac:dyDescent="0.2">
      <c r="C57" s="32"/>
      <c r="D57" s="61"/>
      <c r="E57" s="32"/>
      <c r="F57" s="32"/>
      <c r="G57" s="160"/>
      <c r="H57" s="106"/>
      <c r="I57" s="106"/>
      <c r="J57" s="106"/>
      <c r="K57" s="106"/>
      <c r="L57" s="106"/>
      <c r="M57" s="106"/>
      <c r="N57" s="106"/>
    </row>
    <row r="58" spans="2:14" ht="11.25" customHeight="1" x14ac:dyDescent="0.2">
      <c r="C58" s="32"/>
      <c r="D58" s="61"/>
      <c r="E58" s="32"/>
      <c r="F58" s="32"/>
      <c r="G58" s="160"/>
      <c r="H58" s="106"/>
      <c r="I58" s="106"/>
      <c r="J58" s="106"/>
      <c r="K58" s="106"/>
      <c r="L58" s="106"/>
      <c r="M58" s="106"/>
      <c r="N58" s="106"/>
    </row>
    <row r="59" spans="2:14" ht="11.25" customHeight="1" x14ac:dyDescent="0.2">
      <c r="C59" s="32"/>
      <c r="D59" s="61"/>
      <c r="E59" s="32"/>
      <c r="F59" s="32"/>
      <c r="G59" s="160"/>
      <c r="H59" s="106"/>
      <c r="I59" s="106"/>
      <c r="J59" s="106"/>
      <c r="K59" s="106"/>
      <c r="L59" s="106"/>
      <c r="M59" s="106"/>
      <c r="N59" s="106"/>
    </row>
    <row r="60" spans="2:14" ht="11.25" customHeight="1" x14ac:dyDescent="0.2">
      <c r="C60" s="32"/>
      <c r="D60" s="61"/>
      <c r="E60" s="32"/>
      <c r="F60" s="32"/>
      <c r="G60" s="160"/>
      <c r="H60" s="106"/>
      <c r="I60" s="106"/>
      <c r="J60" s="106"/>
      <c r="K60" s="106"/>
      <c r="L60" s="106"/>
      <c r="M60" s="106"/>
      <c r="N60" s="106"/>
    </row>
  </sheetData>
  <mergeCells count="1">
    <mergeCell ref="I1:J1"/>
  </mergeCells>
  <hyperlinks>
    <hyperlink ref="I1" location="Index!A1" display="retour à l'index" xr:uid="{00000000-0004-0000-0700-000000000000}"/>
  </hyperlinks>
  <pageMargins left="0" right="0" top="0" bottom="0" header="0.35433070866141736" footer="0"/>
  <pageSetup paperSize="9"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6"/>
  <sheetViews>
    <sheetView zoomScaleNormal="100" workbookViewId="0">
      <selection activeCell="B3" sqref="B3"/>
    </sheetView>
  </sheetViews>
  <sheetFormatPr baseColWidth="10" defaultRowHeight="14.25" x14ac:dyDescent="0.2"/>
  <cols>
    <col min="1" max="1" width="0.875" customWidth="1"/>
  </cols>
  <sheetData>
    <row r="1" spans="1:18" s="26" customFormat="1" ht="12.75" x14ac:dyDescent="0.2">
      <c r="A1" s="15" t="s">
        <v>0</v>
      </c>
      <c r="B1" s="1" t="s">
        <v>104</v>
      </c>
      <c r="E1" s="85"/>
      <c r="J1" s="211" t="s">
        <v>112</v>
      </c>
      <c r="K1" s="212"/>
      <c r="M1" s="189"/>
    </row>
    <row r="2" spans="1:18" s="11" customFormat="1" ht="12.75" customHeight="1" x14ac:dyDescent="0.2">
      <c r="A2" s="2"/>
    </row>
    <row r="3" spans="1:18" s="11" customFormat="1" ht="12.75" x14ac:dyDescent="0.2">
      <c r="A3" s="2"/>
      <c r="B3" s="12" t="s">
        <v>92</v>
      </c>
    </row>
    <row r="4" spans="1:18" s="139" customFormat="1" ht="12.75" x14ac:dyDescent="0.2">
      <c r="A4" s="2"/>
      <c r="B4" s="137" t="s">
        <v>93</v>
      </c>
    </row>
    <row r="5" spans="1:18" s="178" customFormat="1" ht="20.100000000000001" customHeight="1" x14ac:dyDescent="0.2">
      <c r="A5" s="15"/>
      <c r="B5" s="183"/>
      <c r="C5" s="218">
        <v>2000</v>
      </c>
      <c r="D5" s="219">
        <v>2002</v>
      </c>
      <c r="E5" s="219">
        <v>2004</v>
      </c>
      <c r="F5" s="219">
        <v>2006</v>
      </c>
      <c r="G5" s="219">
        <v>2008</v>
      </c>
      <c r="H5" s="219">
        <v>2010</v>
      </c>
      <c r="I5" s="219">
        <v>2012</v>
      </c>
      <c r="J5" s="219">
        <v>2014</v>
      </c>
      <c r="K5" s="219">
        <v>2015</v>
      </c>
      <c r="O5" s="182"/>
      <c r="P5" s="181"/>
      <c r="Q5" s="181"/>
      <c r="R5" s="181"/>
    </row>
    <row r="6" spans="1:18" s="178" customFormat="1" ht="12.75" customHeight="1" x14ac:dyDescent="0.2">
      <c r="A6" s="15"/>
      <c r="B6" s="180" t="s">
        <v>2</v>
      </c>
      <c r="C6" s="222">
        <v>100</v>
      </c>
      <c r="D6" s="222">
        <v>110.71091399051438</v>
      </c>
      <c r="E6" s="222">
        <v>124.64371497620098</v>
      </c>
      <c r="F6" s="222">
        <v>128.44310084156538</v>
      </c>
      <c r="G6" s="222">
        <v>152.59635402722068</v>
      </c>
      <c r="H6" s="222">
        <v>169.95930295242999</v>
      </c>
      <c r="I6" s="222">
        <v>199.5262696291</v>
      </c>
      <c r="J6" s="222">
        <v>209.02228142312507</v>
      </c>
      <c r="K6" s="222">
        <v>215.15517966527727</v>
      </c>
      <c r="N6" s="179"/>
      <c r="O6" s="173"/>
      <c r="P6" s="179"/>
      <c r="Q6" s="179"/>
      <c r="R6" s="179"/>
    </row>
    <row r="7" spans="1:18" s="11" customFormat="1" ht="12.75" x14ac:dyDescent="0.2">
      <c r="A7" s="15"/>
      <c r="B7" s="26" t="s">
        <v>111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O7" s="173"/>
    </row>
    <row r="10" spans="1:18" x14ac:dyDescent="0.2">
      <c r="B10" s="188"/>
    </row>
    <row r="12" spans="1:18" x14ac:dyDescent="0.2">
      <c r="A12">
        <v>2000</v>
      </c>
    </row>
    <row r="16" spans="1:18" x14ac:dyDescent="0.2">
      <c r="B16" s="187"/>
      <c r="C16" s="187"/>
      <c r="D16" s="187"/>
      <c r="E16" s="187"/>
      <c r="F16" s="187"/>
      <c r="G16" s="187"/>
      <c r="H16" s="187"/>
      <c r="I16" s="187"/>
      <c r="J16" s="187"/>
    </row>
  </sheetData>
  <mergeCells count="1">
    <mergeCell ref="J1:K1"/>
  </mergeCells>
  <hyperlinks>
    <hyperlink ref="J1" location="titre!A1" display="retour table des matières" xr:uid="{00000000-0004-0000-0800-000000000000}"/>
    <hyperlink ref="J1:K1" location="Index!A1" display="Zurück zum Index" xr:uid="{00000000-0004-0000-0800-000001000000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Index</vt:lpstr>
      <vt:lpstr>G1</vt:lpstr>
      <vt:lpstr>G2</vt:lpstr>
      <vt:lpstr>T2</vt:lpstr>
      <vt:lpstr>T3</vt:lpstr>
      <vt:lpstr>G4</vt:lpstr>
      <vt:lpstr>T4</vt:lpstr>
      <vt:lpstr>T5</vt:lpstr>
      <vt:lpstr>T6</vt:lpstr>
      <vt:lpstr>'T4'!Impression_des_titres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Körsgen Alexandre BFS</dc:creator>
  <cp:lastModifiedBy>Steiner Pittet Mary Josée BFS</cp:lastModifiedBy>
  <cp:lastPrinted>2023-02-07T06:39:56Z</cp:lastPrinted>
  <dcterms:created xsi:type="dcterms:W3CDTF">2021-11-30T07:11:18Z</dcterms:created>
  <dcterms:modified xsi:type="dcterms:W3CDTF">2023-02-07T06:41:53Z</dcterms:modified>
</cp:coreProperties>
</file>