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4Q und Jahr 2022\Tabellen\Quartal\"/>
    </mc:Choice>
  </mc:AlternateContent>
  <xr:revisionPtr revIDLastSave="0" documentId="13_ncr:1_{88102207-CA9A-4BF3-8374-8D3A132854CF}" xr6:coauthVersionLast="47" xr6:coauthVersionMax="47" xr10:uidLastSave="{00000000-0000-0000-0000-000000000000}"/>
  <bookViews>
    <workbookView xWindow="-120" yWindow="-120" windowWidth="29040" windowHeight="15840" tabRatio="958" xr2:uid="{00000000-000D-0000-FFFF-FFFF00000000}"/>
  </bookViews>
  <sheets>
    <sheet name="Inhalt - Contenu" sheetId="204" r:id="rId1"/>
    <sheet name="G1" sheetId="222" r:id="rId2"/>
    <sheet name="G2 " sheetId="231" r:id="rId3"/>
    <sheet name="G3" sheetId="234" r:id="rId4"/>
    <sheet name="A" sheetId="242" r:id="rId5"/>
    <sheet name="B1" sheetId="196" r:id="rId6"/>
    <sheet name="B2" sheetId="197" r:id="rId7"/>
    <sheet name="C1" sheetId="198" r:id="rId8"/>
    <sheet name="C2" sheetId="228" r:id="rId9"/>
    <sheet name="D1" sheetId="193" r:id="rId10"/>
    <sheet name="D2" sheetId="237" r:id="rId11"/>
    <sheet name="Definitionen - Définitions" sheetId="213" r:id="rId12"/>
  </sheets>
  <definedNames>
    <definedName name="_IDX1" localSheetId="4">A!#REF!</definedName>
    <definedName name="_IDX2" localSheetId="4">A!#REF!</definedName>
    <definedName name="_IDX3" localSheetId="4">A!#REF!</definedName>
    <definedName name="_xlnm.Print_Area" localSheetId="4">A!$A$1:$K$197</definedName>
    <definedName name="_xlnm.Print_Area" localSheetId="5">'B1'!$A$1:$J$37</definedName>
    <definedName name="_xlnm.Print_Area" localSheetId="6">'B2'!$A$1:$K$296</definedName>
    <definedName name="_xlnm.Print_Area" localSheetId="7">'C1'!$A$1:$J$42</definedName>
    <definedName name="_xlnm.Print_Area" localSheetId="8">'C2'!$A$1:$K$638</definedName>
    <definedName name="_xlnm.Print_Area" localSheetId="9">'D1'!$A$1:$J$37</definedName>
    <definedName name="_xlnm.Print_Area" localSheetId="10">'D2'!$A$1:$K$335</definedName>
    <definedName name="_xlnm.Print_Area" localSheetId="11">'Definitionen - Définitions'!$A$1:$H$8</definedName>
    <definedName name="_xlnm.Print_Area" localSheetId="1">'G1'!$A$1:$J$20</definedName>
    <definedName name="_xlnm.Print_Area" localSheetId="2">'G2 '!$A$1:$I$19</definedName>
    <definedName name="_xlnm.Print_Area" localSheetId="3">'G3'!$A$1:$I$25</definedName>
    <definedName name="_xlnm.Print_Area" localSheetId="0">'Inhalt - Contenu'!$A$1:$H$27</definedName>
    <definedName name="_xlnm.Print_Titles" localSheetId="6">'B2'!$1:$7</definedName>
    <definedName name="_xlnm.Print_Titles" localSheetId="8">'C2'!$1:$6</definedName>
    <definedName name="_xlnm.Print_Titles" localSheetId="10">'D2'!$1:$7</definedName>
    <definedName name="IDX" localSheetId="4">A!#REF!</definedName>
    <definedName name="IDX" localSheetId="5">'B1'!$A$1</definedName>
    <definedName name="IDX" localSheetId="6">'B2'!#REF!</definedName>
    <definedName name="IDX" localSheetId="7">'C1'!#REF!</definedName>
    <definedName name="IDX" localSheetId="9">'D1'!#REF!</definedName>
    <definedName name="IDX" localSheetId="10">'D2'!#REF!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34" l="1"/>
  <c r="D37" i="234"/>
  <c r="D32" i="234"/>
  <c r="D31" i="234"/>
  <c r="D33" i="234"/>
  <c r="D34" i="234"/>
  <c r="D35" i="234"/>
  <c r="D36" i="234"/>
</calcChain>
</file>

<file path=xl/sharedStrings.xml><?xml version="1.0" encoding="utf-8"?>
<sst xmlns="http://schemas.openxmlformats.org/spreadsheetml/2006/main" count="2153" uniqueCount="758">
  <si>
    <t>Abflugsort / Lieu de départ</t>
  </si>
  <si>
    <t>Grafiken</t>
  </si>
  <si>
    <t>Tabellen</t>
  </si>
  <si>
    <t>B1</t>
  </si>
  <si>
    <t>C1</t>
  </si>
  <si>
    <t>D1</t>
  </si>
  <si>
    <t>◄</t>
  </si>
  <si>
    <t>B2</t>
  </si>
  <si>
    <t>C2</t>
  </si>
  <si>
    <t>D2</t>
  </si>
  <si>
    <t>Diff. (%)</t>
  </si>
  <si>
    <t>Zentralamerika / Amérique centrale</t>
  </si>
  <si>
    <t>Sion</t>
  </si>
  <si>
    <t>G1</t>
  </si>
  <si>
    <t>G2</t>
  </si>
  <si>
    <t>A</t>
  </si>
  <si>
    <t>Tableaux</t>
  </si>
  <si>
    <t>Graphiques</t>
  </si>
  <si>
    <t>Total</t>
  </si>
  <si>
    <t>Bern Belp</t>
  </si>
  <si>
    <t>Genève Cointrin</t>
  </si>
  <si>
    <t>Lugano Agno</t>
  </si>
  <si>
    <t>Zürich Kloten</t>
  </si>
  <si>
    <t>Europa / Europe</t>
  </si>
  <si>
    <t>Afrika / Afrique</t>
  </si>
  <si>
    <t>Asien / Asie</t>
  </si>
  <si>
    <t>Ozeanien / Océanie</t>
  </si>
  <si>
    <t>Nordamerika / Amérique du Nord</t>
  </si>
  <si>
    <t>Südamerika / Amérique du Sud</t>
  </si>
  <si>
    <t>G3</t>
  </si>
  <si>
    <t>Rundungsdifferenzen möglich / Différences dues aux arrondis</t>
  </si>
  <si>
    <t>Basel Mulhouse</t>
  </si>
  <si>
    <t>St. Gallen Altenrhein</t>
  </si>
  <si>
    <t>Luftverkehr – Linien und Charterverkehr</t>
  </si>
  <si>
    <t xml:space="preserve">Auskunft: Bundesamt für Statistik, Sektion Mobilität, 058 463 64 68, verkehr@bfs.admin.ch </t>
  </si>
  <si>
    <t xml:space="preserve">Renseignements: Office fédéral de la statistique, section Mobilité, 058 463 64 68, verkehr@bfs.admin.ch      </t>
  </si>
  <si>
    <t>Quelle: BFS, BAZL – Luftverkehr, Linien- und Charterverkehr (AVIA_LC)</t>
  </si>
  <si>
    <t>Source: OFS, OFAC – Transport aérien, trafic de ligne et charter (AVIA_LC)</t>
  </si>
  <si>
    <t>Inhalt</t>
  </si>
  <si>
    <t>Contenu</t>
  </si>
  <si>
    <t>Anhang</t>
  </si>
  <si>
    <t>Annexe</t>
  </si>
  <si>
    <t>Definitionen</t>
  </si>
  <si>
    <t>Définitions</t>
  </si>
  <si>
    <t>Linien / Lignes</t>
  </si>
  <si>
    <t>Charter / Charters</t>
  </si>
  <si>
    <t xml:space="preserve">         Basel 
         Mulhouse</t>
  </si>
  <si>
    <t xml:space="preserve">         Genève 
         Cointrin</t>
  </si>
  <si>
    <t xml:space="preserve">         Zürich  
         Kloten</t>
  </si>
  <si>
    <t xml:space="preserve">         Bern 
         Belp</t>
  </si>
  <si>
    <t xml:space="preserve">         Lugano 
         Agno</t>
  </si>
  <si>
    <t xml:space="preserve">         Sion</t>
  </si>
  <si>
    <t xml:space="preserve">         St. Gallen 
         Altenrhein</t>
  </si>
  <si>
    <t>Transport aérien – Trafic de ligne et charter</t>
  </si>
  <si>
    <t>Europa 
Europe</t>
  </si>
  <si>
    <t>Afrika 
Afrique</t>
  </si>
  <si>
    <t>Asien 
Asie</t>
  </si>
  <si>
    <t>Ozeanien 
Océanie</t>
  </si>
  <si>
    <t>Nordamerika 
Amérique du Nord</t>
  </si>
  <si>
    <t>Zentralamerika 
Amérique centrale</t>
  </si>
  <si>
    <t>Südamerika 
Amérique du Sud</t>
  </si>
  <si>
    <t>Basel 
Mulhouse</t>
  </si>
  <si>
    <t>Genève 
Cointrin</t>
  </si>
  <si>
    <t>Zürich 
Kloten</t>
  </si>
  <si>
    <t>Passagers selon la destination finale</t>
  </si>
  <si>
    <t>Luftfracht (kg) / Fret aérien (kg)</t>
  </si>
  <si>
    <t>Charterverkehr / Trafic charter</t>
  </si>
  <si>
    <t>© BFS / OFS</t>
  </si>
  <si>
    <t>Passagers selon la destination finale: continent</t>
  </si>
  <si>
    <t>Passagers selon la destination finale: aéroport</t>
  </si>
  <si>
    <t>Anzahl Tonnen auf Abflügen (inkl. Transfer); nur Linien- und Charterverkehr
Nombre de tonnes au départ (incl. transfert); uniquement trafic de ligne et charter</t>
  </si>
  <si>
    <t>Flugbewegungen</t>
  </si>
  <si>
    <t>Passagers</t>
  </si>
  <si>
    <t>Ab- und Anflüge; nur Linien- und Charterverkehr
Départs et arrivées; uniquement trafic de ligne et charter</t>
  </si>
  <si>
    <t>Anzahl kg auf Abflügen (inkl. Transfer, ohne Transit); nur Linien- und Charterverkehr
Nombre de kg au départ (incl. transfert, excl. transit); uniquement trafic de ligne et charter</t>
  </si>
  <si>
    <t>Passagers selon la destination du vol: aéroport</t>
  </si>
  <si>
    <t>Passagers selon la destination du vol: continent</t>
  </si>
  <si>
    <t>Fracht nach Streckenziel: Kontinent</t>
  </si>
  <si>
    <t>Fracht nach Streckenziel: Flughafen</t>
  </si>
  <si>
    <t>Fret selon la destination du vol: continent</t>
  </si>
  <si>
    <t>Fret selon la destination du vol: aéroport</t>
  </si>
  <si>
    <t>Luftpost (kg) / Poste aérienne (kg)</t>
  </si>
  <si>
    <t>* entfällt, weil nicht anwendbar / Non indiqué car non applicable</t>
  </si>
  <si>
    <t>%</t>
  </si>
  <si>
    <t>Quelle: BFS, BAZL – Luftverkehr, Linien- und Charterverkehr (AVIA_LC) / Source: OFS, OFAC – Transport aérien, trafic de ligne et charter (AVIA_LC)</t>
  </si>
  <si>
    <t>© BFS</t>
  </si>
  <si>
    <t>© OFS</t>
  </si>
  <si>
    <t>Linienverkehr / Trafic de ligne</t>
  </si>
  <si>
    <t>Mouvements aériens</t>
  </si>
  <si>
    <t>Destination du vol, destination finale, fret aérien, mouvement aérien, passager en transfert, passager en transit, passager local, poste aérienne, trafic charter, trafic de ligne</t>
  </si>
  <si>
    <t>Flugbewegungen / Mouvements aériens</t>
  </si>
  <si>
    <t>2021</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</si>
  <si>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liaisons (entre aéroports) qui comptent un petit nombre de passagers. Dans le cas des liaisons où les passagers en transfert sont rares, voire inexistants, ces imprécisions font que le présent tableau indique parfois un nombre de passagers légèrement supérieur à celui qui figure dans le tableau B2, alors que ce dernier prend en principe en compte non seulement les passagers locaux, mais aussi les passagers en transfert.</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</si>
  <si>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aéroports qui accueillent un petit nombre de passagers. Dans le cas des aéroports où les transferts sont rares, voire
inexistants, ces imprécisions font que le présent tableau indique parfois un nombre de passagers légèrement supérieur à celui qui figure dans le tableau B1, alors que ce dernier prend en principe en
compte non seulement les passagers locaux, mais aussi les passagers en transfert.</t>
  </si>
  <si>
    <r>
      <rPr>
        <b/>
        <sz val="10"/>
        <rFont val="Arial"/>
        <family val="2"/>
      </rPr>
      <t xml:space="preserve">Destination du vol: </t>
    </r>
    <r>
      <rPr>
        <sz val="10"/>
        <rFont val="Arial"/>
        <family val="2"/>
      </rPr>
      <t xml:space="preserve">Destination du prochain vol (étape) du passager (ou du fret). La destination du vol peut être la </t>
    </r>
    <r>
      <rPr>
        <i/>
        <sz val="10"/>
        <rFont val="Arial"/>
        <family val="2"/>
      </rPr>
      <t>→ destination finale</t>
    </r>
    <r>
      <rPr>
        <sz val="10"/>
        <rFont val="Arial"/>
        <family val="2"/>
      </rPr>
      <t xml:space="preserve"> du passager, ou celui-ci peut encore à partir de là poursuivre son voyage en avion. </t>
    </r>
    <r>
      <rPr>
        <b/>
        <sz val="10"/>
        <rFont val="Arial"/>
        <family val="2"/>
      </rPr>
      <t xml:space="preserve">
Destination finale: </t>
    </r>
    <r>
      <rPr>
        <sz val="10"/>
        <rFont val="Arial"/>
        <family val="2"/>
      </rPr>
      <t>lieu où se termine le voyage en avion d'un passager. La destination finale peut être atteinte via un vol direct (une seule étape) ou après une ou plusieurs escales.</t>
    </r>
    <r>
      <rPr>
        <b/>
        <sz val="10"/>
        <rFont val="Arial"/>
        <family val="2"/>
      </rPr>
      <t xml:space="preserve">
Fret aérien: </t>
    </r>
    <r>
      <rPr>
        <sz val="10"/>
        <rFont val="Arial"/>
        <family val="2"/>
      </rPr>
      <t xml:space="preserve">Sont considérées comme fret aérien les marchandises transportées à titre commercial, sans la poste aérienne et sans les « Road Feeder Services » (RFS) par la route. Les bagages des passagers ne font pas partie du fret. Le poids du fret aérien est indiqué inclusif les emballages mais sans le poids propre du moyen de transport (Palettes, containers, etc.). 
</t>
    </r>
    <r>
      <rPr>
        <b/>
        <sz val="10"/>
        <rFont val="Arial"/>
        <family val="2"/>
      </rPr>
      <t>Mouvements aériens:</t>
    </r>
    <r>
      <rPr>
        <sz val="10"/>
        <rFont val="Arial"/>
        <family val="2"/>
      </rPr>
      <t xml:space="preserve"> désigne aussi bien le décollage que l’atterrissage d’un aéronef (1 décollage et 1 atterrissage = 2 Mouvements aériens). Les survols de la piste (tour de piste, remise de gaz et posé-décollé) sont également considérés comme des mouvements aériens (1 survol = 2 mouvements aériens).
</t>
    </r>
    <r>
      <rPr>
        <b/>
        <sz val="10"/>
        <rFont val="Arial"/>
        <family val="2"/>
      </rPr>
      <t xml:space="preserve">Passager en transfert: </t>
    </r>
    <r>
      <rPr>
        <sz val="10"/>
        <rFont val="Arial"/>
        <family val="2"/>
      </rPr>
      <t xml:space="preserve">les passagers en transfert dans un aéroport y font halte pour poursuivre leur voyage avec un autre avion (autre numéro de vol). Dans le graphique G2 et dans le tableau A ils sont comptés deux fois: à l’atterrissage et au décollage.
</t>
    </r>
    <r>
      <rPr>
        <b/>
        <sz val="10"/>
        <rFont val="Arial"/>
        <family val="2"/>
      </rPr>
      <t xml:space="preserve">
</t>
    </r>
  </si>
  <si>
    <r>
      <rPr>
        <b/>
        <sz val="10"/>
        <rFont val="Arial"/>
        <family val="2"/>
      </rPr>
      <t xml:space="preserve">Passager en transit: </t>
    </r>
    <r>
      <rPr>
        <sz val="10"/>
        <rFont val="Arial"/>
        <family val="2"/>
      </rPr>
      <t>les passagers en transit (transit direct) sont ceux qui poursuivent leur voyage à bord du même avion (même numéro de vol) après avoir fait halte dans l’aéroport. Les passagers de transit sont uniquement considérés dans le tableau A. Ils sont alors comptés deux fois: à l’atterrissage et au décollage.</t>
    </r>
    <r>
      <rPr>
        <b/>
        <sz val="10"/>
        <rFont val="Arial"/>
        <family val="2"/>
      </rPr>
      <t xml:space="preserve">
Passager local: </t>
    </r>
    <r>
      <rPr>
        <sz val="10"/>
        <rFont val="Arial"/>
        <family val="2"/>
      </rPr>
      <t xml:space="preserve">les passagers locaux d’un aéroport commencent ou finissent leur voyage en avion dans cet aéroport. Une personne voyageant de Genève à New York avec une escale à Londres, sera comptée comme passager local à Genève et à New York, mais pas à Londres.
</t>
    </r>
    <r>
      <rPr>
        <b/>
        <sz val="10"/>
        <rFont val="Arial"/>
        <family val="2"/>
      </rPr>
      <t xml:space="preserve">Poste aérienne: </t>
    </r>
    <r>
      <rPr>
        <sz val="10"/>
        <rFont val="Arial"/>
        <family val="2"/>
      </rPr>
      <t xml:space="preserve">Fret envoyé par courrier postal. Le poids du courrier aérien est indiqué inclusif les emballages mais sans le poids propre du moyen de transport (Palettes, containers, etc.).
</t>
    </r>
    <r>
      <rPr>
        <b/>
        <sz val="10"/>
        <rFont val="Arial"/>
        <family val="2"/>
      </rPr>
      <t>Trafic charter:</t>
    </r>
    <r>
      <rPr>
        <sz val="10"/>
        <rFont val="Arial"/>
        <family val="2"/>
      </rPr>
      <t xml:space="preserve"> Liaisons aériennes occasionnelles pour lesquelles des organisateurs de voyage, en général, achètent certains vols à des compagnies aériennes. Les places sont alors vendues, par exemple, dans le cadre d’un voyage forfaitaire comprenant l’hébergement.
</t>
    </r>
    <r>
      <rPr>
        <b/>
        <sz val="10"/>
        <rFont val="Arial"/>
        <family val="2"/>
      </rPr>
      <t>Trafic de ligne:</t>
    </r>
    <r>
      <rPr>
        <sz val="10"/>
        <rFont val="Arial"/>
        <family val="2"/>
      </rPr>
      <t xml:space="preserve"> le trafic de ligne désigne les vols dévolus au transport commercial de personnes ou de marchandises qui sont effectués régulièrement ou fréquemment pendant un certain temps, représentant ainsi une suite systématique de vols, et pour lesquels des places individuelles sont mises en vente auprès du public pour  le transport de personnes.</t>
    </r>
  </si>
  <si>
    <r>
      <rPr>
        <vertAlign val="superscript"/>
        <sz val="8"/>
        <rFont val="Arial"/>
        <family val="2"/>
      </rPr>
      <t>1</t>
    </r>
    <r>
      <rPr>
        <sz val="8"/>
        <rFont val="Arial"/>
        <family val="2"/>
      </rPr>
      <t xml:space="preserve"> Les codes internationaux des aéroports (codes IATA) peuvent être soumis à certaines modifications. De petites adaptations ultérieures quant à l'attribution des passagers aux différentes destinations ne
   peuvent donc pas être exclues.</t>
    </r>
  </si>
  <si>
    <t>2021/2022</t>
  </si>
  <si>
    <t>2022</t>
  </si>
  <si>
    <t>Diff. 2022-2021 (%)</t>
  </si>
  <si>
    <t>*</t>
  </si>
  <si>
    <t>Charterverkehr, Endziel, Flugbewegung, Linienverkehr, Lokalpassagier/innen, Luftfracht, Luftpost, Streckenziel, Transferpassagier/innen, Transitpassagier/innen</t>
  </si>
  <si>
    <t>Lokal- und Transferpassagier/innen / Passagers locaux et en transfert</t>
  </si>
  <si>
    <t>Transitpassagier/innen / Passagers en transit</t>
  </si>
  <si>
    <t>Abfliegende Lokal- und Transferpassagier/innen; nur Linien- und Charterverkehr
Passagers locaux et passagers en transfert au départ; uniquement trafic de ligne et charter</t>
  </si>
  <si>
    <r>
      <rPr>
        <vertAlign val="superscript"/>
        <sz val="8"/>
        <rFont val="Arial"/>
        <family val="2"/>
      </rPr>
      <t>1</t>
    </r>
    <r>
      <rPr>
        <sz val="8"/>
        <rFont val="Arial"/>
        <family val="2"/>
      </rPr>
      <t xml:space="preserve"> Die internationalen Flughafen-Codes (IATA-Codes) sind gewissen Änderungen unterworfen. Kleinere nachträgliche Anpassungen der Zuteilung der Passagier/innen zu den Destinationen können daher nicht 
   ausgeschlossen werden. </t>
    </r>
  </si>
  <si>
    <t>Hinweis: Für die vorliegende Auswertung zu den Lokalpassagier/innen nach Endziel wurden Daten aus mehreren Datenbanken kombiniert. Dies führt zu kleineren Unschärfen, die bei Flughafen-Relationen mit geringem Passagieraufkommen prozentual stärker ins Gewicht fallen. Bei Relationen ohne oder mit nur sehr wenigen Transferpassagier/innen können die Unschärfen ausserdem zur Folge haben, dass in der vorliegenden Tabelle geringfügig mehr Passagier/innen ausgewiesen werden als in der Tabelle B2, obschon in B2 grundsätzlich nicht nur die Lokal- sondern auch die Transferpassagier/innen berücksichtigt werden.</t>
  </si>
  <si>
    <t>Hinweis: Für die vorliegende Auswertung zu den Lokalpassagier/innen nach Endziel wurden Daten aus mehreren Datenbanken kombiniert. Dies führt zu kleineren Unschärfen, die bei Flughäfen mit geringem
Passagieraufkommen prozentual stärker ins Gewicht fallen. Bei Flughäfen ohne oder mit nur sehr wenigen Transfers können die Unschärfen ausserdem zur Folge haben, dass in der vorliegenden Tabelle
geringfügig mehr Passagier/innen ausgewiesen werden als in der Tabelle B1, obschon in B1 grundsätzlich nicht nur die Lokal- sondern auch die Transferpassagier/innen berücksichtigt werden.</t>
  </si>
  <si>
    <r>
      <rPr>
        <vertAlign val="superscript"/>
        <sz val="8"/>
        <rFont val="Arial"/>
        <family val="2"/>
      </rPr>
      <t>1</t>
    </r>
    <r>
      <rPr>
        <sz val="8"/>
        <rFont val="Arial"/>
        <family val="2"/>
      </rPr>
      <t xml:space="preserve"> Die internationalen Flughafen-Codes (IATA-Codes) sind gewissen Änderungen unterworfen. Kleinere nachträgliche Anpassungen der Zuteilung der Passagier/innen zu den Destinationen können daher
   nicht ausgeschlossen werden. </t>
    </r>
  </si>
  <si>
    <r>
      <rPr>
        <b/>
        <sz val="10"/>
        <rFont val="Arial"/>
        <family val="2"/>
      </rPr>
      <t xml:space="preserve">Charterverkehr: </t>
    </r>
    <r>
      <rPr>
        <sz val="10"/>
        <rFont val="Arial"/>
        <family val="2"/>
      </rPr>
      <t xml:space="preserve">Gelegentliche Flugverbindungen, bei denen meist Reiseveranstalter bei einer Fluggesellschaft bestimmte Flüge kaufen. Die Plätze darin werden dann beispielsweise zusammen mit einer Unterkunft zu einem Pauschalreise-Angebot gebündelt.
</t>
    </r>
    <r>
      <rPr>
        <b/>
        <sz val="10"/>
        <rFont val="Arial"/>
        <family val="2"/>
      </rPr>
      <t>Endziel:</t>
    </r>
    <r>
      <rPr>
        <sz val="10"/>
        <rFont val="Arial"/>
        <family val="2"/>
      </rPr>
      <t xml:space="preserve"> Ort, an dem die Flugreise</t>
    </r>
    <r>
      <rPr>
        <sz val="10"/>
        <color theme="1"/>
        <rFont val="Arial"/>
        <family val="2"/>
      </rPr>
      <t xml:space="preserve"> einer</t>
    </r>
    <r>
      <rPr>
        <sz val="10"/>
        <rFont val="Arial"/>
        <family val="2"/>
      </rPr>
      <t xml:space="preserve"> Passagierin bzw. eines Passagiers endet. Das Endziel kann via Direktflug (eine Flugstrecke/Etappe) oder nach ein- oder mehrmaligem Umsteigen erreicht werden. 
</t>
    </r>
    <r>
      <rPr>
        <b/>
        <sz val="10"/>
        <rFont val="Arial"/>
        <family val="2"/>
      </rPr>
      <t xml:space="preserve">Flugbewegung: </t>
    </r>
    <r>
      <rPr>
        <sz val="10"/>
        <rFont val="Arial"/>
        <family val="2"/>
      </rPr>
      <t xml:space="preserve">Start oder Landung eines Luftfahrzeugs (Start und Landung = zwei Flugbewegungen). Die Überflüge der Piste (Volten, Overshoot und Touch and go) gelten ebenfalls als Flugbewegungen (1 Überflug = 2 Flugbewegungen).
</t>
    </r>
    <r>
      <rPr>
        <b/>
        <sz val="10"/>
        <rFont val="Arial"/>
        <family val="2"/>
      </rPr>
      <t>Linienverkehr:</t>
    </r>
    <r>
      <rPr>
        <sz val="10"/>
        <rFont val="Arial"/>
        <family val="2"/>
      </rPr>
      <t xml:space="preserve"> Flüge zur gewerbsmässigen Beförderung von Personen oder Gütern, wenn sie während einer Mindestdauer so regelmässig oder häufig erfolgen, dass es sich erkennbar um eine systematische Folge von Flügen handelt, und im Personenverkehr in der Öffentlichkeit Sitzplätze zum Einzelkauf angeboten werden.
</t>
    </r>
    <r>
      <rPr>
        <b/>
        <sz val="10"/>
        <rFont val="Arial"/>
        <family val="2"/>
      </rPr>
      <t>Lokalpassagier/in:</t>
    </r>
    <r>
      <rPr>
        <sz val="10"/>
        <rFont val="Arial"/>
        <family val="2"/>
      </rPr>
      <t xml:space="preserve"> Die Lokalpassagier/innen</t>
    </r>
    <r>
      <rPr>
        <sz val="10"/>
        <color rgb="FFFF0000"/>
        <rFont val="Arial"/>
        <family val="2"/>
      </rPr>
      <t xml:space="preserve"> </t>
    </r>
    <r>
      <rPr>
        <sz val="10"/>
        <rFont val="Arial"/>
        <family val="2"/>
      </rPr>
      <t>eines Flughafens beginnen oder beenden ihre Flugreise an diesem Flughafen. Eine Person, die von Zürich nach New York reist und dabei in London umsteigt, wird in Zürich und in New York als Lokalpassagier/in gezählt, nicht jedoch in London.</t>
    </r>
    <r>
      <rPr>
        <b/>
        <sz val="10"/>
        <rFont val="Arial"/>
        <family val="2"/>
      </rPr>
      <t xml:space="preserve">
</t>
    </r>
    <r>
      <rPr>
        <sz val="10"/>
        <rFont val="Arial"/>
        <family val="2"/>
      </rPr>
      <t xml:space="preserve">
</t>
    </r>
  </si>
  <si>
    <r>
      <rPr>
        <b/>
        <sz val="10"/>
        <rFont val="Arial"/>
        <family val="2"/>
      </rPr>
      <t xml:space="preserve">Luftfracht: </t>
    </r>
    <r>
      <rPr>
        <sz val="10"/>
        <rFont val="Arial"/>
        <family val="2"/>
      </rPr>
      <t xml:space="preserve">Gewerbsmässig transportierte Waren ohne Luftpost und ohne den Luftfrachtersatzverkehr (Road Feeder Services RFS) auf der Strasse. Das Gepäck der Passagier/innen zählt nicht als Fracht. Das Gewicht der Flugfrachten wird inklusive Verpackungen angegeben, aber ohne das Eigengewicht der Transporthilfsmittel (Paletten, Container usw.). 
</t>
    </r>
    <r>
      <rPr>
        <b/>
        <sz val="10"/>
        <rFont val="Arial"/>
        <family val="2"/>
      </rPr>
      <t xml:space="preserve">
Luftpost: </t>
    </r>
    <r>
      <rPr>
        <sz val="10"/>
        <rFont val="Arial"/>
        <family val="2"/>
      </rPr>
      <t xml:space="preserve">Fracht, die von der Post verschickt wurde. Das Gewicht der Luftpost wird inklusive Verpackungen angegeben, aber ohne das Eigengewicht der Transporthilfsmittel (Paletten, Container usw.). 
</t>
    </r>
    <r>
      <rPr>
        <b/>
        <sz val="10"/>
        <rFont val="Arial"/>
        <family val="2"/>
      </rPr>
      <t>Streckenziel:</t>
    </r>
    <r>
      <rPr>
        <sz val="10"/>
        <rFont val="Arial"/>
        <family val="2"/>
      </rPr>
      <t xml:space="preserve"> Zielort der nächsten Flugstrecke (Etappe) der Passagierin bzw. des Passagiers (oder der Fracht). Beim Streckenziel kann es sich um das → </t>
    </r>
    <r>
      <rPr>
        <i/>
        <sz val="10"/>
        <rFont val="Arial"/>
        <family val="2"/>
      </rPr>
      <t>Endziel</t>
    </r>
    <r>
      <rPr>
        <sz val="10"/>
        <rFont val="Arial"/>
        <family val="2"/>
      </rPr>
      <t xml:space="preserve"> der Passagierin bzw. des Passagiers handeln, oder die Person kann von dort aus ihre Flugreise noch fortsetzen. 
</t>
    </r>
    <r>
      <rPr>
        <b/>
        <sz val="10"/>
        <rFont val="Arial"/>
        <family val="2"/>
      </rPr>
      <t>Transferpassagier/innen:</t>
    </r>
    <r>
      <rPr>
        <sz val="10"/>
        <rFont val="Arial"/>
        <family val="2"/>
      </rPr>
      <t xml:space="preserve"> Die Transferpassagier/innen eines Flughafens sind Umsteiger und fliegen mit einem anderen Flugzeug (andere Flugnummer) weiter, als sie angekommen sind. In der Grafik G2 und der Tabelle A werden die Transferpassagier/innen zweimal gezählt: einmal bei der Landung und einmal beim Start.
</t>
    </r>
    <r>
      <rPr>
        <b/>
        <sz val="10"/>
        <rFont val="Arial"/>
        <family val="2"/>
      </rPr>
      <t>Transitpassagier/innen:</t>
    </r>
    <r>
      <rPr>
        <sz val="10"/>
        <rFont val="Arial"/>
        <family val="2"/>
      </rPr>
      <t xml:space="preserve"> Die Transitpassagier/innen eines Flughafens fliegen nach einer Zwischenlandung auf dem betreffenden Flughafen mit dem gleichen Flugzeug (gleiche Flugnummer) weiter, in dem sie angekommen sind. Die Transitpassagier/innen werden nur in der Tabelle A ausgewiesen. Sie werden dort zweimal gezählt: einmal bei der Landung und einmal beim Start.
</t>
    </r>
  </si>
  <si>
    <t xml:space="preserve">Passagier/innen </t>
  </si>
  <si>
    <t>Passagier/innen nach Endziel</t>
  </si>
  <si>
    <t>Passagier/innen nach Streckenziel: Kontinent</t>
  </si>
  <si>
    <t>Passagier/innen nach Streckenziel: Flughafen</t>
  </si>
  <si>
    <t>Passagier/innen nach Endziel: Kontinent</t>
  </si>
  <si>
    <t>Passagier/innen nach Endziel: Flughafen</t>
  </si>
  <si>
    <t>Flugbewegungen, Passagier/innen, Fracht und Post 
nach Monat</t>
  </si>
  <si>
    <t>Mouvements aériens, passagers, fret et poste 
selon le mois</t>
  </si>
  <si>
    <t>su-b-11-LFS-2022-Q4</t>
  </si>
  <si>
    <t>4. Quartal 2022 (mit Vorjahresvergleichen)</t>
  </si>
  <si>
    <r>
      <t>4</t>
    </r>
    <r>
      <rPr>
        <vertAlign val="superscript"/>
        <sz val="11"/>
        <rFont val="Arial"/>
        <family val="2"/>
      </rPr>
      <t>ème</t>
    </r>
    <r>
      <rPr>
        <sz val="11"/>
        <rFont val="Arial"/>
        <family val="2"/>
      </rPr>
      <t xml:space="preserve"> trimestre 2022 (incl. comparaisons avec l'année précédente)</t>
    </r>
  </si>
  <si>
    <t>Flugbewegungen, Passagier/innen, Fracht und Post nach Monat – 4. Quartal 2021/2022</t>
  </si>
  <si>
    <t>Mouvements aériens, passagers, fret et poste selon le mois – 4ème trimestre 2021/2022</t>
  </si>
  <si>
    <t>su-b-11-LFS-2022-Q4 / A</t>
  </si>
  <si>
    <t>Oktober - Dezember
Octobre - Décembre</t>
  </si>
  <si>
    <t>Oktober
Octobre</t>
  </si>
  <si>
    <t>November
Novembre</t>
  </si>
  <si>
    <t>Dezember
Décembre</t>
  </si>
  <si>
    <t>Passagier/innen nach Streckenziel: Kontinent – 4. Quartal 2021/2022</t>
  </si>
  <si>
    <t>Passagers selon la destination du vol: continent – 4ème trimestre 2021/2022</t>
  </si>
  <si>
    <t>su-b-11-LFS-2022-Q4 / B1</t>
  </si>
  <si>
    <t>Passagier/innen nach Streckenziel: Flughafen – 4. Quartal 2022</t>
  </si>
  <si>
    <t>Passagers selon la destination du vol: aéroport – 4ème trimestre 2022</t>
  </si>
  <si>
    <t>su-b-11-LFS-2022-Q4 / B2</t>
  </si>
  <si>
    <t xml:space="preserve">Oktober - Dezember
Octobre - Décembre </t>
  </si>
  <si>
    <t>Passagier/innen nach Endziel: Kontinent – 4. Quartal 2021/2022</t>
  </si>
  <si>
    <t>Passagers selon la destination finale: continent – 4ème trimestre 2021/2022</t>
  </si>
  <si>
    <t>Passagier/innen nach Endziel: Flughafen – 4. Quartal 2022</t>
  </si>
  <si>
    <t>Passagers selon la destination finale: aéroport – 4ème trimestre 2022</t>
  </si>
  <si>
    <t>su-b-11-LFS-2022-Q4 / C2</t>
  </si>
  <si>
    <t>Fracht nach Streckenziel: Kontinent – 4. Quartal 2021/2022</t>
  </si>
  <si>
    <t>Fret selon la destination du vol: continent – 4ème trimestre 2021/2022</t>
  </si>
  <si>
    <t>su-b-11-LFS-2022-Q4 / D1</t>
  </si>
  <si>
    <t>Fracht nach Streckenziel: Flughafen – 4. Quartal 2022</t>
  </si>
  <si>
    <t>Fret selon la destination du vol: aéroport – 4ème trimestre 2022</t>
  </si>
  <si>
    <t>Oktober - Dezember 
Octobre - Décembre</t>
  </si>
  <si>
    <t>su-b-11-LFS-2022-Q4 / D2</t>
  </si>
  <si>
    <t>su-b-11-LFS-2022-Q4 / C1</t>
  </si>
  <si>
    <t xml:space="preserve"> Total                                  </t>
  </si>
  <si>
    <t>Albania</t>
  </si>
  <si>
    <t>Kukes International</t>
  </si>
  <si>
    <t>Tirana</t>
  </si>
  <si>
    <t>Austria</t>
  </si>
  <si>
    <t>Graz</t>
  </si>
  <si>
    <t>Wien</t>
  </si>
  <si>
    <t>Belgium</t>
  </si>
  <si>
    <t>Brussels National</t>
  </si>
  <si>
    <t>Bosnia</t>
  </si>
  <si>
    <t>Banja Luka</t>
  </si>
  <si>
    <t>Sarajevo</t>
  </si>
  <si>
    <t>Tuzla</t>
  </si>
  <si>
    <t>Bulgaria</t>
  </si>
  <si>
    <t>Sofia</t>
  </si>
  <si>
    <t>Croatia</t>
  </si>
  <si>
    <t>Dubrovnik</t>
  </si>
  <si>
    <t>Pula</t>
  </si>
  <si>
    <t>Split</t>
  </si>
  <si>
    <t>Zagreb</t>
  </si>
  <si>
    <t>Cyprus</t>
  </si>
  <si>
    <t>Larnaca</t>
  </si>
  <si>
    <t>Paphos</t>
  </si>
  <si>
    <t>Czech Republic</t>
  </si>
  <si>
    <t>Ostrava Leos Janácek</t>
  </si>
  <si>
    <t>Praha</t>
  </si>
  <si>
    <t>Denmark</t>
  </si>
  <si>
    <t>Kobenhavn Kastrup</t>
  </si>
  <si>
    <t>Estonia</t>
  </si>
  <si>
    <t>Tallinn</t>
  </si>
  <si>
    <t>Finland</t>
  </si>
  <si>
    <t>Helsinki</t>
  </si>
  <si>
    <t>Kittila</t>
  </si>
  <si>
    <t>Rovaniemi</t>
  </si>
  <si>
    <t>_Diverse/ divers</t>
  </si>
  <si>
    <t>France</t>
  </si>
  <si>
    <t>Bordeaux</t>
  </si>
  <si>
    <t>Toulouse Blagnac</t>
  </si>
  <si>
    <t>Biarritz</t>
  </si>
  <si>
    <t>Bastia</t>
  </si>
  <si>
    <t>Figari</t>
  </si>
  <si>
    <t>Ajaccio</t>
  </si>
  <si>
    <t>Marseille</t>
  </si>
  <si>
    <t>Nice</t>
  </si>
  <si>
    <t>Montpellier</t>
  </si>
  <si>
    <t>Paris Charles De Gaulle</t>
  </si>
  <si>
    <t>Paris Orly</t>
  </si>
  <si>
    <t>Lille Lesquin</t>
  </si>
  <si>
    <t>Rennes</t>
  </si>
  <si>
    <t>Nantes</t>
  </si>
  <si>
    <t>Germany</t>
  </si>
  <si>
    <t>Berlin Schönfeld</t>
  </si>
  <si>
    <t>Dresden</t>
  </si>
  <si>
    <t>Frankfurt International</t>
  </si>
  <si>
    <t>Hamburg Fuhlsbüttel</t>
  </si>
  <si>
    <t>Köln Bonn</t>
  </si>
  <si>
    <t>Düsseldorf</t>
  </si>
  <si>
    <t>München Franz Joseph Strauss</t>
  </si>
  <si>
    <t>Leipzig</t>
  </si>
  <si>
    <t>Stuttgart</t>
  </si>
  <si>
    <t>Hannover</t>
  </si>
  <si>
    <t>Lübeck</t>
  </si>
  <si>
    <t>Westerland</t>
  </si>
  <si>
    <t>Great Britain</t>
  </si>
  <si>
    <t>Belfast International</t>
  </si>
  <si>
    <t>Birmingham International</t>
  </si>
  <si>
    <t>Manchester International</t>
  </si>
  <si>
    <t>Bristol</t>
  </si>
  <si>
    <t>Liverpool</t>
  </si>
  <si>
    <t>London Luton</t>
  </si>
  <si>
    <t>Bournemouth</t>
  </si>
  <si>
    <t>Southampton</t>
  </si>
  <si>
    <t>London Gatwick</t>
  </si>
  <si>
    <t>London City</t>
  </si>
  <si>
    <t>London Heathrow</t>
  </si>
  <si>
    <t>Leeds Bradford</t>
  </si>
  <si>
    <t>Newcastle</t>
  </si>
  <si>
    <t>East Midlands</t>
  </si>
  <si>
    <t>Aberdeen</t>
  </si>
  <si>
    <t>Glasgow International</t>
  </si>
  <si>
    <t>Edinburgh</t>
  </si>
  <si>
    <t>London Stansted</t>
  </si>
  <si>
    <t>Greece</t>
  </si>
  <si>
    <t>Eleftherios Venizelos International</t>
  </si>
  <si>
    <t>Heraklion</t>
  </si>
  <si>
    <t>Kalamata</t>
  </si>
  <si>
    <t>Kos</t>
  </si>
  <si>
    <t>Kerkyra</t>
  </si>
  <si>
    <t>Mikonos</t>
  </si>
  <si>
    <t>Preveza/Lefkas</t>
  </si>
  <si>
    <t>Rhodos</t>
  </si>
  <si>
    <t>Patras</t>
  </si>
  <si>
    <t>Chania</t>
  </si>
  <si>
    <t>Samos</t>
  </si>
  <si>
    <t>Santorini/Thira</t>
  </si>
  <si>
    <t>Thessaloniki</t>
  </si>
  <si>
    <t>Zakinthos</t>
  </si>
  <si>
    <t>Hungary</t>
  </si>
  <si>
    <t>Budapest</t>
  </si>
  <si>
    <t>Iceland</t>
  </si>
  <si>
    <t>Reykjavik Keflavik</t>
  </si>
  <si>
    <t>Ireland</t>
  </si>
  <si>
    <t>Cork</t>
  </si>
  <si>
    <t>Dublin</t>
  </si>
  <si>
    <t>Italy</t>
  </si>
  <si>
    <t>Bari</t>
  </si>
  <si>
    <t>Brindisi</t>
  </si>
  <si>
    <t>Lamezia Terme</t>
  </si>
  <si>
    <t>Catania</t>
  </si>
  <si>
    <t>Palermo Punta Rasai</t>
  </si>
  <si>
    <t>Cagliari</t>
  </si>
  <si>
    <t>Olbia</t>
  </si>
  <si>
    <t>Milano Malpensa</t>
  </si>
  <si>
    <t>Bologna</t>
  </si>
  <si>
    <t>Ronchi Dei Legion</t>
  </si>
  <si>
    <t>Venezia</t>
  </si>
  <si>
    <t>Roma Fiumicino</t>
  </si>
  <si>
    <t>Napoli Capodichino</t>
  </si>
  <si>
    <t>Firenze Peretola</t>
  </si>
  <si>
    <t>Latvia</t>
  </si>
  <si>
    <t>Riga</t>
  </si>
  <si>
    <t>Lithuania</t>
  </si>
  <si>
    <t>Vilnius</t>
  </si>
  <si>
    <t>Luxembourg</t>
  </si>
  <si>
    <t>Malta</t>
  </si>
  <si>
    <t>Moldova</t>
  </si>
  <si>
    <t>Kishinev</t>
  </si>
  <si>
    <t>Netherlands</t>
  </si>
  <si>
    <t>Amsterdam Schiphol</t>
  </si>
  <si>
    <t>Eindhoven</t>
  </si>
  <si>
    <t>Rotterdam</t>
  </si>
  <si>
    <t>North Macedonia</t>
  </si>
  <si>
    <t>Ohrid</t>
  </si>
  <si>
    <t>Skopje Alexander the Great</t>
  </si>
  <si>
    <t>Norway</t>
  </si>
  <si>
    <t>Bodo</t>
  </si>
  <si>
    <t>Bergen</t>
  </si>
  <si>
    <t>Oslo Gardermoen</t>
  </si>
  <si>
    <t>Tromsö</t>
  </si>
  <si>
    <t>Poland</t>
  </si>
  <si>
    <t>Rebiechowo</t>
  </si>
  <si>
    <t>Krakow</t>
  </si>
  <si>
    <t>Warszawa</t>
  </si>
  <si>
    <t>Wroclaw</t>
  </si>
  <si>
    <t>Portugal</t>
  </si>
  <si>
    <t>Faro</t>
  </si>
  <si>
    <t>Madeira</t>
  </si>
  <si>
    <t>Ponta Delgada</t>
  </si>
  <si>
    <t>Porto</t>
  </si>
  <si>
    <t>Lisboa</t>
  </si>
  <si>
    <t>Romania</t>
  </si>
  <si>
    <t>Cluj</t>
  </si>
  <si>
    <t>Iasi</t>
  </si>
  <si>
    <t>Bucuresti Otopeni</t>
  </si>
  <si>
    <t>Pristina (Kosovo)</t>
  </si>
  <si>
    <t>Belgrade</t>
  </si>
  <si>
    <t>Nis</t>
  </si>
  <si>
    <t>Slovakia</t>
  </si>
  <si>
    <t>Bratislava M.R Stefanik</t>
  </si>
  <si>
    <t>Slovenia</t>
  </si>
  <si>
    <t>Ljubljana</t>
  </si>
  <si>
    <t>Spain</t>
  </si>
  <si>
    <t>Fuerteventura</t>
  </si>
  <si>
    <t>Santa Cruz De La Palma</t>
  </si>
  <si>
    <t>Las Palmas</t>
  </si>
  <si>
    <t>Lanzarote</t>
  </si>
  <si>
    <t>Tenerife Sur Reina Sofia</t>
  </si>
  <si>
    <t>Alicante</t>
  </si>
  <si>
    <t>Bilbao</t>
  </si>
  <si>
    <t>Barcelona</t>
  </si>
  <si>
    <t>Ibiza</t>
  </si>
  <si>
    <t>Jerez De La Frontera</t>
  </si>
  <si>
    <t>Madrid Barajas</t>
  </si>
  <si>
    <t>Malaga</t>
  </si>
  <si>
    <t>Menorca</t>
  </si>
  <si>
    <t>Palma De Mallorca</t>
  </si>
  <si>
    <t>Santiago De Compostela</t>
  </si>
  <si>
    <t>Valencia</t>
  </si>
  <si>
    <t>Sevilla</t>
  </si>
  <si>
    <t>Sweden</t>
  </si>
  <si>
    <t>Göteborg Landvetter</t>
  </si>
  <si>
    <t>Stockholm Arlanda</t>
  </si>
  <si>
    <t>Switzerland</t>
  </si>
  <si>
    <t>Bâle-Mulhouse</t>
  </si>
  <si>
    <t>Turkey</t>
  </si>
  <si>
    <t>Antalya</t>
  </si>
  <si>
    <t>Gaziantep</t>
  </si>
  <si>
    <t>Izmir Adnan Menderes</t>
  </si>
  <si>
    <t>Dalaman</t>
  </si>
  <si>
    <t>Milas Bodrum International</t>
  </si>
  <si>
    <t>Istanbul Sabiha Gokcen</t>
  </si>
  <si>
    <t>Istanbul Airport</t>
  </si>
  <si>
    <t>Algeria</t>
  </si>
  <si>
    <t>Algiers</t>
  </si>
  <si>
    <t>Constantine</t>
  </si>
  <si>
    <t>Cape Verde</t>
  </si>
  <si>
    <t>Sal</t>
  </si>
  <si>
    <t>Egypt</t>
  </si>
  <si>
    <t>Cairo</t>
  </si>
  <si>
    <t>Hurghada</t>
  </si>
  <si>
    <t>Marsa Alam</t>
  </si>
  <si>
    <t>Sharm El Sheikh International</t>
  </si>
  <si>
    <t>Ethiopia</t>
  </si>
  <si>
    <t>Addis Ababa</t>
  </si>
  <si>
    <t>Kenya</t>
  </si>
  <si>
    <t>Mauritius</t>
  </si>
  <si>
    <t>Morocco</t>
  </si>
  <si>
    <t>Al Massira</t>
  </si>
  <si>
    <t>Casablanca Mohamed V</t>
  </si>
  <si>
    <t>Marrakech</t>
  </si>
  <si>
    <t>Nigeria</t>
  </si>
  <si>
    <t>Seychelles</t>
  </si>
  <si>
    <t>Mahe Island</t>
  </si>
  <si>
    <t>South Africa</t>
  </si>
  <si>
    <t>Cape Town</t>
  </si>
  <si>
    <t>Johannesburg International</t>
  </si>
  <si>
    <t>Tanzania</t>
  </si>
  <si>
    <t>Zanzibar</t>
  </si>
  <si>
    <t>Tunisia</t>
  </si>
  <si>
    <t>Enfidha Hammamet Ali Internation</t>
  </si>
  <si>
    <t>Tunis</t>
  </si>
  <si>
    <t>Djerba</t>
  </si>
  <si>
    <t>Arab Emirates</t>
  </si>
  <si>
    <t>Abu Dhabi International</t>
  </si>
  <si>
    <t>Dubai International</t>
  </si>
  <si>
    <t>Armenia</t>
  </si>
  <si>
    <t>Azerbaijan</t>
  </si>
  <si>
    <t>Baku</t>
  </si>
  <si>
    <t>Georgia</t>
  </si>
  <si>
    <t>Hong Kong</t>
  </si>
  <si>
    <t>Hong Kong Chek Lap Kok Int.Airport</t>
  </si>
  <si>
    <t>India</t>
  </si>
  <si>
    <t>Bombay</t>
  </si>
  <si>
    <t>Indira Gandhi International</t>
  </si>
  <si>
    <t>Israel</t>
  </si>
  <si>
    <t>Tel Aviv Ben Gurion International</t>
  </si>
  <si>
    <t>Japan</t>
  </si>
  <si>
    <t>Tokyo Narita</t>
  </si>
  <si>
    <t>Jordan</t>
  </si>
  <si>
    <t>Amman Queen Alia International</t>
  </si>
  <si>
    <t>Aqaba</t>
  </si>
  <si>
    <t>Kuwait</t>
  </si>
  <si>
    <t>Lebanon</t>
  </si>
  <si>
    <t>Beirut</t>
  </si>
  <si>
    <t>Maldives</t>
  </si>
  <si>
    <t>Male</t>
  </si>
  <si>
    <t>Oman</t>
  </si>
  <si>
    <t>Muscat</t>
  </si>
  <si>
    <t>Qatar</t>
  </si>
  <si>
    <t>Hamad International</t>
  </si>
  <si>
    <t>Saudi Arabia</t>
  </si>
  <si>
    <t>Jeddah.King Abdulaziz</t>
  </si>
  <si>
    <t>Riyadh</t>
  </si>
  <si>
    <t>Singapore</t>
  </si>
  <si>
    <t>Singapore Changi</t>
  </si>
  <si>
    <t>Sri Lanka</t>
  </si>
  <si>
    <t>Colombo Bandaranayike</t>
  </si>
  <si>
    <t>Thailand</t>
  </si>
  <si>
    <t>Suvarnabhumi Bangkok International</t>
  </si>
  <si>
    <t>Phuket.International</t>
  </si>
  <si>
    <t>Canada</t>
  </si>
  <si>
    <t>Montreal Dorval International</t>
  </si>
  <si>
    <t>Toronto Lester Pearson Internatio</t>
  </si>
  <si>
    <t>Mexico</t>
  </si>
  <si>
    <t>Cancun</t>
  </si>
  <si>
    <t>United States</t>
  </si>
  <si>
    <t>Boston Logan International</t>
  </si>
  <si>
    <t>New York Newark International</t>
  </si>
  <si>
    <t>Washington Dulles International</t>
  </si>
  <si>
    <t>New York J F Kennedy</t>
  </si>
  <si>
    <t>Las Vegas Mccarran Intl.Airport</t>
  </si>
  <si>
    <t>Los Angeles International</t>
  </si>
  <si>
    <t>Miami International</t>
  </si>
  <si>
    <t>Chicago O Hare International</t>
  </si>
  <si>
    <t>Philadelphia International</t>
  </si>
  <si>
    <t>San Francisco International</t>
  </si>
  <si>
    <t>Tampa International</t>
  </si>
  <si>
    <t>Costa Rica</t>
  </si>
  <si>
    <t>Liberia/Daniel Oduber Quiros</t>
  </si>
  <si>
    <t>San Jose Juan Santamaria</t>
  </si>
  <si>
    <t>Dominican Rep</t>
  </si>
  <si>
    <t>Punta Cana</t>
  </si>
  <si>
    <t>Jamaica</t>
  </si>
  <si>
    <t>Montego Bay</t>
  </si>
  <si>
    <t>Argentina</t>
  </si>
  <si>
    <t>Buenos Aires Ministro Pistarini</t>
  </si>
  <si>
    <t>Brazil</t>
  </si>
  <si>
    <t>Sao Paulo Guarulhos Int</t>
  </si>
  <si>
    <t>Serbia/Montenegro/Kosovo</t>
  </si>
  <si>
    <r>
      <t>Abfliegende Lokalpassagier/innen; nur Linien- und Charterverkehr; gemäss Stand der Datenbanken am 27.01.2023</t>
    </r>
    <r>
      <rPr>
        <vertAlign val="superscript"/>
        <sz val="9"/>
        <rFont val="Arial"/>
        <family val="2"/>
      </rPr>
      <t>1</t>
    </r>
    <r>
      <rPr>
        <vertAlign val="superscript"/>
        <sz val="9"/>
        <color theme="1"/>
        <rFont val="Arial"/>
        <family val="2"/>
      </rPr>
      <t xml:space="preserve"> </t>
    </r>
    <r>
      <rPr>
        <sz val="9"/>
        <rFont val="Arial"/>
        <family val="2"/>
      </rPr>
      <t xml:space="preserve">
Passagers locaux au départ; uniquement trafic de ligne et charter; selon l'état des banques de données au 27.01.2023</t>
    </r>
    <r>
      <rPr>
        <vertAlign val="superscript"/>
        <sz val="9"/>
        <rFont val="Arial"/>
        <family val="2"/>
      </rPr>
      <t>1</t>
    </r>
  </si>
  <si>
    <t>Belarus</t>
  </si>
  <si>
    <t>Aalborg</t>
  </si>
  <si>
    <t>Billund</t>
  </si>
  <si>
    <t>Faroe Islands</t>
  </si>
  <si>
    <t>Oulu</t>
  </si>
  <si>
    <t>Brest</t>
  </si>
  <si>
    <t>Berlin</t>
  </si>
  <si>
    <t>Bremen</t>
  </si>
  <si>
    <t>Nürnberg</t>
  </si>
  <si>
    <t>Gibraltar</t>
  </si>
  <si>
    <t>Jersey</t>
  </si>
  <si>
    <t>Greenland</t>
  </si>
  <si>
    <t>Stavanger</t>
  </si>
  <si>
    <t>Trondheim</t>
  </si>
  <si>
    <t>Katowice</t>
  </si>
  <si>
    <t>Poznan</t>
  </si>
  <si>
    <t>Rzeszow</t>
  </si>
  <si>
    <t>Sibiu</t>
  </si>
  <si>
    <t>Timisoara</t>
  </si>
  <si>
    <t>Russian Fed</t>
  </si>
  <si>
    <t>Domodedovo International</t>
  </si>
  <si>
    <t>Moskva Sheremetyevo</t>
  </si>
  <si>
    <t>Moskva Vnukovo</t>
  </si>
  <si>
    <t>Podgorica</t>
  </si>
  <si>
    <t>Kosice</t>
  </si>
  <si>
    <t>Asturias</t>
  </si>
  <si>
    <t>Tenerife Norte</t>
  </si>
  <si>
    <t>Vigo</t>
  </si>
  <si>
    <t>Adana</t>
  </si>
  <si>
    <t>Ankara Esenboga</t>
  </si>
  <si>
    <t>Kayseri</t>
  </si>
  <si>
    <t>Konya</t>
  </si>
  <si>
    <t>Angola</t>
  </si>
  <si>
    <t>Luanda</t>
  </si>
  <si>
    <t>Benin</t>
  </si>
  <si>
    <t>Cotonou</t>
  </si>
  <si>
    <t>Botswana</t>
  </si>
  <si>
    <t>Burkina Faso</t>
  </si>
  <si>
    <t>Ouagadougou</t>
  </si>
  <si>
    <t>Burundi</t>
  </si>
  <si>
    <t>Cameroon</t>
  </si>
  <si>
    <t>Douala</t>
  </si>
  <si>
    <t>Yaoundé Nsimalen International</t>
  </si>
  <si>
    <t>Praio</t>
  </si>
  <si>
    <t>Cent.Afric.Rep</t>
  </si>
  <si>
    <t>Chad</t>
  </si>
  <si>
    <t>Comoros</t>
  </si>
  <si>
    <t>Congo (Brazz.)</t>
  </si>
  <si>
    <t>Cote d'Ivoire</t>
  </si>
  <si>
    <t>Abidjan</t>
  </si>
  <si>
    <t>Djibouti</t>
  </si>
  <si>
    <t>Equat.Guinea</t>
  </si>
  <si>
    <t>Eritrea</t>
  </si>
  <si>
    <t>Gabon</t>
  </si>
  <si>
    <t>Gambia</t>
  </si>
  <si>
    <t>Banjul</t>
  </si>
  <si>
    <t>Ghana</t>
  </si>
  <si>
    <t>Accra</t>
  </si>
  <si>
    <t>Guinea</t>
  </si>
  <si>
    <t>Conakry International</t>
  </si>
  <si>
    <t>Guinea-Bissau</t>
  </si>
  <si>
    <t>Mombasa</t>
  </si>
  <si>
    <t>Nairobi Jomo Kenyatta International</t>
  </si>
  <si>
    <t>Lesotho</t>
  </si>
  <si>
    <t>Liberia</t>
  </si>
  <si>
    <t>Libya</t>
  </si>
  <si>
    <t>Madagascar</t>
  </si>
  <si>
    <t>Antananarivo</t>
  </si>
  <si>
    <t>Malawi</t>
  </si>
  <si>
    <t>Mali</t>
  </si>
  <si>
    <t>Mauritania</t>
  </si>
  <si>
    <t>Mayotte</t>
  </si>
  <si>
    <t>Mocambique</t>
  </si>
  <si>
    <t>Rabat</t>
  </si>
  <si>
    <t>Namibia</t>
  </si>
  <si>
    <t>Windhoek International</t>
  </si>
  <si>
    <t>Niger</t>
  </si>
  <si>
    <t>Abuja</t>
  </si>
  <si>
    <t>Lagos</t>
  </si>
  <si>
    <t>Rep. Dem. Congo</t>
  </si>
  <si>
    <t>Kinshasa N'Djili</t>
  </si>
  <si>
    <t>Reunion</t>
  </si>
  <si>
    <t>St Denis De La Reunion</t>
  </si>
  <si>
    <t>Rwanda</t>
  </si>
  <si>
    <t>Kigali</t>
  </si>
  <si>
    <t>Sao Tome</t>
  </si>
  <si>
    <t>Senegal</t>
  </si>
  <si>
    <t>Blaise Diagne International</t>
  </si>
  <si>
    <t>Sierra Leone</t>
  </si>
  <si>
    <t>Somalia</t>
  </si>
  <si>
    <t>King Shaka International Airport</t>
  </si>
  <si>
    <t>South Soudan</t>
  </si>
  <si>
    <t>Sudan</t>
  </si>
  <si>
    <t>Khartoum International</t>
  </si>
  <si>
    <t>Swaziland / Eswatini</t>
  </si>
  <si>
    <t>Dar Es Salaam</t>
  </si>
  <si>
    <t>Kilimanjaro</t>
  </si>
  <si>
    <t>Togo</t>
  </si>
  <si>
    <t>Lome</t>
  </si>
  <si>
    <t>Uganda</t>
  </si>
  <si>
    <t>Entebbe/Kampala</t>
  </si>
  <si>
    <t>Zambia</t>
  </si>
  <si>
    <t>Zimbabwe</t>
  </si>
  <si>
    <t>Afghanistan</t>
  </si>
  <si>
    <t>Zvartnots</t>
  </si>
  <si>
    <t>Bahrein</t>
  </si>
  <si>
    <t>Bahrain</t>
  </si>
  <si>
    <t>Bangladesh</t>
  </si>
  <si>
    <t>Hazrat Shahjalal Intl., Dhaka</t>
  </si>
  <si>
    <t>Bhutan</t>
  </si>
  <si>
    <t>Brunei</t>
  </si>
  <si>
    <t>Cambodia</t>
  </si>
  <si>
    <t>Phnom Penh</t>
  </si>
  <si>
    <t>China</t>
  </si>
  <si>
    <t>Tblisi</t>
  </si>
  <si>
    <t>Ahmedabad</t>
  </si>
  <si>
    <t>Bangalore</t>
  </si>
  <si>
    <t>Calcutta</t>
  </si>
  <si>
    <t>Chennai/Madras</t>
  </si>
  <si>
    <t>Cochin international</t>
  </si>
  <si>
    <t>Hyderabad International</t>
  </si>
  <si>
    <t>Indonesia</t>
  </si>
  <si>
    <t>Bali intl/Ngurah Rai</t>
  </si>
  <si>
    <t>Jakarta Soekarno-Hatta</t>
  </si>
  <si>
    <t>Iran</t>
  </si>
  <si>
    <t>Teheran Ahmadabad</t>
  </si>
  <si>
    <t>Iraq</t>
  </si>
  <si>
    <t>Baghdad International Airport</t>
  </si>
  <si>
    <t>Erbil</t>
  </si>
  <si>
    <t>Kansai International</t>
  </si>
  <si>
    <t>Tokyo Haneda</t>
  </si>
  <si>
    <t>Kazakhstan</t>
  </si>
  <si>
    <t>Almaty</t>
  </si>
  <si>
    <t>Nur-Sultan Nazarbayev International</t>
  </si>
  <si>
    <t>Korea South</t>
  </si>
  <si>
    <t>Incheon International</t>
  </si>
  <si>
    <t>Kyrgyzstan</t>
  </si>
  <si>
    <t>Lao</t>
  </si>
  <si>
    <t>Macau</t>
  </si>
  <si>
    <t>Malaysia</t>
  </si>
  <si>
    <t>Kuala Lumpur.International</t>
  </si>
  <si>
    <t>Penang International</t>
  </si>
  <si>
    <t>Mongolia</t>
  </si>
  <si>
    <t>Myanmar</t>
  </si>
  <si>
    <t>Nepal</t>
  </si>
  <si>
    <t>Kathmandu</t>
  </si>
  <si>
    <t>Pakistan</t>
  </si>
  <si>
    <t>Islamabad</t>
  </si>
  <si>
    <t>Karachi.Jinnah Itl</t>
  </si>
  <si>
    <t>Lahore</t>
  </si>
  <si>
    <t>Philippines</t>
  </si>
  <si>
    <t>Cebu</t>
  </si>
  <si>
    <t>Clark/ Diosdado Macapagal Int.</t>
  </si>
  <si>
    <t>Manila Ninoy Aquino International</t>
  </si>
  <si>
    <t>Damman King Fahd International</t>
  </si>
  <si>
    <t>Madinah</t>
  </si>
  <si>
    <t>Taiwan</t>
  </si>
  <si>
    <t>Taipei Chiang Kai Shek Intl</t>
  </si>
  <si>
    <t>Tajikistan</t>
  </si>
  <si>
    <t>Chiang Mai International</t>
  </si>
  <si>
    <t>Krabi</t>
  </si>
  <si>
    <t>Surathani Samui</t>
  </si>
  <si>
    <t>Turkmenistan</t>
  </si>
  <si>
    <t>Uzbekistan</t>
  </si>
  <si>
    <t>Tashkent</t>
  </si>
  <si>
    <t>Viet Nam</t>
  </si>
  <si>
    <t>Hanoi</t>
  </si>
  <si>
    <t>Ho Chi Minh City</t>
  </si>
  <si>
    <t>Yemen</t>
  </si>
  <si>
    <t>Australia</t>
  </si>
  <si>
    <t>Adelaide</t>
  </si>
  <si>
    <t>Brisbane</t>
  </si>
  <si>
    <t>Cairns</t>
  </si>
  <si>
    <t>Melbourne</t>
  </si>
  <si>
    <t>Perth</t>
  </si>
  <si>
    <t>Sydney Kingsford Smith</t>
  </si>
  <si>
    <t>Fiji Islands</t>
  </si>
  <si>
    <t>French Polynesia</t>
  </si>
  <si>
    <t>Guam</t>
  </si>
  <si>
    <t>New Caledonia</t>
  </si>
  <si>
    <t>Noumea Tontouta</t>
  </si>
  <si>
    <t>New Zealand</t>
  </si>
  <si>
    <t>Auckland International</t>
  </si>
  <si>
    <t>Papua Guinea</t>
  </si>
  <si>
    <t>St.Helena</t>
  </si>
  <si>
    <t>Vanuatu</t>
  </si>
  <si>
    <t>Calgary</t>
  </si>
  <si>
    <t>Edmonton International</t>
  </si>
  <si>
    <t>Halifax International</t>
  </si>
  <si>
    <t>Ottawa Mcdonald Cartier Intl</t>
  </si>
  <si>
    <t>Quebec</t>
  </si>
  <si>
    <t>Vancouver International</t>
  </si>
  <si>
    <t>Winnipeg International</t>
  </si>
  <si>
    <t>Mexico City Benito Juarez Intl</t>
  </si>
  <si>
    <t>Atlanta Hartsfield Intl</t>
  </si>
  <si>
    <t>Austin Robert Mueller Municipal</t>
  </si>
  <si>
    <t>Charlotte</t>
  </si>
  <si>
    <t>Cincinnati Northern Kentucky Int</t>
  </si>
  <si>
    <t>Cleveland Hopkins International</t>
  </si>
  <si>
    <t>Dallas Fort Worth Intl</t>
  </si>
  <si>
    <t>Denver International</t>
  </si>
  <si>
    <t>Detroit Wayne County</t>
  </si>
  <si>
    <t>Fort Lauderdale/Hollywood Intl</t>
  </si>
  <si>
    <t>Honolulu International</t>
  </si>
  <si>
    <t>Houston Intercontinental</t>
  </si>
  <si>
    <t>Indianapolis</t>
  </si>
  <si>
    <t>Minneapolis International</t>
  </si>
  <si>
    <t>Nashville</t>
  </si>
  <si>
    <t>New Orleans International</t>
  </si>
  <si>
    <t>Orlando International</t>
  </si>
  <si>
    <t>Phoenix Sky Harbor International</t>
  </si>
  <si>
    <t>Pittsburgh International</t>
  </si>
  <si>
    <t>Port Columbus International</t>
  </si>
  <si>
    <t>Portland</t>
  </si>
  <si>
    <t>Raleigh/Durham</t>
  </si>
  <si>
    <t>Salt Lake City</t>
  </si>
  <si>
    <t>San Diego Lindbergh Field Internat</t>
  </si>
  <si>
    <t>Seattle Tacoma International</t>
  </si>
  <si>
    <t>St Louis Lambert Intl</t>
  </si>
  <si>
    <t>Antigua</t>
  </si>
  <si>
    <t>Aruba</t>
  </si>
  <si>
    <t>Bahamas</t>
  </si>
  <si>
    <t>Barbados</t>
  </si>
  <si>
    <t>Belize</t>
  </si>
  <si>
    <t>Bermuda</t>
  </si>
  <si>
    <t>Cayman Isl</t>
  </si>
  <si>
    <t>Cuba</t>
  </si>
  <si>
    <t>Havana</t>
  </si>
  <si>
    <t>Dominica</t>
  </si>
  <si>
    <t>Santo Domingo Las Americas</t>
  </si>
  <si>
    <t>El Salvador</t>
  </si>
  <si>
    <t>Grenada</t>
  </si>
  <si>
    <t>Guadeloupe</t>
  </si>
  <si>
    <t>Pointe-A-Pitre</t>
  </si>
  <si>
    <t>Guatemala</t>
  </si>
  <si>
    <t>Guatemala City</t>
  </si>
  <si>
    <t>Haiti</t>
  </si>
  <si>
    <t>Honduras</t>
  </si>
  <si>
    <t>Martinique</t>
  </si>
  <si>
    <t>Fort De France</t>
  </si>
  <si>
    <t>Neth.Antilles</t>
  </si>
  <si>
    <t>St Maarten</t>
  </si>
  <si>
    <t>Nicaragua</t>
  </si>
  <si>
    <t>Panama</t>
  </si>
  <si>
    <t>Panama City Tocumen Internationl</t>
  </si>
  <si>
    <t>Puerto Rico</t>
  </si>
  <si>
    <t>Saint Lucia</t>
  </si>
  <si>
    <t>St.Kitts-Nevis</t>
  </si>
  <si>
    <t>St.Vincent</t>
  </si>
  <si>
    <t>Trinidad</t>
  </si>
  <si>
    <t>Turk/Caicos Isl</t>
  </si>
  <si>
    <t>Virgin IL USA</t>
  </si>
  <si>
    <t>Bolivia</t>
  </si>
  <si>
    <t>Viru Viru</t>
  </si>
  <si>
    <t>Belo Horizonte Tancredo Neves Int</t>
  </si>
  <si>
    <t>Brasilia</t>
  </si>
  <si>
    <t>Curitiba Afonso Pena</t>
  </si>
  <si>
    <t>Florianopolis</t>
  </si>
  <si>
    <t>Fortaleza</t>
  </si>
  <si>
    <t>Iguassu Falls</t>
  </si>
  <si>
    <t>Porto Alegre</t>
  </si>
  <si>
    <t>Recife</t>
  </si>
  <si>
    <t>Rio De Janeiro International</t>
  </si>
  <si>
    <t>Salvador</t>
  </si>
  <si>
    <t>Chile</t>
  </si>
  <si>
    <t>Santiago Comodoro Arturo Merino Ben</t>
  </si>
  <si>
    <t>Colombia</t>
  </si>
  <si>
    <t>Bogota</t>
  </si>
  <si>
    <t>Medellin Jose Maria Cordova Intl</t>
  </si>
  <si>
    <t>Ecuador</t>
  </si>
  <si>
    <t>Guayaquil</t>
  </si>
  <si>
    <t>Quito Mitad del Mundo</t>
  </si>
  <si>
    <t>French Guyana</t>
  </si>
  <si>
    <t>Paraguay</t>
  </si>
  <si>
    <t>Asuncion</t>
  </si>
  <si>
    <t>Peru</t>
  </si>
  <si>
    <t>Jorge Chávez International</t>
  </si>
  <si>
    <t>Surinam</t>
  </si>
  <si>
    <t>Uruguay</t>
  </si>
  <si>
    <t>Montevideo</t>
  </si>
  <si>
    <t>Venezuela</t>
  </si>
  <si>
    <r>
      <t>Abfliegende Lokalpassagier/innen; nur Linien- und Charterverkehr; gemäss Stand der Datenbanken am 27.01.2023</t>
    </r>
    <r>
      <rPr>
        <vertAlign val="superscript"/>
        <sz val="9"/>
        <rFont val="Arial"/>
        <family val="2"/>
      </rPr>
      <t>1</t>
    </r>
    <r>
      <rPr>
        <sz val="9"/>
        <rFont val="Arial"/>
        <family val="2"/>
      </rPr>
      <t xml:space="preserve">
Passagers locaux au départ; uniquement trafic de ligne et charter; selon l'état des banques de données au 27.01.2023</t>
    </r>
    <r>
      <rPr>
        <vertAlign val="superscript"/>
        <sz val="9"/>
        <rFont val="Arial"/>
        <family val="2"/>
      </rPr>
      <t>1</t>
    </r>
  </si>
  <si>
    <t>Linz</t>
  </si>
  <si>
    <t>Antwerpen Deurne</t>
  </si>
  <si>
    <t>Liège</t>
  </si>
  <si>
    <t>Melsbroek Air Base</t>
  </si>
  <si>
    <t>Tampere</t>
  </si>
  <si>
    <t>Poitiers</t>
  </si>
  <si>
    <t>Rodez</t>
  </si>
  <si>
    <t>Calvi</t>
  </si>
  <si>
    <t>Auxerre</t>
  </si>
  <si>
    <t>Clermont-Ferrand</t>
  </si>
  <si>
    <t>Lyon Satolas</t>
  </si>
  <si>
    <t>Lyon Bron</t>
  </si>
  <si>
    <t>Paris Le Bourget</t>
  </si>
  <si>
    <t>St Brieuc</t>
  </si>
  <si>
    <t>Epinal</t>
  </si>
  <si>
    <t>Strasbourg</t>
  </si>
  <si>
    <t>St Tropez La Mole</t>
  </si>
  <si>
    <t>Heringsdorf</t>
  </si>
  <si>
    <t>Braunschweig-Wolfsburg</t>
  </si>
  <si>
    <t>Cardiff</t>
  </si>
  <si>
    <t>Durham Tees Valley</t>
  </si>
  <si>
    <t>Leeming</t>
  </si>
  <si>
    <t>Torino</t>
  </si>
  <si>
    <t>Bolzano</t>
  </si>
  <si>
    <t>Montichiori (Mil).Brescia</t>
  </si>
  <si>
    <t>Elba Island</t>
  </si>
  <si>
    <t>Pisa</t>
  </si>
  <si>
    <t>Bucuresti/Baneasa-Aurel Vlaicu</t>
  </si>
  <si>
    <t>Pardubice (Mil)</t>
  </si>
  <si>
    <t>Gerona</t>
  </si>
  <si>
    <t>Skelleftea</t>
  </si>
  <si>
    <t>Orebro</t>
  </si>
  <si>
    <t>Angelholm-Helsingborg</t>
  </si>
  <si>
    <t>Niamey</t>
  </si>
  <si>
    <t>Beijing Capital</t>
  </si>
  <si>
    <t>Shanghai Pudong International</t>
  </si>
  <si>
    <t>Tbilisi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</si>
</sst>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 ###\ ##0"/>
    <numFmt numFmtId="166" formatCode="#\ ###\ ##0.0"/>
    <numFmt numFmtId="167" formatCode="0.0"/>
    <numFmt numFmtId="168" formatCode="#,##0.0000"/>
    <numFmt numFmtId="169" formatCode="#\ ###\ ###\ ##0"/>
  </numFmts>
  <fonts count="58" x14ac:knownFonts="1">
    <font>
      <sz val="8"/>
      <name val="Arial"/>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u/>
      <sz val="8"/>
      <color indexed="12"/>
      <name val="Arial"/>
      <family val="2"/>
    </font>
    <font>
      <b/>
      <sz val="12"/>
      <name val="Arial"/>
      <family val="2"/>
    </font>
    <font>
      <b/>
      <sz val="16"/>
      <name val="Arial"/>
      <family val="2"/>
    </font>
    <font>
      <sz val="8"/>
      <name val="Arial Narrow"/>
      <family val="2"/>
    </font>
    <font>
      <sz val="12"/>
      <name val="Arial"/>
      <family val="2"/>
    </font>
    <font>
      <b/>
      <sz val="8"/>
      <name val="Arial"/>
      <family val="2"/>
    </font>
    <font>
      <b/>
      <sz val="10"/>
      <name val="Arial"/>
      <family val="2"/>
    </font>
    <font>
      <sz val="8"/>
      <name val="Arial"/>
      <family val="2"/>
    </font>
    <font>
      <b/>
      <sz val="9"/>
      <name val="Arial"/>
      <family val="2"/>
    </font>
    <font>
      <sz val="9"/>
      <name val="Arial"/>
      <family val="2"/>
    </font>
    <font>
      <sz val="10"/>
      <name val="Arial"/>
      <family val="2"/>
    </font>
    <font>
      <b/>
      <sz val="14"/>
      <name val="Arial"/>
      <family val="2"/>
    </font>
    <font>
      <u/>
      <sz val="10"/>
      <color indexed="45"/>
      <name val="Arial"/>
      <family val="2"/>
    </font>
    <font>
      <u/>
      <sz val="8"/>
      <color indexed="12"/>
      <name val="Arial"/>
      <family val="2"/>
    </font>
    <font>
      <sz val="9"/>
      <name val="Arial Narrow"/>
      <family val="2"/>
    </font>
    <font>
      <sz val="11"/>
      <name val="Arial"/>
      <family val="2"/>
    </font>
    <font>
      <sz val="11"/>
      <color theme="1"/>
      <name val="Arial"/>
      <family val="2"/>
    </font>
    <font>
      <u/>
      <sz val="11"/>
      <color rgb="FF004488"/>
      <name val="Arial"/>
      <family val="2"/>
    </font>
    <font>
      <u/>
      <sz val="11"/>
      <color rgb="FF808080"/>
      <name val="Arial"/>
      <family val="2"/>
    </font>
    <font>
      <u/>
      <sz val="11"/>
      <color rgb="FFDD99DD"/>
      <name val="Arial"/>
      <family val="2"/>
    </font>
    <font>
      <b/>
      <sz val="9"/>
      <color theme="1"/>
      <name val="Arial"/>
      <family val="2"/>
    </font>
    <font>
      <sz val="12"/>
      <color rgb="FF0000FF"/>
      <name val="Arial"/>
      <family val="2"/>
    </font>
    <font>
      <sz val="8"/>
      <color rgb="FFFF0000"/>
      <name val="Arial"/>
      <family val="2"/>
    </font>
    <font>
      <sz val="14"/>
      <name val="Arial"/>
      <family val="2"/>
    </font>
    <font>
      <sz val="16"/>
      <name val="Arial"/>
      <family val="2"/>
    </font>
    <font>
      <u/>
      <sz val="10"/>
      <color indexed="12"/>
      <name val="Arial"/>
      <family val="2"/>
    </font>
    <font>
      <sz val="11"/>
      <color theme="1"/>
      <name val="Roboto"/>
    </font>
    <font>
      <sz val="8"/>
      <color indexed="12"/>
      <name val="Arial"/>
      <family val="2"/>
    </font>
    <font>
      <sz val="8"/>
      <color theme="1"/>
      <name val="Arial"/>
      <family val="2"/>
    </font>
    <font>
      <sz val="8"/>
      <color rgb="FF008000"/>
      <name val="Arial"/>
      <family val="2"/>
    </font>
    <font>
      <b/>
      <sz val="8"/>
      <color theme="1"/>
      <name val="Arial"/>
      <family val="2"/>
    </font>
    <font>
      <vertAlign val="superscript"/>
      <sz val="11"/>
      <name val="Arial"/>
      <family val="2"/>
    </font>
    <font>
      <i/>
      <sz val="10"/>
      <name val="Arial"/>
      <family val="2"/>
    </font>
    <font>
      <sz val="8"/>
      <color rgb="FF0000FF"/>
      <name val="Arial"/>
      <family val="2"/>
    </font>
    <font>
      <sz val="10"/>
      <color rgb="FF0000FF"/>
      <name val="Arial"/>
      <family val="2"/>
    </font>
    <font>
      <sz val="11"/>
      <name val="Roboto"/>
    </font>
    <font>
      <sz val="11"/>
      <color theme="0"/>
      <name val="Roboto"/>
    </font>
    <font>
      <sz val="8"/>
      <color theme="0"/>
      <name val="Arial"/>
      <family val="2"/>
    </font>
    <font>
      <b/>
      <sz val="8"/>
      <color theme="0"/>
      <name val="Arial"/>
      <family val="2"/>
    </font>
    <font>
      <sz val="9"/>
      <color rgb="FF000000"/>
      <name val="Arial"/>
      <family val="2"/>
    </font>
    <font>
      <b/>
      <sz val="9"/>
      <color rgb="FFFF0000"/>
      <name val="Arial"/>
      <family val="2"/>
    </font>
    <font>
      <b/>
      <sz val="8"/>
      <color rgb="FFFF0000"/>
      <name val="Arial"/>
      <family val="2"/>
    </font>
    <font>
      <sz val="11"/>
      <color rgb="FFFF0000"/>
      <name val="Roboto"/>
    </font>
    <font>
      <sz val="6"/>
      <color theme="0"/>
      <name val="Roboto"/>
    </font>
    <font>
      <vertAlign val="superscript"/>
      <sz val="8"/>
      <name val="Arial"/>
      <family val="2"/>
    </font>
    <font>
      <vertAlign val="superscript"/>
      <sz val="9"/>
      <color theme="1"/>
      <name val="Arial"/>
      <family val="2"/>
    </font>
    <font>
      <sz val="10"/>
      <color rgb="FFFF0000"/>
      <name val="Arial"/>
      <family val="2"/>
    </font>
    <font>
      <sz val="10"/>
      <color theme="1"/>
      <name val="Arial"/>
      <family val="2"/>
    </font>
    <font>
      <b/>
      <sz val="6"/>
      <color theme="0"/>
      <name val="Roboto"/>
    </font>
    <font>
      <vertAlign val="superscript"/>
      <sz val="9"/>
      <name val="Arial"/>
      <family val="2"/>
    </font>
    <font>
      <b/>
      <sz val="9"/>
      <color theme="0"/>
      <name val="Arial"/>
      <family val="2"/>
    </font>
    <font>
      <sz val="9"/>
      <color theme="0"/>
      <name val="Arial"/>
      <family val="2"/>
    </font>
  </fonts>
  <fills count="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E8EAF7"/>
        <bgColor indexed="64"/>
      </patternFill>
    </fill>
  </fills>
  <borders count="21">
    <border>
      <left/>
      <right/>
      <top/>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diagonal/>
    </border>
    <border>
      <left style="thin">
        <color rgb="FFB2B2B2"/>
      </left>
      <right style="thin">
        <color rgb="FFB2B2B2"/>
      </right>
      <top style="thin">
        <color rgb="FFB2B2B2"/>
      </top>
      <bottom style="thin">
        <color rgb="FFB2B2B2"/>
      </bottom>
      <diagonal/>
    </border>
    <border>
      <left/>
      <right/>
      <top style="hair">
        <color indexed="64"/>
      </top>
      <bottom/>
      <diagonal/>
    </border>
    <border>
      <left/>
      <right/>
      <top/>
      <bottom style="hair">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22">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alignment vertical="top"/>
      <protection locked="0"/>
    </xf>
    <xf numFmtId="0" fontId="25" fillId="0" borderId="0" applyNumberForma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alignment vertical="top"/>
      <protection locked="0"/>
    </xf>
    <xf numFmtId="0" fontId="22" fillId="3" borderId="15" applyNumberFormat="0" applyFont="0" applyAlignment="0" applyProtection="0"/>
    <xf numFmtId="0" fontId="5" fillId="0" borderId="0"/>
    <xf numFmtId="0" fontId="22"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6" fillId="0" borderId="0" applyNumberFormat="0" applyFill="0" applyBorder="0" applyAlignment="0" applyProtection="0">
      <alignment vertical="top"/>
      <protection locked="0"/>
    </xf>
    <xf numFmtId="0" fontId="4" fillId="0" borderId="0"/>
    <xf numFmtId="0" fontId="3" fillId="0" borderId="0"/>
    <xf numFmtId="0" fontId="2" fillId="0" borderId="0"/>
    <xf numFmtId="0" fontId="1" fillId="0" borderId="0"/>
  </cellStyleXfs>
  <cellXfs count="558">
    <xf numFmtId="0" fontId="0" fillId="0" borderId="0" xfId="0"/>
    <xf numFmtId="0" fontId="13" fillId="0" borderId="0" xfId="0" applyFont="1"/>
    <xf numFmtId="0" fontId="15" fillId="0" borderId="0" xfId="13" applyFont="1" applyAlignment="1">
      <alignment horizontal="left"/>
    </xf>
    <xf numFmtId="0" fontId="15" fillId="0" borderId="0" xfId="13" applyFont="1" applyAlignment="1"/>
    <xf numFmtId="0" fontId="15" fillId="0" borderId="0" xfId="12" applyFont="1" applyAlignment="1"/>
    <xf numFmtId="0" fontId="15" fillId="0" borderId="0" xfId="11" applyFont="1" applyAlignment="1"/>
    <xf numFmtId="0" fontId="15" fillId="0" borderId="1" xfId="11" applyFont="1" applyBorder="1" applyAlignment="1">
      <alignment horizontal="left"/>
    </xf>
    <xf numFmtId="0" fontId="15" fillId="0" borderId="1" xfId="11" applyFont="1" applyBorder="1" applyAlignment="1"/>
    <xf numFmtId="0" fontId="14" fillId="2" borderId="0" xfId="11" applyFont="1" applyFill="1" applyBorder="1" applyAlignment="1">
      <alignment horizontal="left" vertical="top"/>
    </xf>
    <xf numFmtId="0" fontId="15" fillId="2" borderId="0" xfId="11" applyFont="1" applyFill="1" applyBorder="1" applyAlignment="1">
      <alignment vertical="top"/>
    </xf>
    <xf numFmtId="0" fontId="15" fillId="2" borderId="0" xfId="11" applyFont="1" applyFill="1" applyBorder="1" applyAlignment="1">
      <alignment horizontal="center" vertical="top"/>
    </xf>
    <xf numFmtId="0" fontId="15" fillId="0" borderId="0" xfId="11" applyFont="1" applyAlignment="1">
      <alignment horizontal="left"/>
    </xf>
    <xf numFmtId="0" fontId="15" fillId="0" borderId="0" xfId="10" applyFont="1" applyAlignment="1">
      <alignment horizontal="left"/>
    </xf>
    <xf numFmtId="0" fontId="15" fillId="0" borderId="0" xfId="10" applyFont="1" applyAlignment="1"/>
    <xf numFmtId="0" fontId="15" fillId="0" borderId="1" xfId="10" applyFont="1" applyBorder="1" applyAlignment="1">
      <alignment horizontal="left"/>
    </xf>
    <xf numFmtId="0" fontId="15" fillId="0" borderId="1" xfId="10" applyFont="1" applyBorder="1" applyAlignment="1"/>
    <xf numFmtId="0" fontId="15" fillId="0" borderId="0" xfId="14" applyFont="1" applyAlignment="1">
      <alignment horizontal="left"/>
    </xf>
    <xf numFmtId="0" fontId="15" fillId="0" borderId="0" xfId="14" applyFont="1" applyAlignment="1"/>
    <xf numFmtId="0" fontId="15" fillId="0" borderId="0" xfId="14" applyFont="1" applyAlignment="1">
      <alignment horizontal="right"/>
    </xf>
    <xf numFmtId="0" fontId="15" fillId="0" borderId="0" xfId="14" applyFont="1" applyBorder="1" applyAlignment="1"/>
    <xf numFmtId="0" fontId="13" fillId="0" borderId="0" xfId="13" applyFont="1" applyBorder="1" applyAlignment="1">
      <alignment horizontal="right"/>
    </xf>
    <xf numFmtId="0" fontId="15" fillId="2" borderId="0" xfId="0" applyFont="1" applyFill="1" applyBorder="1" applyAlignment="1">
      <alignment horizontal="right"/>
    </xf>
    <xf numFmtId="0" fontId="0" fillId="0" borderId="1" xfId="0" applyBorder="1"/>
    <xf numFmtId="0" fontId="15" fillId="0" borderId="0" xfId="8" applyFont="1" applyAlignment="1"/>
    <xf numFmtId="0" fontId="15" fillId="0" borderId="0" xfId="8" applyFont="1" applyAlignment="1">
      <alignment horizontal="left"/>
    </xf>
    <xf numFmtId="3" fontId="15" fillId="0" borderId="0" xfId="0" applyNumberFormat="1" applyFont="1" applyFill="1" applyBorder="1" applyAlignment="1">
      <alignment horizontal="right" vertical="top" wrapText="1"/>
    </xf>
    <xf numFmtId="0" fontId="15" fillId="0" borderId="0" xfId="12" applyFont="1" applyFill="1" applyAlignment="1"/>
    <xf numFmtId="0" fontId="15" fillId="0" borderId="0" xfId="0" applyFont="1" applyBorder="1" applyAlignment="1">
      <alignment horizontal="right"/>
    </xf>
    <xf numFmtId="0" fontId="15" fillId="0" borderId="1" xfId="12" applyFont="1" applyFill="1" applyBorder="1" applyAlignment="1">
      <alignment horizontal="left"/>
    </xf>
    <xf numFmtId="0" fontId="15" fillId="0" borderId="0" xfId="12" applyFont="1" applyFill="1" applyBorder="1" applyAlignment="1"/>
    <xf numFmtId="0" fontId="15" fillId="0" borderId="1" xfId="14" applyFont="1" applyBorder="1" applyAlignment="1"/>
    <xf numFmtId="0" fontId="0" fillId="0" borderId="0" xfId="0" applyFill="1"/>
    <xf numFmtId="0" fontId="15" fillId="0" borderId="1" xfId="14" applyFont="1" applyBorder="1" applyAlignment="1">
      <alignment horizontal="right"/>
    </xf>
    <xf numFmtId="0" fontId="15" fillId="0" borderId="1" xfId="14" applyFont="1" applyBorder="1" applyAlignment="1">
      <alignment horizontal="left"/>
    </xf>
    <xf numFmtId="0" fontId="15" fillId="0" borderId="0" xfId="10" applyFont="1" applyFill="1" applyAlignment="1">
      <alignment horizontal="left"/>
    </xf>
    <xf numFmtId="3" fontId="15" fillId="2" borderId="0" xfId="13" applyNumberFormat="1" applyFont="1" applyFill="1" applyAlignment="1"/>
    <xf numFmtId="1" fontId="15" fillId="0" borderId="0" xfId="10" applyNumberFormat="1" applyFont="1" applyFill="1" applyAlignment="1">
      <alignment horizontal="right"/>
    </xf>
    <xf numFmtId="0" fontId="15" fillId="0" borderId="0" xfId="11" applyFont="1" applyFill="1" applyAlignment="1"/>
    <xf numFmtId="1" fontId="15" fillId="0" borderId="0" xfId="0" applyNumberFormat="1" applyFont="1" applyFill="1" applyBorder="1" applyAlignment="1">
      <alignment horizontal="right" vertical="top"/>
    </xf>
    <xf numFmtId="0" fontId="13" fillId="0" borderId="0" xfId="11" applyFont="1" applyAlignment="1"/>
    <xf numFmtId="0" fontId="15" fillId="0" borderId="0" xfId="10" applyFont="1" applyFill="1" applyAlignment="1"/>
    <xf numFmtId="0" fontId="13" fillId="0" borderId="0" xfId="11" applyFont="1" applyFill="1" applyAlignment="1"/>
    <xf numFmtId="0" fontId="0" fillId="0" borderId="0" xfId="0" applyAlignment="1">
      <alignment horizontal="left"/>
    </xf>
    <xf numFmtId="0" fontId="15" fillId="0" borderId="1" xfId="12" applyFont="1" applyFill="1" applyBorder="1" applyAlignment="1"/>
    <xf numFmtId="0" fontId="0" fillId="0" borderId="0" xfId="0" applyAlignment="1"/>
    <xf numFmtId="0" fontId="15" fillId="0" borderId="0" xfId="8" applyFont="1" applyFill="1" applyAlignment="1">
      <alignment horizontal="left"/>
    </xf>
    <xf numFmtId="0" fontId="15" fillId="0" borderId="0" xfId="8" applyFont="1" applyFill="1" applyAlignment="1"/>
    <xf numFmtId="0" fontId="15" fillId="0" borderId="0" xfId="8" applyNumberFormat="1" applyFont="1" applyFill="1" applyAlignment="1"/>
    <xf numFmtId="0" fontId="13" fillId="2" borderId="0" xfId="15" applyNumberFormat="1" applyFont="1" applyFill="1" applyBorder="1" applyAlignment="1"/>
    <xf numFmtId="0" fontId="13" fillId="0" borderId="0" xfId="16"/>
    <xf numFmtId="0" fontId="13" fillId="0" borderId="0" xfId="16" applyAlignment="1">
      <alignment vertical="top"/>
    </xf>
    <xf numFmtId="0" fontId="30" fillId="0" borderId="0" xfId="16" applyFont="1" applyAlignment="1">
      <alignment vertical="top"/>
    </xf>
    <xf numFmtId="0" fontId="10" fillId="0" borderId="0" xfId="16" applyFont="1" applyFill="1" applyAlignment="1">
      <alignment vertical="top"/>
    </xf>
    <xf numFmtId="0" fontId="12" fillId="0" borderId="0" xfId="16" applyFont="1" applyFill="1" applyBorder="1" applyAlignment="1">
      <alignment vertical="top"/>
    </xf>
    <xf numFmtId="0" fontId="30" fillId="0" borderId="0" xfId="16" applyFont="1" applyBorder="1" applyAlignment="1">
      <alignment vertical="top"/>
    </xf>
    <xf numFmtId="0" fontId="8" fillId="0" borderId="0" xfId="16" applyFont="1" applyAlignment="1">
      <alignment vertical="top"/>
    </xf>
    <xf numFmtId="0" fontId="9" fillId="0" borderId="9" xfId="16" applyFont="1" applyFill="1" applyBorder="1"/>
    <xf numFmtId="0" fontId="10" fillId="0" borderId="9" xfId="16" applyFont="1" applyBorder="1" applyAlignment="1">
      <alignment vertical="top"/>
    </xf>
    <xf numFmtId="0" fontId="10" fillId="0" borderId="0" xfId="16" applyFont="1" applyAlignment="1">
      <alignment vertical="top"/>
    </xf>
    <xf numFmtId="0" fontId="9" fillId="0" borderId="0" xfId="16" applyFont="1" applyFill="1" applyBorder="1"/>
    <xf numFmtId="0" fontId="9" fillId="0" borderId="0" xfId="16" applyNumberFormat="1" applyFont="1" applyFill="1" applyAlignment="1">
      <alignment horizontal="left"/>
    </xf>
    <xf numFmtId="0" fontId="10" fillId="0" borderId="0" xfId="16" applyFont="1"/>
    <xf numFmtId="0" fontId="11" fillId="0" borderId="0" xfId="16" applyFont="1"/>
    <xf numFmtId="0" fontId="13" fillId="0" borderId="0" xfId="16" applyBorder="1" applyAlignment="1">
      <alignment vertical="top"/>
    </xf>
    <xf numFmtId="0" fontId="32" fillId="4" borderId="0" xfId="18" applyFont="1" applyFill="1"/>
    <xf numFmtId="0" fontId="26" fillId="4" borderId="0" xfId="0" applyFont="1" applyFill="1" applyBorder="1"/>
    <xf numFmtId="0" fontId="13" fillId="2" borderId="18" xfId="8" applyFont="1" applyFill="1" applyBorder="1" applyAlignment="1">
      <alignment horizontal="left" vertical="center"/>
    </xf>
    <xf numFmtId="0" fontId="13" fillId="0" borderId="0" xfId="8" applyFont="1" applyBorder="1" applyAlignment="1"/>
    <xf numFmtId="3" fontId="13" fillId="0" borderId="0" xfId="0" applyNumberFormat="1" applyFont="1" applyFill="1" applyBorder="1" applyAlignment="1">
      <alignment horizontal="right" vertical="top" wrapText="1"/>
    </xf>
    <xf numFmtId="1" fontId="13" fillId="0" borderId="0" xfId="8" applyNumberFormat="1" applyFont="1" applyBorder="1" applyAlignment="1">
      <alignment horizontal="right"/>
    </xf>
    <xf numFmtId="0" fontId="13" fillId="0" borderId="0" xfId="8" applyFont="1" applyAlignment="1"/>
    <xf numFmtId="0" fontId="13" fillId="2" borderId="6" xfId="8" applyFont="1" applyFill="1" applyBorder="1" applyAlignment="1">
      <alignment horizontal="center" vertical="center"/>
    </xf>
    <xf numFmtId="0" fontId="13" fillId="2" borderId="8" xfId="8" applyFont="1" applyFill="1" applyBorder="1" applyAlignment="1">
      <alignment horizontal="center" vertical="center"/>
    </xf>
    <xf numFmtId="0" fontId="13" fillId="0" borderId="0" xfId="8" applyFont="1" applyFill="1" applyBorder="1" applyAlignment="1"/>
    <xf numFmtId="0" fontId="13" fillId="0" borderId="0" xfId="8" applyFont="1" applyFill="1" applyBorder="1" applyAlignment="1">
      <alignment horizontal="left" vertical="top"/>
    </xf>
    <xf numFmtId="3" fontId="34" fillId="0" borderId="0" xfId="0" applyNumberFormat="1" applyFont="1" applyFill="1" applyBorder="1" applyAlignment="1">
      <alignment horizontal="right" vertical="top" wrapText="1"/>
    </xf>
    <xf numFmtId="0" fontId="34" fillId="0" borderId="0" xfId="0" applyNumberFormat="1" applyFont="1" applyFill="1" applyBorder="1" applyAlignment="1">
      <alignment horizontal="right" vertical="top" wrapText="1"/>
    </xf>
    <xf numFmtId="0" fontId="28" fillId="0" borderId="0" xfId="8" applyFont="1" applyFill="1" applyBorder="1" applyAlignment="1"/>
    <xf numFmtId="0" fontId="13" fillId="0" borderId="0" xfId="0" applyNumberFormat="1" applyFont="1" applyFill="1" applyBorder="1" applyAlignment="1">
      <alignment horizontal="right" vertical="top"/>
    </xf>
    <xf numFmtId="0" fontId="11" fillId="0" borderId="0" xfId="8" applyFont="1" applyFill="1" applyBorder="1" applyAlignment="1">
      <alignment horizontal="left" vertical="top"/>
    </xf>
    <xf numFmtId="0" fontId="13" fillId="0" borderId="0" xfId="0" applyFont="1" applyFill="1" applyBorder="1" applyAlignment="1">
      <alignment horizontal="right" vertical="top" wrapText="1"/>
    </xf>
    <xf numFmtId="0" fontId="13" fillId="0" borderId="0" xfId="0" applyFont="1" applyFill="1" applyBorder="1" applyAlignment="1">
      <alignment horizontal="right" vertical="top"/>
    </xf>
    <xf numFmtId="0" fontId="15" fillId="0" borderId="0" xfId="8" applyFont="1" applyAlignment="1">
      <alignment vertical="center"/>
    </xf>
    <xf numFmtId="1" fontId="15" fillId="0" borderId="0" xfId="0" applyNumberFormat="1" applyFont="1" applyFill="1" applyBorder="1" applyAlignment="1">
      <alignment horizontal="right" vertical="center" wrapText="1"/>
    </xf>
    <xf numFmtId="0" fontId="13" fillId="2" borderId="18" xfId="8" applyFont="1" applyFill="1" applyBorder="1" applyAlignment="1">
      <alignment vertical="center"/>
    </xf>
    <xf numFmtId="0" fontId="13" fillId="2" borderId="19" xfId="8" applyFont="1" applyFill="1" applyBorder="1" applyAlignment="1">
      <alignment vertical="center"/>
    </xf>
    <xf numFmtId="0" fontId="13" fillId="2" borderId="20" xfId="8" applyFont="1" applyFill="1" applyBorder="1" applyAlignment="1">
      <alignment vertical="center"/>
    </xf>
    <xf numFmtId="0" fontId="13" fillId="0" borderId="0" xfId="8" applyFont="1" applyBorder="1" applyAlignment="1">
      <alignment vertical="center"/>
    </xf>
    <xf numFmtId="1" fontId="13" fillId="0" borderId="0" xfId="8" applyNumberFormat="1" applyFont="1" applyBorder="1" applyAlignment="1">
      <alignment horizontal="right" vertical="center"/>
    </xf>
    <xf numFmtId="3" fontId="35" fillId="0" borderId="0" xfId="0" applyNumberFormat="1" applyFont="1" applyFill="1" applyBorder="1" applyAlignment="1">
      <alignment horizontal="right" vertical="center" wrapText="1"/>
    </xf>
    <xf numFmtId="0" fontId="35" fillId="0" borderId="0" xfId="0" applyNumberFormat="1" applyFont="1" applyFill="1" applyBorder="1" applyAlignment="1">
      <alignment horizontal="right" vertical="center"/>
    </xf>
    <xf numFmtId="0" fontId="17" fillId="5" borderId="0" xfId="16" applyFont="1" applyFill="1" applyAlignment="1">
      <alignment vertical="top"/>
    </xf>
    <xf numFmtId="0" fontId="13" fillId="5" borderId="0" xfId="16" applyFill="1" applyAlignment="1">
      <alignment vertical="top"/>
    </xf>
    <xf numFmtId="0" fontId="11" fillId="5" borderId="0" xfId="16" applyFont="1" applyFill="1" applyAlignment="1">
      <alignment horizontal="right" vertical="top"/>
    </xf>
    <xf numFmtId="0" fontId="12" fillId="5" borderId="0" xfId="16" applyFont="1" applyFill="1" applyAlignment="1">
      <alignment vertical="center"/>
    </xf>
    <xf numFmtId="0" fontId="29" fillId="5" borderId="0" xfId="16" applyFont="1" applyFill="1" applyAlignment="1">
      <alignment vertical="top"/>
    </xf>
    <xf numFmtId="165" fontId="36" fillId="0" borderId="0" xfId="0" applyNumberFormat="1" applyFont="1" applyFill="1" applyBorder="1" applyAlignment="1">
      <alignment horizontal="right" vertical="top" wrapText="1"/>
    </xf>
    <xf numFmtId="0" fontId="13" fillId="2" borderId="2" xfId="10" applyFont="1" applyFill="1" applyBorder="1" applyAlignment="1">
      <alignment horizontal="left" vertical="top"/>
    </xf>
    <xf numFmtId="0" fontId="13" fillId="2" borderId="3" xfId="10" applyFont="1" applyFill="1" applyBorder="1" applyAlignment="1">
      <alignment horizontal="center" vertical="center"/>
    </xf>
    <xf numFmtId="0" fontId="13" fillId="2" borderId="4" xfId="10" applyFont="1" applyFill="1" applyBorder="1" applyAlignment="1">
      <alignment horizontal="center" vertical="center"/>
    </xf>
    <xf numFmtId="0" fontId="13" fillId="0" borderId="0" xfId="10" applyFont="1" applyAlignment="1"/>
    <xf numFmtId="0" fontId="13" fillId="2" borderId="6" xfId="10" applyFont="1" applyFill="1" applyBorder="1" applyAlignment="1">
      <alignment horizontal="center" vertical="center"/>
    </xf>
    <xf numFmtId="0" fontId="13" fillId="2" borderId="7" xfId="10" applyFont="1" applyFill="1" applyBorder="1" applyAlignment="1">
      <alignment horizontal="center" vertical="center"/>
    </xf>
    <xf numFmtId="0" fontId="13" fillId="2" borderId="8" xfId="10" applyFont="1" applyFill="1" applyBorder="1" applyAlignment="1">
      <alignment horizontal="center" vertical="center"/>
    </xf>
    <xf numFmtId="0" fontId="11" fillId="2" borderId="0" xfId="10" applyFont="1" applyFill="1" applyBorder="1" applyAlignment="1">
      <alignment horizontal="left" vertical="top"/>
    </xf>
    <xf numFmtId="0" fontId="13" fillId="2" borderId="0" xfId="10" applyFont="1" applyFill="1" applyBorder="1" applyAlignment="1">
      <alignment horizontal="left" vertical="top"/>
    </xf>
    <xf numFmtId="0" fontId="13" fillId="2" borderId="0" xfId="10" applyFont="1" applyFill="1" applyBorder="1" applyAlignment="1">
      <alignment horizontal="center" vertical="top"/>
    </xf>
    <xf numFmtId="0" fontId="13" fillId="0" borderId="0" xfId="10" applyFont="1" applyBorder="1" applyAlignment="1"/>
    <xf numFmtId="0" fontId="13" fillId="0" borderId="0" xfId="10" applyFont="1" applyFill="1" applyBorder="1" applyAlignment="1"/>
    <xf numFmtId="0" fontId="11" fillId="0" borderId="0" xfId="10" applyFont="1" applyFill="1" applyBorder="1" applyAlignment="1">
      <alignment horizontal="left" vertical="top"/>
    </xf>
    <xf numFmtId="0" fontId="13" fillId="0" borderId="0" xfId="10" applyFont="1" applyFill="1" applyBorder="1" applyAlignment="1">
      <alignment horizontal="left" vertical="top"/>
    </xf>
    <xf numFmtId="3" fontId="36" fillId="0" borderId="0" xfId="0" applyNumberFormat="1" applyFont="1" applyFill="1" applyBorder="1" applyAlignment="1">
      <alignment horizontal="right" vertical="top" wrapText="1"/>
    </xf>
    <xf numFmtId="1" fontId="34" fillId="0" borderId="0" xfId="0" applyNumberFormat="1" applyFont="1" applyFill="1" applyBorder="1" applyAlignment="1">
      <alignment horizontal="right" vertical="top" wrapText="1"/>
    </xf>
    <xf numFmtId="0" fontId="34" fillId="2" borderId="13" xfId="12" applyFont="1" applyFill="1" applyBorder="1" applyAlignment="1">
      <alignment horizontal="left" vertical="top"/>
    </xf>
    <xf numFmtId="0" fontId="34" fillId="2" borderId="4" xfId="12" applyFont="1" applyFill="1" applyBorder="1" applyAlignment="1">
      <alignment horizontal="center" vertical="center"/>
    </xf>
    <xf numFmtId="0" fontId="34" fillId="0" borderId="0" xfId="12" applyFont="1" applyFill="1" applyAlignment="1"/>
    <xf numFmtId="0" fontId="34" fillId="0" borderId="0" xfId="12" applyFont="1" applyAlignment="1"/>
    <xf numFmtId="0" fontId="34" fillId="2" borderId="10" xfId="12" applyFont="1" applyFill="1" applyBorder="1" applyAlignment="1">
      <alignment horizontal="center" vertical="center"/>
    </xf>
    <xf numFmtId="0" fontId="34" fillId="2" borderId="11" xfId="12" applyFont="1" applyFill="1" applyBorder="1" applyAlignment="1">
      <alignment horizontal="center" vertical="center"/>
    </xf>
    <xf numFmtId="0" fontId="34" fillId="2" borderId="12" xfId="12" applyFont="1" applyFill="1" applyBorder="1" applyAlignment="1">
      <alignment horizontal="center" vertical="center"/>
    </xf>
    <xf numFmtId="0" fontId="34" fillId="2" borderId="1" xfId="12" applyFont="1" applyFill="1" applyBorder="1" applyAlignment="1">
      <alignment horizontal="center" vertical="center"/>
    </xf>
    <xf numFmtId="0" fontId="34" fillId="0" borderId="0" xfId="12" applyFont="1" applyFill="1" applyBorder="1"/>
    <xf numFmtId="3" fontId="36" fillId="0" borderId="0" xfId="12" applyNumberFormat="1" applyFont="1" applyFill="1" applyBorder="1"/>
    <xf numFmtId="0" fontId="34" fillId="0" borderId="0" xfId="12" applyFont="1" applyFill="1" applyBorder="1" applyAlignment="1">
      <alignment horizontal="right"/>
    </xf>
    <xf numFmtId="0" fontId="36" fillId="0" borderId="0" xfId="12" applyFont="1" applyFill="1" applyBorder="1" applyAlignment="1">
      <alignment horizontal="right"/>
    </xf>
    <xf numFmtId="0" fontId="36" fillId="0" borderId="0" xfId="0" applyFont="1" applyFill="1" applyBorder="1" applyAlignment="1">
      <alignment horizontal="right"/>
    </xf>
    <xf numFmtId="0" fontId="13" fillId="2" borderId="2" xfId="11" applyFont="1" applyFill="1" applyBorder="1" applyAlignment="1">
      <alignment horizontal="left" vertical="top"/>
    </xf>
    <xf numFmtId="0" fontId="13" fillId="2" borderId="3" xfId="11" applyFont="1" applyFill="1" applyBorder="1" applyAlignment="1">
      <alignment horizontal="center" vertical="center"/>
    </xf>
    <xf numFmtId="0" fontId="13" fillId="2" borderId="4" xfId="11" applyFont="1" applyFill="1" applyBorder="1" applyAlignment="1">
      <alignment horizontal="center" vertical="center"/>
    </xf>
    <xf numFmtId="0" fontId="13" fillId="2" borderId="6" xfId="11" applyFont="1" applyFill="1" applyBorder="1" applyAlignment="1">
      <alignment horizontal="center" vertical="center"/>
    </xf>
    <xf numFmtId="0" fontId="13" fillId="2" borderId="7" xfId="11" applyFont="1" applyFill="1" applyBorder="1" applyAlignment="1">
      <alignment horizontal="center" vertical="center"/>
    </xf>
    <xf numFmtId="0" fontId="13" fillId="2" borderId="8" xfId="11" applyFont="1" applyFill="1" applyBorder="1" applyAlignment="1">
      <alignment horizontal="center" vertical="center"/>
    </xf>
    <xf numFmtId="0" fontId="0" fillId="0" borderId="1" xfId="0" applyBorder="1" applyAlignment="1">
      <alignment vertical="center"/>
    </xf>
    <xf numFmtId="0" fontId="14" fillId="0" borderId="0" xfId="8" applyFont="1" applyAlignment="1">
      <alignment horizontal="right"/>
    </xf>
    <xf numFmtId="0" fontId="14" fillId="4" borderId="0" xfId="10" applyFont="1" applyFill="1" applyAlignment="1">
      <alignment horizontal="left" vertical="top"/>
    </xf>
    <xf numFmtId="0" fontId="15" fillId="4" borderId="0" xfId="10" applyFont="1" applyFill="1" applyAlignment="1">
      <alignment horizontal="left"/>
    </xf>
    <xf numFmtId="0" fontId="14" fillId="4" borderId="0" xfId="10" applyFont="1" applyFill="1" applyAlignment="1"/>
    <xf numFmtId="0" fontId="33" fillId="4" borderId="0" xfId="6" applyFont="1" applyFill="1" applyAlignment="1" applyProtection="1">
      <alignment horizontal="right" vertical="top"/>
    </xf>
    <xf numFmtId="0" fontId="14" fillId="4" borderId="0" xfId="8" applyFont="1" applyFill="1" applyAlignment="1">
      <alignment horizontal="right"/>
    </xf>
    <xf numFmtId="0" fontId="15" fillId="4" borderId="0" xfId="10" applyFont="1" applyFill="1" applyAlignment="1"/>
    <xf numFmtId="0" fontId="27" fillId="4" borderId="0" xfId="6" applyFont="1" applyFill="1" applyAlignment="1" applyProtection="1">
      <alignment horizontal="right" vertical="top"/>
    </xf>
    <xf numFmtId="0" fontId="13" fillId="0" borderId="0" xfId="13" applyFont="1" applyAlignment="1"/>
    <xf numFmtId="0" fontId="13" fillId="0" borderId="0" xfId="13" applyFont="1" applyFill="1" applyAlignment="1"/>
    <xf numFmtId="0" fontId="13" fillId="0" borderId="0" xfId="13" applyFont="1" applyBorder="1" applyAlignment="1"/>
    <xf numFmtId="0" fontId="13" fillId="0" borderId="0" xfId="13" applyFont="1" applyFill="1" applyBorder="1" applyAlignment="1"/>
    <xf numFmtId="164" fontId="34" fillId="0" borderId="0" xfId="0" applyNumberFormat="1" applyFont="1" applyFill="1" applyBorder="1" applyAlignment="1">
      <alignment horizontal="right" vertical="top" wrapText="1"/>
    </xf>
    <xf numFmtId="0" fontId="13" fillId="2" borderId="0" xfId="13" applyFont="1" applyFill="1" applyAlignment="1"/>
    <xf numFmtId="166" fontId="36" fillId="0" borderId="0" xfId="0" applyNumberFormat="1" applyFont="1" applyFill="1" applyBorder="1" applyAlignment="1">
      <alignment horizontal="right" vertical="top" wrapText="1"/>
    </xf>
    <xf numFmtId="166" fontId="34" fillId="0" borderId="0" xfId="0" applyNumberFormat="1" applyFont="1" applyFill="1" applyBorder="1" applyAlignment="1">
      <alignment horizontal="right" vertical="top" wrapText="1"/>
    </xf>
    <xf numFmtId="0" fontId="11" fillId="0" borderId="0" xfId="13" applyFont="1" applyBorder="1" applyAlignment="1"/>
    <xf numFmtId="0" fontId="13" fillId="0" borderId="9" xfId="13" applyFont="1" applyBorder="1"/>
    <xf numFmtId="0" fontId="13" fillId="2" borderId="7" xfId="14" applyFont="1" applyFill="1" applyBorder="1" applyAlignment="1">
      <alignment horizontal="left" vertical="top"/>
    </xf>
    <xf numFmtId="0" fontId="13" fillId="2" borderId="4" xfId="14" applyFont="1" applyFill="1" applyBorder="1" applyAlignment="1">
      <alignment vertical="center"/>
    </xf>
    <xf numFmtId="0" fontId="13" fillId="2" borderId="4" xfId="14" applyFont="1" applyFill="1" applyBorder="1" applyAlignment="1">
      <alignment horizontal="right" vertical="center"/>
    </xf>
    <xf numFmtId="0" fontId="13" fillId="0" borderId="0" xfId="14" applyFont="1" applyBorder="1" applyAlignment="1"/>
    <xf numFmtId="0" fontId="13" fillId="0" borderId="0" xfId="14" applyFont="1" applyAlignment="1"/>
    <xf numFmtId="0" fontId="13" fillId="2" borderId="7" xfId="14" applyFont="1" applyFill="1" applyBorder="1" applyAlignment="1">
      <alignment horizontal="center" vertical="center"/>
    </xf>
    <xf numFmtId="0" fontId="13" fillId="2" borderId="11" xfId="14" applyFont="1" applyFill="1" applyBorder="1" applyAlignment="1">
      <alignment horizontal="center" vertical="center"/>
    </xf>
    <xf numFmtId="0" fontId="11" fillId="2" borderId="0" xfId="14" applyFont="1" applyFill="1" applyBorder="1" applyAlignment="1">
      <alignment vertical="top" wrapText="1"/>
    </xf>
    <xf numFmtId="0" fontId="13" fillId="2" borderId="0" xfId="14" applyFont="1" applyFill="1" applyBorder="1" applyAlignment="1">
      <alignment vertical="top" wrapText="1"/>
    </xf>
    <xf numFmtId="0" fontId="13" fillId="2" borderId="0" xfId="14" applyFont="1" applyFill="1" applyBorder="1" applyAlignment="1">
      <alignment horizontal="left" vertical="top" wrapText="1"/>
    </xf>
    <xf numFmtId="0" fontId="13" fillId="2" borderId="0" xfId="14" applyFont="1" applyFill="1" applyBorder="1" applyAlignment="1">
      <alignment horizontal="right" vertical="top" wrapText="1"/>
    </xf>
    <xf numFmtId="0" fontId="13" fillId="0" borderId="0" xfId="14" applyFont="1" applyFill="1" applyBorder="1" applyAlignment="1"/>
    <xf numFmtId="0" fontId="7" fillId="5" borderId="0" xfId="16" applyFont="1" applyFill="1" applyAlignment="1">
      <alignment vertical="top"/>
    </xf>
    <xf numFmtId="0" fontId="31" fillId="0" borderId="0" xfId="6" applyFont="1" applyBorder="1" applyAlignment="1" applyProtection="1">
      <alignment vertical="top" wrapText="1"/>
    </xf>
    <xf numFmtId="0" fontId="13" fillId="0" borderId="0" xfId="16" applyAlignment="1">
      <alignment vertical="center"/>
    </xf>
    <xf numFmtId="0" fontId="31" fillId="0" borderId="17" xfId="6" applyFont="1" applyBorder="1" applyAlignment="1" applyProtection="1">
      <alignment vertical="center" wrapText="1"/>
    </xf>
    <xf numFmtId="0" fontId="16" fillId="0" borderId="17" xfId="16" applyFont="1" applyBorder="1" applyAlignment="1">
      <alignment vertical="center" wrapText="1"/>
    </xf>
    <xf numFmtId="0" fontId="16" fillId="0" borderId="17" xfId="16" applyFont="1" applyBorder="1" applyAlignment="1">
      <alignment horizontal="right" vertical="center" wrapText="1"/>
    </xf>
    <xf numFmtId="0" fontId="30" fillId="0" borderId="0" xfId="16" applyFont="1" applyAlignment="1">
      <alignment vertical="center"/>
    </xf>
    <xf numFmtId="0" fontId="31" fillId="0" borderId="16" xfId="6" applyFont="1" applyBorder="1" applyAlignment="1" applyProtection="1">
      <alignment vertical="center" wrapText="1"/>
    </xf>
    <xf numFmtId="0" fontId="13" fillId="0" borderId="0" xfId="16" applyBorder="1" applyAlignment="1">
      <alignment vertical="center"/>
    </xf>
    <xf numFmtId="0" fontId="30" fillId="0" borderId="0" xfId="16" applyFont="1" applyBorder="1" applyAlignment="1">
      <alignment vertical="center"/>
    </xf>
    <xf numFmtId="0" fontId="31" fillId="0" borderId="0" xfId="6" applyFont="1" applyBorder="1" applyAlignment="1" applyProtection="1">
      <alignment vertical="center" wrapText="1"/>
    </xf>
    <xf numFmtId="0" fontId="16" fillId="0" borderId="0" xfId="16" applyFont="1" applyBorder="1" applyAlignment="1">
      <alignment vertical="center" wrapText="1"/>
    </xf>
    <xf numFmtId="0" fontId="16" fillId="0" borderId="0" xfId="16" applyFont="1" applyBorder="1" applyAlignment="1">
      <alignment horizontal="right" vertical="center" wrapText="1"/>
    </xf>
    <xf numFmtId="0" fontId="21" fillId="0" borderId="0" xfId="16" applyFont="1" applyAlignment="1">
      <alignment vertical="top"/>
    </xf>
    <xf numFmtId="0" fontId="21" fillId="5" borderId="0" xfId="16" applyFont="1" applyFill="1" applyAlignment="1">
      <alignment vertical="top"/>
    </xf>
    <xf numFmtId="0" fontId="5" fillId="0" borderId="0" xfId="16" applyFont="1" applyBorder="1" applyAlignment="1">
      <alignment vertical="center" wrapText="1"/>
    </xf>
    <xf numFmtId="0" fontId="5" fillId="0" borderId="17" xfId="16" applyFont="1" applyBorder="1" applyAlignment="1">
      <alignment vertical="center" wrapText="1"/>
    </xf>
    <xf numFmtId="0" fontId="5" fillId="0" borderId="16" xfId="16" applyFont="1" applyBorder="1" applyAlignment="1">
      <alignment vertical="center" wrapText="1"/>
    </xf>
    <xf numFmtId="0" fontId="10" fillId="5" borderId="0" xfId="16" applyFont="1" applyFill="1" applyAlignment="1">
      <alignment vertical="top"/>
    </xf>
    <xf numFmtId="0" fontId="13" fillId="0" borderId="0" xfId="16" applyFont="1"/>
    <xf numFmtId="0" fontId="13" fillId="0" borderId="0" xfId="16" applyFont="1" applyAlignment="1">
      <alignment vertical="top"/>
    </xf>
    <xf numFmtId="0" fontId="5" fillId="0" borderId="0" xfId="16" applyFont="1" applyBorder="1" applyAlignment="1">
      <alignment horizontal="right" vertical="center" wrapText="1"/>
    </xf>
    <xf numFmtId="0" fontId="15" fillId="0" borderId="0" xfId="8" applyFont="1" applyBorder="1" applyAlignment="1">
      <alignment horizontal="left"/>
    </xf>
    <xf numFmtId="0" fontId="15" fillId="0" borderId="0" xfId="8" applyFont="1" applyBorder="1" applyAlignment="1"/>
    <xf numFmtId="0" fontId="13" fillId="0" borderId="0" xfId="16" applyFill="1"/>
    <xf numFmtId="165" fontId="13" fillId="0" borderId="0" xfId="0" applyNumberFormat="1" applyFont="1" applyFill="1" applyBorder="1" applyAlignment="1">
      <alignment horizontal="right" vertical="top" wrapText="1"/>
    </xf>
    <xf numFmtId="0" fontId="13" fillId="0" borderId="0" xfId="0" applyNumberFormat="1" applyFont="1" applyFill="1" applyBorder="1" applyAlignment="1">
      <alignment horizontal="right" vertical="top" wrapText="1"/>
    </xf>
    <xf numFmtId="165" fontId="11" fillId="0" borderId="0" xfId="0" applyNumberFormat="1" applyFont="1" applyFill="1" applyBorder="1" applyAlignment="1">
      <alignment horizontal="right" vertical="top" wrapText="1"/>
    </xf>
    <xf numFmtId="0" fontId="15" fillId="0" borderId="0" xfId="8" applyNumberFormat="1" applyFont="1" applyAlignment="1"/>
    <xf numFmtId="0" fontId="32" fillId="0" borderId="0" xfId="18" applyFont="1" applyFill="1" applyBorder="1"/>
    <xf numFmtId="0" fontId="13" fillId="0" borderId="0" xfId="8" applyFont="1" applyFill="1" applyBorder="1" applyAlignment="1">
      <alignment vertical="center"/>
    </xf>
    <xf numFmtId="0" fontId="13" fillId="0" borderId="0" xfId="8" applyFont="1" applyFill="1" applyBorder="1" applyAlignment="1">
      <alignment horizontal="left" vertical="center"/>
    </xf>
    <xf numFmtId="0" fontId="13" fillId="0" borderId="0" xfId="8" applyFont="1" applyFill="1" applyBorder="1" applyAlignment="1">
      <alignment horizontal="center" vertical="center"/>
    </xf>
    <xf numFmtId="0" fontId="34" fillId="0" borderId="0" xfId="0" applyFont="1" applyFill="1" applyBorder="1" applyAlignment="1">
      <alignment horizontal="right" vertical="top" wrapText="1"/>
    </xf>
    <xf numFmtId="0" fontId="34" fillId="0" borderId="0" xfId="0" applyFont="1" applyFill="1" applyBorder="1" applyAlignment="1">
      <alignment horizontal="right" vertical="top"/>
    </xf>
    <xf numFmtId="0" fontId="36" fillId="0" borderId="0" xfId="0" applyFont="1" applyFill="1" applyBorder="1" applyAlignment="1">
      <alignment horizontal="right" vertical="top"/>
    </xf>
    <xf numFmtId="0" fontId="36" fillId="0" borderId="0" xfId="0" applyFont="1" applyFill="1" applyBorder="1" applyAlignment="1">
      <alignment horizontal="right" vertical="top" wrapText="1"/>
    </xf>
    <xf numFmtId="3" fontId="13" fillId="0" borderId="0" xfId="0" applyNumberFormat="1" applyFont="1" applyFill="1" applyBorder="1" applyAlignment="1">
      <alignment horizontal="right"/>
    </xf>
    <xf numFmtId="0" fontId="39" fillId="0" borderId="0" xfId="6" applyFont="1" applyAlignment="1" applyProtection="1">
      <alignment horizontal="right" vertical="top"/>
    </xf>
    <xf numFmtId="0" fontId="39" fillId="4" borderId="0" xfId="6" applyFont="1" applyFill="1" applyAlignment="1" applyProtection="1">
      <alignment horizontal="right" vertical="top"/>
    </xf>
    <xf numFmtId="0" fontId="40" fillId="0" borderId="0" xfId="17" applyFont="1" applyAlignment="1" applyProtection="1">
      <alignment horizontal="right"/>
    </xf>
    <xf numFmtId="0" fontId="26" fillId="4" borderId="0" xfId="10" applyFont="1" applyFill="1" applyAlignment="1">
      <alignment horizontal="left" vertical="top"/>
    </xf>
    <xf numFmtId="165" fontId="11" fillId="0" borderId="0" xfId="0" applyNumberFormat="1" applyFont="1" applyFill="1" applyBorder="1" applyAlignment="1">
      <alignment vertical="top" wrapText="1"/>
    </xf>
    <xf numFmtId="165" fontId="11" fillId="0" borderId="0" xfId="12" applyNumberFormat="1" applyFont="1" applyFill="1" applyBorder="1" applyAlignment="1"/>
    <xf numFmtId="165" fontId="13" fillId="0" borderId="0" xfId="12" applyNumberFormat="1" applyFont="1" applyFill="1" applyBorder="1" applyAlignment="1">
      <alignment horizontal="right"/>
    </xf>
    <xf numFmtId="0" fontId="32" fillId="0" borderId="0" xfId="18" applyFont="1" applyFill="1"/>
    <xf numFmtId="0" fontId="32" fillId="4" borderId="0" xfId="18" applyFont="1" applyFill="1" applyBorder="1"/>
    <xf numFmtId="1" fontId="13" fillId="0" borderId="0" xfId="8" applyNumberFormat="1" applyFont="1" applyFill="1" applyBorder="1" applyAlignment="1">
      <alignment horizontal="right"/>
    </xf>
    <xf numFmtId="1" fontId="13" fillId="0" borderId="0" xfId="8" applyNumberFormat="1" applyFont="1" applyFill="1" applyBorder="1" applyAlignment="1">
      <alignment horizontal="right" vertical="center"/>
    </xf>
    <xf numFmtId="0" fontId="13" fillId="0" borderId="0" xfId="0" applyFont="1" applyFill="1"/>
    <xf numFmtId="0" fontId="13" fillId="0" borderId="0" xfId="16" applyFill="1" applyAlignment="1">
      <alignment vertical="top"/>
    </xf>
    <xf numFmtId="165" fontId="34" fillId="0" borderId="0" xfId="0" applyNumberFormat="1" applyFont="1" applyFill="1" applyBorder="1" applyAlignment="1">
      <alignment horizontal="right" vertical="top" wrapText="1"/>
    </xf>
    <xf numFmtId="0" fontId="42" fillId="4" borderId="0" xfId="18" applyFont="1" applyFill="1"/>
    <xf numFmtId="0" fontId="44" fillId="0" borderId="0" xfId="8" applyFont="1" applyFill="1" applyBorder="1" applyAlignment="1">
      <alignment horizontal="left" vertical="top"/>
    </xf>
    <xf numFmtId="0" fontId="42" fillId="0" borderId="0" xfId="18" applyFont="1" applyFill="1"/>
    <xf numFmtId="0" fontId="13" fillId="0" borderId="0" xfId="8" applyFont="1" applyFill="1" applyAlignment="1"/>
    <xf numFmtId="0" fontId="13" fillId="0" borderId="9" xfId="8" applyFont="1" applyFill="1" applyBorder="1" applyAlignment="1">
      <alignment horizontal="left" vertical="top"/>
    </xf>
    <xf numFmtId="3" fontId="34" fillId="0" borderId="0" xfId="0" applyNumberFormat="1" applyFont="1" applyFill="1" applyBorder="1" applyAlignment="1">
      <alignment horizontal="left" wrapText="1"/>
    </xf>
    <xf numFmtId="0" fontId="14" fillId="0" borderId="0" xfId="10" applyFont="1" applyFill="1" applyAlignment="1"/>
    <xf numFmtId="0" fontId="39" fillId="0" borderId="0" xfId="6" applyFont="1" applyFill="1" applyAlignment="1" applyProtection="1">
      <alignment horizontal="right" vertical="top"/>
    </xf>
    <xf numFmtId="0" fontId="21" fillId="0" borderId="0" xfId="16" applyFont="1" applyFill="1" applyAlignment="1">
      <alignment vertical="top"/>
    </xf>
    <xf numFmtId="0" fontId="13" fillId="0" borderId="0" xfId="16" applyFill="1" applyAlignment="1">
      <alignment vertical="center"/>
    </xf>
    <xf numFmtId="165" fontId="15" fillId="0" borderId="0" xfId="8" applyNumberFormat="1" applyFont="1" applyFill="1" applyAlignment="1"/>
    <xf numFmtId="0" fontId="13" fillId="0" borderId="0" xfId="10" applyFont="1" applyFill="1" applyAlignment="1">
      <alignment horizontal="left"/>
    </xf>
    <xf numFmtId="165" fontId="15" fillId="0" borderId="0" xfId="12" applyNumberFormat="1" applyFont="1" applyFill="1" applyBorder="1" applyAlignment="1">
      <alignment horizontal="right"/>
    </xf>
    <xf numFmtId="165" fontId="11" fillId="0" borderId="0" xfId="0" applyNumberFormat="1" applyFont="1" applyFill="1" applyBorder="1" applyAlignment="1">
      <alignment horizontal="left" vertical="top" wrapText="1"/>
    </xf>
    <xf numFmtId="166" fontId="11" fillId="0" borderId="0" xfId="0" applyNumberFormat="1" applyFont="1" applyFill="1" applyBorder="1" applyAlignment="1">
      <alignment horizontal="right" vertical="top" wrapText="1"/>
    </xf>
    <xf numFmtId="166" fontId="13" fillId="0" borderId="0" xfId="0" applyNumberFormat="1" applyFont="1" applyFill="1" applyBorder="1" applyAlignment="1">
      <alignment horizontal="right" vertical="top" wrapText="1"/>
    </xf>
    <xf numFmtId="165" fontId="13" fillId="0" borderId="0" xfId="0" applyNumberFormat="1" applyFont="1" applyFill="1" applyBorder="1" applyAlignment="1">
      <alignment horizontal="right"/>
    </xf>
    <xf numFmtId="165" fontId="43" fillId="0" borderId="0" xfId="0" applyNumberFormat="1" applyFont="1" applyFill="1" applyBorder="1" applyAlignment="1">
      <alignment horizontal="right" vertical="top" wrapText="1"/>
    </xf>
    <xf numFmtId="165" fontId="34" fillId="0" borderId="9" xfId="0" applyNumberFormat="1" applyFont="1" applyFill="1" applyBorder="1" applyAlignment="1">
      <alignment horizontal="right" vertical="top" wrapText="1"/>
    </xf>
    <xf numFmtId="0" fontId="34" fillId="0" borderId="9" xfId="0" applyNumberFormat="1" applyFont="1" applyFill="1" applyBorder="1" applyAlignment="1">
      <alignment horizontal="right" vertical="top" wrapText="1"/>
    </xf>
    <xf numFmtId="0" fontId="13" fillId="0" borderId="0" xfId="8" applyFont="1" applyBorder="1" applyAlignment="1">
      <alignment horizontal="left"/>
    </xf>
    <xf numFmtId="165" fontId="13" fillId="0" borderId="0" xfId="15" applyNumberFormat="1" applyFont="1" applyFill="1" applyBorder="1" applyAlignment="1"/>
    <xf numFmtId="0" fontId="13" fillId="0" borderId="0" xfId="12" applyFont="1" applyAlignment="1"/>
    <xf numFmtId="0" fontId="13" fillId="0" borderId="0" xfId="12" applyFont="1" applyFill="1" applyAlignment="1"/>
    <xf numFmtId="165" fontId="13" fillId="0" borderId="0" xfId="11" applyNumberFormat="1" applyFont="1" applyFill="1" applyBorder="1" applyAlignment="1">
      <alignment horizontal="left"/>
    </xf>
    <xf numFmtId="0" fontId="13" fillId="0" borderId="9" xfId="16" applyFont="1" applyBorder="1"/>
    <xf numFmtId="0" fontId="13" fillId="0" borderId="0" xfId="12" applyFont="1" applyFill="1" applyBorder="1" applyAlignment="1">
      <alignment horizontal="left" vertical="top" wrapText="1"/>
    </xf>
    <xf numFmtId="165" fontId="13" fillId="0" borderId="0" xfId="12" applyNumberFormat="1" applyFont="1" applyFill="1" applyBorder="1" applyAlignment="1">
      <alignment horizontal="left"/>
    </xf>
    <xf numFmtId="165" fontId="34" fillId="0" borderId="9" xfId="0" applyNumberFormat="1" applyFont="1" applyFill="1" applyBorder="1" applyAlignment="1">
      <alignment horizontal="left" vertical="top" wrapText="1"/>
    </xf>
    <xf numFmtId="0" fontId="13" fillId="0" borderId="0" xfId="12" applyFont="1" applyAlignment="1">
      <alignment horizontal="left"/>
    </xf>
    <xf numFmtId="0" fontId="13" fillId="0" borderId="0" xfId="0" applyFont="1" applyFill="1" applyBorder="1"/>
    <xf numFmtId="0" fontId="14" fillId="4" borderId="0" xfId="10" applyFont="1" applyFill="1" applyAlignment="1">
      <alignment horizontal="left"/>
    </xf>
    <xf numFmtId="164" fontId="45" fillId="0" borderId="0" xfId="0" applyNumberFormat="1" applyFont="1" applyFill="1" applyAlignment="1">
      <alignment horizontal="right" vertical="top" wrapText="1"/>
    </xf>
    <xf numFmtId="0" fontId="13" fillId="0" borderId="0" xfId="0" applyFont="1" applyFill="1" applyBorder="1" applyAlignment="1">
      <alignment horizontal="left"/>
    </xf>
    <xf numFmtId="0" fontId="9" fillId="0" borderId="0" xfId="15" applyNumberFormat="1" applyFont="1" applyFill="1" applyBorder="1" applyAlignment="1"/>
    <xf numFmtId="0" fontId="13" fillId="0" borderId="9" xfId="8" applyFont="1" applyFill="1" applyBorder="1" applyAlignment="1">
      <alignment vertical="top"/>
    </xf>
    <xf numFmtId="167" fontId="13" fillId="0" borderId="0" xfId="0" applyNumberFormat="1" applyFont="1" applyFill="1" applyBorder="1" applyAlignment="1">
      <alignment horizontal="right" vertical="top"/>
    </xf>
    <xf numFmtId="165" fontId="13" fillId="0" borderId="0" xfId="8" applyNumberFormat="1" applyFont="1" applyFill="1" applyBorder="1" applyAlignment="1">
      <alignment vertical="center"/>
    </xf>
    <xf numFmtId="1" fontId="13" fillId="0" borderId="0" xfId="0" applyNumberFormat="1" applyFont="1" applyFill="1" applyBorder="1" applyAlignment="1">
      <alignment horizontal="right" vertical="top"/>
    </xf>
    <xf numFmtId="1" fontId="13" fillId="0" borderId="0" xfId="0" applyNumberFormat="1" applyFont="1" applyFill="1" applyBorder="1" applyAlignment="1">
      <alignment horizontal="right" vertical="top" wrapText="1"/>
    </xf>
    <xf numFmtId="165" fontId="34" fillId="0" borderId="0" xfId="12" applyNumberFormat="1" applyFont="1" applyFill="1" applyBorder="1"/>
    <xf numFmtId="0" fontId="11" fillId="0" borderId="0" xfId="0" applyNumberFormat="1" applyFont="1" applyFill="1" applyBorder="1" applyAlignment="1">
      <alignment horizontal="right" vertical="top" wrapText="1"/>
    </xf>
    <xf numFmtId="1" fontId="15" fillId="0" borderId="0" xfId="11" applyNumberFormat="1" applyFont="1" applyFill="1" applyAlignment="1">
      <alignment horizontal="right"/>
    </xf>
    <xf numFmtId="0" fontId="0" fillId="0" borderId="0" xfId="0" applyFill="1" applyBorder="1"/>
    <xf numFmtId="3" fontId="15" fillId="2" borderId="0" xfId="13" applyNumberFormat="1" applyFont="1" applyFill="1" applyAlignment="1">
      <alignment horizontal="right"/>
    </xf>
    <xf numFmtId="0" fontId="43" fillId="0" borderId="0" xfId="8" applyFont="1" applyFill="1" applyBorder="1" applyAlignment="1">
      <alignment horizontal="left" vertical="top"/>
    </xf>
    <xf numFmtId="165"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1" fillId="0" borderId="0" xfId="0" applyNumberFormat="1" applyFont="1" applyFill="1" applyBorder="1" applyAlignment="1">
      <alignment horizontal="right" vertical="top"/>
    </xf>
    <xf numFmtId="0" fontId="14" fillId="4" borderId="0" xfId="10" applyFont="1" applyFill="1" applyAlignment="1">
      <alignment vertical="top"/>
    </xf>
    <xf numFmtId="0" fontId="20" fillId="0" borderId="0" xfId="15" applyNumberFormat="1" applyFont="1" applyFill="1" applyBorder="1" applyAlignment="1"/>
    <xf numFmtId="0" fontId="15" fillId="0" borderId="0" xfId="0" applyFont="1" applyBorder="1" applyAlignment="1"/>
    <xf numFmtId="0" fontId="14" fillId="4" borderId="0" xfId="10" applyFont="1" applyFill="1" applyAlignment="1">
      <alignment horizontal="right"/>
    </xf>
    <xf numFmtId="0" fontId="15" fillId="4" borderId="0" xfId="10" applyFont="1" applyFill="1" applyAlignment="1">
      <alignment horizontal="right"/>
    </xf>
    <xf numFmtId="0" fontId="15" fillId="0" borderId="1" xfId="12" applyFont="1" applyFill="1" applyBorder="1" applyAlignment="1">
      <alignment horizontal="right"/>
    </xf>
    <xf numFmtId="0" fontId="0" fillId="0" borderId="0" xfId="0" applyAlignment="1">
      <alignment horizontal="right"/>
    </xf>
    <xf numFmtId="0" fontId="13" fillId="0" borderId="7" xfId="12" applyFont="1" applyFill="1" applyBorder="1" applyAlignment="1">
      <alignment horizontal="left" vertical="top"/>
    </xf>
    <xf numFmtId="0" fontId="13" fillId="0" borderId="4" xfId="12" applyFont="1" applyFill="1" applyBorder="1" applyAlignment="1">
      <alignment horizontal="left" vertical="center"/>
    </xf>
    <xf numFmtId="0" fontId="13" fillId="0" borderId="0" xfId="13" applyFont="1" applyBorder="1" applyAlignment="1">
      <alignment horizontal="left"/>
    </xf>
    <xf numFmtId="165" fontId="34" fillId="0" borderId="0" xfId="0" applyNumberFormat="1" applyFont="1" applyFill="1" applyBorder="1" applyAlignment="1">
      <alignment horizontal="left" vertical="top" wrapText="1"/>
    </xf>
    <xf numFmtId="3" fontId="15" fillId="2" borderId="0" xfId="13" applyNumberFormat="1" applyFont="1" applyFill="1" applyAlignment="1">
      <alignment horizontal="left"/>
    </xf>
    <xf numFmtId="0" fontId="13" fillId="2" borderId="18" xfId="11" applyFont="1" applyFill="1" applyBorder="1" applyAlignment="1">
      <alignment horizontal="left" vertical="top"/>
    </xf>
    <xf numFmtId="0" fontId="13" fillId="2" borderId="19" xfId="11" applyFont="1" applyFill="1" applyBorder="1" applyAlignment="1">
      <alignment horizontal="center" vertical="center"/>
    </xf>
    <xf numFmtId="0" fontId="11" fillId="0" borderId="0" xfId="10" applyFont="1" applyFill="1" applyBorder="1" applyAlignment="1"/>
    <xf numFmtId="166" fontId="11" fillId="0" borderId="0" xfId="0" applyNumberFormat="1" applyFont="1" applyFill="1" applyBorder="1" applyAlignment="1">
      <alignment vertical="top" wrapText="1"/>
    </xf>
    <xf numFmtId="166" fontId="13" fillId="0" borderId="0" xfId="0" applyNumberFormat="1" applyFont="1" applyFill="1" applyBorder="1" applyAlignment="1">
      <alignment vertical="top" wrapText="1"/>
    </xf>
    <xf numFmtId="0" fontId="43" fillId="0" borderId="0" xfId="0" applyFont="1" applyFill="1" applyBorder="1" applyAlignment="1">
      <alignment horizontal="right" vertical="top"/>
    </xf>
    <xf numFmtId="0" fontId="43" fillId="0" borderId="0" xfId="0" applyFont="1" applyFill="1" applyBorder="1" applyAlignment="1">
      <alignment horizontal="right" vertical="top" wrapText="1"/>
    </xf>
    <xf numFmtId="0" fontId="13" fillId="0" borderId="0" xfId="11" applyFont="1" applyFill="1" applyBorder="1" applyAlignment="1">
      <alignment horizontal="center" vertical="center"/>
    </xf>
    <xf numFmtId="1" fontId="15" fillId="0" borderId="0" xfId="11" applyNumberFormat="1" applyFont="1" applyAlignment="1">
      <alignment horizontal="right"/>
    </xf>
    <xf numFmtId="0" fontId="15" fillId="0" borderId="0" xfId="11" applyFont="1" applyAlignment="1">
      <alignment horizontal="right"/>
    </xf>
    <xf numFmtId="0" fontId="46" fillId="4" borderId="0" xfId="10" applyFont="1" applyFill="1" applyAlignment="1">
      <alignment horizontal="left" vertical="top"/>
    </xf>
    <xf numFmtId="165" fontId="47" fillId="0" borderId="0" xfId="16" applyNumberFormat="1" applyFont="1" applyFill="1" applyBorder="1" applyAlignment="1">
      <alignment horizontal="right" vertical="top" wrapText="1"/>
    </xf>
    <xf numFmtId="165" fontId="28" fillId="0" borderId="0" xfId="16" applyNumberFormat="1" applyFont="1" applyFill="1" applyBorder="1" applyAlignment="1">
      <alignment horizontal="right" vertical="top" wrapText="1"/>
    </xf>
    <xf numFmtId="0" fontId="28" fillId="0" borderId="0" xfId="10" applyFont="1" applyFill="1" applyBorder="1" applyAlignment="1"/>
    <xf numFmtId="0" fontId="47" fillId="0" borderId="0" xfId="10" applyFont="1" applyFill="1" applyBorder="1" applyAlignment="1">
      <alignment horizontal="left" vertical="top"/>
    </xf>
    <xf numFmtId="165" fontId="36" fillId="0" borderId="0" xfId="16" applyNumberFormat="1" applyFont="1" applyFill="1" applyBorder="1" applyAlignment="1">
      <alignment horizontal="right" vertical="top" wrapText="1"/>
    </xf>
    <xf numFmtId="165" fontId="34" fillId="0" borderId="0" xfId="16" applyNumberFormat="1" applyFont="1" applyFill="1" applyBorder="1" applyAlignment="1">
      <alignment horizontal="right" vertical="top" wrapText="1"/>
    </xf>
    <xf numFmtId="0" fontId="28" fillId="0" borderId="0" xfId="10" applyFont="1" applyFill="1" applyBorder="1" applyAlignment="1">
      <alignment horizontal="left" vertical="top"/>
    </xf>
    <xf numFmtId="0" fontId="28" fillId="0" borderId="0" xfId="16" applyNumberFormat="1" applyFont="1" applyFill="1" applyBorder="1" applyAlignment="1">
      <alignment horizontal="right" vertical="top" wrapText="1"/>
    </xf>
    <xf numFmtId="0" fontId="44" fillId="0" borderId="0" xfId="10" applyFont="1" applyFill="1" applyBorder="1" applyAlignment="1">
      <alignment horizontal="left" vertical="top"/>
    </xf>
    <xf numFmtId="0" fontId="43" fillId="0" borderId="0" xfId="10" applyFont="1" applyFill="1" applyBorder="1" applyAlignment="1">
      <alignment horizontal="left" vertical="top"/>
    </xf>
    <xf numFmtId="165" fontId="43" fillId="0" borderId="0" xfId="16" applyNumberFormat="1" applyFont="1" applyFill="1" applyBorder="1" applyAlignment="1">
      <alignment horizontal="right" vertical="top" wrapText="1"/>
    </xf>
    <xf numFmtId="1" fontId="34" fillId="0" borderId="0" xfId="0" applyNumberFormat="1" applyFont="1" applyFill="1" applyBorder="1" applyAlignment="1">
      <alignment horizontal="right" vertical="top"/>
    </xf>
    <xf numFmtId="0" fontId="11" fillId="0" borderId="1" xfId="10" applyFont="1" applyFill="1" applyBorder="1" applyAlignment="1">
      <alignment horizontal="left" vertical="top"/>
    </xf>
    <xf numFmtId="0" fontId="13" fillId="0" borderId="1" xfId="10" applyFont="1" applyFill="1" applyBorder="1" applyAlignment="1">
      <alignment horizontal="left" vertical="top"/>
    </xf>
    <xf numFmtId="0" fontId="34" fillId="5" borderId="0" xfId="12" applyFont="1" applyFill="1" applyBorder="1"/>
    <xf numFmtId="0" fontId="34" fillId="5" borderId="0" xfId="12" applyFont="1" applyFill="1" applyBorder="1" applyAlignment="1">
      <alignment horizontal="right"/>
    </xf>
    <xf numFmtId="0" fontId="13" fillId="0" borderId="0" xfId="12" applyFont="1" applyFill="1" applyBorder="1" applyAlignment="1">
      <alignment horizontal="left" vertical="center"/>
    </xf>
    <xf numFmtId="3" fontId="11" fillId="0" borderId="0" xfId="0" applyNumberFormat="1" applyFont="1" applyFill="1" applyBorder="1" applyAlignment="1">
      <alignment horizontal="right" vertical="top" wrapText="1"/>
    </xf>
    <xf numFmtId="165" fontId="13" fillId="5" borderId="0" xfId="0" applyNumberFormat="1" applyFont="1" applyFill="1" applyBorder="1" applyAlignment="1">
      <alignment horizontal="right"/>
    </xf>
    <xf numFmtId="0" fontId="13" fillId="5" borderId="0" xfId="12" applyFont="1" applyFill="1" applyBorder="1" applyAlignment="1">
      <alignment horizontal="right"/>
    </xf>
    <xf numFmtId="166" fontId="34" fillId="5" borderId="0" xfId="0" applyNumberFormat="1" applyFont="1" applyFill="1" applyBorder="1" applyAlignment="1">
      <alignment horizontal="right" vertical="top" wrapText="1"/>
    </xf>
    <xf numFmtId="0" fontId="13" fillId="5" borderId="0" xfId="14" applyFont="1" applyFill="1" applyBorder="1" applyAlignment="1"/>
    <xf numFmtId="0" fontId="13" fillId="0" borderId="0" xfId="15" applyNumberFormat="1" applyFont="1" applyFill="1" applyBorder="1" applyAlignment="1"/>
    <xf numFmtId="0" fontId="15" fillId="0" borderId="0" xfId="14" applyFont="1" applyFill="1" applyBorder="1" applyAlignment="1"/>
    <xf numFmtId="0" fontId="13" fillId="0" borderId="0" xfId="11" applyFont="1" applyFill="1" applyBorder="1" applyAlignment="1"/>
    <xf numFmtId="0" fontId="15" fillId="0" borderId="0" xfId="11" applyFont="1" applyFill="1" applyBorder="1" applyAlignment="1"/>
    <xf numFmtId="1" fontId="36" fillId="0" borderId="0" xfId="0" applyNumberFormat="1" applyFont="1" applyFill="1" applyBorder="1" applyAlignment="1">
      <alignment horizontal="right" vertical="top" wrapText="1"/>
    </xf>
    <xf numFmtId="165" fontId="34" fillId="0" borderId="0" xfId="8" applyNumberFormat="1" applyFont="1" applyFill="1" applyBorder="1" applyAlignment="1">
      <alignment horizontal="right"/>
    </xf>
    <xf numFmtId="165" fontId="13" fillId="0" borderId="0" xfId="0" applyNumberFormat="1" applyFont="1" applyFill="1" applyBorder="1" applyAlignment="1">
      <alignment horizontal="right" vertical="top" wrapText="1"/>
    </xf>
    <xf numFmtId="0" fontId="15" fillId="0" borderId="0" xfId="10" applyFont="1" applyBorder="1" applyAlignment="1"/>
    <xf numFmtId="165" fontId="36" fillId="0" borderId="0" xfId="12" applyNumberFormat="1" applyFont="1" applyFill="1" applyBorder="1"/>
    <xf numFmtId="0" fontId="0" fillId="0" borderId="9" xfId="0" applyBorder="1" applyAlignment="1">
      <alignment horizontal="left"/>
    </xf>
    <xf numFmtId="0" fontId="0" fillId="0" borderId="9" xfId="0" applyBorder="1" applyAlignment="1">
      <alignment horizontal="right"/>
    </xf>
    <xf numFmtId="164" fontId="45" fillId="0" borderId="0" xfId="0" applyNumberFormat="1" applyFont="1" applyFill="1" applyBorder="1" applyAlignment="1">
      <alignment horizontal="right" vertical="top" wrapText="1"/>
    </xf>
    <xf numFmtId="165" fontId="13" fillId="0" borderId="0" xfId="0" applyNumberFormat="1" applyFont="1" applyFill="1" applyBorder="1" applyAlignment="1">
      <alignment horizontal="left" vertical="top" wrapText="1"/>
    </xf>
    <xf numFmtId="165" fontId="13" fillId="0" borderId="0" xfId="0" applyNumberFormat="1" applyFont="1" applyFill="1" applyBorder="1" applyAlignment="1">
      <alignment horizontal="right" vertical="top" wrapText="1"/>
    </xf>
    <xf numFmtId="0" fontId="13" fillId="0" borderId="0" xfId="14" applyFont="1" applyFill="1" applyBorder="1" applyAlignment="1">
      <alignment vertical="top" wrapText="1"/>
    </xf>
    <xf numFmtId="0" fontId="13" fillId="0" borderId="0" xfId="14" applyFont="1" applyFill="1" applyBorder="1" applyAlignment="1">
      <alignment horizontal="right" vertical="top" wrapText="1"/>
    </xf>
    <xf numFmtId="0" fontId="13" fillId="0" borderId="0" xfId="12" applyFont="1" applyFill="1" applyBorder="1" applyAlignment="1">
      <alignment horizontal="right"/>
    </xf>
    <xf numFmtId="0" fontId="15" fillId="0" borderId="0" xfId="14" applyFont="1" applyFill="1" applyBorder="1" applyAlignment="1">
      <alignment horizontal="right"/>
    </xf>
    <xf numFmtId="0" fontId="14" fillId="0" borderId="0" xfId="10" applyFont="1" applyFill="1" applyBorder="1" applyAlignment="1"/>
    <xf numFmtId="0" fontId="39" fillId="0" borderId="0" xfId="6" applyFont="1" applyFill="1" applyBorder="1" applyAlignment="1" applyProtection="1">
      <alignment horizontal="right" vertical="top"/>
    </xf>
    <xf numFmtId="0" fontId="14" fillId="0" borderId="0" xfId="8" applyFont="1" applyFill="1" applyBorder="1" applyAlignment="1">
      <alignment horizontal="right"/>
    </xf>
    <xf numFmtId="0" fontId="13" fillId="0" borderId="0" xfId="14" applyFont="1" applyFill="1" applyBorder="1" applyAlignment="1">
      <alignment horizontal="center" vertical="center"/>
    </xf>
    <xf numFmtId="0" fontId="13" fillId="0" borderId="0" xfId="0" applyFont="1" applyFill="1" applyBorder="1" applyAlignment="1">
      <alignment wrapText="1"/>
    </xf>
    <xf numFmtId="165" fontId="34" fillId="0" borderId="0" xfId="0" applyNumberFormat="1" applyFont="1" applyFill="1" applyBorder="1" applyAlignment="1">
      <alignment horizontal="left" vertical="top" wrapText="1"/>
    </xf>
    <xf numFmtId="0" fontId="32" fillId="4" borderId="0" xfId="21" applyFont="1" applyFill="1"/>
    <xf numFmtId="0" fontId="42" fillId="4" borderId="0" xfId="21" applyFont="1" applyFill="1"/>
    <xf numFmtId="0" fontId="41" fillId="0" borderId="0" xfId="21" applyFont="1" applyFill="1"/>
    <xf numFmtId="0" fontId="41" fillId="4" borderId="0" xfId="21" applyFont="1" applyFill="1"/>
    <xf numFmtId="0" fontId="32" fillId="0" borderId="0" xfId="21" applyFont="1" applyFill="1"/>
    <xf numFmtId="0" fontId="32" fillId="0" borderId="0" xfId="21" applyFont="1" applyFill="1" applyBorder="1"/>
    <xf numFmtId="0" fontId="48" fillId="0" borderId="0" xfId="21" applyFont="1" applyFill="1"/>
    <xf numFmtId="1" fontId="15" fillId="0" borderId="0" xfId="8" applyNumberFormat="1" applyFont="1" applyAlignment="1"/>
    <xf numFmtId="168" fontId="13" fillId="0" borderId="0" xfId="0" applyNumberFormat="1" applyFont="1" applyFill="1" applyBorder="1" applyAlignment="1">
      <alignment horizontal="right" vertical="top" wrapText="1"/>
    </xf>
    <xf numFmtId="2" fontId="13" fillId="0" borderId="0" xfId="0" applyNumberFormat="1" applyFont="1" applyFill="1" applyBorder="1" applyAlignment="1">
      <alignment horizontal="right" vertical="top"/>
    </xf>
    <xf numFmtId="2" fontId="11" fillId="0" borderId="0" xfId="0" applyNumberFormat="1" applyFont="1" applyFill="1" applyBorder="1" applyAlignment="1">
      <alignment horizontal="right" vertical="top"/>
    </xf>
    <xf numFmtId="166" fontId="34" fillId="0" borderId="0" xfId="0" applyNumberFormat="1" applyFont="1" applyFill="1" applyBorder="1" applyAlignment="1">
      <alignment vertical="top" wrapText="1"/>
    </xf>
    <xf numFmtId="166" fontId="36" fillId="0" borderId="0" xfId="0" applyNumberFormat="1" applyFont="1" applyFill="1" applyBorder="1" applyAlignment="1">
      <alignment vertical="top" wrapText="1"/>
    </xf>
    <xf numFmtId="2" fontId="11" fillId="0" borderId="0" xfId="0" applyNumberFormat="1" applyFont="1" applyFill="1" applyBorder="1" applyAlignment="1">
      <alignment horizontal="right" vertical="top" wrapText="1"/>
    </xf>
    <xf numFmtId="0" fontId="13" fillId="0" borderId="0" xfId="0" applyFont="1" applyFill="1" applyBorder="1" applyAlignment="1">
      <alignment horizontal="right"/>
    </xf>
    <xf numFmtId="0" fontId="13" fillId="0" borderId="0" xfId="14" applyFont="1" applyFill="1" applyBorder="1" applyAlignment="1">
      <alignment horizontal="right"/>
    </xf>
    <xf numFmtId="0" fontId="49" fillId="4" borderId="0" xfId="21" applyFont="1" applyFill="1" applyAlignment="1">
      <alignment vertical="top"/>
    </xf>
    <xf numFmtId="0" fontId="49" fillId="4" borderId="0" xfId="21" applyFont="1" applyFill="1"/>
    <xf numFmtId="0" fontId="44" fillId="4" borderId="0" xfId="10" applyFont="1" applyFill="1" applyBorder="1" applyAlignment="1">
      <alignment horizontal="left" vertical="top"/>
    </xf>
    <xf numFmtId="0" fontId="43" fillId="4" borderId="0" xfId="10" applyFont="1" applyFill="1" applyBorder="1" applyAlignment="1">
      <alignment horizontal="left" vertical="top"/>
    </xf>
    <xf numFmtId="165" fontId="43" fillId="4" borderId="0" xfId="16" applyNumberFormat="1" applyFont="1" applyFill="1" applyBorder="1" applyAlignment="1">
      <alignment horizontal="right" vertical="top" wrapText="1"/>
    </xf>
    <xf numFmtId="0" fontId="13" fillId="0" borderId="0" xfId="0" applyFont="1" applyAlignment="1">
      <alignment wrapText="1"/>
    </xf>
    <xf numFmtId="0" fontId="13" fillId="0" borderId="0" xfId="0" applyFont="1" applyBorder="1"/>
    <xf numFmtId="0" fontId="13" fillId="0" borderId="0" xfId="0" applyFont="1" applyBorder="1" applyAlignment="1">
      <alignment horizontal="right"/>
    </xf>
    <xf numFmtId="0" fontId="11" fillId="0" borderId="0" xfId="0" applyFont="1" applyFill="1" applyBorder="1" applyAlignment="1">
      <alignment horizontal="right" vertical="top"/>
    </xf>
    <xf numFmtId="0" fontId="0" fillId="0" borderId="0" xfId="0" applyFill="1" applyAlignment="1">
      <alignment horizontal="right"/>
    </xf>
    <xf numFmtId="0" fontId="0" fillId="0" borderId="0" xfId="0" applyFill="1" applyAlignment="1"/>
    <xf numFmtId="0" fontId="0" fillId="0" borderId="0" xfId="0" applyFill="1" applyAlignment="1">
      <alignment horizontal="left"/>
    </xf>
    <xf numFmtId="166" fontId="0" fillId="0" borderId="0" xfId="0" applyNumberFormat="1" applyFill="1" applyAlignment="1">
      <alignment horizontal="right"/>
    </xf>
    <xf numFmtId="0" fontId="13" fillId="0" borderId="0" xfId="14" applyFont="1" applyFill="1" applyBorder="1" applyAlignment="1">
      <alignment horizontal="left"/>
    </xf>
    <xf numFmtId="0" fontId="42" fillId="0" borderId="0" xfId="21" applyFont="1" applyFill="1"/>
    <xf numFmtId="0" fontId="43" fillId="0" borderId="0" xfId="10" applyFont="1" applyFill="1" applyBorder="1" applyAlignment="1"/>
    <xf numFmtId="0" fontId="49" fillId="0" borderId="0" xfId="21" applyFont="1" applyFill="1" applyAlignment="1">
      <alignment vertical="top"/>
    </xf>
    <xf numFmtId="0" fontId="54" fillId="0" borderId="0" xfId="21" applyFont="1" applyFill="1" applyAlignment="1">
      <alignment vertical="top"/>
    </xf>
    <xf numFmtId="0" fontId="49" fillId="0" borderId="0" xfId="21" applyFont="1" applyFill="1"/>
    <xf numFmtId="0" fontId="54" fillId="0" borderId="0" xfId="21" applyFont="1" applyFill="1" applyAlignment="1">
      <alignment vertical="top" wrapText="1"/>
    </xf>
    <xf numFmtId="165" fontId="44" fillId="0" borderId="0" xfId="16" applyNumberFormat="1" applyFont="1" applyFill="1" applyBorder="1" applyAlignment="1">
      <alignment horizontal="right" vertical="top" wrapText="1"/>
    </xf>
    <xf numFmtId="165" fontId="11" fillId="0" borderId="0" xfId="0" applyNumberFormat="1" applyFont="1" applyFill="1" applyBorder="1" applyAlignment="1">
      <alignment horizontal="right" wrapText="1"/>
    </xf>
    <xf numFmtId="1" fontId="11" fillId="0" borderId="0" xfId="0" applyNumberFormat="1" applyFont="1" applyFill="1" applyBorder="1" applyAlignment="1">
      <alignment horizontal="right" wrapText="1"/>
    </xf>
    <xf numFmtId="1" fontId="13" fillId="0" borderId="0" xfId="0" applyNumberFormat="1" applyFont="1" applyFill="1" applyBorder="1" applyAlignment="1">
      <alignment horizontal="right" wrapText="1"/>
    </xf>
    <xf numFmtId="165" fontId="13" fillId="0" borderId="0" xfId="0" applyNumberFormat="1" applyFont="1" applyFill="1" applyBorder="1" applyAlignment="1">
      <alignment horizontal="right" wrapText="1"/>
    </xf>
    <xf numFmtId="164" fontId="15" fillId="2" borderId="0" xfId="13" applyNumberFormat="1" applyFont="1" applyFill="1" applyAlignment="1">
      <alignment horizontal="right"/>
    </xf>
    <xf numFmtId="0" fontId="5" fillId="0" borderId="17" xfId="16" applyFont="1" applyBorder="1" applyAlignment="1">
      <alignment horizontal="right" vertical="center" wrapText="1"/>
    </xf>
    <xf numFmtId="165" fontId="13" fillId="0" borderId="0" xfId="0" applyNumberFormat="1" applyFont="1" applyFill="1" applyBorder="1" applyAlignment="1">
      <alignment wrapText="1"/>
    </xf>
    <xf numFmtId="165" fontId="11" fillId="0" borderId="0" xfId="0" applyNumberFormat="1" applyFont="1" applyFill="1" applyBorder="1" applyAlignment="1">
      <alignment wrapText="1"/>
    </xf>
    <xf numFmtId="169" fontId="11" fillId="0" borderId="0" xfId="0" applyNumberFormat="1" applyFont="1" applyFill="1" applyBorder="1" applyAlignment="1">
      <alignment horizontal="right" wrapText="1"/>
    </xf>
    <xf numFmtId="169" fontId="13" fillId="0" borderId="0" xfId="0" applyNumberFormat="1" applyFont="1" applyFill="1" applyBorder="1" applyAlignment="1">
      <alignment horizontal="right" wrapText="1"/>
    </xf>
    <xf numFmtId="166" fontId="13" fillId="0" borderId="0" xfId="0" applyNumberFormat="1" applyFont="1" applyFill="1" applyBorder="1" applyAlignment="1">
      <alignment wrapText="1"/>
    </xf>
    <xf numFmtId="166" fontId="11" fillId="0" borderId="0" xfId="0" applyNumberFormat="1" applyFont="1" applyFill="1" applyBorder="1" applyAlignment="1">
      <alignment wrapText="1"/>
    </xf>
    <xf numFmtId="0" fontId="33" fillId="0" borderId="0" xfId="6" applyFont="1" applyAlignment="1" applyProtection="1">
      <alignment horizontal="right" vertical="top"/>
    </xf>
    <xf numFmtId="0" fontId="13" fillId="0" borderId="0" xfId="0" applyFont="1" applyFill="1" applyBorder="1" applyAlignment="1">
      <alignment horizontal="left" vertical="top" wrapText="1"/>
    </xf>
    <xf numFmtId="165" fontId="13" fillId="0" borderId="1" xfId="0" applyNumberFormat="1" applyFont="1" applyFill="1" applyBorder="1" applyAlignment="1">
      <alignment horizontal="right" wrapText="1"/>
    </xf>
    <xf numFmtId="0" fontId="13" fillId="0" borderId="0" xfId="0" applyFont="1" applyAlignment="1">
      <alignment vertical="top"/>
    </xf>
    <xf numFmtId="0" fontId="13" fillId="0" borderId="10" xfId="12" applyFont="1" applyFill="1" applyBorder="1" applyAlignment="1">
      <alignment horizontal="center" vertical="center"/>
    </xf>
    <xf numFmtId="0" fontId="13" fillId="0" borderId="11" xfId="12" applyFont="1" applyFill="1" applyBorder="1" applyAlignment="1">
      <alignment horizontal="center" vertical="center"/>
    </xf>
    <xf numFmtId="0" fontId="13" fillId="0" borderId="7" xfId="12" applyFont="1" applyFill="1" applyBorder="1" applyAlignment="1">
      <alignment horizontal="center" vertical="center"/>
    </xf>
    <xf numFmtId="0" fontId="13" fillId="0" borderId="4" xfId="12" applyFont="1" applyFill="1" applyBorder="1" applyAlignment="1">
      <alignment horizontal="center" vertical="center"/>
    </xf>
    <xf numFmtId="169" fontId="34" fillId="0" borderId="0" xfId="0" applyNumberFormat="1" applyFont="1" applyFill="1" applyBorder="1" applyAlignment="1">
      <alignment wrapText="1"/>
    </xf>
    <xf numFmtId="169" fontId="36" fillId="0" borderId="0" xfId="0" applyNumberFormat="1" applyFont="1" applyFill="1" applyBorder="1" applyAlignment="1">
      <alignment wrapText="1"/>
    </xf>
    <xf numFmtId="1" fontId="34" fillId="0" borderId="0" xfId="0" applyNumberFormat="1" applyFont="1" applyFill="1" applyBorder="1" applyAlignment="1">
      <alignment wrapText="1"/>
    </xf>
    <xf numFmtId="169" fontId="34" fillId="0" borderId="0" xfId="0" applyNumberFormat="1" applyFont="1" applyFill="1" applyBorder="1" applyAlignment="1">
      <alignment horizontal="right" wrapText="1"/>
    </xf>
    <xf numFmtId="169" fontId="36" fillId="0" borderId="0" xfId="0" applyNumberFormat="1" applyFont="1" applyFill="1" applyBorder="1" applyAlignment="1">
      <alignment horizontal="right" wrapText="1"/>
    </xf>
    <xf numFmtId="1" fontId="34" fillId="0" borderId="0" xfId="0" applyNumberFormat="1" applyFont="1" applyFill="1" applyBorder="1" applyAlignment="1">
      <alignment horizontal="right" wrapText="1"/>
    </xf>
    <xf numFmtId="1" fontId="36" fillId="0" borderId="0" xfId="0" applyNumberFormat="1" applyFont="1" applyFill="1" applyBorder="1" applyAlignment="1">
      <alignment horizontal="right" wrapText="1"/>
    </xf>
    <xf numFmtId="169" fontId="13" fillId="0"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wrapText="1"/>
    </xf>
    <xf numFmtId="165" fontId="13" fillId="5" borderId="0" xfId="0" applyNumberFormat="1" applyFont="1" applyFill="1" applyBorder="1" applyAlignment="1">
      <alignment horizontal="left" vertical="center" wrapText="1"/>
    </xf>
    <xf numFmtId="1" fontId="13" fillId="0" borderId="1" xfId="0" applyNumberFormat="1" applyFont="1" applyFill="1" applyBorder="1" applyAlignment="1">
      <alignment horizontal="right" vertical="center" wrapText="1"/>
    </xf>
    <xf numFmtId="0" fontId="13" fillId="0" borderId="0" xfId="8" applyFont="1" applyFill="1" applyBorder="1" applyAlignment="1">
      <alignment horizontal="left"/>
    </xf>
    <xf numFmtId="169" fontId="13" fillId="0" borderId="0" xfId="0" applyNumberFormat="1" applyFont="1" applyFill="1" applyBorder="1" applyAlignment="1">
      <alignment vertical="top" wrapText="1"/>
    </xf>
    <xf numFmtId="169" fontId="13" fillId="0" borderId="0" xfId="0" applyNumberFormat="1" applyFont="1" applyFill="1" applyBorder="1" applyAlignment="1"/>
    <xf numFmtId="169" fontId="13" fillId="0" borderId="0" xfId="12" applyNumberFormat="1" applyFont="1" applyAlignment="1"/>
    <xf numFmtId="169" fontId="13" fillId="0" borderId="0" xfId="12" applyNumberFormat="1" applyFont="1" applyFill="1" applyAlignment="1"/>
    <xf numFmtId="169" fontId="13" fillId="0" borderId="0" xfId="0" applyNumberFormat="1" applyFont="1" applyFill="1" applyAlignment="1"/>
    <xf numFmtId="0" fontId="34" fillId="2" borderId="0" xfId="12" applyFont="1" applyFill="1" applyBorder="1" applyAlignment="1">
      <alignment horizontal="center" vertical="center"/>
    </xf>
    <xf numFmtId="0" fontId="15" fillId="0" borderId="0" xfId="10" applyFont="1" applyFill="1" applyBorder="1" applyAlignment="1"/>
    <xf numFmtId="0" fontId="15" fillId="0" borderId="0" xfId="0" applyFont="1" applyFill="1" applyBorder="1" applyAlignment="1">
      <alignment horizontal="right"/>
    </xf>
    <xf numFmtId="0" fontId="34" fillId="0" borderId="0" xfId="12" applyFont="1" applyFill="1" applyBorder="1" applyAlignment="1">
      <alignment horizontal="center" vertical="center"/>
    </xf>
    <xf numFmtId="165" fontId="11" fillId="0" borderId="0" xfId="12" applyNumberFormat="1" applyFont="1" applyFill="1" applyBorder="1"/>
    <xf numFmtId="0" fontId="11" fillId="0" borderId="0" xfId="12" applyFont="1" applyFill="1" applyBorder="1" applyAlignment="1">
      <alignment horizontal="right"/>
    </xf>
    <xf numFmtId="3" fontId="11" fillId="0" borderId="0" xfId="12" applyNumberFormat="1" applyFont="1" applyFill="1" applyBorder="1"/>
    <xf numFmtId="0" fontId="13" fillId="0" borderId="0" xfId="12" applyFont="1" applyFill="1" applyBorder="1"/>
    <xf numFmtId="165" fontId="13" fillId="0" borderId="0" xfId="0" applyNumberFormat="1" applyFont="1" applyFill="1" applyBorder="1" applyAlignment="1"/>
    <xf numFmtId="165" fontId="36" fillId="0" borderId="0" xfId="12" applyNumberFormat="1" applyFont="1" applyFill="1" applyBorder="1" applyAlignment="1">
      <alignment horizontal="right"/>
    </xf>
    <xf numFmtId="165" fontId="36" fillId="0" borderId="0" xfId="0" applyNumberFormat="1" applyFont="1" applyFill="1" applyBorder="1" applyAlignment="1">
      <alignment wrapText="1"/>
    </xf>
    <xf numFmtId="165" fontId="34" fillId="0" borderId="0" xfId="0" applyNumberFormat="1" applyFont="1" applyFill="1" applyBorder="1" applyAlignment="1">
      <alignment wrapText="1"/>
    </xf>
    <xf numFmtId="165" fontId="36" fillId="0" borderId="0" xfId="0" applyNumberFormat="1" applyFont="1" applyFill="1" applyBorder="1" applyAlignment="1">
      <alignment horizontal="right" wrapText="1"/>
    </xf>
    <xf numFmtId="165" fontId="34" fillId="0" borderId="0" xfId="0" applyNumberFormat="1" applyFont="1" applyFill="1" applyBorder="1" applyAlignment="1">
      <alignment horizontal="right" wrapText="1"/>
    </xf>
    <xf numFmtId="165" fontId="13" fillId="0"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wrapText="1"/>
    </xf>
    <xf numFmtId="165" fontId="13" fillId="5" borderId="0" xfId="0" applyNumberFormat="1" applyFont="1" applyFill="1" applyBorder="1" applyAlignment="1">
      <alignment horizontal="left" vertical="center" wrapText="1"/>
    </xf>
    <xf numFmtId="0" fontId="13" fillId="0" borderId="0" xfId="0" applyFont="1" applyAlignment="1">
      <alignment wrapText="1"/>
    </xf>
    <xf numFmtId="0" fontId="13" fillId="0" borderId="0" xfId="12" applyFont="1" applyFill="1" applyBorder="1" applyAlignment="1">
      <alignment horizontal="center" vertical="center"/>
    </xf>
    <xf numFmtId="0" fontId="11" fillId="0" borderId="0" xfId="0" applyFont="1" applyFill="1" applyBorder="1" applyAlignment="1">
      <alignment horizontal="right"/>
    </xf>
    <xf numFmtId="165" fontId="13" fillId="5" borderId="0" xfId="0" applyNumberFormat="1" applyFont="1" applyFill="1" applyBorder="1" applyAlignment="1">
      <alignment horizontal="left" vertical="center" wrapText="1"/>
    </xf>
    <xf numFmtId="0" fontId="13" fillId="0" borderId="0" xfId="0" applyFont="1" applyFill="1" applyBorder="1" applyAlignment="1">
      <alignment horizontal="left" vertical="top" wrapText="1"/>
    </xf>
    <xf numFmtId="0" fontId="11" fillId="0" borderId="0" xfId="12" applyFont="1" applyFill="1" applyBorder="1" applyAlignment="1">
      <alignment horizontal="left" vertical="top" wrapText="1"/>
    </xf>
    <xf numFmtId="166" fontId="13" fillId="0" borderId="0" xfId="0" applyNumberFormat="1" applyFont="1" applyFill="1" applyBorder="1" applyAlignment="1">
      <alignment horizontal="right" wrapText="1"/>
    </xf>
    <xf numFmtId="166" fontId="11" fillId="0" borderId="0" xfId="0" applyNumberFormat="1" applyFont="1" applyFill="1" applyBorder="1" applyAlignment="1">
      <alignment horizontal="right" wrapText="1"/>
    </xf>
    <xf numFmtId="0" fontId="15" fillId="0" borderId="0" xfId="14" applyFont="1" applyBorder="1" applyAlignment="1">
      <alignment horizontal="left"/>
    </xf>
    <xf numFmtId="165" fontId="13" fillId="0" borderId="0" xfId="14" applyNumberFormat="1" applyFont="1" applyFill="1" applyBorder="1" applyAlignment="1">
      <alignment horizontal="right"/>
    </xf>
    <xf numFmtId="0" fontId="48" fillId="4" borderId="0" xfId="18" applyFont="1" applyFill="1"/>
    <xf numFmtId="0" fontId="48" fillId="0" borderId="0" xfId="18" applyFont="1" applyFill="1"/>
    <xf numFmtId="0" fontId="54" fillId="0" borderId="0" xfId="18" applyFont="1" applyFill="1" applyAlignment="1">
      <alignment vertical="top"/>
    </xf>
    <xf numFmtId="165" fontId="49" fillId="0" borderId="0" xfId="18" applyNumberFormat="1" applyFont="1" applyFill="1" applyAlignment="1">
      <alignment vertical="top"/>
    </xf>
    <xf numFmtId="0" fontId="49" fillId="0" borderId="0" xfId="18" applyFont="1" applyFill="1" applyAlignment="1">
      <alignment vertical="top"/>
    </xf>
    <xf numFmtId="0" fontId="49" fillId="0" borderId="0" xfId="18" applyFont="1" applyFill="1"/>
    <xf numFmtId="0" fontId="43" fillId="0" borderId="0" xfId="8" applyFont="1" applyFill="1" applyBorder="1" applyAlignment="1"/>
    <xf numFmtId="165" fontId="44" fillId="0" borderId="0" xfId="0" applyNumberFormat="1" applyFont="1" applyFill="1" applyBorder="1" applyAlignment="1">
      <alignment horizontal="right" vertical="top" wrapText="1"/>
    </xf>
    <xf numFmtId="0" fontId="54" fillId="0" borderId="0" xfId="18" applyFont="1" applyFill="1" applyAlignment="1">
      <alignment vertical="top" wrapText="1"/>
    </xf>
    <xf numFmtId="0" fontId="56" fillId="0" borderId="0" xfId="0" applyFont="1" applyFill="1" applyBorder="1"/>
    <xf numFmtId="0" fontId="43" fillId="0" borderId="0" xfId="0" applyFont="1" applyFill="1" applyAlignment="1">
      <alignment vertical="center"/>
    </xf>
    <xf numFmtId="0" fontId="44" fillId="0" borderId="0" xfId="0" applyNumberFormat="1" applyFont="1" applyFill="1" applyBorder="1" applyAlignment="1">
      <alignment horizontal="right" vertical="top"/>
    </xf>
    <xf numFmtId="0" fontId="43" fillId="0" borderId="0" xfId="0" applyNumberFormat="1" applyFont="1" applyFill="1" applyBorder="1" applyAlignment="1">
      <alignment horizontal="right" vertical="top"/>
    </xf>
    <xf numFmtId="0" fontId="43" fillId="0" borderId="0" xfId="0" applyNumberFormat="1" applyFont="1" applyFill="1" applyBorder="1" applyAlignment="1">
      <alignment horizontal="right" vertical="top" wrapText="1"/>
    </xf>
    <xf numFmtId="0" fontId="44" fillId="0" borderId="0" xfId="0" applyNumberFormat="1" applyFont="1" applyFill="1" applyBorder="1" applyAlignment="1">
      <alignment horizontal="right" vertical="top" wrapText="1"/>
    </xf>
    <xf numFmtId="0" fontId="57" fillId="0" borderId="0" xfId="8" applyFont="1" applyFill="1" applyAlignment="1">
      <alignment horizontal="left"/>
    </xf>
    <xf numFmtId="0" fontId="44" fillId="0" borderId="0" xfId="0" applyFont="1" applyFill="1" applyBorder="1" applyAlignment="1">
      <alignment horizontal="right" vertical="top" wrapText="1"/>
    </xf>
    <xf numFmtId="0" fontId="44" fillId="0" borderId="0" xfId="0" applyFont="1" applyFill="1" applyBorder="1" applyAlignment="1">
      <alignment horizontal="right" vertical="top"/>
    </xf>
    <xf numFmtId="0" fontId="44" fillId="4" borderId="0" xfId="8" applyFont="1" applyFill="1" applyBorder="1" applyAlignment="1">
      <alignment horizontal="left" vertical="top"/>
    </xf>
    <xf numFmtId="0" fontId="43" fillId="4" borderId="0" xfId="8" applyFont="1" applyFill="1" applyBorder="1" applyAlignment="1">
      <alignment horizontal="left" vertical="top"/>
    </xf>
    <xf numFmtId="165" fontId="43" fillId="4" borderId="0" xfId="0" applyNumberFormat="1" applyFont="1" applyFill="1" applyBorder="1" applyAlignment="1">
      <alignment horizontal="right" vertical="top" wrapText="1"/>
    </xf>
    <xf numFmtId="0" fontId="43" fillId="4" borderId="0" xfId="0" applyFont="1" applyFill="1" applyBorder="1" applyAlignment="1">
      <alignment horizontal="right" vertical="top"/>
    </xf>
    <xf numFmtId="0" fontId="43" fillId="4" borderId="0" xfId="0" applyFont="1" applyFill="1" applyBorder="1" applyAlignment="1">
      <alignment horizontal="right" vertical="top" wrapText="1"/>
    </xf>
    <xf numFmtId="165" fontId="44" fillId="4" borderId="0" xfId="16" applyNumberFormat="1" applyFont="1" applyFill="1" applyBorder="1" applyAlignment="1">
      <alignment horizontal="right" vertical="top" wrapText="1"/>
    </xf>
    <xf numFmtId="165" fontId="49" fillId="0" borderId="0" xfId="21" applyNumberFormat="1" applyFont="1" applyFill="1" applyAlignment="1">
      <alignment vertical="top"/>
    </xf>
    <xf numFmtId="167" fontId="49" fillId="0" borderId="0" xfId="21" applyNumberFormat="1" applyFont="1" applyFill="1" applyAlignment="1">
      <alignment vertical="top"/>
    </xf>
    <xf numFmtId="0" fontId="43" fillId="0" borderId="0" xfId="11" applyFont="1" applyFill="1" applyBorder="1" applyAlignment="1">
      <alignment horizontal="left" vertical="top"/>
    </xf>
    <xf numFmtId="0" fontId="43" fillId="0" borderId="0" xfId="16" applyNumberFormat="1" applyFont="1" applyFill="1" applyBorder="1" applyAlignment="1">
      <alignment horizontal="right" vertical="top" wrapText="1"/>
    </xf>
    <xf numFmtId="165" fontId="43" fillId="0" borderId="0" xfId="0" applyNumberFormat="1" applyFont="1" applyFill="1" applyBorder="1" applyAlignment="1">
      <alignment horizontal="right" wrapText="1"/>
    </xf>
    <xf numFmtId="0" fontId="43" fillId="0" borderId="0" xfId="11" applyFont="1" applyFill="1" applyBorder="1" applyAlignment="1">
      <alignment horizontal="center" vertical="center"/>
    </xf>
    <xf numFmtId="0" fontId="56" fillId="0" borderId="0" xfId="11" applyFont="1" applyFill="1" applyBorder="1" applyAlignment="1">
      <alignment horizontal="left" vertical="top"/>
    </xf>
    <xf numFmtId="0" fontId="57" fillId="0" borderId="0" xfId="11" applyFont="1" applyFill="1" applyBorder="1" applyAlignment="1">
      <alignment vertical="top"/>
    </xf>
    <xf numFmtId="0" fontId="57" fillId="0" borderId="0" xfId="11" applyFont="1" applyFill="1" applyBorder="1" applyAlignment="1">
      <alignment horizontal="center" vertical="top"/>
    </xf>
    <xf numFmtId="164" fontId="43" fillId="0" borderId="0" xfId="0" applyNumberFormat="1" applyFont="1" applyFill="1" applyBorder="1" applyAlignment="1">
      <alignment horizontal="left" vertical="center" wrapText="1"/>
    </xf>
    <xf numFmtId="0" fontId="49" fillId="4" borderId="0" xfId="18" applyFont="1" applyFill="1" applyAlignment="1">
      <alignment vertical="top"/>
    </xf>
    <xf numFmtId="0" fontId="54" fillId="4" borderId="0" xfId="18" applyFont="1" applyFill="1" applyAlignment="1">
      <alignment vertical="top"/>
    </xf>
    <xf numFmtId="0" fontId="49" fillId="4" borderId="0" xfId="18" applyFont="1" applyFill="1"/>
    <xf numFmtId="0" fontId="43" fillId="4" borderId="0" xfId="8" applyFont="1" applyFill="1" applyBorder="1" applyAlignment="1"/>
    <xf numFmtId="165" fontId="44" fillId="4" borderId="0" xfId="0" applyNumberFormat="1" applyFont="1" applyFill="1" applyBorder="1" applyAlignment="1">
      <alignment horizontal="right" vertical="top" wrapText="1"/>
    </xf>
    <xf numFmtId="0" fontId="54" fillId="4" borderId="0" xfId="18" applyFont="1" applyFill="1" applyAlignment="1">
      <alignment vertical="top" wrapText="1"/>
    </xf>
    <xf numFmtId="165" fontId="49" fillId="4" borderId="0" xfId="18" applyNumberFormat="1" applyFont="1" applyFill="1" applyAlignment="1">
      <alignment vertical="top"/>
    </xf>
    <xf numFmtId="0" fontId="56" fillId="4" borderId="0" xfId="0" applyFont="1" applyFill="1" applyBorder="1"/>
    <xf numFmtId="0" fontId="57" fillId="4" borderId="0" xfId="8" applyFont="1" applyFill="1" applyBorder="1" applyAlignment="1">
      <alignment horizontal="left"/>
    </xf>
    <xf numFmtId="0" fontId="43" fillId="4" borderId="0" xfId="0" applyFont="1" applyFill="1" applyBorder="1" applyAlignment="1">
      <alignment vertical="center"/>
    </xf>
    <xf numFmtId="0" fontId="44" fillId="4" borderId="0" xfId="8" applyFont="1" applyFill="1" applyBorder="1" applyAlignment="1">
      <alignment horizontal="left" vertical="top" wrapText="1"/>
    </xf>
    <xf numFmtId="0" fontId="43" fillId="4" borderId="0" xfId="0" applyFont="1" applyFill="1" applyBorder="1" applyAlignment="1">
      <alignment horizontal="left" vertical="top"/>
    </xf>
    <xf numFmtId="0" fontId="43" fillId="4" borderId="0" xfId="8" applyFont="1" applyFill="1" applyBorder="1" applyAlignment="1">
      <alignment vertical="center"/>
    </xf>
    <xf numFmtId="164" fontId="43" fillId="4" borderId="0" xfId="0" applyNumberFormat="1" applyFont="1" applyFill="1" applyBorder="1" applyAlignment="1">
      <alignment horizontal="left" vertical="center" wrapText="1"/>
    </xf>
    <xf numFmtId="0" fontId="43" fillId="4" borderId="0" xfId="0" applyFont="1" applyFill="1" applyAlignment="1">
      <alignment vertical="center"/>
    </xf>
    <xf numFmtId="0" fontId="44" fillId="4" borderId="0" xfId="0" applyNumberFormat="1" applyFont="1" applyFill="1" applyBorder="1" applyAlignment="1">
      <alignment horizontal="right" vertical="top"/>
    </xf>
    <xf numFmtId="0" fontId="43" fillId="4" borderId="0" xfId="0" applyNumberFormat="1" applyFont="1" applyFill="1" applyBorder="1" applyAlignment="1">
      <alignment horizontal="right" vertical="top"/>
    </xf>
    <xf numFmtId="0" fontId="43" fillId="4" borderId="0" xfId="0" applyNumberFormat="1" applyFont="1" applyFill="1" applyBorder="1" applyAlignment="1">
      <alignment horizontal="right" vertical="top" wrapText="1"/>
    </xf>
    <xf numFmtId="0" fontId="44" fillId="4" borderId="0" xfId="0" applyNumberFormat="1" applyFont="1" applyFill="1" applyBorder="1" applyAlignment="1">
      <alignment horizontal="right" vertical="top" wrapText="1"/>
    </xf>
    <xf numFmtId="0" fontId="42" fillId="4" borderId="0" xfId="18" applyFont="1" applyFill="1" applyBorder="1"/>
    <xf numFmtId="0" fontId="5" fillId="0" borderId="0" xfId="16" applyFont="1" applyFill="1" applyBorder="1" applyAlignment="1">
      <alignment vertical="top" wrapText="1"/>
    </xf>
    <xf numFmtId="0" fontId="16" fillId="0" borderId="0" xfId="16" applyFont="1" applyFill="1" applyBorder="1" applyAlignment="1">
      <alignment vertical="top" wrapText="1"/>
    </xf>
    <xf numFmtId="0" fontId="57" fillId="4" borderId="0" xfId="8" applyFont="1" applyFill="1" applyBorder="1" applyAlignment="1">
      <alignment horizontal="left" vertical="center" wrapText="1"/>
    </xf>
    <xf numFmtId="0" fontId="56" fillId="4" borderId="0" xfId="8" applyFont="1" applyFill="1" applyBorder="1" applyAlignment="1">
      <alignment horizontal="right" vertical="center" wrapText="1"/>
    </xf>
    <xf numFmtId="0" fontId="11" fillId="0" borderId="0" xfId="8" applyFont="1" applyFill="1" applyBorder="1" applyAlignment="1">
      <alignment horizontal="left" vertical="top" wrapText="1"/>
    </xf>
    <xf numFmtId="0" fontId="0" fillId="0" borderId="0" xfId="0" applyFill="1" applyBorder="1" applyAlignment="1">
      <alignment horizontal="left" vertical="top"/>
    </xf>
    <xf numFmtId="164" fontId="13" fillId="0" borderId="0" xfId="0" applyNumberFormat="1" applyFont="1" applyFill="1" applyBorder="1" applyAlignment="1">
      <alignment horizontal="left" vertical="center" wrapText="1"/>
    </xf>
    <xf numFmtId="0" fontId="0" fillId="0" borderId="0" xfId="0" applyFill="1" applyBorder="1" applyAlignment="1">
      <alignment vertical="center"/>
    </xf>
    <xf numFmtId="164" fontId="43" fillId="0" borderId="0" xfId="0" applyNumberFormat="1" applyFont="1" applyFill="1" applyBorder="1" applyAlignment="1">
      <alignment horizontal="left" vertical="center" wrapText="1"/>
    </xf>
    <xf numFmtId="0" fontId="43" fillId="0" borderId="0" xfId="0" applyFont="1" applyFill="1" applyBorder="1" applyAlignment="1">
      <alignment vertical="center"/>
    </xf>
    <xf numFmtId="49" fontId="43" fillId="0" borderId="0" xfId="16" applyNumberFormat="1" applyFont="1" applyFill="1" applyBorder="1" applyAlignment="1">
      <alignment horizontal="left" vertical="center" wrapText="1"/>
    </xf>
    <xf numFmtId="49" fontId="43" fillId="0" borderId="0" xfId="16" applyNumberFormat="1" applyFont="1" applyFill="1" applyBorder="1" applyAlignment="1">
      <alignment vertical="center"/>
    </xf>
    <xf numFmtId="49" fontId="28" fillId="0" borderId="0" xfId="16" applyNumberFormat="1" applyFont="1" applyFill="1" applyBorder="1" applyAlignment="1">
      <alignment horizontal="left" vertical="center" wrapText="1"/>
    </xf>
    <xf numFmtId="49" fontId="28" fillId="0" borderId="0" xfId="16" applyNumberFormat="1" applyFont="1" applyFill="1" applyAlignment="1">
      <alignment vertical="center"/>
    </xf>
    <xf numFmtId="49" fontId="13" fillId="0" borderId="0" xfId="16" applyNumberFormat="1" applyFont="1" applyFill="1" applyBorder="1" applyAlignment="1">
      <alignment horizontal="left" vertical="center" wrapText="1"/>
    </xf>
    <xf numFmtId="49" fontId="13" fillId="0" borderId="0" xfId="16" applyNumberFormat="1" applyFont="1" applyFill="1" applyAlignment="1">
      <alignment vertical="center"/>
    </xf>
    <xf numFmtId="49" fontId="13" fillId="0" borderId="0" xfId="16" applyNumberFormat="1" applyFont="1" applyFill="1" applyBorder="1" applyAlignment="1">
      <alignment vertical="center"/>
    </xf>
    <xf numFmtId="49" fontId="43" fillId="4" borderId="0" xfId="16" applyNumberFormat="1" applyFont="1" applyFill="1" applyBorder="1" applyAlignment="1">
      <alignment horizontal="left" vertical="center" wrapText="1"/>
    </xf>
    <xf numFmtId="49" fontId="43" fillId="4" borderId="0" xfId="16" applyNumberFormat="1" applyFont="1" applyFill="1" applyAlignment="1">
      <alignment vertical="center"/>
    </xf>
    <xf numFmtId="0" fontId="44" fillId="0" borderId="0" xfId="8" applyFont="1" applyFill="1" applyBorder="1" applyAlignment="1">
      <alignment horizontal="left" vertical="top" wrapText="1"/>
    </xf>
    <xf numFmtId="0" fontId="43" fillId="0" borderId="0" xfId="16" applyFont="1" applyFill="1" applyBorder="1" applyAlignment="1">
      <alignment horizontal="left" vertical="top"/>
    </xf>
    <xf numFmtId="164" fontId="13" fillId="5" borderId="0" xfId="0" applyNumberFormat="1" applyFont="1" applyFill="1" applyBorder="1" applyAlignment="1">
      <alignment horizontal="left" vertical="center" wrapText="1"/>
    </xf>
    <xf numFmtId="0" fontId="0" fillId="5" borderId="0" xfId="0" applyFill="1" applyAlignment="1">
      <alignment vertical="center"/>
    </xf>
    <xf numFmtId="0" fontId="11" fillId="0" borderId="9" xfId="8" applyFont="1" applyFill="1" applyBorder="1" applyAlignment="1">
      <alignment horizontal="left" vertical="center" wrapText="1"/>
    </xf>
    <xf numFmtId="0" fontId="0" fillId="0" borderId="14" xfId="0" applyFill="1" applyBorder="1" applyAlignment="1">
      <alignment horizontal="left" vertical="center"/>
    </xf>
    <xf numFmtId="0" fontId="0" fillId="0" borderId="1" xfId="0" applyFill="1" applyBorder="1" applyAlignment="1">
      <alignment horizontal="left" vertical="center"/>
    </xf>
    <xf numFmtId="0" fontId="0" fillId="0" borderId="5" xfId="0" applyFill="1" applyBorder="1" applyAlignment="1">
      <alignment horizontal="left" vertical="center"/>
    </xf>
    <xf numFmtId="0" fontId="15" fillId="2" borderId="1" xfId="8" applyFont="1" applyFill="1" applyBorder="1" applyAlignment="1">
      <alignment horizontal="left" vertical="center" wrapText="1"/>
    </xf>
    <xf numFmtId="0" fontId="14" fillId="2" borderId="1" xfId="8" applyFont="1" applyFill="1" applyBorder="1" applyAlignment="1">
      <alignment horizontal="right" vertical="center" wrapText="1"/>
    </xf>
    <xf numFmtId="0" fontId="11" fillId="2" borderId="9" xfId="8" applyFont="1" applyFill="1" applyBorder="1" applyAlignment="1">
      <alignment horizontal="left" vertical="center" wrapText="1"/>
    </xf>
    <xf numFmtId="0" fontId="13" fillId="0" borderId="14" xfId="0" applyFont="1" applyBorder="1" applyAlignment="1">
      <alignment horizontal="left" vertical="center"/>
    </xf>
    <xf numFmtId="0" fontId="13" fillId="0" borderId="1" xfId="0" applyFont="1" applyBorder="1" applyAlignment="1">
      <alignment horizontal="left" vertical="center"/>
    </xf>
    <xf numFmtId="0" fontId="13" fillId="0" borderId="5" xfId="0" applyFont="1" applyBorder="1" applyAlignment="1">
      <alignment horizontal="left" vertical="center"/>
    </xf>
    <xf numFmtId="49" fontId="13" fillId="5" borderId="0" xfId="0" applyNumberFormat="1" applyFont="1" applyFill="1" applyBorder="1" applyAlignment="1">
      <alignment horizontal="left" vertical="center" wrapText="1"/>
    </xf>
    <xf numFmtId="49" fontId="13" fillId="5" borderId="0" xfId="0" applyNumberFormat="1" applyFont="1" applyFill="1" applyAlignment="1">
      <alignment vertical="center"/>
    </xf>
    <xf numFmtId="0" fontId="15" fillId="4" borderId="0" xfId="10" applyFont="1" applyFill="1" applyAlignment="1">
      <alignment horizontal="left" vertical="center" wrapText="1"/>
    </xf>
    <xf numFmtId="0" fontId="0" fillId="4" borderId="0" xfId="0" applyFill="1" applyAlignment="1">
      <alignment vertical="center"/>
    </xf>
    <xf numFmtId="0" fontId="0" fillId="4" borderId="0" xfId="0" applyFill="1" applyAlignment="1"/>
    <xf numFmtId="0" fontId="11" fillId="2" borderId="9" xfId="8" applyFont="1" applyFill="1" applyBorder="1" applyAlignment="1">
      <alignment vertical="center" wrapText="1"/>
    </xf>
    <xf numFmtId="0" fontId="13" fillId="0" borderId="9" xfId="0" applyFont="1" applyBorder="1" applyAlignment="1">
      <alignment vertical="center"/>
    </xf>
    <xf numFmtId="0" fontId="0" fillId="0" borderId="14" xfId="0" applyBorder="1" applyAlignment="1">
      <alignment vertical="center"/>
    </xf>
    <xf numFmtId="0" fontId="13" fillId="0" borderId="1" xfId="0" applyFont="1" applyBorder="1" applyAlignment="1">
      <alignment vertical="center"/>
    </xf>
    <xf numFmtId="0" fontId="0" fillId="0" borderId="5" xfId="0" applyBorder="1" applyAlignment="1">
      <alignment vertical="center"/>
    </xf>
    <xf numFmtId="169" fontId="13" fillId="0" borderId="0" xfId="0" applyNumberFormat="1" applyFont="1" applyFill="1" applyBorder="1" applyAlignment="1">
      <alignment vertical="top"/>
    </xf>
    <xf numFmtId="169" fontId="13" fillId="0" borderId="0" xfId="0" applyNumberFormat="1" applyFont="1" applyFill="1" applyBorder="1" applyAlignment="1">
      <alignment vertical="top" wrapText="1"/>
    </xf>
    <xf numFmtId="0" fontId="11" fillId="0" borderId="0" xfId="12" applyFont="1" applyFill="1" applyBorder="1" applyAlignment="1">
      <alignment vertical="top" wrapText="1"/>
    </xf>
    <xf numFmtId="165" fontId="13" fillId="5" borderId="0" xfId="0" applyNumberFormat="1" applyFont="1" applyFill="1" applyBorder="1" applyAlignment="1">
      <alignment horizontal="left" vertical="center" wrapText="1"/>
    </xf>
    <xf numFmtId="0" fontId="13" fillId="0" borderId="0" xfId="0" applyFont="1" applyAlignment="1">
      <alignment vertical="top" wrapText="1"/>
    </xf>
    <xf numFmtId="0" fontId="0" fillId="0" borderId="0" xfId="0" applyAlignment="1">
      <alignment vertical="top"/>
    </xf>
    <xf numFmtId="0" fontId="13" fillId="0" borderId="0" xfId="11" applyFont="1" applyAlignment="1">
      <alignment horizontal="left" vertical="top" wrapText="1"/>
    </xf>
    <xf numFmtId="0" fontId="13" fillId="4" borderId="0" xfId="0" applyFont="1" applyFill="1" applyAlignment="1">
      <alignment vertical="center"/>
    </xf>
    <xf numFmtId="0" fontId="13" fillId="4" borderId="0" xfId="0" applyFont="1" applyFill="1" applyAlignment="1"/>
    <xf numFmtId="0" fontId="13" fillId="0" borderId="0" xfId="0" applyFont="1" applyAlignment="1"/>
    <xf numFmtId="0" fontId="13" fillId="0" borderId="0" xfId="8" applyFont="1" applyFill="1" applyBorder="1" applyAlignment="1">
      <alignment horizontal="left" vertical="top" wrapText="1"/>
    </xf>
    <xf numFmtId="0" fontId="13" fillId="0" borderId="0" xfId="0" applyFont="1" applyFill="1" applyAlignment="1">
      <alignment horizontal="left" vertical="top"/>
    </xf>
    <xf numFmtId="0" fontId="13" fillId="0" borderId="0" xfId="10" applyFont="1" applyFill="1" applyBorder="1" applyAlignment="1">
      <alignment horizontal="left" vertical="top" wrapText="1"/>
    </xf>
    <xf numFmtId="0" fontId="13" fillId="0" borderId="0" xfId="0" applyFont="1" applyAlignment="1">
      <alignment wrapText="1"/>
    </xf>
    <xf numFmtId="0" fontId="13" fillId="0" borderId="9" xfId="0" applyFont="1" applyBorder="1" applyAlignment="1">
      <alignment horizontal="left" vertical="center"/>
    </xf>
    <xf numFmtId="0" fontId="13" fillId="0" borderId="14" xfId="0" applyFont="1" applyBorder="1" applyAlignment="1">
      <alignment vertical="center"/>
    </xf>
    <xf numFmtId="0" fontId="13" fillId="0" borderId="5" xfId="0" applyFont="1" applyBorder="1" applyAlignment="1">
      <alignment vertical="center"/>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13" fillId="0" borderId="0" xfId="0" applyFont="1" applyFill="1" applyBorder="1" applyAlignment="1">
      <alignment vertical="top" wrapText="1"/>
    </xf>
    <xf numFmtId="165" fontId="13" fillId="5" borderId="0" xfId="0" applyNumberFormat="1" applyFont="1" applyFill="1" applyAlignment="1">
      <alignment vertical="center"/>
    </xf>
    <xf numFmtId="0" fontId="11" fillId="0" borderId="0" xfId="12" applyFont="1" applyFill="1" applyBorder="1" applyAlignment="1">
      <alignment horizontal="left" vertical="top" wrapText="1"/>
    </xf>
    <xf numFmtId="49" fontId="13" fillId="5" borderId="0" xfId="0" applyNumberFormat="1" applyFont="1" applyFill="1" applyAlignment="1">
      <alignment horizontal="left" vertical="center"/>
    </xf>
    <xf numFmtId="49" fontId="34" fillId="5" borderId="0" xfId="0" applyNumberFormat="1" applyFont="1" applyFill="1" applyBorder="1" applyAlignment="1">
      <alignment horizontal="left" vertical="center" wrapText="1"/>
    </xf>
    <xf numFmtId="49" fontId="34" fillId="5" borderId="0" xfId="0" applyNumberFormat="1" applyFont="1" applyFill="1" applyBorder="1" applyAlignment="1">
      <alignment horizontal="left" vertical="center"/>
    </xf>
    <xf numFmtId="0" fontId="5" fillId="0" borderId="0" xfId="16" applyFont="1" applyAlignment="1">
      <alignment vertical="top" wrapText="1"/>
    </xf>
    <xf numFmtId="0" fontId="13" fillId="0" borderId="0" xfId="16" applyFont="1" applyAlignment="1">
      <alignment vertical="top" wrapText="1"/>
    </xf>
  </cellXfs>
  <cellStyles count="22">
    <cellStyle name="Besuchter Hyperlink 2" xfId="1" xr:uid="{00000000-0005-0000-0000-000000000000}"/>
    <cellStyle name="Besuchter Hyperlink 3" xfId="2" xr:uid="{00000000-0005-0000-0000-000001000000}"/>
    <cellStyle name="Hyperlink 2" xfId="3" xr:uid="{00000000-0005-0000-0000-000002000000}"/>
    <cellStyle name="Hyperlink 3" xfId="4" xr:uid="{00000000-0005-0000-0000-000003000000}"/>
    <cellStyle name="Hyperlink_G2009-1Q" xfId="5" xr:uid="{00000000-0005-0000-0000-000004000000}"/>
    <cellStyle name="Link" xfId="6" builtinId="8"/>
    <cellStyle name="Link 2" xfId="17" xr:uid="{00000000-0005-0000-0000-000006000000}"/>
    <cellStyle name="Notiz 2" xfId="7" xr:uid="{00000000-0005-0000-0000-000007000000}"/>
    <cellStyle name="Standard" xfId="0" builtinId="0"/>
    <cellStyle name="Standard 2" xfId="8" xr:uid="{00000000-0005-0000-0000-000009000000}"/>
    <cellStyle name="Standard 2 2" xfId="9" xr:uid="{00000000-0005-0000-0000-00000A000000}"/>
    <cellStyle name="Standard 2 2 2" xfId="16" xr:uid="{00000000-0005-0000-0000-00000B000000}"/>
    <cellStyle name="Standard 3" xfId="18" xr:uid="{00000000-0005-0000-0000-00000C000000}"/>
    <cellStyle name="Standard 3 2" xfId="19" xr:uid="{00000000-0005-0000-0000-00000D000000}"/>
    <cellStyle name="Standard 3 2 2" xfId="20" xr:uid="{00000000-0005-0000-0000-00000E000000}"/>
    <cellStyle name="Standard 3 2 2 2" xfId="21" xr:uid="{00000000-0005-0000-0000-00000F000000}"/>
    <cellStyle name="Standard_T2010-1-QB1" xfId="10" xr:uid="{00000000-0005-0000-0000-000010000000}"/>
    <cellStyle name="Standard_T2010-1-QC1" xfId="11" xr:uid="{00000000-0005-0000-0000-000011000000}"/>
    <cellStyle name="Standard_T2010-1-QC2" xfId="12" xr:uid="{00000000-0005-0000-0000-000012000000}"/>
    <cellStyle name="Standard_T2010-1-QD1" xfId="13" xr:uid="{00000000-0005-0000-0000-000013000000}"/>
    <cellStyle name="Standard_T2010-1-QD2" xfId="14" xr:uid="{00000000-0005-0000-0000-000014000000}"/>
    <cellStyle name="Standard_T6.2-el-05-07-19" xfId="15" xr:uid="{00000000-0005-0000-0000-000015000000}"/>
  </cellStyles>
  <dxfs count="0"/>
  <tableStyles count="0" defaultTableStyle="TableStyleMedium9" defaultPivotStyle="PivotStyleLight16"/>
  <colors>
    <mruColors>
      <color rgb="FFE8EAF7"/>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'G1'!$B$22</c:f>
              <c:strCache>
                <c:ptCount val="1"/>
                <c:pt idx="0">
                  <c:v>2021</c:v>
                </c:pt>
              </c:strCache>
            </c:strRef>
          </c:tx>
          <c:spPr>
            <a:solidFill>
              <a:schemeClr val="bg1">
                <a:lumMod val="85000"/>
              </a:schemeClr>
            </a:solidFill>
            <a:ln w="19050">
              <a:noFill/>
            </a:ln>
            <a:effectLst/>
          </c:spPr>
          <c:invertIfNegative val="0"/>
          <c:cat>
            <c:strRef>
              <c:f>'G1'!$A$23:$A$32</c:f>
              <c:strCache>
                <c:ptCount val="8"/>
                <c:pt idx="1">
                  <c:v>         Basel 
         Mulhouse</c:v>
                </c:pt>
                <c:pt idx="4">
                  <c:v>         Genève 
         Cointrin</c:v>
                </c:pt>
                <c:pt idx="7">
                  <c:v>         Zürich  
         Kloten</c:v>
                </c:pt>
              </c:strCache>
            </c:strRef>
          </c:cat>
          <c:val>
            <c:numRef>
              <c:f>'G1'!$B$23:$B$32</c:f>
              <c:numCache>
                <c:formatCode>#\ ###\ ##0</c:formatCode>
                <c:ptCount val="10"/>
                <c:pt idx="0" formatCode="General">
                  <c:v>0</c:v>
                </c:pt>
                <c:pt idx="1">
                  <c:v>11631</c:v>
                </c:pt>
                <c:pt idx="4">
                  <c:v>21241</c:v>
                </c:pt>
                <c:pt idx="7">
                  <c:v>34057</c:v>
                </c:pt>
              </c:numCache>
            </c:numRef>
          </c:val>
          <c:extLst>
            <c:ext xmlns:c16="http://schemas.microsoft.com/office/drawing/2014/chart" uri="{C3380CC4-5D6E-409C-BE32-E72D297353CC}">
              <c16:uniqueId val="{00000000-14BA-49E3-BC27-A4B0BC565997}"/>
            </c:ext>
          </c:extLst>
        </c:ser>
        <c:ser>
          <c:idx val="1"/>
          <c:order val="1"/>
          <c:tx>
            <c:strRef>
              <c:f>'G1'!$C$22</c:f>
              <c:strCache>
                <c:ptCount val="1"/>
                <c:pt idx="0">
                  <c:v>2021</c:v>
                </c:pt>
              </c:strCache>
            </c:strRef>
          </c:tx>
          <c:spPr>
            <a:solidFill>
              <a:schemeClr val="bg1">
                <a:lumMod val="50000"/>
              </a:schemeClr>
            </a:solidFill>
            <a:ln>
              <a:noFill/>
            </a:ln>
            <a:effectLst/>
          </c:spPr>
          <c:invertIfNegative val="0"/>
          <c:cat>
            <c:strRef>
              <c:f>'G1'!$A$23:$A$32</c:f>
              <c:strCache>
                <c:ptCount val="8"/>
                <c:pt idx="1">
                  <c:v>         Basel 
         Mulhouse</c:v>
                </c:pt>
                <c:pt idx="4">
                  <c:v>         Genève 
         Cointrin</c:v>
                </c:pt>
                <c:pt idx="7">
                  <c:v>         Zürich  
         Kloten</c:v>
                </c:pt>
              </c:strCache>
            </c:strRef>
          </c:cat>
          <c:val>
            <c:numRef>
              <c:f>'G1'!$C$23:$C$32</c:f>
              <c:numCache>
                <c:formatCode>#\ ###\ ##0</c:formatCode>
                <c:ptCount val="10"/>
                <c:pt idx="0" formatCode="General">
                  <c:v>0</c:v>
                </c:pt>
                <c:pt idx="1">
                  <c:v>570</c:v>
                </c:pt>
                <c:pt idx="4">
                  <c:v>44</c:v>
                </c:pt>
                <c:pt idx="7">
                  <c:v>268</c:v>
                </c:pt>
              </c:numCache>
            </c:numRef>
          </c:val>
          <c:extLst>
            <c:ext xmlns:c16="http://schemas.microsoft.com/office/drawing/2014/chart" uri="{C3380CC4-5D6E-409C-BE32-E72D297353CC}">
              <c16:uniqueId val="{00000001-14BA-49E3-BC27-A4B0BC565997}"/>
            </c:ext>
          </c:extLst>
        </c:ser>
        <c:ser>
          <c:idx val="2"/>
          <c:order val="2"/>
          <c:tx>
            <c:strRef>
              <c:f>'G1'!$D$22</c:f>
              <c:strCache>
                <c:ptCount val="1"/>
                <c:pt idx="0">
                  <c:v>2022</c:v>
                </c:pt>
              </c:strCache>
            </c:strRef>
          </c:tx>
          <c:spPr>
            <a:solidFill>
              <a:schemeClr val="tx2">
                <a:lumMod val="40000"/>
                <a:lumOff val="60000"/>
              </a:schemeClr>
            </a:solidFill>
            <a:ln>
              <a:noFill/>
            </a:ln>
            <a:effectLst/>
          </c:spPr>
          <c:invertIfNegative val="0"/>
          <c:cat>
            <c:strRef>
              <c:f>'G1'!$A$23:$A$32</c:f>
              <c:strCache>
                <c:ptCount val="8"/>
                <c:pt idx="1">
                  <c:v>         Basel 
         Mulhouse</c:v>
                </c:pt>
                <c:pt idx="4">
                  <c:v>         Genève 
         Cointrin</c:v>
                </c:pt>
                <c:pt idx="7">
                  <c:v>         Zürich  
         Kloten</c:v>
                </c:pt>
              </c:strCache>
            </c:strRef>
          </c:cat>
          <c:val>
            <c:numRef>
              <c:f>'G1'!$D$23:$D$32</c:f>
              <c:numCache>
                <c:formatCode>General</c:formatCode>
                <c:ptCount val="10"/>
                <c:pt idx="0">
                  <c:v>0</c:v>
                </c:pt>
                <c:pt idx="2" formatCode="#\ ###\ ##0">
                  <c:v>13484</c:v>
                </c:pt>
                <c:pt idx="5" formatCode="#\ ###\ ##0">
                  <c:v>29312</c:v>
                </c:pt>
                <c:pt idx="8" formatCode="#\ ###\ ##0">
                  <c:v>47375</c:v>
                </c:pt>
              </c:numCache>
            </c:numRef>
          </c:val>
          <c:extLst>
            <c:ext xmlns:c16="http://schemas.microsoft.com/office/drawing/2014/chart" uri="{C3380CC4-5D6E-409C-BE32-E72D297353CC}">
              <c16:uniqueId val="{00000002-14BA-49E3-BC27-A4B0BC565997}"/>
            </c:ext>
          </c:extLst>
        </c:ser>
        <c:ser>
          <c:idx val="3"/>
          <c:order val="3"/>
          <c:tx>
            <c:strRef>
              <c:f>'G1'!$E$22</c:f>
              <c:strCache>
                <c:ptCount val="1"/>
                <c:pt idx="0">
                  <c:v>2022</c:v>
                </c:pt>
              </c:strCache>
            </c:strRef>
          </c:tx>
          <c:spPr>
            <a:solidFill>
              <a:schemeClr val="tx2"/>
            </a:solidFill>
            <a:ln>
              <a:noFill/>
            </a:ln>
            <a:effectLst/>
          </c:spPr>
          <c:invertIfNegative val="0"/>
          <c:cat>
            <c:strRef>
              <c:f>'G1'!$A$23:$A$32</c:f>
              <c:strCache>
                <c:ptCount val="8"/>
                <c:pt idx="1">
                  <c:v>         Basel 
         Mulhouse</c:v>
                </c:pt>
                <c:pt idx="4">
                  <c:v>         Genève 
         Cointrin</c:v>
                </c:pt>
                <c:pt idx="7">
                  <c:v>         Zürich  
         Kloten</c:v>
                </c:pt>
              </c:strCache>
            </c:strRef>
          </c:cat>
          <c:val>
            <c:numRef>
              <c:f>'G1'!$E$23:$E$32</c:f>
              <c:numCache>
                <c:formatCode>General</c:formatCode>
                <c:ptCount val="10"/>
                <c:pt idx="0">
                  <c:v>0</c:v>
                </c:pt>
                <c:pt idx="2" formatCode="#\ ###\ ##0">
                  <c:v>572</c:v>
                </c:pt>
                <c:pt idx="5" formatCode="#\ ###\ ##0">
                  <c:v>63</c:v>
                </c:pt>
                <c:pt idx="8" formatCode="#\ ###\ ##0">
                  <c:v>291</c:v>
                </c:pt>
              </c:numCache>
            </c:numRef>
          </c:val>
          <c:extLst>
            <c:ext xmlns:c16="http://schemas.microsoft.com/office/drawing/2014/chart" uri="{C3380CC4-5D6E-409C-BE32-E72D297353CC}">
              <c16:uniqueId val="{00000003-14BA-49E3-BC27-A4B0BC565997}"/>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60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1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79385529789005616"/>
          <c:h val="0.82243271755299918"/>
        </c:manualLayout>
      </c:layout>
      <c:barChart>
        <c:barDir val="col"/>
        <c:grouping val="stacked"/>
        <c:varyColors val="0"/>
        <c:ser>
          <c:idx val="0"/>
          <c:order val="0"/>
          <c:tx>
            <c:strRef>
              <c:f>'G1'!$B$35</c:f>
              <c:strCache>
                <c:ptCount val="1"/>
                <c:pt idx="0">
                  <c:v>Linien / Lignes</c:v>
                </c:pt>
              </c:strCache>
            </c:strRef>
          </c:tx>
          <c:spPr>
            <a:solidFill>
              <a:schemeClr val="bg1">
                <a:lumMod val="85000"/>
              </a:schemeClr>
            </a:solidFill>
            <a:ln w="19050">
              <a:noFill/>
            </a:ln>
            <a:effectLst/>
          </c:spPr>
          <c:invertIfNegative val="0"/>
          <c:cat>
            <c:strRef>
              <c:f>'G1'!$A$36:$A$48</c:f>
              <c:strCache>
                <c:ptCount val="11"/>
                <c:pt idx="1">
                  <c:v>         Bern 
         Belp</c:v>
                </c:pt>
                <c:pt idx="4">
                  <c:v>         Lugano 
         Agno</c:v>
                </c:pt>
                <c:pt idx="7">
                  <c:v>         Sion</c:v>
                </c:pt>
                <c:pt idx="10">
                  <c:v>         St. Gallen 
         Altenrhein</c:v>
                </c:pt>
              </c:strCache>
            </c:strRef>
          </c:cat>
          <c:val>
            <c:numRef>
              <c:f>'G1'!$B$36:$B$48</c:f>
              <c:numCache>
                <c:formatCode>#\ ###\ ##0</c:formatCode>
                <c:ptCount val="13"/>
                <c:pt idx="1">
                  <c:v>42</c:v>
                </c:pt>
                <c:pt idx="4">
                  <c:v>0</c:v>
                </c:pt>
                <c:pt idx="7">
                  <c:v>0</c:v>
                </c:pt>
                <c:pt idx="10">
                  <c:v>196</c:v>
                </c:pt>
              </c:numCache>
            </c:numRef>
          </c:val>
          <c:extLst>
            <c:ext xmlns:c16="http://schemas.microsoft.com/office/drawing/2014/chart" uri="{C3380CC4-5D6E-409C-BE32-E72D297353CC}">
              <c16:uniqueId val="{00000000-EC55-4F6A-822E-C6C412704C09}"/>
            </c:ext>
          </c:extLst>
        </c:ser>
        <c:ser>
          <c:idx val="1"/>
          <c:order val="1"/>
          <c:tx>
            <c:strRef>
              <c:f>'G1'!$C$35</c:f>
              <c:strCache>
                <c:ptCount val="1"/>
                <c:pt idx="0">
                  <c:v>Charter / Charters</c:v>
                </c:pt>
              </c:strCache>
            </c:strRef>
          </c:tx>
          <c:spPr>
            <a:solidFill>
              <a:schemeClr val="bg1">
                <a:lumMod val="50000"/>
              </a:schemeClr>
            </a:solidFill>
            <a:ln>
              <a:noFill/>
            </a:ln>
            <a:effectLst/>
          </c:spPr>
          <c:invertIfNegative val="0"/>
          <c:cat>
            <c:strRef>
              <c:f>'G1'!$A$36:$A$48</c:f>
              <c:strCache>
                <c:ptCount val="11"/>
                <c:pt idx="1">
                  <c:v>         Bern 
         Belp</c:v>
                </c:pt>
                <c:pt idx="4">
                  <c:v>         Lugano 
         Agno</c:v>
                </c:pt>
                <c:pt idx="7">
                  <c:v>         Sion</c:v>
                </c:pt>
                <c:pt idx="10">
                  <c:v>         St. Gallen 
         Altenrhein</c:v>
                </c:pt>
              </c:strCache>
            </c:strRef>
          </c:cat>
          <c:val>
            <c:numRef>
              <c:f>'G1'!$C$36:$C$48</c:f>
              <c:numCache>
                <c:formatCode>General</c:formatCode>
                <c:ptCount val="13"/>
                <c:pt idx="1">
                  <c:v>36</c:v>
                </c:pt>
                <c:pt idx="4">
                  <c:v>3</c:v>
                </c:pt>
                <c:pt idx="7">
                  <c:v>30</c:v>
                </c:pt>
                <c:pt idx="10">
                  <c:v>2</c:v>
                </c:pt>
              </c:numCache>
            </c:numRef>
          </c:val>
          <c:extLst>
            <c:ext xmlns:c16="http://schemas.microsoft.com/office/drawing/2014/chart" uri="{C3380CC4-5D6E-409C-BE32-E72D297353CC}">
              <c16:uniqueId val="{00000001-EC55-4F6A-822E-C6C412704C09}"/>
            </c:ext>
          </c:extLst>
        </c:ser>
        <c:ser>
          <c:idx val="2"/>
          <c:order val="2"/>
          <c:tx>
            <c:strRef>
              <c:f>'G1'!$D$35</c:f>
              <c:strCache>
                <c:ptCount val="1"/>
                <c:pt idx="0">
                  <c:v>Linien / Lignes</c:v>
                </c:pt>
              </c:strCache>
            </c:strRef>
          </c:tx>
          <c:spPr>
            <a:solidFill>
              <a:schemeClr val="tx2">
                <a:lumMod val="40000"/>
                <a:lumOff val="60000"/>
              </a:schemeClr>
            </a:solidFill>
            <a:ln>
              <a:noFill/>
            </a:ln>
            <a:effectLst/>
          </c:spPr>
          <c:invertIfNegative val="0"/>
          <c:cat>
            <c:strRef>
              <c:f>'G1'!$A$36:$A$48</c:f>
              <c:strCache>
                <c:ptCount val="11"/>
                <c:pt idx="1">
                  <c:v>         Bern 
         Belp</c:v>
                </c:pt>
                <c:pt idx="4">
                  <c:v>         Lugano 
         Agno</c:v>
                </c:pt>
                <c:pt idx="7">
                  <c:v>         Sion</c:v>
                </c:pt>
                <c:pt idx="10">
                  <c:v>         St. Gallen 
         Altenrhein</c:v>
                </c:pt>
              </c:strCache>
            </c:strRef>
          </c:cat>
          <c:val>
            <c:numRef>
              <c:f>'G1'!$D$36:$D$48</c:f>
              <c:numCache>
                <c:formatCode>General</c:formatCode>
                <c:ptCount val="13"/>
                <c:pt idx="2">
                  <c:v>55</c:v>
                </c:pt>
                <c:pt idx="5">
                  <c:v>0</c:v>
                </c:pt>
                <c:pt idx="8">
                  <c:v>0</c:v>
                </c:pt>
                <c:pt idx="11">
                  <c:v>199</c:v>
                </c:pt>
              </c:numCache>
            </c:numRef>
          </c:val>
          <c:extLst>
            <c:ext xmlns:c16="http://schemas.microsoft.com/office/drawing/2014/chart" uri="{C3380CC4-5D6E-409C-BE32-E72D297353CC}">
              <c16:uniqueId val="{00000002-EC55-4F6A-822E-C6C412704C09}"/>
            </c:ext>
          </c:extLst>
        </c:ser>
        <c:ser>
          <c:idx val="3"/>
          <c:order val="3"/>
          <c:tx>
            <c:strRef>
              <c:f>'G1'!$E$35</c:f>
              <c:strCache>
                <c:ptCount val="1"/>
                <c:pt idx="0">
                  <c:v>Charter / Charters</c:v>
                </c:pt>
              </c:strCache>
            </c:strRef>
          </c:tx>
          <c:spPr>
            <a:solidFill>
              <a:schemeClr val="tx2"/>
            </a:solidFill>
            <a:ln>
              <a:noFill/>
            </a:ln>
            <a:effectLst/>
          </c:spPr>
          <c:invertIfNegative val="0"/>
          <c:cat>
            <c:strRef>
              <c:f>'G1'!$A$36:$A$48</c:f>
              <c:strCache>
                <c:ptCount val="11"/>
                <c:pt idx="1">
                  <c:v>         Bern 
         Belp</c:v>
                </c:pt>
                <c:pt idx="4">
                  <c:v>         Lugano 
         Agno</c:v>
                </c:pt>
                <c:pt idx="7">
                  <c:v>         Sion</c:v>
                </c:pt>
                <c:pt idx="10">
                  <c:v>         St. Gallen 
         Altenrhein</c:v>
                </c:pt>
              </c:strCache>
            </c:strRef>
          </c:cat>
          <c:val>
            <c:numRef>
              <c:f>'G1'!$E$36:$E$48</c:f>
              <c:numCache>
                <c:formatCode>General</c:formatCode>
                <c:ptCount val="13"/>
                <c:pt idx="2">
                  <c:v>26</c:v>
                </c:pt>
                <c:pt idx="5">
                  <c:v>0</c:v>
                </c:pt>
                <c:pt idx="8">
                  <c:v>54</c:v>
                </c:pt>
                <c:pt idx="11">
                  <c:v>2</c:v>
                </c:pt>
              </c:numCache>
            </c:numRef>
          </c:val>
          <c:extLst>
            <c:ext xmlns:c16="http://schemas.microsoft.com/office/drawing/2014/chart" uri="{C3380CC4-5D6E-409C-BE32-E72D297353CC}">
              <c16:uniqueId val="{00000003-EC55-4F6A-822E-C6C412704C09}"/>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4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'G2 '!$B$21</c:f>
              <c:strCache>
                <c:ptCount val="1"/>
                <c:pt idx="0">
                  <c:v>2021</c:v>
                </c:pt>
              </c:strCache>
            </c:strRef>
          </c:tx>
          <c:spPr>
            <a:solidFill>
              <a:schemeClr val="bg1">
                <a:lumMod val="85000"/>
              </a:schemeClr>
            </a:solidFill>
            <a:ln w="19050">
              <a:noFill/>
            </a:ln>
            <a:effectLst/>
          </c:spPr>
          <c:invertIfNegative val="0"/>
          <c:cat>
            <c:strRef>
              <c:f>'G2 '!$A$22:$A$31</c:f>
              <c:strCache>
                <c:ptCount val="8"/>
                <c:pt idx="1">
                  <c:v>         Basel 
         Mulhouse</c:v>
                </c:pt>
                <c:pt idx="4">
                  <c:v>         Genève 
         Cointrin</c:v>
                </c:pt>
                <c:pt idx="7">
                  <c:v>         Zürich  
         Kloten</c:v>
                </c:pt>
              </c:strCache>
            </c:strRef>
          </c:cat>
          <c:val>
            <c:numRef>
              <c:f>'G2 '!$B$22:$B$31</c:f>
              <c:numCache>
                <c:formatCode>#\ ###\ ##0</c:formatCode>
                <c:ptCount val="10"/>
                <c:pt idx="0" formatCode="General">
                  <c:v>0</c:v>
                </c:pt>
                <c:pt idx="1">
                  <c:v>1222186</c:v>
                </c:pt>
                <c:pt idx="4">
                  <c:v>2215302</c:v>
                </c:pt>
                <c:pt idx="7">
                  <c:v>3751783</c:v>
                </c:pt>
              </c:numCache>
            </c:numRef>
          </c:val>
          <c:extLst>
            <c:ext xmlns:c16="http://schemas.microsoft.com/office/drawing/2014/chart" uri="{C3380CC4-5D6E-409C-BE32-E72D297353CC}">
              <c16:uniqueId val="{00000000-407B-493B-8728-2232C61F5A2F}"/>
            </c:ext>
          </c:extLst>
        </c:ser>
        <c:ser>
          <c:idx val="1"/>
          <c:order val="1"/>
          <c:tx>
            <c:strRef>
              <c:f>'G2 '!$C$21</c:f>
              <c:strCache>
                <c:ptCount val="1"/>
                <c:pt idx="0">
                  <c:v>2021</c:v>
                </c:pt>
              </c:strCache>
            </c:strRef>
          </c:tx>
          <c:spPr>
            <a:solidFill>
              <a:schemeClr val="bg1">
                <a:lumMod val="50000"/>
              </a:schemeClr>
            </a:solidFill>
            <a:ln>
              <a:noFill/>
            </a:ln>
            <a:effectLst/>
          </c:spPr>
          <c:invertIfNegative val="0"/>
          <c:cat>
            <c:strRef>
              <c:f>'G2 '!$A$22:$A$31</c:f>
              <c:strCache>
                <c:ptCount val="8"/>
                <c:pt idx="1">
                  <c:v>         Basel 
         Mulhouse</c:v>
                </c:pt>
                <c:pt idx="4">
                  <c:v>         Genève 
         Cointrin</c:v>
                </c:pt>
                <c:pt idx="7">
                  <c:v>         Zürich  
         Kloten</c:v>
                </c:pt>
              </c:strCache>
            </c:strRef>
          </c:cat>
          <c:val>
            <c:numRef>
              <c:f>'G2 '!$C$22:$C$31</c:f>
              <c:numCache>
                <c:formatCode>#\ ###\ ##0</c:formatCode>
                <c:ptCount val="10"/>
                <c:pt idx="0" formatCode="General">
                  <c:v>0</c:v>
                </c:pt>
                <c:pt idx="1">
                  <c:v>56922</c:v>
                </c:pt>
                <c:pt idx="4">
                  <c:v>1553</c:v>
                </c:pt>
                <c:pt idx="7">
                  <c:v>27003</c:v>
                </c:pt>
              </c:numCache>
            </c:numRef>
          </c:val>
          <c:extLst>
            <c:ext xmlns:c16="http://schemas.microsoft.com/office/drawing/2014/chart" uri="{C3380CC4-5D6E-409C-BE32-E72D297353CC}">
              <c16:uniqueId val="{00000001-407B-493B-8728-2232C61F5A2F}"/>
            </c:ext>
          </c:extLst>
        </c:ser>
        <c:ser>
          <c:idx val="2"/>
          <c:order val="2"/>
          <c:tx>
            <c:strRef>
              <c:f>'G2 '!$D$21</c:f>
              <c:strCache>
                <c:ptCount val="1"/>
                <c:pt idx="0">
                  <c:v>2022</c:v>
                </c:pt>
              </c:strCache>
            </c:strRef>
          </c:tx>
          <c:spPr>
            <a:solidFill>
              <a:schemeClr val="tx2">
                <a:lumMod val="40000"/>
                <a:lumOff val="60000"/>
              </a:schemeClr>
            </a:solidFill>
            <a:ln>
              <a:noFill/>
            </a:ln>
            <a:effectLst/>
          </c:spPr>
          <c:invertIfNegative val="0"/>
          <c:cat>
            <c:strRef>
              <c:f>'G2 '!$A$22:$A$31</c:f>
              <c:strCache>
                <c:ptCount val="8"/>
                <c:pt idx="1">
                  <c:v>         Basel 
         Mulhouse</c:v>
                </c:pt>
                <c:pt idx="4">
                  <c:v>         Genève 
         Cointrin</c:v>
                </c:pt>
                <c:pt idx="7">
                  <c:v>         Zürich  
         Kloten</c:v>
                </c:pt>
              </c:strCache>
            </c:strRef>
          </c:cat>
          <c:val>
            <c:numRef>
              <c:f>'G2 '!$D$22:$D$31</c:f>
              <c:numCache>
                <c:formatCode>General</c:formatCode>
                <c:ptCount val="10"/>
                <c:pt idx="0">
                  <c:v>0</c:v>
                </c:pt>
                <c:pt idx="2" formatCode="#\ ###\ ##0">
                  <c:v>1704688</c:v>
                </c:pt>
                <c:pt idx="5" formatCode="#\ ###\ ##0">
                  <c:v>3497331</c:v>
                </c:pt>
                <c:pt idx="8" formatCode="#\ ###\ ##0">
                  <c:v>6070178</c:v>
                </c:pt>
              </c:numCache>
            </c:numRef>
          </c:val>
          <c:extLst>
            <c:ext xmlns:c16="http://schemas.microsoft.com/office/drawing/2014/chart" uri="{C3380CC4-5D6E-409C-BE32-E72D297353CC}">
              <c16:uniqueId val="{00000002-407B-493B-8728-2232C61F5A2F}"/>
            </c:ext>
          </c:extLst>
        </c:ser>
        <c:ser>
          <c:idx val="3"/>
          <c:order val="3"/>
          <c:tx>
            <c:strRef>
              <c:f>'G2 '!$E$21</c:f>
              <c:strCache>
                <c:ptCount val="1"/>
                <c:pt idx="0">
                  <c:v>2022</c:v>
                </c:pt>
              </c:strCache>
            </c:strRef>
          </c:tx>
          <c:spPr>
            <a:solidFill>
              <a:schemeClr val="tx2"/>
            </a:solidFill>
            <a:ln>
              <a:noFill/>
            </a:ln>
            <a:effectLst/>
          </c:spPr>
          <c:invertIfNegative val="0"/>
          <c:cat>
            <c:strRef>
              <c:f>'G2 '!$A$22:$A$31</c:f>
              <c:strCache>
                <c:ptCount val="8"/>
                <c:pt idx="1">
                  <c:v>         Basel 
         Mulhouse</c:v>
                </c:pt>
                <c:pt idx="4">
                  <c:v>         Genève 
         Cointrin</c:v>
                </c:pt>
                <c:pt idx="7">
                  <c:v>         Zürich  
         Kloten</c:v>
                </c:pt>
              </c:strCache>
            </c:strRef>
          </c:cat>
          <c:val>
            <c:numRef>
              <c:f>'G2 '!$E$22:$E$31</c:f>
              <c:numCache>
                <c:formatCode>General</c:formatCode>
                <c:ptCount val="10"/>
                <c:pt idx="0">
                  <c:v>0</c:v>
                </c:pt>
                <c:pt idx="2" formatCode="#\ ###\ ##0">
                  <c:v>59099</c:v>
                </c:pt>
                <c:pt idx="5" formatCode="#\ ###\ ##0">
                  <c:v>6655</c:v>
                </c:pt>
                <c:pt idx="8" formatCode="#\ ###\ ##0">
                  <c:v>37399</c:v>
                </c:pt>
              </c:numCache>
            </c:numRef>
          </c:val>
          <c:extLst>
            <c:ext xmlns:c16="http://schemas.microsoft.com/office/drawing/2014/chart" uri="{C3380CC4-5D6E-409C-BE32-E72D297353CC}">
              <c16:uniqueId val="{00000003-407B-493B-8728-2232C61F5A2F}"/>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8000000"/>
          <c:min val="0"/>
        </c:scaling>
        <c:delete val="0"/>
        <c:axPos val="l"/>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100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80075400512040262"/>
          <c:h val="0.77812830945878153"/>
        </c:manualLayout>
      </c:layout>
      <c:barChart>
        <c:barDir val="col"/>
        <c:grouping val="stacked"/>
        <c:varyColors val="0"/>
        <c:ser>
          <c:idx val="0"/>
          <c:order val="0"/>
          <c:tx>
            <c:strRef>
              <c:f>'G2 '!$B$34</c:f>
              <c:strCache>
                <c:ptCount val="1"/>
                <c:pt idx="0">
                  <c:v>Linien / Lignes</c:v>
                </c:pt>
              </c:strCache>
            </c:strRef>
          </c:tx>
          <c:spPr>
            <a:solidFill>
              <a:schemeClr val="bg1">
                <a:lumMod val="85000"/>
              </a:schemeClr>
            </a:solidFill>
            <a:ln w="19050">
              <a:noFill/>
            </a:ln>
            <a:effectLst/>
          </c:spPr>
          <c:invertIfNegative val="0"/>
          <c:cat>
            <c:strRef>
              <c:f>'G2 '!$A$35:$A$47</c:f>
              <c:strCache>
                <c:ptCount val="11"/>
                <c:pt idx="1">
                  <c:v>         Bern 
         Belp</c:v>
                </c:pt>
                <c:pt idx="4">
                  <c:v>         Lugano 
         Agno</c:v>
                </c:pt>
                <c:pt idx="7">
                  <c:v>         Sion</c:v>
                </c:pt>
                <c:pt idx="10">
                  <c:v>         St. Gallen 
         Altenrhein</c:v>
                </c:pt>
              </c:strCache>
            </c:strRef>
          </c:cat>
          <c:val>
            <c:numRef>
              <c:f>'G2 '!$B$35:$B$47</c:f>
              <c:numCache>
                <c:formatCode>#\ ###\ ##0</c:formatCode>
                <c:ptCount val="13"/>
                <c:pt idx="1">
                  <c:v>958</c:v>
                </c:pt>
                <c:pt idx="4">
                  <c:v>0</c:v>
                </c:pt>
                <c:pt idx="7">
                  <c:v>0</c:v>
                </c:pt>
                <c:pt idx="10">
                  <c:v>6455</c:v>
                </c:pt>
              </c:numCache>
            </c:numRef>
          </c:val>
          <c:extLst>
            <c:ext xmlns:c16="http://schemas.microsoft.com/office/drawing/2014/chart" uri="{C3380CC4-5D6E-409C-BE32-E72D297353CC}">
              <c16:uniqueId val="{00000000-B638-49A8-83F3-A3FD9C2C2A4A}"/>
            </c:ext>
          </c:extLst>
        </c:ser>
        <c:ser>
          <c:idx val="1"/>
          <c:order val="1"/>
          <c:tx>
            <c:strRef>
              <c:f>'G2 '!$C$34</c:f>
              <c:strCache>
                <c:ptCount val="1"/>
                <c:pt idx="0">
                  <c:v>Charter / Charters</c:v>
                </c:pt>
              </c:strCache>
            </c:strRef>
          </c:tx>
          <c:spPr>
            <a:solidFill>
              <a:schemeClr val="bg1">
                <a:lumMod val="50000"/>
              </a:schemeClr>
            </a:solidFill>
            <a:ln>
              <a:noFill/>
            </a:ln>
            <a:effectLst/>
          </c:spPr>
          <c:invertIfNegative val="0"/>
          <c:cat>
            <c:strRef>
              <c:f>'G2 '!$A$35:$A$47</c:f>
              <c:strCache>
                <c:ptCount val="11"/>
                <c:pt idx="1">
                  <c:v>         Bern 
         Belp</c:v>
                </c:pt>
                <c:pt idx="4">
                  <c:v>         Lugano 
         Agno</c:v>
                </c:pt>
                <c:pt idx="7">
                  <c:v>         Sion</c:v>
                </c:pt>
                <c:pt idx="10">
                  <c:v>         St. Gallen 
         Altenrhein</c:v>
                </c:pt>
              </c:strCache>
            </c:strRef>
          </c:cat>
          <c:val>
            <c:numRef>
              <c:f>'G2 '!$C$35:$C$47</c:f>
              <c:numCache>
                <c:formatCode>#\ ###\ ##0</c:formatCode>
                <c:ptCount val="13"/>
                <c:pt idx="1">
                  <c:v>2131</c:v>
                </c:pt>
                <c:pt idx="4">
                  <c:v>95</c:v>
                </c:pt>
                <c:pt idx="7">
                  <c:v>128</c:v>
                </c:pt>
                <c:pt idx="10">
                  <c:v>62</c:v>
                </c:pt>
              </c:numCache>
            </c:numRef>
          </c:val>
          <c:extLst>
            <c:ext xmlns:c16="http://schemas.microsoft.com/office/drawing/2014/chart" uri="{C3380CC4-5D6E-409C-BE32-E72D297353CC}">
              <c16:uniqueId val="{00000001-B638-49A8-83F3-A3FD9C2C2A4A}"/>
            </c:ext>
          </c:extLst>
        </c:ser>
        <c:ser>
          <c:idx val="2"/>
          <c:order val="2"/>
          <c:tx>
            <c:strRef>
              <c:f>'G2 '!$D$34</c:f>
              <c:strCache>
                <c:ptCount val="1"/>
                <c:pt idx="0">
                  <c:v>Linien / Lignes</c:v>
                </c:pt>
              </c:strCache>
            </c:strRef>
          </c:tx>
          <c:spPr>
            <a:solidFill>
              <a:schemeClr val="tx2">
                <a:lumMod val="40000"/>
                <a:lumOff val="60000"/>
              </a:schemeClr>
            </a:solidFill>
            <a:ln>
              <a:noFill/>
            </a:ln>
            <a:effectLst/>
          </c:spPr>
          <c:invertIfNegative val="0"/>
          <c:cat>
            <c:strRef>
              <c:f>'G2 '!$A$35:$A$47</c:f>
              <c:strCache>
                <c:ptCount val="11"/>
                <c:pt idx="1">
                  <c:v>         Bern 
         Belp</c:v>
                </c:pt>
                <c:pt idx="4">
                  <c:v>         Lugano 
         Agno</c:v>
                </c:pt>
                <c:pt idx="7">
                  <c:v>         Sion</c:v>
                </c:pt>
                <c:pt idx="10">
                  <c:v>         St. Gallen 
         Altenrhein</c:v>
                </c:pt>
              </c:strCache>
            </c:strRef>
          </c:cat>
          <c:val>
            <c:numRef>
              <c:f>'G2 '!$D$35:$D$47</c:f>
              <c:numCache>
                <c:formatCode>General</c:formatCode>
                <c:ptCount val="13"/>
                <c:pt idx="2" formatCode="#\ ###\ ##0">
                  <c:v>4193</c:v>
                </c:pt>
                <c:pt idx="5" formatCode="#\ ###\ ##0">
                  <c:v>0</c:v>
                </c:pt>
                <c:pt idx="8" formatCode="#\ ###\ ##0">
                  <c:v>0</c:v>
                </c:pt>
                <c:pt idx="11" formatCode="#\ ###\ ##0">
                  <c:v>9080</c:v>
                </c:pt>
              </c:numCache>
            </c:numRef>
          </c:val>
          <c:extLst>
            <c:ext xmlns:c16="http://schemas.microsoft.com/office/drawing/2014/chart" uri="{C3380CC4-5D6E-409C-BE32-E72D297353CC}">
              <c16:uniqueId val="{00000002-B638-49A8-83F3-A3FD9C2C2A4A}"/>
            </c:ext>
          </c:extLst>
        </c:ser>
        <c:ser>
          <c:idx val="3"/>
          <c:order val="3"/>
          <c:tx>
            <c:strRef>
              <c:f>'G2 '!$E$34</c:f>
              <c:strCache>
                <c:ptCount val="1"/>
                <c:pt idx="0">
                  <c:v>Charter / Charters</c:v>
                </c:pt>
              </c:strCache>
            </c:strRef>
          </c:tx>
          <c:spPr>
            <a:solidFill>
              <a:schemeClr val="tx2"/>
            </a:solidFill>
            <a:ln>
              <a:noFill/>
            </a:ln>
            <a:effectLst/>
          </c:spPr>
          <c:invertIfNegative val="0"/>
          <c:cat>
            <c:strRef>
              <c:f>'G2 '!$A$35:$A$47</c:f>
              <c:strCache>
                <c:ptCount val="11"/>
                <c:pt idx="1">
                  <c:v>         Bern 
         Belp</c:v>
                </c:pt>
                <c:pt idx="4">
                  <c:v>         Lugano 
         Agno</c:v>
                </c:pt>
                <c:pt idx="7">
                  <c:v>         Sion</c:v>
                </c:pt>
                <c:pt idx="10">
                  <c:v>         St. Gallen 
         Altenrhein</c:v>
                </c:pt>
              </c:strCache>
            </c:strRef>
          </c:cat>
          <c:val>
            <c:numRef>
              <c:f>'G2 '!$E$35:$E$47</c:f>
              <c:numCache>
                <c:formatCode>General</c:formatCode>
                <c:ptCount val="13"/>
                <c:pt idx="2" formatCode="#\ ###\ ##0">
                  <c:v>1394</c:v>
                </c:pt>
                <c:pt idx="5" formatCode="#\ ###\ ##0">
                  <c:v>0</c:v>
                </c:pt>
                <c:pt idx="8" formatCode="#\ ###\ ##0">
                  <c:v>496</c:v>
                </c:pt>
                <c:pt idx="11" formatCode="#\ ###\ ##0">
                  <c:v>0</c:v>
                </c:pt>
              </c:numCache>
            </c:numRef>
          </c:val>
          <c:extLst>
            <c:ext xmlns:c16="http://schemas.microsoft.com/office/drawing/2014/chart" uri="{C3380CC4-5D6E-409C-BE32-E72D297353CC}">
              <c16:uniqueId val="{00000003-B638-49A8-83F3-A3FD9C2C2A4A}"/>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10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714073692046323E-2"/>
          <c:y val="0.26227412573706915"/>
          <c:w val="0.21240202564682073"/>
          <c:h val="0.3120263700667954"/>
        </c:manualLayout>
      </c:layout>
      <c:pieChart>
        <c:varyColors val="1"/>
        <c:ser>
          <c:idx val="0"/>
          <c:order val="0"/>
          <c:tx>
            <c:strRef>
              <c:f>'G3'!$B$30</c:f>
              <c:strCache>
                <c:ptCount val="1"/>
                <c:pt idx="0">
                  <c:v>Total</c:v>
                </c:pt>
              </c:strCache>
            </c:strRef>
          </c:tx>
          <c:spPr>
            <a:solidFill>
              <a:schemeClr val="bg1">
                <a:lumMod val="85000"/>
              </a:schemeClr>
            </a:solidFill>
            <a:ln w="19050"/>
          </c:spPr>
          <c:dPt>
            <c:idx val="0"/>
            <c:bubble3D val="0"/>
            <c:spPr>
              <a:solidFill>
                <a:schemeClr val="tx2">
                  <a:lumMod val="40000"/>
                  <a:lumOff val="60000"/>
                </a:schemeClr>
              </a:solidFill>
              <a:ln w="19050">
                <a:noFill/>
              </a:ln>
              <a:effectLst/>
            </c:spPr>
            <c:extLst>
              <c:ext xmlns:c16="http://schemas.microsoft.com/office/drawing/2014/chart" uri="{C3380CC4-5D6E-409C-BE32-E72D297353CC}">
                <c16:uniqueId val="{00000001-36F2-464D-94B9-9A7FDFB64780}"/>
              </c:ext>
            </c:extLst>
          </c:dPt>
          <c:dPt>
            <c:idx val="1"/>
            <c:bubble3D val="0"/>
            <c:spPr>
              <a:solidFill>
                <a:schemeClr val="accent6">
                  <a:lumMod val="40000"/>
                  <a:lumOff val="60000"/>
                </a:schemeClr>
              </a:solidFill>
              <a:ln w="19050">
                <a:noFill/>
              </a:ln>
              <a:effectLst/>
            </c:spPr>
            <c:extLst>
              <c:ext xmlns:c16="http://schemas.microsoft.com/office/drawing/2014/chart" uri="{C3380CC4-5D6E-409C-BE32-E72D297353CC}">
                <c16:uniqueId val="{00000003-36F2-464D-94B9-9A7FDFB64780}"/>
              </c:ext>
            </c:extLst>
          </c:dPt>
          <c:dPt>
            <c:idx val="2"/>
            <c:bubble3D val="0"/>
            <c:spPr>
              <a:solidFill>
                <a:schemeClr val="accent6"/>
              </a:solidFill>
              <a:ln w="19050">
                <a:noFill/>
              </a:ln>
              <a:effectLst/>
            </c:spPr>
            <c:extLst>
              <c:ext xmlns:c16="http://schemas.microsoft.com/office/drawing/2014/chart" uri="{C3380CC4-5D6E-409C-BE32-E72D297353CC}">
                <c16:uniqueId val="{00000005-36F2-464D-94B9-9A7FDFB64780}"/>
              </c:ext>
            </c:extLst>
          </c:dPt>
          <c:dPt>
            <c:idx val="3"/>
            <c:bubble3D val="0"/>
            <c:spPr>
              <a:solidFill>
                <a:schemeClr val="accent6">
                  <a:lumMod val="50000"/>
                </a:schemeClr>
              </a:solidFill>
              <a:ln w="19050">
                <a:noFill/>
              </a:ln>
              <a:effectLst/>
            </c:spPr>
            <c:extLst>
              <c:ext xmlns:c16="http://schemas.microsoft.com/office/drawing/2014/chart" uri="{C3380CC4-5D6E-409C-BE32-E72D297353CC}">
                <c16:uniqueId val="{00000007-36F2-464D-94B9-9A7FDFB64780}"/>
              </c:ext>
            </c:extLst>
          </c:dPt>
          <c:dPt>
            <c:idx val="4"/>
            <c:bubble3D val="0"/>
            <c:spPr>
              <a:solidFill>
                <a:schemeClr val="bg1">
                  <a:lumMod val="85000"/>
                </a:schemeClr>
              </a:solidFill>
              <a:ln w="19050">
                <a:noFill/>
              </a:ln>
              <a:effectLst/>
            </c:spPr>
            <c:extLst>
              <c:ext xmlns:c16="http://schemas.microsoft.com/office/drawing/2014/chart" uri="{C3380CC4-5D6E-409C-BE32-E72D297353CC}">
                <c16:uniqueId val="{00000009-36F2-464D-94B9-9A7FDFB64780}"/>
              </c:ext>
            </c:extLst>
          </c:dPt>
          <c:dPt>
            <c:idx val="5"/>
            <c:bubble3D val="0"/>
            <c:spPr>
              <a:solidFill>
                <a:schemeClr val="bg1">
                  <a:lumMod val="50000"/>
                </a:schemeClr>
              </a:solidFill>
              <a:ln w="19050">
                <a:noFill/>
              </a:ln>
              <a:effectLst/>
            </c:spPr>
            <c:extLst>
              <c:ext xmlns:c16="http://schemas.microsoft.com/office/drawing/2014/chart" uri="{C3380CC4-5D6E-409C-BE32-E72D297353CC}">
                <c16:uniqueId val="{0000000B-36F2-464D-94B9-9A7FDFB64780}"/>
              </c:ext>
            </c:extLst>
          </c:dPt>
          <c:dPt>
            <c:idx val="6"/>
            <c:bubble3D val="0"/>
            <c:spPr>
              <a:solidFill>
                <a:schemeClr val="tx1">
                  <a:lumMod val="65000"/>
                  <a:lumOff val="35000"/>
                </a:schemeClr>
              </a:solidFill>
              <a:ln w="19050">
                <a:noFill/>
              </a:ln>
              <a:effectLst/>
            </c:spPr>
            <c:extLst>
              <c:ext xmlns:c16="http://schemas.microsoft.com/office/drawing/2014/chart" uri="{C3380CC4-5D6E-409C-BE32-E72D297353CC}">
                <c16:uniqueId val="{0000000D-36F2-464D-94B9-9A7FDFB64780}"/>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1-36F2-464D-94B9-9A7FDFB64780}"/>
                </c:ext>
              </c:extLst>
            </c:dLbl>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3-36F2-464D-94B9-9A7FDFB64780}"/>
                </c:ext>
              </c:extLst>
            </c:dLbl>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5-36F2-464D-94B9-9A7FDFB64780}"/>
                </c:ext>
              </c:extLst>
            </c:dLbl>
            <c:dLbl>
              <c:idx val="3"/>
              <c:layout>
                <c:manualLayout>
                  <c:x val="-3.6335754714906421E-3"/>
                  <c:y val="-6.68870783317915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6F2-464D-94B9-9A7FDFB64780}"/>
                </c:ext>
              </c:extLst>
            </c:dLbl>
            <c:dLbl>
              <c:idx val="4"/>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9-36F2-464D-94B9-9A7FDFB64780}"/>
                </c:ext>
              </c:extLst>
            </c:dLbl>
            <c:dLbl>
              <c:idx val="5"/>
              <c:layout>
                <c:manualLayout>
                  <c:x val="-3.6223587123290126E-3"/>
                  <c:y val="-3.4028965065171279E-2"/>
                </c:manualLayout>
              </c:layout>
              <c:dLblPos val="bestFit"/>
              <c:showLegendKey val="0"/>
              <c:showVal val="0"/>
              <c:showCatName val="0"/>
              <c:showSerName val="0"/>
              <c:showPercent val="1"/>
              <c:showBubbleSize val="0"/>
              <c:extLst>
                <c:ext xmlns:c15="http://schemas.microsoft.com/office/drawing/2012/chart" uri="{CE6537A1-D6FC-4f65-9D91-7224C49458BB}">
                  <c15:layout>
                    <c:manualLayout>
                      <c:w val="5.1747649727312932E-2"/>
                      <c:h val="3.3843554375888041E-2"/>
                    </c:manualLayout>
                  </c15:layout>
                </c:ext>
                <c:ext xmlns:c16="http://schemas.microsoft.com/office/drawing/2014/chart" uri="{C3380CC4-5D6E-409C-BE32-E72D297353CC}">
                  <c16:uniqueId val="{0000000B-36F2-464D-94B9-9A7FDFB64780}"/>
                </c:ext>
              </c:extLst>
            </c:dLbl>
            <c:dLbl>
              <c:idx val="6"/>
              <c:layout>
                <c:manualLayout>
                  <c:x val="2.804181389577258E-2"/>
                  <c:y val="-7.674620593300386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6F2-464D-94B9-9A7FDFB6478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'G3'!$A$31:$A$37</c:f>
              <c:strCache>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Cache>
            </c:strRef>
          </c:cat>
          <c:val>
            <c:numRef>
              <c:f>'G3'!$B$31:$B$37</c:f>
              <c:numCache>
                <c:formatCode>#\ ###\ ##0</c:formatCode>
                <c:ptCount val="7"/>
                <c:pt idx="0">
                  <c:v>3706865</c:v>
                </c:pt>
                <c:pt idx="1">
                  <c:v>258144</c:v>
                </c:pt>
                <c:pt idx="2">
                  <c:v>393915</c:v>
                </c:pt>
                <c:pt idx="3">
                  <c:v>27154</c:v>
                </c:pt>
                <c:pt idx="4">
                  <c:v>263471</c:v>
                </c:pt>
                <c:pt idx="5">
                  <c:v>38716</c:v>
                </c:pt>
                <c:pt idx="6">
                  <c:v>62075</c:v>
                </c:pt>
              </c:numCache>
            </c:numRef>
          </c:val>
          <c:extLst>
            <c:ext xmlns:c16="http://schemas.microsoft.com/office/drawing/2014/chart" uri="{C3380CC4-5D6E-409C-BE32-E72D297353CC}">
              <c16:uniqueId val="{0000000E-36F2-464D-94B9-9A7FDFB64780}"/>
            </c:ext>
          </c:extLst>
        </c:ser>
        <c:dLbls>
          <c:dLblPos val="bestFit"/>
          <c:showLegendKey val="0"/>
          <c:showVal val="1"/>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2.3181635498401843E-2"/>
          <c:y val="0.60863788094699023"/>
          <c:w val="0.25572662728609591"/>
          <c:h val="0.2470752903289554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6566859589842"/>
          <c:y val="3.2173204426443239E-2"/>
          <c:w val="0.81266521156622984"/>
          <c:h val="0.90747219833222525"/>
        </c:manualLayout>
      </c:layout>
      <c:barChart>
        <c:barDir val="bar"/>
        <c:grouping val="clustered"/>
        <c:varyColors val="0"/>
        <c:ser>
          <c:idx val="0"/>
          <c:order val="0"/>
          <c:tx>
            <c:strRef>
              <c:f>'G3'!$A$41</c:f>
              <c:strCache>
                <c:ptCount val="1"/>
                <c:pt idx="0">
                  <c:v>Südamerika 
Amérique du Sud</c:v>
                </c:pt>
              </c:strCache>
            </c:strRef>
          </c:tx>
          <c:spPr>
            <a:solidFill>
              <a:schemeClr val="tx1">
                <a:lumMod val="65000"/>
                <a:lumOff val="35000"/>
              </a:schemeClr>
            </a:solidFill>
            <a:ln w="19050">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'G3'!$B$41:$D$41</c:f>
              <c:numCache>
                <c:formatCode>#\ ###\ ##0</c:formatCode>
                <c:ptCount val="3"/>
                <c:pt idx="0">
                  <c:v>0</c:v>
                </c:pt>
                <c:pt idx="1">
                  <c:v>15457</c:v>
                </c:pt>
                <c:pt idx="2">
                  <c:v>46618</c:v>
                </c:pt>
              </c:numCache>
            </c:numRef>
          </c:val>
          <c:extLst>
            <c:ext xmlns:c16="http://schemas.microsoft.com/office/drawing/2014/chart" uri="{C3380CC4-5D6E-409C-BE32-E72D297353CC}">
              <c16:uniqueId val="{00000000-703C-4C28-A3EC-7ECE7E884911}"/>
            </c:ext>
          </c:extLst>
        </c:ser>
        <c:ser>
          <c:idx val="1"/>
          <c:order val="1"/>
          <c:tx>
            <c:strRef>
              <c:f>'G3'!$A$42</c:f>
              <c:strCache>
                <c:ptCount val="1"/>
                <c:pt idx="0">
                  <c:v>Zentralamerika 
Amérique centrale</c:v>
                </c:pt>
              </c:strCache>
            </c:strRef>
          </c:tx>
          <c:spPr>
            <a:solidFill>
              <a:schemeClr val="bg1">
                <a:lumMod val="5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'G3'!$B$42:$D$42</c:f>
              <c:numCache>
                <c:formatCode>#\ ###\ ##0</c:formatCode>
                <c:ptCount val="3"/>
                <c:pt idx="0">
                  <c:v>0</c:v>
                </c:pt>
                <c:pt idx="1">
                  <c:v>8056</c:v>
                </c:pt>
                <c:pt idx="2">
                  <c:v>30660</c:v>
                </c:pt>
              </c:numCache>
            </c:numRef>
          </c:val>
          <c:extLst>
            <c:ext xmlns:c16="http://schemas.microsoft.com/office/drawing/2014/chart" uri="{C3380CC4-5D6E-409C-BE32-E72D297353CC}">
              <c16:uniqueId val="{00000001-703C-4C28-A3EC-7ECE7E884911}"/>
            </c:ext>
          </c:extLst>
        </c:ser>
        <c:ser>
          <c:idx val="2"/>
          <c:order val="2"/>
          <c:tx>
            <c:strRef>
              <c:f>'G3'!$A$43</c:f>
              <c:strCache>
                <c:ptCount val="1"/>
                <c:pt idx="0">
                  <c:v>Nordamerika 
Amérique du Nord</c:v>
                </c:pt>
              </c:strCache>
            </c:strRef>
          </c:tx>
          <c:spPr>
            <a:solidFill>
              <a:schemeClr val="bg1">
                <a:lumMod val="85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'G3'!$B$43:$D$43</c:f>
              <c:numCache>
                <c:formatCode>#\ ###\ ##0</c:formatCode>
                <c:ptCount val="3"/>
                <c:pt idx="0">
                  <c:v>443</c:v>
                </c:pt>
                <c:pt idx="1">
                  <c:v>75693</c:v>
                </c:pt>
                <c:pt idx="2">
                  <c:v>187335</c:v>
                </c:pt>
              </c:numCache>
            </c:numRef>
          </c:val>
          <c:extLst>
            <c:ext xmlns:c16="http://schemas.microsoft.com/office/drawing/2014/chart" uri="{C3380CC4-5D6E-409C-BE32-E72D297353CC}">
              <c16:uniqueId val="{00000002-703C-4C28-A3EC-7ECE7E884911}"/>
            </c:ext>
          </c:extLst>
        </c:ser>
        <c:ser>
          <c:idx val="3"/>
          <c:order val="3"/>
          <c:tx>
            <c:strRef>
              <c:f>'G3'!$A$44</c:f>
              <c:strCache>
                <c:ptCount val="1"/>
                <c:pt idx="0">
                  <c:v>Ozeanien 
Océanie</c:v>
                </c:pt>
              </c:strCache>
            </c:strRef>
          </c:tx>
          <c:spPr>
            <a:solidFill>
              <a:schemeClr val="accent4"/>
            </a:solidFill>
            <a:ln>
              <a:noFill/>
            </a:ln>
            <a:effectLst/>
          </c:spPr>
          <c:invertIfNegative val="0"/>
          <c:dPt>
            <c:idx val="2"/>
            <c:invertIfNegative val="0"/>
            <c:bubble3D val="0"/>
            <c:spPr>
              <a:solidFill>
                <a:schemeClr val="accent6">
                  <a:lumMod val="50000"/>
                </a:schemeClr>
              </a:solidFill>
              <a:ln>
                <a:noFill/>
              </a:ln>
              <a:effectLst/>
            </c:spPr>
            <c:extLst>
              <c:ext xmlns:c16="http://schemas.microsoft.com/office/drawing/2014/chart" uri="{C3380CC4-5D6E-409C-BE32-E72D297353CC}">
                <c16:uniqueId val="{00000004-703C-4C28-A3EC-7ECE7E884911}"/>
              </c:ext>
            </c:extLst>
          </c:dPt>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'G3'!$B$44:$D$44</c:f>
              <c:numCache>
                <c:formatCode>#\ ###\ ##0</c:formatCode>
                <c:ptCount val="3"/>
                <c:pt idx="0">
                  <c:v>0</c:v>
                </c:pt>
                <c:pt idx="1">
                  <c:v>2880</c:v>
                </c:pt>
                <c:pt idx="2">
                  <c:v>24274</c:v>
                </c:pt>
              </c:numCache>
            </c:numRef>
          </c:val>
          <c:extLst>
            <c:ext xmlns:c16="http://schemas.microsoft.com/office/drawing/2014/chart" uri="{C3380CC4-5D6E-409C-BE32-E72D297353CC}">
              <c16:uniqueId val="{00000005-703C-4C28-A3EC-7ECE7E884911}"/>
            </c:ext>
          </c:extLst>
        </c:ser>
        <c:ser>
          <c:idx val="4"/>
          <c:order val="4"/>
          <c:tx>
            <c:strRef>
              <c:f>'G3'!$A$45</c:f>
              <c:strCache>
                <c:ptCount val="1"/>
                <c:pt idx="0">
                  <c:v>Asien 
Asie</c:v>
                </c:pt>
              </c:strCache>
            </c:strRef>
          </c:tx>
          <c:spPr>
            <a:solidFill>
              <a:schemeClr val="accent6"/>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'G3'!$B$45:$D$45</c:f>
              <c:numCache>
                <c:formatCode>#\ ###\ ##0</c:formatCode>
                <c:ptCount val="3"/>
                <c:pt idx="0">
                  <c:v>5627</c:v>
                </c:pt>
                <c:pt idx="1">
                  <c:v>115553</c:v>
                </c:pt>
                <c:pt idx="2">
                  <c:v>272735</c:v>
                </c:pt>
              </c:numCache>
            </c:numRef>
          </c:val>
          <c:extLst>
            <c:ext xmlns:c16="http://schemas.microsoft.com/office/drawing/2014/chart" uri="{C3380CC4-5D6E-409C-BE32-E72D297353CC}">
              <c16:uniqueId val="{00000006-703C-4C28-A3EC-7ECE7E884911}"/>
            </c:ext>
          </c:extLst>
        </c:ser>
        <c:ser>
          <c:idx val="5"/>
          <c:order val="5"/>
          <c:tx>
            <c:strRef>
              <c:f>'G3'!$A$46</c:f>
              <c:strCache>
                <c:ptCount val="1"/>
                <c:pt idx="0">
                  <c:v>Afrika 
Afrique</c:v>
                </c:pt>
              </c:strCache>
            </c:strRef>
          </c:tx>
          <c:spPr>
            <a:solidFill>
              <a:schemeClr val="accent6">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'G3'!$B$46:$D$46</c:f>
              <c:numCache>
                <c:formatCode>#\ ###\ ##0</c:formatCode>
                <c:ptCount val="3"/>
                <c:pt idx="0">
                  <c:v>36889</c:v>
                </c:pt>
                <c:pt idx="1">
                  <c:v>113281</c:v>
                </c:pt>
                <c:pt idx="2">
                  <c:v>107974</c:v>
                </c:pt>
              </c:numCache>
            </c:numRef>
          </c:val>
          <c:extLst>
            <c:ext xmlns:c16="http://schemas.microsoft.com/office/drawing/2014/chart" uri="{C3380CC4-5D6E-409C-BE32-E72D297353CC}">
              <c16:uniqueId val="{00000007-703C-4C28-A3EC-7ECE7E884911}"/>
            </c:ext>
          </c:extLst>
        </c:ser>
        <c:ser>
          <c:idx val="6"/>
          <c:order val="6"/>
          <c:tx>
            <c:strRef>
              <c:f>'G3'!$A$47</c:f>
              <c:strCache>
                <c:ptCount val="1"/>
                <c:pt idx="0">
                  <c:v>Europa 
Europe</c:v>
                </c:pt>
              </c:strCache>
            </c:strRef>
          </c:tx>
          <c:spPr>
            <a:solidFill>
              <a:schemeClr val="tx2">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'G3'!$B$47:$D$47</c:f>
              <c:numCache>
                <c:formatCode>#\ ###\ ##0</c:formatCode>
                <c:ptCount val="3"/>
                <c:pt idx="0">
                  <c:v>832262</c:v>
                </c:pt>
                <c:pt idx="1">
                  <c:v>1367690</c:v>
                </c:pt>
                <c:pt idx="2">
                  <c:v>1499923</c:v>
                </c:pt>
              </c:numCache>
            </c:numRef>
          </c:val>
          <c:extLst>
            <c:ext xmlns:c16="http://schemas.microsoft.com/office/drawing/2014/chart" uri="{C3380CC4-5D6E-409C-BE32-E72D297353CC}">
              <c16:uniqueId val="{00000008-703C-4C28-A3EC-7ECE7E884911}"/>
            </c:ext>
          </c:extLst>
        </c:ser>
        <c:dLbls>
          <c:dLblPos val="outEnd"/>
          <c:showLegendKey val="0"/>
          <c:showVal val="1"/>
          <c:showCatName val="0"/>
          <c:showSerName val="0"/>
          <c:showPercent val="0"/>
          <c:showBubbleSize val="0"/>
        </c:dLbls>
        <c:gapWidth val="175"/>
        <c:axId val="169690944"/>
        <c:axId val="88593160"/>
      </c:barChart>
      <c:catAx>
        <c:axId val="169690944"/>
        <c:scaling>
          <c:orientation val="minMax"/>
        </c:scaling>
        <c:delete val="0"/>
        <c:axPos val="l"/>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2000000"/>
          <c:min val="0"/>
        </c:scaling>
        <c:delete val="0"/>
        <c:axPos val="b"/>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195943</xdr:colOff>
      <xdr:row>2</xdr:row>
      <xdr:rowOff>119743</xdr:rowOff>
    </xdr:from>
    <xdr:to>
      <xdr:col>9</xdr:col>
      <xdr:colOff>65314</xdr:colOff>
      <xdr:row>19</xdr:row>
      <xdr:rowOff>0</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197068</xdr:colOff>
      <xdr:row>0</xdr:row>
      <xdr:rowOff>202012</xdr:rowOff>
    </xdr:from>
    <xdr:ext cx="6023679" cy="3760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97068" y="156292"/>
          <a:ext cx="6023679"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Flugbewegungen</a:t>
          </a:r>
          <a:r>
            <a:rPr lang="de-CH" sz="950" b="0" baseline="0">
              <a:latin typeface="Roboto Medium" panose="02000000000000000000" pitchFamily="2" charset="0"/>
              <a:ea typeface="Roboto Medium" panose="02000000000000000000" pitchFamily="2" charset="0"/>
            </a:rPr>
            <a:t> im Linien- und Charterverkehr nach Flugplätzen – 4. Quartal 2021/2022</a:t>
          </a:r>
        </a:p>
        <a:p>
          <a:r>
            <a:rPr lang="de-CH" sz="950" b="0">
              <a:latin typeface="Roboto Medium" panose="02000000000000000000" pitchFamily="2" charset="0"/>
              <a:ea typeface="Roboto Medium" panose="02000000000000000000" pitchFamily="2" charset="0"/>
            </a:rPr>
            <a:t>Mouvements aériens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l'aéroport – 4</a:t>
          </a:r>
          <a:r>
            <a:rPr lang="de-CH" sz="950" b="0" baseline="0">
              <a:latin typeface="Roboto Medium" panose="02000000000000000000" pitchFamily="2" charset="0"/>
              <a:ea typeface="Roboto Medium" panose="02000000000000000000" pitchFamily="2" charset="0"/>
            </a:rPr>
            <a:t>ème</a:t>
          </a:r>
          <a:r>
            <a:rPr lang="de-CH" sz="950" b="0" i="0" baseline="0">
              <a:solidFill>
                <a:schemeClr val="tx1"/>
              </a:solidFill>
              <a:effectLst/>
              <a:latin typeface="Roboto Medium" panose="02000000000000000000" pitchFamily="2" charset="0"/>
              <a:ea typeface="Roboto Medium" panose="02000000000000000000" pitchFamily="2" charset="0"/>
              <a:cs typeface="+mn-cs"/>
            </a:rPr>
            <a:t> </a:t>
          </a:r>
          <a:r>
            <a:rPr lang="de-CH" sz="950" b="0">
              <a:latin typeface="Roboto Medium" panose="02000000000000000000" pitchFamily="2" charset="0"/>
              <a:ea typeface="Roboto Medium" panose="02000000000000000000" pitchFamily="2" charset="0"/>
            </a:rPr>
            <a:t>trimestre 2021/2022</a:t>
          </a:r>
        </a:p>
      </xdr:txBody>
    </xdr:sp>
    <xdr:clientData/>
  </xdr:oneCellAnchor>
  <xdr:twoCellAnchor>
    <xdr:from>
      <xdr:col>0</xdr:col>
      <xdr:colOff>205922</xdr:colOff>
      <xdr:row>3</xdr:row>
      <xdr:rowOff>131582</xdr:rowOff>
    </xdr:from>
    <xdr:to>
      <xdr:col>9</xdr:col>
      <xdr:colOff>5442</xdr:colOff>
      <xdr:row>3</xdr:row>
      <xdr:rowOff>174171</xdr:rowOff>
    </xdr:to>
    <xdr:cxnSp macro="">
      <xdr:nvCxnSpPr>
        <xdr:cNvPr id="4" name="Gerader Verbinder 3">
          <a:extLst>
            <a:ext uri="{FF2B5EF4-FFF2-40B4-BE49-F238E27FC236}">
              <a16:creationId xmlns:a16="http://schemas.microsoft.com/office/drawing/2014/main" id="{00000000-0008-0000-0100-000004000000}"/>
            </a:ext>
          </a:extLst>
        </xdr:cNvPr>
        <xdr:cNvCxnSpPr/>
      </xdr:nvCxnSpPr>
      <xdr:spPr>
        <a:xfrm>
          <a:off x="205922" y="642122"/>
          <a:ext cx="6200320" cy="4258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168509</xdr:colOff>
      <xdr:row>16</xdr:row>
      <xdr:rowOff>91214</xdr:rowOff>
    </xdr:from>
    <xdr:to>
      <xdr:col>8</xdr:col>
      <xdr:colOff>566058</xdr:colOff>
      <xdr:row>16</xdr:row>
      <xdr:rowOff>97971</xdr:rowOff>
    </xdr:to>
    <xdr:cxnSp macro="">
      <xdr:nvCxnSpPr>
        <xdr:cNvPr id="5" name="Gerader Verbinder 4">
          <a:extLst>
            <a:ext uri="{FF2B5EF4-FFF2-40B4-BE49-F238E27FC236}">
              <a16:creationId xmlns:a16="http://schemas.microsoft.com/office/drawing/2014/main" id="{00000000-0008-0000-0100-000005000000}"/>
            </a:ext>
          </a:extLst>
        </xdr:cNvPr>
        <xdr:cNvCxnSpPr/>
      </xdr:nvCxnSpPr>
      <xdr:spPr>
        <a:xfrm>
          <a:off x="168509" y="2861628"/>
          <a:ext cx="6172420" cy="675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99058</xdr:colOff>
      <xdr:row>5</xdr:row>
      <xdr:rowOff>130623</xdr:rowOff>
    </xdr:from>
    <xdr:to>
      <xdr:col>7</xdr:col>
      <xdr:colOff>217714</xdr:colOff>
      <xdr:row>16</xdr:row>
      <xdr:rowOff>70756</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208642</xdr:colOff>
      <xdr:row>4</xdr:row>
      <xdr:rowOff>19332</xdr:rowOff>
    </xdr:from>
    <xdr:ext cx="1723573" cy="202235"/>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208642" y="705132"/>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112849</xdr:colOff>
      <xdr:row>4</xdr:row>
      <xdr:rowOff>32469</xdr:rowOff>
    </xdr:from>
    <xdr:ext cx="1723573" cy="202235"/>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2676435" y="778140"/>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Regionalflugplätze / Aérodromes régionaux</a:t>
          </a:r>
        </a:p>
      </xdr:txBody>
    </xdr:sp>
    <xdr:clientData/>
  </xdr:oneCellAnchor>
  <xdr:twoCellAnchor editAs="oneCell">
    <xdr:from>
      <xdr:col>7</xdr:col>
      <xdr:colOff>187470</xdr:colOff>
      <xdr:row>5</xdr:row>
      <xdr:rowOff>156540</xdr:rowOff>
    </xdr:from>
    <xdr:to>
      <xdr:col>8</xdr:col>
      <xdr:colOff>510427</xdr:colOff>
      <xdr:row>9</xdr:row>
      <xdr:rowOff>357</xdr:rowOff>
    </xdr:to>
    <xdr:pic>
      <xdr:nvPicPr>
        <xdr:cNvPr id="10" name="Grafik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5684756" y="1149861"/>
          <a:ext cx="1010117" cy="64800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0.87576</cdr:y>
    </cdr:from>
    <cdr:to>
      <cdr:x>1</cdr:x>
      <cdr:y>0.97607</cdr:y>
    </cdr:to>
    <cdr:sp macro="" textlink="">
      <cdr:nvSpPr>
        <cdr:cNvPr id="3" name="Textfeld 2"/>
        <cdr:cNvSpPr txBox="1"/>
      </cdr:nvSpPr>
      <cdr:spPr>
        <a:xfrm xmlns:a="http://schemas.openxmlformats.org/drawingml/2006/main">
          <a:off x="0" y="2497712"/>
          <a:ext cx="6286500" cy="28609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CH" sz="550">
              <a:latin typeface="Roboto Light" panose="02000000000000000000" pitchFamily="2" charset="0"/>
              <a:ea typeface="Roboto Light" panose="02000000000000000000" pitchFamily="2" charset="0"/>
            </a:rPr>
            <a:t>Quelle:</a:t>
          </a:r>
          <a:r>
            <a:rPr lang="de-CH" sz="550" baseline="0">
              <a:latin typeface="Roboto Light" panose="02000000000000000000" pitchFamily="2" charset="0"/>
              <a:ea typeface="Roboto Light" panose="02000000000000000000" pitchFamily="2" charset="0"/>
            </a:rPr>
            <a:t> BFS, BAZL – Luftverkehr, Linien- und Charterverkehr (AVIA_LC)                                                                                                                                                                                                                        </a:t>
          </a:r>
          <a:r>
            <a:rPr lang="de-CH" sz="550" baseline="0">
              <a:effectLst/>
              <a:latin typeface="Roboto Light" panose="02000000000000000000" pitchFamily="2" charset="0"/>
              <a:ea typeface="Roboto Light" panose="02000000000000000000" pitchFamily="2" charset="0"/>
              <a:cs typeface="+mn-cs"/>
            </a:rPr>
            <a:t>©BFS/OFS  </a:t>
          </a:r>
          <a:r>
            <a:rPr lang="de-CH" sz="550" baseline="0">
              <a:latin typeface="Roboto Light" panose="02000000000000000000" pitchFamily="2" charset="0"/>
              <a:ea typeface="Roboto Light" panose="02000000000000000000" pitchFamily="2" charset="0"/>
            </a:rPr>
            <a:t>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br>
            <a:rPr lang="de-CH" sz="550">
              <a:effectLst/>
              <a:latin typeface="Roboto Light" panose="02000000000000000000" pitchFamily="2" charset="0"/>
              <a:ea typeface="Roboto Light" panose="02000000000000000000" pitchFamily="2" charset="0"/>
              <a:cs typeface="+mn-cs"/>
            </a:rPr>
          </a:br>
          <a:endParaRPr lang="de-CH" sz="500">
            <a:effectLst/>
            <a:latin typeface="Roboto Light" panose="02000000000000000000" pitchFamily="2" charset="0"/>
            <a:ea typeface="Roboto Light" panose="02000000000000000000" pitchFamily="2" charset="0"/>
          </a:endParaRPr>
        </a:p>
        <a:p xmlns:a="http://schemas.openxmlformats.org/drawingml/2006/main">
          <a:endParaRPr lang="de-CH" sz="550">
            <a:effectLst/>
            <a:latin typeface="Roboto Light" panose="02000000000000000000" pitchFamily="2" charset="0"/>
            <a:ea typeface="Roboto Light" panose="02000000000000000000" pitchFamily="2" charset="0"/>
            <a:cs typeface="+mn-cs"/>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cdr:y>
    </cdr:from>
    <cdr:to>
      <cdr:x>0.37227</cdr:x>
      <cdr:y>0.05546</cdr:y>
    </cdr:to>
    <cdr:sp macro="" textlink="">
      <cdr:nvSpPr>
        <cdr:cNvPr id="7" name="Textfeld 9"/>
        <cdr:cNvSpPr txBox="1"/>
      </cdr:nvSpPr>
      <cdr:spPr>
        <a:xfrm xmlns:a="http://schemas.openxmlformats.org/drawingml/2006/main">
          <a:off x="4778" y="0"/>
          <a:ext cx="2335497" cy="1741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Starts und Landungen / Décollages et atterrissages</a:t>
          </a:r>
        </a:p>
      </cdr:txBody>
    </cdr:sp>
  </cdr:relSizeAnchor>
</c:userShapes>
</file>

<file path=xl/drawings/drawing3.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195943</xdr:colOff>
      <xdr:row>2</xdr:row>
      <xdr:rowOff>105102</xdr:rowOff>
    </xdr:from>
    <xdr:to>
      <xdr:col>8</xdr:col>
      <xdr:colOff>625929</xdr:colOff>
      <xdr:row>18</xdr:row>
      <xdr:rowOff>92528</xdr:rowOff>
    </xdr:to>
    <xdr:graphicFrame macro="">
      <xdr:nvGraphicFramePr>
        <xdr:cNvPr id="2" name="Diagramm 1">
          <a:extLst>
            <a:ext uri="{FF2B5EF4-FFF2-40B4-BE49-F238E27FC236}">
              <a16:creationId xmlns:a16="http://schemas.microsoft.com/office/drawing/2014/main" id="{D4A010B7-3F61-43D6-9655-8D65B78AF4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201386</xdr:colOff>
      <xdr:row>3</xdr:row>
      <xdr:rowOff>136071</xdr:rowOff>
    </xdr:from>
    <xdr:to>
      <xdr:col>8</xdr:col>
      <xdr:colOff>630979</xdr:colOff>
      <xdr:row>3</xdr:row>
      <xdr:rowOff>142470</xdr:rowOff>
    </xdr:to>
    <xdr:cxnSp macro="">
      <xdr:nvCxnSpPr>
        <xdr:cNvPr id="3" name="Gerader Verbinder 2">
          <a:extLst>
            <a:ext uri="{FF2B5EF4-FFF2-40B4-BE49-F238E27FC236}">
              <a16:creationId xmlns:a16="http://schemas.microsoft.com/office/drawing/2014/main" id="{E9A5CE4B-56AA-4D28-A7E6-82B2B5E2D92B}"/>
            </a:ext>
          </a:extLst>
        </xdr:cNvPr>
        <xdr:cNvCxnSpPr/>
      </xdr:nvCxnSpPr>
      <xdr:spPr>
        <a:xfrm>
          <a:off x="201386" y="646611"/>
          <a:ext cx="6190313" cy="639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115387</xdr:colOff>
      <xdr:row>5</xdr:row>
      <xdr:rowOff>87079</xdr:rowOff>
    </xdr:from>
    <xdr:to>
      <xdr:col>7</xdr:col>
      <xdr:colOff>185057</xdr:colOff>
      <xdr:row>16</xdr:row>
      <xdr:rowOff>81642</xdr:rowOff>
    </xdr:to>
    <xdr:graphicFrame macro="">
      <xdr:nvGraphicFramePr>
        <xdr:cNvPr id="5" name="Diagramm 4">
          <a:extLst>
            <a:ext uri="{FF2B5EF4-FFF2-40B4-BE49-F238E27FC236}">
              <a16:creationId xmlns:a16="http://schemas.microsoft.com/office/drawing/2014/main" id="{4B4EE6CB-F917-452F-8E5C-90A28AFDA4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a:extLst>
            <a:ext uri="{FF2B5EF4-FFF2-40B4-BE49-F238E27FC236}">
              <a16:creationId xmlns:a16="http://schemas.microsoft.com/office/drawing/2014/main" id="{E8633DFE-9EF0-45F6-99B3-FD9532FAE7AE}"/>
            </a:ext>
          </a:extLst>
        </xdr:cNvPr>
        <xdr:cNvSpPr txBox="1"/>
      </xdr:nvSpPr>
      <xdr:spPr>
        <a:xfrm>
          <a:off x="4969510" y="160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208642</xdr:colOff>
      <xdr:row>4</xdr:row>
      <xdr:rowOff>19332</xdr:rowOff>
    </xdr:from>
    <xdr:ext cx="1723573" cy="202235"/>
    <xdr:sp macro="" textlink="">
      <xdr:nvSpPr>
        <xdr:cNvPr id="7" name="Textfeld 6">
          <a:extLst>
            <a:ext uri="{FF2B5EF4-FFF2-40B4-BE49-F238E27FC236}">
              <a16:creationId xmlns:a16="http://schemas.microsoft.com/office/drawing/2014/main" id="{8AC302E0-EEAE-4A3C-90AB-00B3858994F6}"/>
            </a:ext>
          </a:extLst>
        </xdr:cNvPr>
        <xdr:cNvSpPr txBox="1"/>
      </xdr:nvSpPr>
      <xdr:spPr>
        <a:xfrm>
          <a:off x="208642" y="705132"/>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129178</xdr:colOff>
      <xdr:row>4</xdr:row>
      <xdr:rowOff>32469</xdr:rowOff>
    </xdr:from>
    <xdr:ext cx="1723573" cy="202235"/>
    <xdr:sp macro="" textlink="">
      <xdr:nvSpPr>
        <xdr:cNvPr id="8" name="Textfeld 7">
          <a:extLst>
            <a:ext uri="{FF2B5EF4-FFF2-40B4-BE49-F238E27FC236}">
              <a16:creationId xmlns:a16="http://schemas.microsoft.com/office/drawing/2014/main" id="{FDA91F52-CA9C-479C-8E22-F6A9ADC10788}"/>
            </a:ext>
          </a:extLst>
        </xdr:cNvPr>
        <xdr:cNvSpPr txBox="1"/>
      </xdr:nvSpPr>
      <xdr:spPr>
        <a:xfrm>
          <a:off x="2689498" y="718269"/>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Regionalflugplätze / Aérodromes régionaux</a:t>
          </a:r>
        </a:p>
      </xdr:txBody>
    </xdr:sp>
    <xdr:clientData/>
  </xdr:oneCellAnchor>
  <xdr:oneCellAnchor>
    <xdr:from>
      <xdr:col>0</xdr:col>
      <xdr:colOff>186183</xdr:colOff>
      <xdr:row>1</xdr:row>
      <xdr:rowOff>1314</xdr:rowOff>
    </xdr:from>
    <xdr:ext cx="6023679" cy="376057"/>
    <xdr:sp macro="" textlink="">
      <xdr:nvSpPr>
        <xdr:cNvPr id="9" name="Textfeld 8">
          <a:extLst>
            <a:ext uri="{FF2B5EF4-FFF2-40B4-BE49-F238E27FC236}">
              <a16:creationId xmlns:a16="http://schemas.microsoft.com/office/drawing/2014/main" id="{F05A4297-73BA-4FE0-826B-D17B4EB25CE3}"/>
            </a:ext>
          </a:extLst>
        </xdr:cNvPr>
        <xdr:cNvSpPr txBox="1"/>
      </xdr:nvSpPr>
      <xdr:spPr>
        <a:xfrm>
          <a:off x="186183" y="161334"/>
          <a:ext cx="6023679"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Passagier/innen </a:t>
          </a:r>
          <a:r>
            <a:rPr lang="de-CH" sz="950" b="0" baseline="0">
              <a:latin typeface="Roboto Medium" panose="02000000000000000000" pitchFamily="2" charset="0"/>
              <a:ea typeface="Roboto Medium" panose="02000000000000000000" pitchFamily="2" charset="0"/>
            </a:rPr>
            <a:t>im Linien- und Charterverkehr nach Flugplätzen – 4. Quartal 2021/2022</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l'aéroport – 4</a:t>
          </a:r>
          <a:r>
            <a:rPr lang="de-CH" sz="950" b="0" baseline="0">
              <a:latin typeface="Roboto Medium" panose="02000000000000000000" pitchFamily="2" charset="0"/>
              <a:ea typeface="Roboto Medium" panose="02000000000000000000" pitchFamily="2" charset="0"/>
            </a:rPr>
            <a:t>ème</a:t>
          </a:r>
          <a:r>
            <a:rPr lang="de-CH" sz="950" b="0">
              <a:latin typeface="Roboto Medium" panose="02000000000000000000" pitchFamily="2" charset="0"/>
              <a:ea typeface="Roboto Medium" panose="02000000000000000000" pitchFamily="2" charset="0"/>
            </a:rPr>
            <a:t> trimestre 2021/2022</a:t>
          </a:r>
        </a:p>
      </xdr:txBody>
    </xdr:sp>
    <xdr:clientData/>
  </xdr:oneCellAnchor>
  <xdr:twoCellAnchor editAs="oneCell">
    <xdr:from>
      <xdr:col>7</xdr:col>
      <xdr:colOff>258535</xdr:colOff>
      <xdr:row>5</xdr:row>
      <xdr:rowOff>115661</xdr:rowOff>
    </xdr:from>
    <xdr:to>
      <xdr:col>8</xdr:col>
      <xdr:colOff>581492</xdr:colOff>
      <xdr:row>8</xdr:row>
      <xdr:rowOff>98270</xdr:rowOff>
    </xdr:to>
    <xdr:pic>
      <xdr:nvPicPr>
        <xdr:cNvPr id="10" name="Grafik 9">
          <a:extLst>
            <a:ext uri="{FF2B5EF4-FFF2-40B4-BE49-F238E27FC236}">
              <a16:creationId xmlns:a16="http://schemas.microsoft.com/office/drawing/2014/main" id="{FE9C7203-BE48-4301-B289-C5039BB14D04}"/>
            </a:ext>
          </a:extLst>
        </xdr:cNvPr>
        <xdr:cNvPicPr>
          <a:picLocks noChangeAspect="1"/>
        </xdr:cNvPicPr>
      </xdr:nvPicPr>
      <xdr:blipFill>
        <a:blip xmlns:r="http://schemas.openxmlformats.org/officeDocument/2006/relationships" r:embed="rId3"/>
        <a:stretch>
          <a:fillRect/>
        </a:stretch>
      </xdr:blipFill>
      <xdr:spPr>
        <a:xfrm>
          <a:off x="5379175" y="976721"/>
          <a:ext cx="963037" cy="541047"/>
        </a:xfrm>
        <a:prstGeom prst="rect">
          <a:avLst/>
        </a:prstGeom>
      </xdr:spPr>
    </xdr:pic>
    <xdr:clientData/>
  </xdr:twoCellAnchor>
  <xdr:twoCellAnchor>
    <xdr:from>
      <xdr:col>0</xdr:col>
      <xdr:colOff>185057</xdr:colOff>
      <xdr:row>16</xdr:row>
      <xdr:rowOff>58558</xdr:rowOff>
    </xdr:from>
    <xdr:to>
      <xdr:col>8</xdr:col>
      <xdr:colOff>582679</xdr:colOff>
      <xdr:row>16</xdr:row>
      <xdr:rowOff>70758</xdr:rowOff>
    </xdr:to>
    <xdr:cxnSp macro="">
      <xdr:nvCxnSpPr>
        <xdr:cNvPr id="4" name="Gerader Verbinder 3">
          <a:extLst>
            <a:ext uri="{FF2B5EF4-FFF2-40B4-BE49-F238E27FC236}">
              <a16:creationId xmlns:a16="http://schemas.microsoft.com/office/drawing/2014/main" id="{482EDB9D-5C75-4904-A03D-DE79BC6FDDCA}"/>
            </a:ext>
          </a:extLst>
        </xdr:cNvPr>
        <xdr:cNvCxnSpPr/>
      </xdr:nvCxnSpPr>
      <xdr:spPr>
        <a:xfrm flipV="1">
          <a:off x="185057" y="2828972"/>
          <a:ext cx="6172493" cy="122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0.89105</cdr:y>
    </cdr:from>
    <cdr:to>
      <cdr:x>1</cdr:x>
      <cdr:y>0.98823</cdr:y>
    </cdr:to>
    <cdr:sp macro="" textlink="">
      <cdr:nvSpPr>
        <cdr:cNvPr id="3" name="Textfeld 2"/>
        <cdr:cNvSpPr txBox="1"/>
      </cdr:nvSpPr>
      <cdr:spPr>
        <a:xfrm xmlns:a="http://schemas.openxmlformats.org/drawingml/2006/main">
          <a:off x="0" y="2471929"/>
          <a:ext cx="6204857" cy="269584"/>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effectLst/>
              <a:latin typeface="Roboto Light" panose="02000000000000000000" pitchFamily="2" charset="0"/>
              <a:ea typeface="Roboto Light" panose="02000000000000000000" pitchFamily="2" charset="0"/>
              <a:cs typeface="+mn-cs"/>
            </a:rPr>
            <a:t>Quelle:</a:t>
          </a:r>
          <a:r>
            <a:rPr lang="de-CH" sz="550" baseline="0">
              <a:effectLst/>
              <a:latin typeface="Roboto Light" panose="02000000000000000000" pitchFamily="2" charset="0"/>
              <a:ea typeface="Roboto Light" panose="02000000000000000000" pitchFamily="2" charset="0"/>
              <a:cs typeface="+mn-cs"/>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0.83706</cdr:x>
      <cdr:y>0.08086</cdr:y>
    </cdr:to>
    <cdr:sp macro="" textlink="">
      <cdr:nvSpPr>
        <cdr:cNvPr id="8" name="Textfeld 9"/>
        <cdr:cNvSpPr txBox="1"/>
      </cdr:nvSpPr>
      <cdr:spPr>
        <a:xfrm xmlns:a="http://schemas.openxmlformats.org/drawingml/2006/main">
          <a:off x="4826" y="24615"/>
          <a:ext cx="5310124" cy="2109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Ankommende und abfliegende Lokal- und Transferpassagier/innen / Passagers locaux et en transfert, à</a:t>
          </a:r>
          <a:r>
            <a:rPr lang="de-CH" sz="650" b="0" baseline="0">
              <a:latin typeface="Roboto Light" panose="02000000000000000000" pitchFamily="2" charset="0"/>
              <a:ea typeface="Roboto Light" panose="02000000000000000000" pitchFamily="2" charset="0"/>
            </a:rPr>
            <a:t> l'arrivée et au départ</a:t>
          </a:r>
          <a:endParaRPr lang="de-CH" sz="650" b="0">
            <a:latin typeface="Roboto Light" panose="02000000000000000000" pitchFamily="2" charset="0"/>
            <a:ea typeface="Roboto Light" panose="02000000000000000000" pitchFamily="2"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149959</xdr:colOff>
      <xdr:row>2</xdr:row>
      <xdr:rowOff>105100</xdr:rowOff>
    </xdr:from>
    <xdr:to>
      <xdr:col>8</xdr:col>
      <xdr:colOff>401410</xdr:colOff>
      <xdr:row>24</xdr:row>
      <xdr:rowOff>136070</xdr:rowOff>
    </xdr:to>
    <xdr:graphicFrame macro="">
      <xdr:nvGraphicFramePr>
        <xdr:cNvPr id="2" name="Diagramm 1">
          <a:extLst>
            <a:ext uri="{FF2B5EF4-FFF2-40B4-BE49-F238E27FC236}">
              <a16:creationId xmlns:a16="http://schemas.microsoft.com/office/drawing/2014/main" id="{D0AAE46D-C060-4067-8CC2-180523FF39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166508</xdr:colOff>
      <xdr:row>3</xdr:row>
      <xdr:rowOff>138151</xdr:rowOff>
    </xdr:from>
    <xdr:to>
      <xdr:col>8</xdr:col>
      <xdr:colOff>330308</xdr:colOff>
      <xdr:row>3</xdr:row>
      <xdr:rowOff>138151</xdr:rowOff>
    </xdr:to>
    <xdr:cxnSp macro="">
      <xdr:nvCxnSpPr>
        <xdr:cNvPr id="3" name="Gerader Verbinder 2">
          <a:extLst>
            <a:ext uri="{FF2B5EF4-FFF2-40B4-BE49-F238E27FC236}">
              <a16:creationId xmlns:a16="http://schemas.microsoft.com/office/drawing/2014/main" id="{ABED2774-BCCD-4839-878F-DB5897D3DEDF}"/>
            </a:ext>
          </a:extLst>
        </xdr:cNvPr>
        <xdr:cNvCxnSpPr/>
      </xdr:nvCxnSpPr>
      <xdr:spPr>
        <a:xfrm>
          <a:off x="166508" y="641071"/>
          <a:ext cx="592452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218670</xdr:colOff>
      <xdr:row>23</xdr:row>
      <xdr:rowOff>98203</xdr:rowOff>
    </xdr:from>
    <xdr:to>
      <xdr:col>8</xdr:col>
      <xdr:colOff>382470</xdr:colOff>
      <xdr:row>23</xdr:row>
      <xdr:rowOff>98203</xdr:rowOff>
    </xdr:to>
    <xdr:cxnSp macro="">
      <xdr:nvCxnSpPr>
        <xdr:cNvPr id="4" name="Gerader Verbinder 3">
          <a:extLst>
            <a:ext uri="{FF2B5EF4-FFF2-40B4-BE49-F238E27FC236}">
              <a16:creationId xmlns:a16="http://schemas.microsoft.com/office/drawing/2014/main" id="{696BF86C-E148-452A-AAF4-9DCB2978A9A3}"/>
            </a:ext>
          </a:extLst>
        </xdr:cNvPr>
        <xdr:cNvCxnSpPr/>
      </xdr:nvCxnSpPr>
      <xdr:spPr>
        <a:xfrm>
          <a:off x="218670" y="4106323"/>
          <a:ext cx="592452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25562</xdr:colOff>
      <xdr:row>6</xdr:row>
      <xdr:rowOff>5442</xdr:rowOff>
    </xdr:from>
    <xdr:to>
      <xdr:col>8</xdr:col>
      <xdr:colOff>261258</xdr:colOff>
      <xdr:row>21</xdr:row>
      <xdr:rowOff>10885</xdr:rowOff>
    </xdr:to>
    <xdr:graphicFrame macro="">
      <xdr:nvGraphicFramePr>
        <xdr:cNvPr id="5" name="Diagramm 4">
          <a:extLst>
            <a:ext uri="{FF2B5EF4-FFF2-40B4-BE49-F238E27FC236}">
              <a16:creationId xmlns:a16="http://schemas.microsoft.com/office/drawing/2014/main" id="{CDDB4499-7BB6-4C6E-8A61-04FD1DFB88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a:extLst>
            <a:ext uri="{FF2B5EF4-FFF2-40B4-BE49-F238E27FC236}">
              <a16:creationId xmlns:a16="http://schemas.microsoft.com/office/drawing/2014/main" id="{51BA9455-54FE-4706-B9B1-7558ECAC4B0F}"/>
            </a:ext>
          </a:extLst>
        </xdr:cNvPr>
        <xdr:cNvSpPr txBox="1"/>
      </xdr:nvSpPr>
      <xdr:spPr>
        <a:xfrm>
          <a:off x="4969510" y="15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187621</xdr:colOff>
      <xdr:row>4</xdr:row>
      <xdr:rowOff>55368</xdr:rowOff>
    </xdr:from>
    <xdr:ext cx="2268468" cy="448096"/>
    <xdr:sp macro="" textlink="">
      <xdr:nvSpPr>
        <xdr:cNvPr id="7" name="Textfeld 6">
          <a:extLst>
            <a:ext uri="{FF2B5EF4-FFF2-40B4-BE49-F238E27FC236}">
              <a16:creationId xmlns:a16="http://schemas.microsoft.com/office/drawing/2014/main" id="{94670143-1C92-474E-9A05-C7FE38DEA1D3}"/>
            </a:ext>
          </a:extLst>
        </xdr:cNvPr>
        <xdr:cNvSpPr txBox="1"/>
      </xdr:nvSpPr>
      <xdr:spPr>
        <a:xfrm>
          <a:off x="187621" y="837779"/>
          <a:ext cx="2268468" cy="448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 le continent</a:t>
          </a:r>
          <a:r>
            <a:rPr lang="de-CH" sz="650" b="0" baseline="0">
              <a:latin typeface="Roboto Medium" panose="02000000000000000000" pitchFamily="2" charset="0"/>
              <a:ea typeface="Roboto Medium" panose="02000000000000000000" pitchFamily="2" charset="0"/>
            </a:rPr>
            <a:t> de destination</a:t>
          </a:r>
        </a:p>
        <a:p>
          <a:pPr marL="0" marR="0" indent="0" defTabSz="914400" eaLnBrk="1" fontAlgn="auto" latinLnBrk="0" hangingPunct="1">
            <a:lnSpc>
              <a:spcPct val="100000"/>
            </a:lnSpc>
            <a:spcBef>
              <a:spcPts val="0"/>
            </a:spcBef>
            <a:spcAft>
              <a:spcPts val="0"/>
            </a:spcAft>
            <a:buClrTx/>
            <a:buSzTx/>
            <a:buFontTx/>
            <a:buNone/>
            <a:tabLst/>
            <a:defRPr/>
          </a:pPr>
          <a:r>
            <a:rPr lang="de-CH" sz="650" b="0" baseline="0">
              <a:solidFill>
                <a:schemeClr val="tx1"/>
              </a:solidFill>
              <a:latin typeface="Roboto Light" panose="02000000000000000000" pitchFamily="2" charset="0"/>
              <a:ea typeface="Roboto Light" panose="02000000000000000000" pitchFamily="2" charset="0"/>
            </a:rPr>
            <a:t>(Total 4 750 340 Passagier/innen / passagers)</a:t>
          </a:r>
          <a:endParaRPr lang="de-CH" sz="650" b="0">
            <a:solidFill>
              <a:schemeClr val="tx1"/>
            </a:solidFill>
            <a:latin typeface="Roboto Light" panose="02000000000000000000" pitchFamily="2" charset="0"/>
            <a:ea typeface="Roboto Light" panose="02000000000000000000" pitchFamily="2" charset="0"/>
          </a:endParaRPr>
        </a:p>
      </xdr:txBody>
    </xdr:sp>
    <xdr:clientData/>
  </xdr:oneCellAnchor>
  <xdr:oneCellAnchor>
    <xdr:from>
      <xdr:col>2</xdr:col>
      <xdr:colOff>514943</xdr:colOff>
      <xdr:row>4</xdr:row>
      <xdr:rowOff>49924</xdr:rowOff>
    </xdr:from>
    <xdr:ext cx="3235185" cy="312137"/>
    <xdr:sp macro="" textlink="">
      <xdr:nvSpPr>
        <xdr:cNvPr id="8" name="Textfeld 7">
          <a:extLst>
            <a:ext uri="{FF2B5EF4-FFF2-40B4-BE49-F238E27FC236}">
              <a16:creationId xmlns:a16="http://schemas.microsoft.com/office/drawing/2014/main" id="{65F22BEB-EC8C-4C2F-90E5-71F6671D2EA9}"/>
            </a:ext>
          </a:extLst>
        </xdr:cNvPr>
        <xdr:cNvSpPr txBox="1"/>
      </xdr:nvSpPr>
      <xdr:spPr>
        <a:xfrm>
          <a:off x="2435183" y="728104"/>
          <a:ext cx="3235185" cy="312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 und Flugplatz (nur Landesflughäfen) </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a:t>
          </a:r>
          <a:r>
            <a:rPr lang="de-CH" sz="650" b="0" baseline="0">
              <a:latin typeface="Roboto Medium" panose="02000000000000000000" pitchFamily="2" charset="0"/>
              <a:ea typeface="Roboto Medium" panose="02000000000000000000" pitchFamily="2" charset="0"/>
            </a:rPr>
            <a:t> le continent de destination et l'aéroport (uniquement aéroports nationaux)</a:t>
          </a:r>
          <a:endParaRPr lang="de-CH" sz="650" b="0">
            <a:latin typeface="Roboto Medium" panose="02000000000000000000" pitchFamily="2" charset="0"/>
            <a:ea typeface="Roboto Medium" panose="02000000000000000000" pitchFamily="2" charset="0"/>
          </a:endParaRPr>
        </a:p>
      </xdr:txBody>
    </xdr:sp>
    <xdr:clientData/>
  </xdr:oneCellAnchor>
  <xdr:oneCellAnchor>
    <xdr:from>
      <xdr:col>0</xdr:col>
      <xdr:colOff>157655</xdr:colOff>
      <xdr:row>0</xdr:row>
      <xdr:rowOff>148034</xdr:rowOff>
    </xdr:from>
    <xdr:ext cx="6036817" cy="335020"/>
    <xdr:sp macro="" textlink="">
      <xdr:nvSpPr>
        <xdr:cNvPr id="9" name="Textfeld 8">
          <a:extLst>
            <a:ext uri="{FF2B5EF4-FFF2-40B4-BE49-F238E27FC236}">
              <a16:creationId xmlns:a16="http://schemas.microsoft.com/office/drawing/2014/main" id="{B1F2661E-811D-4619-834D-E19906EE3F80}"/>
            </a:ext>
          </a:extLst>
        </xdr:cNvPr>
        <xdr:cNvSpPr txBox="1"/>
      </xdr:nvSpPr>
      <xdr:spPr>
        <a:xfrm>
          <a:off x="157655" y="148034"/>
          <a:ext cx="6036817" cy="335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Passagier/innen </a:t>
          </a:r>
          <a:r>
            <a:rPr lang="de-CH" sz="950" b="0" baseline="0">
              <a:latin typeface="Roboto Medium" panose="02000000000000000000" pitchFamily="2" charset="0"/>
              <a:ea typeface="Roboto Medium" panose="02000000000000000000" pitchFamily="2" charset="0"/>
            </a:rPr>
            <a:t>im Linien- und Charterverkehr nach Endziel – 4. Quartal 2022</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 destination finale – 4ème trimestre 2022</a:t>
          </a:r>
        </a:p>
      </xdr:txBody>
    </xdr:sp>
    <xdr:clientData/>
  </xdr:oneCellAnchor>
  <xdr:twoCellAnchor>
    <xdr:from>
      <xdr:col>0</xdr:col>
      <xdr:colOff>210915</xdr:colOff>
      <xdr:row>22</xdr:row>
      <xdr:rowOff>27210</xdr:rowOff>
    </xdr:from>
    <xdr:to>
      <xdr:col>8</xdr:col>
      <xdr:colOff>394081</xdr:colOff>
      <xdr:row>23</xdr:row>
      <xdr:rowOff>41448</xdr:rowOff>
    </xdr:to>
    <xdr:sp macro="" textlink="">
      <xdr:nvSpPr>
        <xdr:cNvPr id="10" name="Textfeld 1">
          <a:extLst>
            <a:ext uri="{FF2B5EF4-FFF2-40B4-BE49-F238E27FC236}">
              <a16:creationId xmlns:a16="http://schemas.microsoft.com/office/drawing/2014/main" id="{978ED4B2-7308-40D7-8691-2A8052BC8790}"/>
            </a:ext>
          </a:extLst>
        </xdr:cNvPr>
        <xdr:cNvSpPr txBox="1"/>
      </xdr:nvSpPr>
      <xdr:spPr>
        <a:xfrm>
          <a:off x="210915" y="3860070"/>
          <a:ext cx="5943886" cy="189498"/>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CH" sz="550">
              <a:solidFill>
                <a:schemeClr val="tx1"/>
              </a:solidFill>
              <a:effectLst/>
              <a:latin typeface="Roboto Light" panose="02000000000000000000" pitchFamily="2" charset="0"/>
              <a:ea typeface="Roboto Light" panose="02000000000000000000" pitchFamily="2" charset="0"/>
              <a:cs typeface="+mn-cs"/>
            </a:rPr>
            <a:t>Hinweis:</a:t>
          </a:r>
          <a:r>
            <a:rPr lang="de-CH" sz="550" baseline="0">
              <a:solidFill>
                <a:schemeClr val="tx1"/>
              </a:solidFill>
              <a:effectLst/>
              <a:latin typeface="Roboto Light" panose="02000000000000000000" pitchFamily="2" charset="0"/>
              <a:ea typeface="Roboto Light" panose="02000000000000000000" pitchFamily="2" charset="0"/>
              <a:cs typeface="+mn-cs"/>
            </a:rPr>
            <a:t> Zahlen gemäss Stand der </a:t>
          </a:r>
          <a:r>
            <a:rPr lang="de-CH" sz="550" baseline="0">
              <a:solidFill>
                <a:sysClr val="windowText" lastClr="000000"/>
              </a:solidFill>
              <a:effectLst/>
              <a:latin typeface="Roboto Light" panose="02000000000000000000" pitchFamily="2" charset="0"/>
              <a:ea typeface="Roboto Light" panose="02000000000000000000" pitchFamily="2" charset="0"/>
              <a:cs typeface="+mn-cs"/>
            </a:rPr>
            <a:t>Datenbanken am 27.01.2023. Kleinere nachträgliche Anpassungen können nicht ausgeschlossen werden.</a:t>
          </a:r>
          <a:endParaRPr lang="de-CH" sz="550">
            <a:solidFill>
              <a:sysClr val="windowText" lastClr="000000"/>
            </a:solidFill>
            <a:effectLst/>
            <a:latin typeface="Roboto Light" panose="02000000000000000000" pitchFamily="2" charset="0"/>
            <a:ea typeface="Roboto Light" panose="02000000000000000000" pitchFamily="2" charset="0"/>
          </a:endParaRPr>
        </a:p>
        <a:p>
          <a:r>
            <a:rPr lang="de-CH" sz="550" baseline="0">
              <a:solidFill>
                <a:sysClr val="windowText" lastClr="000000"/>
              </a:solidFill>
              <a:effectLst/>
              <a:latin typeface="Roboto Light" panose="02000000000000000000" pitchFamily="2" charset="0"/>
              <a:ea typeface="Roboto Light" panose="02000000000000000000" pitchFamily="2" charset="0"/>
              <a:cs typeface="+mn-cs"/>
            </a:rPr>
            <a:t>Remarque: chiffres selon l'état des banques de données au 27.01.2023. De petites adaptations ultérieures ne peuvent pas être  exclues.</a:t>
          </a:r>
          <a:endParaRPr lang="de-CH" sz="550">
            <a:solidFill>
              <a:sysClr val="windowText" lastClr="000000"/>
            </a:solidFill>
            <a:effectLst/>
            <a:latin typeface="Roboto Light" panose="02000000000000000000" pitchFamily="2" charset="0"/>
            <a:ea typeface="Roboto Light" panose="02000000000000000000" pitchFamily="2" charset="0"/>
          </a:endParaRPr>
        </a:p>
        <a:p>
          <a:endParaRPr lang="de-CH" sz="550" i="0">
            <a:solidFill>
              <a:sysClr val="windowText" lastClr="000000"/>
            </a:solidFill>
            <a:latin typeface="Roboto Light" panose="02000000000000000000" pitchFamily="2" charset="0"/>
            <a:ea typeface="Roboto Light" panose="02000000000000000000" pitchFamily="2"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0.00634</cdr:x>
      <cdr:y>0.9518</cdr:y>
    </cdr:from>
    <cdr:to>
      <cdr:x>0.99573</cdr:x>
      <cdr:y>1</cdr:y>
    </cdr:to>
    <cdr:sp macro="" textlink="">
      <cdr:nvSpPr>
        <cdr:cNvPr id="3" name="Textfeld 2"/>
        <cdr:cNvSpPr txBox="1"/>
      </cdr:nvSpPr>
      <cdr:spPr>
        <a:xfrm xmlns:a="http://schemas.openxmlformats.org/drawingml/2006/main">
          <a:off x="40821" y="4445858"/>
          <a:ext cx="6367612" cy="22514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  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  Source: OFS, OFAC – Transport aérien, trafic de ligne et charter (AVIA_LC)</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CH" sz="550" baseline="0">
              <a:effectLst/>
              <a:latin typeface="Roboto Light" panose="02000000000000000000" pitchFamily="2" charset="0"/>
              <a:ea typeface="Roboto Light" panose="02000000000000000000" pitchFamily="2" charset="0"/>
              <a:cs typeface="+mn-cs"/>
            </a:rPr>
            <a:t> </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0.37227</cdr:x>
      <cdr:y>0.08086</cdr:y>
    </cdr:to>
    <cdr:sp macro="" textlink="">
      <cdr:nvSpPr>
        <cdr:cNvPr id="8" name="Textfeld 9"/>
        <cdr:cNvSpPr txBox="1"/>
      </cdr:nvSpPr>
      <cdr:spPr>
        <a:xfrm xmlns:a="http://schemas.openxmlformats.org/drawingml/2006/main">
          <a:off x="4818" y="24524"/>
          <a:ext cx="2348026" cy="21021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Abfliegende Lokalpassagier/innen / Passagers locaux au départ</a:t>
          </a:r>
        </a:p>
      </cdr:txBody>
    </cdr:sp>
  </cdr:relSizeAnchor>
</c:userShapes>
</file>

<file path=xl/drawings/drawing9.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showGridLines="0" tabSelected="1" zoomScaleNormal="100" workbookViewId="0"/>
  </sheetViews>
  <sheetFormatPr baseColWidth="10" defaultColWidth="12" defaultRowHeight="11.25" x14ac:dyDescent="0.2"/>
  <cols>
    <col min="1" max="1" width="12" style="49"/>
    <col min="2" max="2" width="17.6640625" style="49" customWidth="1"/>
    <col min="3" max="3" width="51.83203125" style="49" customWidth="1"/>
    <col min="4" max="4" width="14.83203125" style="49" customWidth="1"/>
    <col min="5" max="5" width="11.6640625" style="49" customWidth="1"/>
    <col min="6" max="6" width="17.6640625" style="49" customWidth="1"/>
    <col min="7" max="7" width="51.83203125" style="49" customWidth="1"/>
    <col min="8" max="8" width="14.83203125" style="49" customWidth="1"/>
    <col min="9" max="16384" width="12" style="49"/>
  </cols>
  <sheetData>
    <row r="1" spans="1:12" x14ac:dyDescent="0.2">
      <c r="A1" s="187"/>
      <c r="J1" s="187"/>
    </row>
    <row r="2" spans="1:12" s="50" customFormat="1" ht="19.5" customHeight="1" x14ac:dyDescent="0.2">
      <c r="B2" s="163" t="s">
        <v>33</v>
      </c>
      <c r="C2" s="92"/>
      <c r="D2" s="93" t="s">
        <v>119</v>
      </c>
      <c r="F2" s="163" t="s">
        <v>53</v>
      </c>
      <c r="G2" s="92"/>
      <c r="H2" s="93" t="s">
        <v>119</v>
      </c>
      <c r="J2" s="213"/>
      <c r="K2" s="213"/>
      <c r="L2" s="213"/>
    </row>
    <row r="3" spans="1:12" s="176" customFormat="1" ht="16.5" x14ac:dyDescent="0.2">
      <c r="B3" s="177" t="s">
        <v>120</v>
      </c>
      <c r="C3" s="177"/>
      <c r="D3" s="177"/>
      <c r="F3" s="177" t="s">
        <v>121</v>
      </c>
      <c r="G3" s="177"/>
      <c r="H3" s="177"/>
      <c r="L3" s="223"/>
    </row>
    <row r="4" spans="1:12" s="50" customFormat="1" ht="20.25" customHeight="1" x14ac:dyDescent="0.2">
      <c r="B4" s="52"/>
      <c r="C4" s="51"/>
      <c r="D4" s="51"/>
      <c r="E4" s="51"/>
      <c r="F4" s="52"/>
      <c r="G4" s="51"/>
      <c r="H4" s="51"/>
      <c r="L4" s="213"/>
    </row>
    <row r="5" spans="1:12" s="50" customFormat="1" ht="13.5" customHeight="1" x14ac:dyDescent="0.2">
      <c r="B5" s="94" t="s">
        <v>38</v>
      </c>
      <c r="C5" s="95"/>
      <c r="D5" s="95"/>
      <c r="E5" s="51"/>
      <c r="F5" s="94" t="s">
        <v>39</v>
      </c>
      <c r="G5" s="95"/>
      <c r="H5" s="95"/>
      <c r="L5" s="213"/>
    </row>
    <row r="6" spans="1:12" s="165" customFormat="1" ht="13.5" customHeight="1" x14ac:dyDescent="0.2">
      <c r="B6" s="173"/>
      <c r="C6" s="174"/>
      <c r="D6" s="175"/>
      <c r="E6" s="169"/>
      <c r="F6" s="173"/>
      <c r="G6" s="174"/>
      <c r="H6" s="175"/>
      <c r="L6" s="224"/>
    </row>
    <row r="7" spans="1:12" s="50" customFormat="1" ht="20.25" x14ac:dyDescent="0.2">
      <c r="B7" s="53" t="s">
        <v>1</v>
      </c>
      <c r="C7" s="54"/>
      <c r="D7" s="54"/>
      <c r="E7" s="51"/>
      <c r="F7" s="53" t="s">
        <v>17</v>
      </c>
      <c r="G7" s="54"/>
      <c r="H7" s="54"/>
    </row>
    <row r="8" spans="1:12" s="165" customFormat="1" ht="24.95" customHeight="1" x14ac:dyDescent="0.2">
      <c r="B8" s="173" t="s">
        <v>13</v>
      </c>
      <c r="C8" s="174" t="s">
        <v>71</v>
      </c>
      <c r="D8" s="184" t="s">
        <v>97</v>
      </c>
      <c r="E8" s="169"/>
      <c r="F8" s="173" t="s">
        <v>13</v>
      </c>
      <c r="G8" s="178" t="s">
        <v>88</v>
      </c>
      <c r="H8" s="184" t="s">
        <v>97</v>
      </c>
    </row>
    <row r="9" spans="1:12" s="165" customFormat="1" ht="24.95" customHeight="1" x14ac:dyDescent="0.2">
      <c r="B9" s="173" t="s">
        <v>14</v>
      </c>
      <c r="C9" s="178" t="s">
        <v>111</v>
      </c>
      <c r="D9" s="184" t="s">
        <v>97</v>
      </c>
      <c r="E9" s="172"/>
      <c r="F9" s="173" t="s">
        <v>14</v>
      </c>
      <c r="G9" s="174" t="s">
        <v>72</v>
      </c>
      <c r="H9" s="184" t="s">
        <v>97</v>
      </c>
      <c r="I9" s="171"/>
    </row>
    <row r="10" spans="1:12" s="165" customFormat="1" ht="24.95" customHeight="1" x14ac:dyDescent="0.2">
      <c r="B10" s="173" t="s">
        <v>29</v>
      </c>
      <c r="C10" s="178" t="s">
        <v>112</v>
      </c>
      <c r="D10" s="175">
        <v>2022</v>
      </c>
      <c r="E10" s="169"/>
      <c r="F10" s="173" t="s">
        <v>29</v>
      </c>
      <c r="G10" s="174" t="s">
        <v>64</v>
      </c>
      <c r="H10" s="175">
        <v>2022</v>
      </c>
    </row>
    <row r="11" spans="1:12" s="165" customFormat="1" ht="13.5" customHeight="1" x14ac:dyDescent="0.2">
      <c r="B11" s="173"/>
      <c r="C11" s="174"/>
      <c r="D11" s="175"/>
      <c r="E11" s="169"/>
      <c r="F11" s="173"/>
      <c r="G11" s="174"/>
      <c r="H11" s="175"/>
    </row>
    <row r="12" spans="1:12" s="50" customFormat="1" ht="20.25" customHeight="1" x14ac:dyDescent="0.2">
      <c r="B12" s="53" t="s">
        <v>2</v>
      </c>
      <c r="C12" s="54"/>
      <c r="D12" s="54"/>
      <c r="E12" s="51"/>
      <c r="F12" s="53" t="s">
        <v>16</v>
      </c>
      <c r="G12" s="54"/>
      <c r="H12" s="54"/>
    </row>
    <row r="13" spans="1:12" s="165" customFormat="1" ht="32.25" customHeight="1" x14ac:dyDescent="0.2">
      <c r="B13" s="166" t="s">
        <v>15</v>
      </c>
      <c r="C13" s="179" t="s">
        <v>117</v>
      </c>
      <c r="D13" s="375" t="s">
        <v>97</v>
      </c>
      <c r="E13" s="169"/>
      <c r="F13" s="166" t="s">
        <v>15</v>
      </c>
      <c r="G13" s="179" t="s">
        <v>118</v>
      </c>
      <c r="H13" s="375" t="s">
        <v>97</v>
      </c>
    </row>
    <row r="14" spans="1:12" s="165" customFormat="1" ht="24.95" customHeight="1" x14ac:dyDescent="0.2">
      <c r="B14" s="170" t="s">
        <v>3</v>
      </c>
      <c r="C14" s="180" t="s">
        <v>113</v>
      </c>
      <c r="D14" s="184" t="s">
        <v>97</v>
      </c>
      <c r="E14" s="169"/>
      <c r="F14" s="170" t="s">
        <v>3</v>
      </c>
      <c r="G14" s="180" t="s">
        <v>76</v>
      </c>
      <c r="H14" s="184" t="s">
        <v>97</v>
      </c>
      <c r="K14"/>
    </row>
    <row r="15" spans="1:12" s="165" customFormat="1" ht="24.95" customHeight="1" x14ac:dyDescent="0.2">
      <c r="B15" s="166" t="s">
        <v>7</v>
      </c>
      <c r="C15" s="179" t="s">
        <v>114</v>
      </c>
      <c r="D15" s="168">
        <v>2022</v>
      </c>
      <c r="E15" s="169"/>
      <c r="F15" s="166" t="s">
        <v>7</v>
      </c>
      <c r="G15" s="179" t="s">
        <v>75</v>
      </c>
      <c r="H15" s="168">
        <v>2022</v>
      </c>
    </row>
    <row r="16" spans="1:12" s="165" customFormat="1" ht="24.95" customHeight="1" x14ac:dyDescent="0.2">
      <c r="B16" s="170" t="s">
        <v>4</v>
      </c>
      <c r="C16" s="180" t="s">
        <v>115</v>
      </c>
      <c r="D16" s="184" t="s">
        <v>97</v>
      </c>
      <c r="F16" s="170" t="s">
        <v>4</v>
      </c>
      <c r="G16" s="180" t="s">
        <v>68</v>
      </c>
      <c r="H16" s="184" t="s">
        <v>97</v>
      </c>
    </row>
    <row r="17" spans="2:10" s="165" customFormat="1" ht="24.95" customHeight="1" x14ac:dyDescent="0.2">
      <c r="B17" s="166" t="s">
        <v>8</v>
      </c>
      <c r="C17" s="179" t="s">
        <v>116</v>
      </c>
      <c r="D17" s="168">
        <v>2022</v>
      </c>
      <c r="F17" s="166" t="s">
        <v>8</v>
      </c>
      <c r="G17" s="167" t="s">
        <v>69</v>
      </c>
      <c r="H17" s="168">
        <v>2022</v>
      </c>
    </row>
    <row r="18" spans="2:10" s="165" customFormat="1" ht="24.95" customHeight="1" x14ac:dyDescent="0.2">
      <c r="B18" s="170" t="s">
        <v>5</v>
      </c>
      <c r="C18" s="180" t="s">
        <v>77</v>
      </c>
      <c r="D18" s="184" t="s">
        <v>97</v>
      </c>
      <c r="F18" s="170" t="s">
        <v>5</v>
      </c>
      <c r="G18" s="180" t="s">
        <v>79</v>
      </c>
      <c r="H18" s="184" t="s">
        <v>97</v>
      </c>
    </row>
    <row r="19" spans="2:10" s="165" customFormat="1" ht="24.95" customHeight="1" x14ac:dyDescent="0.2">
      <c r="B19" s="166" t="s">
        <v>9</v>
      </c>
      <c r="C19" s="179" t="s">
        <v>78</v>
      </c>
      <c r="D19" s="168">
        <v>2022</v>
      </c>
      <c r="F19" s="166" t="s">
        <v>9</v>
      </c>
      <c r="G19" s="179" t="s">
        <v>80</v>
      </c>
      <c r="H19" s="168">
        <v>2022</v>
      </c>
    </row>
    <row r="20" spans="2:10" s="165" customFormat="1" ht="13.5" customHeight="1" x14ac:dyDescent="0.2">
      <c r="B20" s="173"/>
      <c r="C20" s="174"/>
      <c r="D20" s="175"/>
      <c r="E20" s="169"/>
      <c r="F20" s="173"/>
      <c r="G20" s="174"/>
      <c r="H20" s="175"/>
    </row>
    <row r="21" spans="2:10" s="50" customFormat="1" ht="20.25" x14ac:dyDescent="0.2">
      <c r="B21" s="53" t="s">
        <v>40</v>
      </c>
      <c r="C21" s="54"/>
      <c r="D21" s="54"/>
      <c r="E21" s="51"/>
      <c r="F21" s="53" t="s">
        <v>41</v>
      </c>
      <c r="G21" s="54"/>
      <c r="H21" s="54"/>
    </row>
    <row r="22" spans="2:10" s="63" customFormat="1" ht="42.75" customHeight="1" x14ac:dyDescent="0.2">
      <c r="B22" s="164" t="s">
        <v>42</v>
      </c>
      <c r="C22" s="488" t="s">
        <v>101</v>
      </c>
      <c r="D22" s="489"/>
      <c r="E22" s="54"/>
      <c r="F22" s="164" t="s">
        <v>43</v>
      </c>
      <c r="G22" s="488" t="s">
        <v>89</v>
      </c>
      <c r="H22" s="489"/>
      <c r="J22" s="165"/>
    </row>
    <row r="23" spans="2:10" s="50" customFormat="1" ht="8.25" customHeight="1" x14ac:dyDescent="0.2">
      <c r="B23" s="52"/>
      <c r="C23" s="55"/>
      <c r="D23" s="55"/>
      <c r="E23" s="51"/>
      <c r="F23" s="52"/>
      <c r="G23" s="55"/>
      <c r="H23" s="55"/>
    </row>
    <row r="24" spans="2:10" s="50" customFormat="1" ht="12.75" customHeight="1" x14ac:dyDescent="0.25">
      <c r="B24" s="56" t="s">
        <v>36</v>
      </c>
      <c r="C24" s="57"/>
      <c r="D24" s="56"/>
      <c r="E24" s="58"/>
      <c r="F24" s="56" t="s">
        <v>37</v>
      </c>
      <c r="G24" s="57"/>
      <c r="H24" s="56"/>
    </row>
    <row r="25" spans="2:10" s="50" customFormat="1" ht="12.75" customHeight="1" x14ac:dyDescent="0.25">
      <c r="B25" s="59" t="s">
        <v>34</v>
      </c>
      <c r="C25" s="58"/>
      <c r="D25" s="58"/>
      <c r="E25" s="58"/>
      <c r="F25" s="59" t="s">
        <v>35</v>
      </c>
      <c r="G25" s="58"/>
      <c r="H25" s="58"/>
    </row>
    <row r="26" spans="2:10" ht="12.75" customHeight="1" x14ac:dyDescent="0.25">
      <c r="B26" s="60" t="s">
        <v>85</v>
      </c>
      <c r="C26" s="61"/>
      <c r="D26" s="61"/>
      <c r="E26" s="61"/>
      <c r="F26" s="60" t="s">
        <v>86</v>
      </c>
      <c r="G26" s="61"/>
      <c r="H26" s="61"/>
    </row>
    <row r="33" spans="2:7" x14ac:dyDescent="0.2">
      <c r="B33" s="62"/>
      <c r="F33" s="62"/>
    </row>
    <row r="35" spans="2:7" x14ac:dyDescent="0.2">
      <c r="C35" s="62"/>
      <c r="G35" s="62"/>
    </row>
  </sheetData>
  <mergeCells count="2">
    <mergeCell ref="G22:H22"/>
    <mergeCell ref="C22:D22"/>
  </mergeCells>
  <hyperlinks>
    <hyperlink ref="B13" location="A!K1" display="A" xr:uid="{00000000-0004-0000-0000-000000000000}"/>
    <hyperlink ref="B14" location="'B1'!J1" display="B1" xr:uid="{00000000-0004-0000-0000-000001000000}"/>
    <hyperlink ref="B15" location="'B2'!K1" display="B2" xr:uid="{00000000-0004-0000-0000-000002000000}"/>
    <hyperlink ref="B16" location="'C1'!J1" display="C1" xr:uid="{00000000-0004-0000-0000-000003000000}"/>
    <hyperlink ref="B17" location="'C2'!K1" display="C2" xr:uid="{00000000-0004-0000-0000-000004000000}"/>
    <hyperlink ref="B18" location="'D1'!J1" display="D1" xr:uid="{00000000-0004-0000-0000-000005000000}"/>
    <hyperlink ref="B19" location="'D2'!K1" display="D2" xr:uid="{00000000-0004-0000-0000-000006000000}"/>
    <hyperlink ref="B22" location="'Definitionen - Définitions'!H1" display="Definitionen" xr:uid="{00000000-0004-0000-0000-000007000000}"/>
    <hyperlink ref="F22" location="'Definitionen - Définitions'!H1" display="Définitions" xr:uid="{00000000-0004-0000-0000-000008000000}"/>
    <hyperlink ref="B9" location="'G2 '!I1" display="G2" xr:uid="{00000000-0004-0000-0000-000009000000}"/>
    <hyperlink ref="B10" location="'G3'!I1" display="G3" xr:uid="{00000000-0004-0000-0000-00000A000000}"/>
    <hyperlink ref="B8" location="'G1'!I1" display="G1" xr:uid="{00000000-0004-0000-0000-00000B000000}"/>
    <hyperlink ref="F13" location="A!K1" display="A" xr:uid="{00000000-0004-0000-0000-00000C000000}"/>
    <hyperlink ref="F14" location="'B1'!J1" display="B1" xr:uid="{00000000-0004-0000-0000-00000D000000}"/>
    <hyperlink ref="F9" location="'G2 '!I1" display="G2" xr:uid="{00000000-0004-0000-0000-00000E000000}"/>
    <hyperlink ref="F10" location="'G3'!I1" display="G3" xr:uid="{00000000-0004-0000-0000-00000F000000}"/>
    <hyperlink ref="F8" location="'G1'!I1" display="G1" xr:uid="{00000000-0004-0000-0000-000010000000}"/>
    <hyperlink ref="F15" location="'B2'!K1" display="B2" xr:uid="{00000000-0004-0000-0000-000011000000}"/>
    <hyperlink ref="F16" location="'C1'!J1" display="C1" xr:uid="{00000000-0004-0000-0000-000012000000}"/>
    <hyperlink ref="F17" location="'C2'!K1" display="C2" xr:uid="{00000000-0004-0000-0000-000013000000}"/>
    <hyperlink ref="F18" location="'D1'!J1" display="D1" xr:uid="{00000000-0004-0000-0000-000014000000}"/>
    <hyperlink ref="F19" location="'D2'!K1" display="D2" xr:uid="{00000000-0004-0000-0000-000015000000}"/>
  </hyperlinks>
  <pageMargins left="0.78740157480314965" right="0.78740157480314965" top="0.98425196850393704" bottom="0.98425196850393704" header="0.51181102362204722" footer="0.51181102362204722"/>
  <pageSetup paperSize="9" scale="5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9"/>
  <sheetViews>
    <sheetView showGridLines="0" zoomScaleNormal="100" workbookViewId="0">
      <selection activeCell="J1" sqref="J1"/>
    </sheetView>
  </sheetViews>
  <sheetFormatPr baseColWidth="10" defaultColWidth="13.33203125" defaultRowHeight="12" x14ac:dyDescent="0.2"/>
  <cols>
    <col min="1" max="1" width="10" style="2" customWidth="1"/>
    <col min="2" max="2" width="36.33203125" style="2" customWidth="1"/>
    <col min="3" max="3" width="14" style="2" customWidth="1"/>
    <col min="4" max="4" width="18.33203125" style="3" customWidth="1"/>
    <col min="5" max="5" width="17.6640625" style="3" customWidth="1"/>
    <col min="6" max="6" width="17.33203125" style="3" customWidth="1"/>
    <col min="7" max="7" width="10.5" style="3" customWidth="1"/>
    <col min="8" max="8" width="14.6640625" style="3" customWidth="1"/>
    <col min="9" max="9" width="10" style="3" customWidth="1"/>
    <col min="10" max="10" width="19.5" style="3" customWidth="1"/>
    <col min="11" max="16384" width="13.33203125" style="3"/>
  </cols>
  <sheetData>
    <row r="1" spans="1:22" s="136" customFormat="1" ht="12" customHeight="1" x14ac:dyDescent="0.2">
      <c r="A1" s="134" t="s">
        <v>141</v>
      </c>
      <c r="B1" s="135"/>
      <c r="C1" s="246"/>
      <c r="J1" s="202" t="s">
        <v>6</v>
      </c>
    </row>
    <row r="2" spans="1:22" s="136" customFormat="1" ht="12" customHeight="1" x14ac:dyDescent="0.2">
      <c r="A2" s="134" t="s">
        <v>142</v>
      </c>
      <c r="B2" s="135"/>
      <c r="C2" s="246"/>
      <c r="J2" s="138" t="s">
        <v>143</v>
      </c>
      <c r="K2" s="229"/>
      <c r="L2" s="229"/>
      <c r="M2" s="229"/>
      <c r="N2" s="229"/>
      <c r="O2" s="229"/>
      <c r="P2" s="229"/>
      <c r="Q2" s="229"/>
      <c r="R2" s="229"/>
    </row>
    <row r="3" spans="1:22" s="139" customFormat="1" ht="32.1" customHeight="1" x14ac:dyDescent="0.2">
      <c r="A3" s="523" t="s">
        <v>70</v>
      </c>
      <c r="B3" s="524"/>
      <c r="C3" s="524"/>
      <c r="D3" s="524"/>
      <c r="E3" s="525"/>
      <c r="F3" s="525"/>
      <c r="K3" s="230"/>
      <c r="L3" s="230"/>
      <c r="M3" s="230"/>
      <c r="N3" s="230"/>
      <c r="O3" s="230"/>
      <c r="P3" s="230"/>
      <c r="Q3" s="230"/>
      <c r="R3" s="230"/>
    </row>
    <row r="4" spans="1:22" x14ac:dyDescent="0.2">
      <c r="C4" s="275"/>
      <c r="D4" s="259"/>
      <c r="E4" s="259"/>
      <c r="F4" s="259"/>
      <c r="G4" s="259"/>
      <c r="H4" s="259"/>
      <c r="I4" s="259"/>
      <c r="J4" s="259"/>
      <c r="M4" s="142"/>
      <c r="N4" s="142"/>
      <c r="O4" s="142"/>
      <c r="P4" s="142"/>
      <c r="Q4" s="142"/>
      <c r="R4" s="141"/>
      <c r="S4" s="141"/>
      <c r="T4" s="141"/>
      <c r="U4" s="141"/>
      <c r="V4" s="141"/>
    </row>
    <row r="5" spans="1:22" s="39" customFormat="1" ht="15.75" customHeight="1" x14ac:dyDescent="0.2">
      <c r="A5" s="517" t="s">
        <v>125</v>
      </c>
      <c r="B5" s="518"/>
      <c r="C5" s="276" t="s">
        <v>0</v>
      </c>
      <c r="D5" s="277"/>
      <c r="E5" s="277"/>
      <c r="F5" s="277"/>
      <c r="G5" s="277"/>
      <c r="H5" s="277"/>
      <c r="I5" s="277"/>
      <c r="J5" s="128"/>
      <c r="M5" s="247"/>
      <c r="N5" s="247"/>
      <c r="O5" s="247"/>
      <c r="P5" s="247"/>
      <c r="Q5" s="247"/>
      <c r="R5" s="247"/>
      <c r="S5" s="247"/>
      <c r="T5" s="121"/>
      <c r="U5" s="121"/>
      <c r="V5" s="75"/>
    </row>
    <row r="6" spans="1:22" s="39" customFormat="1" ht="11.25" x14ac:dyDescent="0.2">
      <c r="A6" s="519"/>
      <c r="B6" s="520"/>
      <c r="C6" s="129" t="s">
        <v>18</v>
      </c>
      <c r="D6" s="129" t="s">
        <v>31</v>
      </c>
      <c r="E6" s="129" t="s">
        <v>20</v>
      </c>
      <c r="F6" s="130" t="s">
        <v>22</v>
      </c>
      <c r="G6" s="129" t="s">
        <v>19</v>
      </c>
      <c r="H6" s="129" t="s">
        <v>21</v>
      </c>
      <c r="I6" s="129" t="s">
        <v>12</v>
      </c>
      <c r="J6" s="131" t="s">
        <v>32</v>
      </c>
      <c r="K6" s="41"/>
      <c r="L6" s="41"/>
      <c r="M6" s="229"/>
      <c r="N6" s="229"/>
      <c r="O6" s="229"/>
      <c r="P6" s="229"/>
      <c r="Q6" s="229"/>
      <c r="R6" s="229"/>
      <c r="S6" s="229"/>
      <c r="T6" s="229"/>
      <c r="U6" s="147"/>
      <c r="V6" s="149"/>
    </row>
    <row r="7" spans="1:22" s="5" customFormat="1" ht="6" customHeight="1" x14ac:dyDescent="0.2">
      <c r="A7" s="8"/>
      <c r="B7" s="9"/>
      <c r="C7" s="10"/>
      <c r="D7" s="10"/>
      <c r="E7" s="10"/>
      <c r="F7" s="10"/>
      <c r="G7" s="10"/>
      <c r="H7" s="10"/>
      <c r="I7" s="10"/>
      <c r="J7" s="10"/>
      <c r="K7" s="37"/>
      <c r="L7" s="37"/>
      <c r="M7" s="247"/>
      <c r="N7" s="320"/>
      <c r="O7" s="320"/>
      <c r="P7" s="320"/>
      <c r="Q7" s="247"/>
      <c r="R7" s="247"/>
      <c r="S7" s="247"/>
      <c r="T7" s="148"/>
      <c r="U7" s="148"/>
      <c r="V7" s="143"/>
    </row>
    <row r="8" spans="1:22" s="107" customFormat="1" ht="12" customHeight="1" x14ac:dyDescent="0.2">
      <c r="A8" s="521" t="s">
        <v>91</v>
      </c>
      <c r="B8" s="522"/>
      <c r="C8" s="522"/>
      <c r="D8" s="522"/>
      <c r="E8" s="522"/>
      <c r="F8" s="522"/>
      <c r="G8" s="522"/>
      <c r="H8" s="522"/>
      <c r="I8" s="522"/>
      <c r="J8" s="522"/>
      <c r="K8" s="108"/>
      <c r="L8" s="108"/>
      <c r="M8" s="247"/>
      <c r="N8" s="320"/>
      <c r="O8" s="229"/>
      <c r="P8" s="320"/>
      <c r="Q8" s="247"/>
      <c r="R8" s="247"/>
      <c r="S8" s="247"/>
      <c r="T8" s="148"/>
      <c r="U8" s="148"/>
      <c r="V8" s="143"/>
    </row>
    <row r="9" spans="1:22" s="107" customFormat="1" ht="12" customHeight="1" x14ac:dyDescent="0.2">
      <c r="A9" s="108"/>
      <c r="B9" s="109" t="s">
        <v>18</v>
      </c>
      <c r="C9" s="431">
        <v>54727.362000000001</v>
      </c>
      <c r="D9" s="431">
        <v>11866.111999999999</v>
      </c>
      <c r="E9" s="431">
        <v>4402.223</v>
      </c>
      <c r="F9" s="431">
        <v>38459.027000000002</v>
      </c>
      <c r="G9" s="431">
        <v>0</v>
      </c>
      <c r="H9" s="431">
        <v>0</v>
      </c>
      <c r="I9" s="431">
        <v>0</v>
      </c>
      <c r="J9" s="431">
        <v>0</v>
      </c>
      <c r="K9" s="279"/>
      <c r="L9" s="345"/>
      <c r="M9" s="381"/>
      <c r="N9" s="381"/>
      <c r="O9" s="381"/>
      <c r="P9" s="381"/>
      <c r="Q9" s="381"/>
      <c r="R9" s="381"/>
      <c r="S9" s="381"/>
      <c r="T9" s="381"/>
      <c r="U9" s="148"/>
      <c r="V9" s="145"/>
    </row>
    <row r="10" spans="1:22" s="107" customFormat="1" ht="12" customHeight="1" x14ac:dyDescent="0.2">
      <c r="A10" s="109"/>
      <c r="B10" s="110" t="s">
        <v>23</v>
      </c>
      <c r="C10" s="430">
        <v>13782.737999999999</v>
      </c>
      <c r="D10" s="430">
        <v>7648.9440000000004</v>
      </c>
      <c r="E10" s="430">
        <v>2139.6930000000002</v>
      </c>
      <c r="F10" s="430">
        <v>3994.1010000000001</v>
      </c>
      <c r="G10" s="430">
        <v>0</v>
      </c>
      <c r="H10" s="430">
        <v>0</v>
      </c>
      <c r="I10" s="430">
        <v>0</v>
      </c>
      <c r="J10" s="430">
        <v>0</v>
      </c>
      <c r="K10" s="280"/>
      <c r="L10" s="344"/>
      <c r="M10" s="380"/>
      <c r="N10" s="380"/>
      <c r="O10" s="380"/>
      <c r="P10" s="380"/>
      <c r="Q10" s="380"/>
      <c r="R10" s="380"/>
      <c r="S10" s="380"/>
      <c r="T10" s="380"/>
      <c r="U10" s="148"/>
      <c r="V10" s="145"/>
    </row>
    <row r="11" spans="1:22" s="107" customFormat="1" ht="12" customHeight="1" x14ac:dyDescent="0.2">
      <c r="A11" s="109"/>
      <c r="B11" s="110" t="s">
        <v>24</v>
      </c>
      <c r="C11" s="430">
        <v>1965.925</v>
      </c>
      <c r="D11" s="430">
        <v>0</v>
      </c>
      <c r="E11" s="430">
        <v>176.173</v>
      </c>
      <c r="F11" s="430">
        <v>1789.752</v>
      </c>
      <c r="G11" s="430">
        <v>0</v>
      </c>
      <c r="H11" s="430">
        <v>0</v>
      </c>
      <c r="I11" s="430">
        <v>0</v>
      </c>
      <c r="J11" s="430">
        <v>0</v>
      </c>
      <c r="L11" s="344"/>
      <c r="M11" s="380"/>
      <c r="N11" s="380"/>
      <c r="O11" s="380"/>
      <c r="P11" s="380"/>
      <c r="Q11" s="380"/>
      <c r="R11" s="380"/>
      <c r="S11" s="380"/>
      <c r="T11" s="380"/>
      <c r="U11" s="148"/>
      <c r="V11" s="143"/>
    </row>
    <row r="12" spans="1:22" s="107" customFormat="1" ht="12" customHeight="1" x14ac:dyDescent="0.2">
      <c r="A12" s="109"/>
      <c r="B12" s="110" t="s">
        <v>25</v>
      </c>
      <c r="C12" s="430">
        <v>19979.154999999999</v>
      </c>
      <c r="D12" s="430">
        <v>3742.1640000000002</v>
      </c>
      <c r="E12" s="430">
        <v>1695.5530000000001</v>
      </c>
      <c r="F12" s="430">
        <v>14541.438</v>
      </c>
      <c r="G12" s="430">
        <v>0</v>
      </c>
      <c r="H12" s="430">
        <v>0</v>
      </c>
      <c r="I12" s="430">
        <v>0</v>
      </c>
      <c r="J12" s="430">
        <v>0</v>
      </c>
      <c r="L12" s="344"/>
      <c r="M12" s="380"/>
      <c r="N12" s="380"/>
      <c r="O12" s="380"/>
      <c r="P12" s="380"/>
      <c r="Q12" s="380"/>
      <c r="R12" s="380"/>
      <c r="S12" s="380"/>
      <c r="T12" s="380"/>
      <c r="U12" s="148"/>
      <c r="V12" s="143"/>
    </row>
    <row r="13" spans="1:22" s="107" customFormat="1" ht="12" customHeight="1" x14ac:dyDescent="0.2">
      <c r="A13" s="109"/>
      <c r="B13" s="110" t="s">
        <v>26</v>
      </c>
      <c r="C13" s="430">
        <v>0</v>
      </c>
      <c r="D13" s="430">
        <v>0</v>
      </c>
      <c r="E13" s="430">
        <v>0</v>
      </c>
      <c r="F13" s="430">
        <v>0</v>
      </c>
      <c r="G13" s="430">
        <v>0</v>
      </c>
      <c r="H13" s="430">
        <v>0</v>
      </c>
      <c r="I13" s="430">
        <v>0</v>
      </c>
      <c r="J13" s="430">
        <v>0</v>
      </c>
      <c r="L13" s="344"/>
      <c r="M13" s="380"/>
      <c r="N13" s="380"/>
      <c r="O13" s="380"/>
      <c r="P13" s="380"/>
      <c r="Q13" s="380"/>
      <c r="R13" s="380"/>
      <c r="S13" s="380"/>
      <c r="T13" s="380"/>
      <c r="U13" s="279"/>
      <c r="V13" s="143"/>
    </row>
    <row r="14" spans="1:22" s="107" customFormat="1" ht="12" customHeight="1" x14ac:dyDescent="0.2">
      <c r="A14" s="109"/>
      <c r="B14" s="110" t="s">
        <v>27</v>
      </c>
      <c r="C14" s="430">
        <v>16038.892</v>
      </c>
      <c r="D14" s="430">
        <v>385.904</v>
      </c>
      <c r="E14" s="430">
        <v>390.80399999999997</v>
      </c>
      <c r="F14" s="430">
        <v>15262.183999999999</v>
      </c>
      <c r="G14" s="430">
        <v>0</v>
      </c>
      <c r="H14" s="430">
        <v>0</v>
      </c>
      <c r="I14" s="430">
        <v>0</v>
      </c>
      <c r="J14" s="430">
        <v>0</v>
      </c>
      <c r="L14" s="344"/>
      <c r="M14" s="344"/>
      <c r="N14" s="344"/>
      <c r="O14" s="344"/>
      <c r="P14" s="344"/>
      <c r="Q14" s="344"/>
      <c r="R14" s="344"/>
      <c r="S14" s="344"/>
      <c r="T14" s="121"/>
      <c r="U14" s="121"/>
      <c r="V14" s="75"/>
    </row>
    <row r="15" spans="1:22" s="107" customFormat="1" ht="12" customHeight="1" x14ac:dyDescent="0.2">
      <c r="A15" s="109"/>
      <c r="B15" s="110" t="s">
        <v>11</v>
      </c>
      <c r="C15" s="430">
        <v>649.67499999999995</v>
      </c>
      <c r="D15" s="430">
        <v>0</v>
      </c>
      <c r="E15" s="430">
        <v>0</v>
      </c>
      <c r="F15" s="430">
        <v>649.67499999999995</v>
      </c>
      <c r="G15" s="430">
        <v>0</v>
      </c>
      <c r="H15" s="430">
        <v>0</v>
      </c>
      <c r="I15" s="430">
        <v>0</v>
      </c>
      <c r="J15" s="430">
        <v>0</v>
      </c>
      <c r="L15" s="344"/>
      <c r="M15" s="344"/>
      <c r="N15" s="344"/>
      <c r="O15" s="344"/>
      <c r="P15" s="344"/>
      <c r="Q15" s="344"/>
      <c r="R15" s="344"/>
      <c r="S15" s="344"/>
      <c r="T15" s="149"/>
      <c r="U15" s="149"/>
      <c r="V15" s="149"/>
    </row>
    <row r="16" spans="1:22" s="107" customFormat="1" ht="12" customHeight="1" x14ac:dyDescent="0.2">
      <c r="A16" s="109"/>
      <c r="B16" s="110" t="s">
        <v>28</v>
      </c>
      <c r="C16" s="430">
        <v>2310.9769999999999</v>
      </c>
      <c r="D16" s="430">
        <v>89.1</v>
      </c>
      <c r="E16" s="430">
        <v>0</v>
      </c>
      <c r="F16" s="430">
        <v>2221.877</v>
      </c>
      <c r="G16" s="430">
        <v>0</v>
      </c>
      <c r="H16" s="430">
        <v>0</v>
      </c>
      <c r="I16" s="430">
        <v>0</v>
      </c>
      <c r="J16" s="430">
        <v>0</v>
      </c>
      <c r="K16" s="108"/>
      <c r="L16" s="344"/>
      <c r="M16" s="344"/>
      <c r="N16" s="344"/>
      <c r="O16" s="344"/>
      <c r="P16" s="344"/>
      <c r="Q16" s="344"/>
      <c r="R16" s="344"/>
      <c r="S16" s="344"/>
      <c r="T16" s="143"/>
      <c r="U16" s="143"/>
      <c r="V16" s="143"/>
    </row>
    <row r="17" spans="1:22" s="107" customFormat="1" ht="12" customHeight="1" x14ac:dyDescent="0.2">
      <c r="A17" s="521" t="s">
        <v>98</v>
      </c>
      <c r="B17" s="522"/>
      <c r="C17" s="522"/>
      <c r="D17" s="522"/>
      <c r="E17" s="522"/>
      <c r="F17" s="522"/>
      <c r="G17" s="522"/>
      <c r="H17" s="522"/>
      <c r="I17" s="522"/>
      <c r="J17" s="522"/>
      <c r="K17" s="108"/>
      <c r="L17" s="108"/>
      <c r="M17" s="144"/>
      <c r="N17" s="144"/>
      <c r="O17" s="144"/>
      <c r="P17" s="144"/>
      <c r="Q17" s="144"/>
      <c r="R17" s="143"/>
      <c r="S17" s="143"/>
      <c r="T17" s="143"/>
      <c r="U17" s="143"/>
      <c r="V17" s="143"/>
    </row>
    <row r="18" spans="1:22" s="107" customFormat="1" ht="12" customHeight="1" x14ac:dyDescent="0.2">
      <c r="A18" s="278"/>
      <c r="B18" s="109" t="s">
        <v>18</v>
      </c>
      <c r="C18" s="431">
        <v>52706.438000000002</v>
      </c>
      <c r="D18" s="431">
        <v>9492.9580000000005</v>
      </c>
      <c r="E18" s="431">
        <v>4936.29</v>
      </c>
      <c r="F18" s="431">
        <v>38277.19</v>
      </c>
      <c r="G18" s="431">
        <v>0</v>
      </c>
      <c r="H18" s="431">
        <v>0</v>
      </c>
      <c r="I18" s="431">
        <v>0</v>
      </c>
      <c r="J18" s="431">
        <v>0</v>
      </c>
      <c r="K18" s="108"/>
      <c r="L18" s="108"/>
      <c r="M18" s="381"/>
      <c r="N18" s="381"/>
      <c r="O18" s="381"/>
      <c r="P18" s="381"/>
      <c r="Q18" s="381"/>
      <c r="R18" s="381"/>
      <c r="S18" s="381"/>
      <c r="T18" s="381"/>
      <c r="U18" s="143"/>
      <c r="V18" s="143"/>
    </row>
    <row r="19" spans="1:22" s="107" customFormat="1" ht="12" customHeight="1" x14ac:dyDescent="0.2">
      <c r="A19" s="109"/>
      <c r="B19" s="110" t="s">
        <v>23</v>
      </c>
      <c r="C19" s="430">
        <v>11772.352999999999</v>
      </c>
      <c r="D19" s="430">
        <v>6976.5339999999997</v>
      </c>
      <c r="E19" s="430">
        <v>1885.924</v>
      </c>
      <c r="F19" s="430">
        <v>2909.895</v>
      </c>
      <c r="G19" s="430">
        <v>0</v>
      </c>
      <c r="H19" s="430">
        <v>0</v>
      </c>
      <c r="I19" s="430">
        <v>0</v>
      </c>
      <c r="J19" s="430">
        <v>0</v>
      </c>
      <c r="K19" s="108"/>
      <c r="L19" s="108"/>
      <c r="M19" s="380"/>
      <c r="N19" s="380"/>
      <c r="O19" s="380"/>
      <c r="P19" s="380"/>
      <c r="Q19" s="380"/>
      <c r="R19" s="380"/>
      <c r="S19" s="380"/>
      <c r="T19" s="380"/>
      <c r="U19" s="143"/>
      <c r="V19" s="143"/>
    </row>
    <row r="20" spans="1:22" s="107" customFormat="1" ht="12" customHeight="1" x14ac:dyDescent="0.2">
      <c r="A20" s="109"/>
      <c r="B20" s="110" t="s">
        <v>24</v>
      </c>
      <c r="C20" s="430">
        <v>2227.9589999999998</v>
      </c>
      <c r="D20" s="430">
        <v>1.4419999999999999</v>
      </c>
      <c r="E20" s="430">
        <v>157.58799999999999</v>
      </c>
      <c r="F20" s="430">
        <v>2068.9290000000001</v>
      </c>
      <c r="G20" s="430">
        <v>0</v>
      </c>
      <c r="H20" s="430">
        <v>0</v>
      </c>
      <c r="I20" s="430">
        <v>0</v>
      </c>
      <c r="J20" s="430">
        <v>0</v>
      </c>
      <c r="K20" s="108"/>
      <c r="L20" s="108"/>
      <c r="M20" s="380"/>
      <c r="N20" s="380"/>
      <c r="O20" s="380"/>
      <c r="P20" s="380"/>
      <c r="Q20" s="380"/>
      <c r="R20" s="380"/>
      <c r="S20" s="380"/>
      <c r="T20" s="380"/>
      <c r="U20" s="143"/>
      <c r="V20" s="143"/>
    </row>
    <row r="21" spans="1:22" s="107" customFormat="1" ht="12" customHeight="1" x14ac:dyDescent="0.2">
      <c r="A21" s="109"/>
      <c r="B21" s="110" t="s">
        <v>25</v>
      </c>
      <c r="C21" s="430">
        <v>21616.603999999999</v>
      </c>
      <c r="D21" s="430">
        <v>2514.982</v>
      </c>
      <c r="E21" s="430">
        <v>2342.8780000000002</v>
      </c>
      <c r="F21" s="430">
        <v>16758.743999999999</v>
      </c>
      <c r="G21" s="430">
        <v>0</v>
      </c>
      <c r="H21" s="430">
        <v>0</v>
      </c>
      <c r="I21" s="430">
        <v>0</v>
      </c>
      <c r="J21" s="430">
        <v>0</v>
      </c>
      <c r="K21" s="108"/>
      <c r="L21" s="108"/>
      <c r="M21" s="380"/>
      <c r="N21" s="380"/>
      <c r="O21" s="380"/>
      <c r="P21" s="380"/>
      <c r="Q21" s="380"/>
      <c r="R21" s="380"/>
      <c r="S21" s="380"/>
      <c r="T21" s="380"/>
      <c r="U21" s="143"/>
      <c r="V21" s="143"/>
    </row>
    <row r="22" spans="1:22" s="107" customFormat="1" ht="12" customHeight="1" x14ac:dyDescent="0.2">
      <c r="A22" s="109"/>
      <c r="B22" s="110" t="s">
        <v>26</v>
      </c>
      <c r="C22" s="430">
        <v>0</v>
      </c>
      <c r="D22" s="430">
        <v>0</v>
      </c>
      <c r="E22" s="430">
        <v>0</v>
      </c>
      <c r="F22" s="430">
        <v>0</v>
      </c>
      <c r="G22" s="430">
        <v>0</v>
      </c>
      <c r="H22" s="430">
        <v>0</v>
      </c>
      <c r="I22" s="430">
        <v>0</v>
      </c>
      <c r="J22" s="430">
        <v>0</v>
      </c>
      <c r="K22" s="108"/>
      <c r="L22" s="108"/>
      <c r="M22" s="380"/>
      <c r="N22" s="380"/>
      <c r="O22" s="380"/>
      <c r="P22" s="380"/>
      <c r="Q22" s="380"/>
      <c r="R22" s="380"/>
      <c r="S22" s="380"/>
      <c r="T22" s="380"/>
      <c r="U22" s="143"/>
      <c r="V22" s="143"/>
    </row>
    <row r="23" spans="1:22" s="107" customFormat="1" ht="12" customHeight="1" x14ac:dyDescent="0.2">
      <c r="A23" s="109"/>
      <c r="B23" s="110" t="s">
        <v>27</v>
      </c>
      <c r="C23" s="430">
        <v>14774.016</v>
      </c>
      <c r="D23" s="430">
        <v>0</v>
      </c>
      <c r="E23" s="430">
        <v>549.9</v>
      </c>
      <c r="F23" s="430">
        <v>14224.116</v>
      </c>
      <c r="G23" s="430">
        <v>0</v>
      </c>
      <c r="H23" s="430">
        <v>0</v>
      </c>
      <c r="I23" s="430">
        <v>0</v>
      </c>
      <c r="J23" s="430">
        <v>0</v>
      </c>
      <c r="K23" s="108"/>
      <c r="L23" s="108"/>
      <c r="M23" s="121"/>
      <c r="N23" s="121"/>
      <c r="O23" s="121"/>
      <c r="P23" s="121"/>
      <c r="Q23" s="121"/>
      <c r="R23" s="121"/>
      <c r="S23" s="121"/>
      <c r="T23" s="121"/>
      <c r="U23" s="121"/>
      <c r="V23" s="75"/>
    </row>
    <row r="24" spans="1:22" s="107" customFormat="1" ht="12" customHeight="1" x14ac:dyDescent="0.2">
      <c r="A24" s="109"/>
      <c r="B24" s="110" t="s">
        <v>11</v>
      </c>
      <c r="C24" s="430">
        <v>451.61</v>
      </c>
      <c r="D24" s="430">
        <v>0</v>
      </c>
      <c r="E24" s="430">
        <v>0</v>
      </c>
      <c r="F24" s="430">
        <v>451.61</v>
      </c>
      <c r="G24" s="430">
        <v>0</v>
      </c>
      <c r="H24" s="430">
        <v>0</v>
      </c>
      <c r="I24" s="430">
        <v>0</v>
      </c>
      <c r="J24" s="430">
        <v>0</v>
      </c>
      <c r="K24" s="108"/>
      <c r="L24" s="108"/>
      <c r="M24" s="81"/>
      <c r="N24" s="81"/>
      <c r="O24" s="81"/>
      <c r="P24" s="81"/>
      <c r="Q24" s="251"/>
      <c r="R24" s="230"/>
      <c r="S24" s="251"/>
      <c r="T24" s="251"/>
      <c r="U24" s="149"/>
      <c r="V24" s="149"/>
    </row>
    <row r="25" spans="1:22" s="107" customFormat="1" ht="12" customHeight="1" x14ac:dyDescent="0.2">
      <c r="A25" s="109"/>
      <c r="B25" s="110" t="s">
        <v>28</v>
      </c>
      <c r="C25" s="430">
        <v>1863.896</v>
      </c>
      <c r="D25" s="430">
        <v>0</v>
      </c>
      <c r="E25" s="430">
        <v>0</v>
      </c>
      <c r="F25" s="430">
        <v>1863.896</v>
      </c>
      <c r="G25" s="430">
        <v>0</v>
      </c>
      <c r="H25" s="430">
        <v>0</v>
      </c>
      <c r="I25" s="430">
        <v>0</v>
      </c>
      <c r="J25" s="430">
        <v>0</v>
      </c>
      <c r="K25" s="108"/>
      <c r="L25" s="108"/>
      <c r="M25" s="262"/>
      <c r="N25" s="251"/>
      <c r="O25" s="251"/>
      <c r="P25" s="262"/>
      <c r="Q25" s="251"/>
      <c r="R25" s="230"/>
      <c r="S25" s="251"/>
      <c r="T25" s="251"/>
      <c r="U25" s="143"/>
      <c r="V25" s="143"/>
    </row>
    <row r="26" spans="1:22" s="107" customFormat="1" ht="12" customHeight="1" x14ac:dyDescent="0.2">
      <c r="A26" s="521" t="s">
        <v>99</v>
      </c>
      <c r="B26" s="522"/>
      <c r="C26" s="522"/>
      <c r="D26" s="522"/>
      <c r="E26" s="522"/>
      <c r="F26" s="522"/>
      <c r="G26" s="522"/>
      <c r="H26" s="522"/>
      <c r="I26" s="522"/>
      <c r="J26" s="522"/>
      <c r="K26" s="108"/>
      <c r="L26" s="108"/>
      <c r="M26" s="378"/>
      <c r="N26" s="371"/>
      <c r="O26" s="378"/>
      <c r="P26" s="378"/>
      <c r="Q26" s="378"/>
      <c r="R26" s="378"/>
      <c r="S26" s="378"/>
      <c r="T26" s="378"/>
      <c r="U26" s="143"/>
      <c r="V26" s="143"/>
    </row>
    <row r="27" spans="1:22" s="107" customFormat="1" ht="12" customHeight="1" x14ac:dyDescent="0.2">
      <c r="A27" s="108"/>
      <c r="B27" s="109" t="s">
        <v>18</v>
      </c>
      <c r="C27" s="371">
        <v>-3.6927122489999999</v>
      </c>
      <c r="D27" s="371">
        <v>-19.999423570000001</v>
      </c>
      <c r="E27" s="371">
        <v>12.131757069000001</v>
      </c>
      <c r="F27" s="371">
        <v>-0.47280707300000002</v>
      </c>
      <c r="G27" s="371">
        <v>0</v>
      </c>
      <c r="H27" s="371">
        <v>0</v>
      </c>
      <c r="I27" s="371">
        <v>0</v>
      </c>
      <c r="J27" s="371">
        <v>0</v>
      </c>
      <c r="K27" s="220"/>
      <c r="L27" s="313"/>
      <c r="M27" s="372"/>
      <c r="N27" s="372"/>
      <c r="O27" s="379"/>
      <c r="P27" s="372"/>
      <c r="Q27" s="379"/>
      <c r="R27" s="379"/>
      <c r="S27" s="379"/>
      <c r="T27" s="379"/>
      <c r="U27" s="346"/>
      <c r="V27" s="346"/>
    </row>
    <row r="28" spans="1:22" s="107" customFormat="1" ht="12" customHeight="1" x14ac:dyDescent="0.2">
      <c r="A28" s="109"/>
      <c r="B28" s="110" t="s">
        <v>23</v>
      </c>
      <c r="C28" s="372">
        <v>-14.58625275</v>
      </c>
      <c r="D28" s="372">
        <v>-8.7908866900000007</v>
      </c>
      <c r="E28" s="372">
        <v>-11.860065909999999</v>
      </c>
      <c r="F28" s="372">
        <v>-27.14518236</v>
      </c>
      <c r="G28" s="372">
        <v>0</v>
      </c>
      <c r="H28" s="372">
        <v>0</v>
      </c>
      <c r="I28" s="372">
        <v>0</v>
      </c>
      <c r="J28" s="372">
        <v>0</v>
      </c>
      <c r="K28" s="193"/>
      <c r="L28" s="298"/>
      <c r="M28" s="379"/>
      <c r="N28" s="372"/>
      <c r="O28" s="372"/>
      <c r="P28" s="379"/>
      <c r="Q28" s="379"/>
      <c r="R28" s="379"/>
      <c r="S28" s="379"/>
      <c r="T28" s="379"/>
      <c r="U28" s="346"/>
      <c r="V28" s="346"/>
    </row>
    <row r="29" spans="1:22" s="107" customFormat="1" ht="12" customHeight="1" x14ac:dyDescent="0.2">
      <c r="A29" s="109"/>
      <c r="B29" s="110" t="s">
        <v>24</v>
      </c>
      <c r="C29" s="372">
        <v>13.328789247</v>
      </c>
      <c r="D29" s="372" t="s">
        <v>100</v>
      </c>
      <c r="E29" s="372">
        <v>-10.54928962</v>
      </c>
      <c r="F29" s="372">
        <v>15.598641600000001</v>
      </c>
      <c r="G29" s="372">
        <v>0</v>
      </c>
      <c r="H29" s="372">
        <v>0</v>
      </c>
      <c r="I29" s="372">
        <v>0</v>
      </c>
      <c r="J29" s="372">
        <v>0</v>
      </c>
      <c r="K29" s="73"/>
      <c r="L29" s="112"/>
      <c r="M29" s="379"/>
      <c r="N29" s="372"/>
      <c r="O29" s="379"/>
      <c r="P29" s="379"/>
      <c r="Q29" s="379"/>
      <c r="R29" s="379"/>
      <c r="S29" s="379"/>
      <c r="T29" s="379"/>
      <c r="U29" s="346"/>
      <c r="V29" s="346"/>
    </row>
    <row r="30" spans="1:22" s="107" customFormat="1" ht="12" customHeight="1" x14ac:dyDescent="0.2">
      <c r="A30" s="109"/>
      <c r="B30" s="110" t="s">
        <v>25</v>
      </c>
      <c r="C30" s="372">
        <v>8.1957870591000006</v>
      </c>
      <c r="D30" s="372">
        <v>-32.79337838</v>
      </c>
      <c r="E30" s="372">
        <v>38.177809834999998</v>
      </c>
      <c r="F30" s="372">
        <v>15.248189347</v>
      </c>
      <c r="G30" s="372">
        <v>0</v>
      </c>
      <c r="H30" s="372">
        <v>0</v>
      </c>
      <c r="I30" s="372">
        <v>0</v>
      </c>
      <c r="J30" s="372">
        <v>0</v>
      </c>
      <c r="K30" s="73"/>
      <c r="L30" s="112"/>
      <c r="M30" s="379"/>
      <c r="N30" s="379"/>
      <c r="O30" s="379"/>
      <c r="P30" s="379"/>
      <c r="Q30" s="379"/>
      <c r="R30" s="379"/>
      <c r="S30" s="379"/>
      <c r="T30" s="379"/>
      <c r="U30" s="346"/>
      <c r="V30" s="346"/>
    </row>
    <row r="31" spans="1:22" s="107" customFormat="1" ht="12" customHeight="1" x14ac:dyDescent="0.2">
      <c r="A31" s="109"/>
      <c r="B31" s="110" t="s">
        <v>26</v>
      </c>
      <c r="C31" s="372">
        <v>0</v>
      </c>
      <c r="D31" s="372">
        <v>0</v>
      </c>
      <c r="E31" s="372">
        <v>0</v>
      </c>
      <c r="F31" s="372">
        <v>0</v>
      </c>
      <c r="G31" s="372">
        <v>0</v>
      </c>
      <c r="H31" s="372">
        <v>0</v>
      </c>
      <c r="I31" s="372">
        <v>0</v>
      </c>
      <c r="J31" s="372">
        <v>0</v>
      </c>
      <c r="K31" s="112"/>
      <c r="L31" s="112"/>
      <c r="M31" s="112"/>
      <c r="N31" s="112"/>
      <c r="O31" s="112"/>
      <c r="P31" s="112"/>
      <c r="Q31" s="112"/>
      <c r="R31" s="112"/>
      <c r="S31" s="112"/>
      <c r="T31" s="346"/>
      <c r="U31" s="346"/>
      <c r="V31" s="346"/>
    </row>
    <row r="32" spans="1:22" s="107" customFormat="1" ht="12" customHeight="1" x14ac:dyDescent="0.2">
      <c r="A32" s="109"/>
      <c r="B32" s="110" t="s">
        <v>27</v>
      </c>
      <c r="C32" s="372">
        <v>-7.886305363</v>
      </c>
      <c r="D32" s="372">
        <v>-100</v>
      </c>
      <c r="E32" s="372">
        <v>40.709921086000001</v>
      </c>
      <c r="F32" s="372">
        <v>-6.8015691589999996</v>
      </c>
      <c r="G32" s="372">
        <v>0</v>
      </c>
      <c r="H32" s="372">
        <v>0</v>
      </c>
      <c r="I32" s="372">
        <v>0</v>
      </c>
      <c r="J32" s="372">
        <v>0</v>
      </c>
      <c r="K32" s="108"/>
      <c r="L32" s="112"/>
      <c r="M32" s="298"/>
      <c r="N32" s="112"/>
      <c r="O32" s="112"/>
      <c r="P32" s="112"/>
      <c r="Q32" s="112"/>
      <c r="R32" s="112"/>
      <c r="S32" s="112"/>
      <c r="T32" s="346"/>
      <c r="U32" s="346"/>
      <c r="V32" s="346"/>
    </row>
    <row r="33" spans="1:22" s="107" customFormat="1" ht="12" customHeight="1" x14ac:dyDescent="0.2">
      <c r="A33" s="109"/>
      <c r="B33" s="110" t="s">
        <v>11</v>
      </c>
      <c r="C33" s="372">
        <v>-30.48678185</v>
      </c>
      <c r="D33" s="372">
        <v>0</v>
      </c>
      <c r="E33" s="372">
        <v>0</v>
      </c>
      <c r="F33" s="372">
        <v>-30.48678185</v>
      </c>
      <c r="G33" s="372">
        <v>0</v>
      </c>
      <c r="H33" s="372">
        <v>0</v>
      </c>
      <c r="I33" s="372">
        <v>0</v>
      </c>
      <c r="J33" s="372">
        <v>0</v>
      </c>
      <c r="K33" s="108"/>
      <c r="L33" s="112"/>
      <c r="M33" s="112"/>
      <c r="N33" s="112"/>
      <c r="O33" s="112"/>
      <c r="P33" s="112"/>
      <c r="Q33" s="112"/>
      <c r="R33" s="112"/>
      <c r="S33" s="112"/>
      <c r="T33" s="346"/>
      <c r="U33" s="346"/>
      <c r="V33" s="346"/>
    </row>
    <row r="34" spans="1:22" s="107" customFormat="1" ht="16.5" customHeight="1" x14ac:dyDescent="0.2">
      <c r="A34" s="109"/>
      <c r="B34" s="110" t="s">
        <v>28</v>
      </c>
      <c r="C34" s="400">
        <v>-19.34597359</v>
      </c>
      <c r="D34" s="400">
        <v>-100</v>
      </c>
      <c r="E34" s="400">
        <v>0</v>
      </c>
      <c r="F34" s="400">
        <v>-16.111647940000001</v>
      </c>
      <c r="G34" s="400">
        <v>0</v>
      </c>
      <c r="H34" s="400">
        <v>0</v>
      </c>
      <c r="I34" s="400">
        <v>0</v>
      </c>
      <c r="J34" s="400">
        <v>0</v>
      </c>
      <c r="K34" s="108"/>
      <c r="L34" s="298"/>
      <c r="M34" s="112"/>
      <c r="N34" s="112"/>
      <c r="O34" s="298"/>
      <c r="P34" s="112"/>
      <c r="Q34" s="112"/>
      <c r="R34" s="112"/>
      <c r="S34" s="112"/>
      <c r="T34" s="346"/>
      <c r="U34" s="346"/>
      <c r="V34" s="346"/>
    </row>
    <row r="35" spans="1:22" s="146" customFormat="1" ht="12" customHeight="1" x14ac:dyDescent="0.2">
      <c r="A35" s="150" t="s">
        <v>30</v>
      </c>
      <c r="B35" s="150"/>
      <c r="C35" s="20"/>
      <c r="D35" s="273"/>
      <c r="E35" s="20"/>
      <c r="F35" s="20"/>
      <c r="G35" s="20"/>
      <c r="H35" s="20"/>
      <c r="I35" s="20"/>
      <c r="J35" s="20"/>
      <c r="K35" s="20"/>
      <c r="L35" s="346"/>
      <c r="M35" s="346"/>
      <c r="N35" s="346"/>
      <c r="O35" s="346"/>
      <c r="P35" s="346"/>
      <c r="Q35" s="346"/>
      <c r="R35" s="346"/>
      <c r="S35" s="346"/>
      <c r="T35" s="346"/>
      <c r="U35" s="346"/>
      <c r="V35" s="346"/>
    </row>
    <row r="36" spans="1:22" s="67" customFormat="1" ht="12" customHeight="1" x14ac:dyDescent="0.2">
      <c r="A36" s="74" t="s">
        <v>84</v>
      </c>
      <c r="B36" s="74"/>
      <c r="C36" s="214"/>
      <c r="D36" s="274"/>
      <c r="E36" s="214"/>
      <c r="F36" s="76"/>
      <c r="G36" s="214"/>
      <c r="H36" s="214"/>
      <c r="I36" s="76"/>
      <c r="J36" s="214"/>
      <c r="K36" s="214"/>
      <c r="L36" s="73"/>
      <c r="M36" s="210"/>
      <c r="N36" s="69"/>
      <c r="O36" s="69"/>
    </row>
    <row r="37" spans="1:22" s="23" customFormat="1" ht="15.75" customHeight="1" x14ac:dyDescent="0.2">
      <c r="A37" s="74" t="s">
        <v>67</v>
      </c>
      <c r="B37" s="185"/>
      <c r="C37" s="186"/>
      <c r="D37" s="185"/>
      <c r="E37" s="186"/>
      <c r="F37" s="186"/>
      <c r="G37" s="186"/>
      <c r="H37" s="186"/>
      <c r="I37" s="186"/>
      <c r="J37" s="186"/>
      <c r="K37" s="186"/>
      <c r="L37" s="108"/>
      <c r="M37" s="108"/>
      <c r="N37" s="108"/>
      <c r="O37" s="108"/>
    </row>
    <row r="38" spans="1:22" x14ac:dyDescent="0.2">
      <c r="C38" s="374"/>
      <c r="D38" s="259"/>
      <c r="E38" s="259"/>
      <c r="F38" s="259"/>
      <c r="G38" s="259"/>
      <c r="H38" s="259"/>
      <c r="I38" s="259"/>
      <c r="J38" s="259"/>
      <c r="K38" s="35"/>
      <c r="L38" s="35"/>
      <c r="M38" s="108"/>
      <c r="N38" s="107"/>
      <c r="O38" s="68"/>
      <c r="P38" s="68"/>
      <c r="Q38" s="68"/>
      <c r="R38" s="68"/>
      <c r="S38" s="68"/>
      <c r="T38" s="68"/>
      <c r="U38" s="68"/>
      <c r="V38" s="68"/>
    </row>
    <row r="39" spans="1:22" x14ac:dyDescent="0.2">
      <c r="A39" s="3"/>
      <c r="B39" s="3"/>
      <c r="C39" s="259"/>
      <c r="D39" s="259"/>
      <c r="E39" s="259"/>
      <c r="F39" s="259"/>
      <c r="G39" s="259"/>
      <c r="H39" s="259"/>
      <c r="I39" s="259"/>
      <c r="J39" s="259"/>
      <c r="K39" s="35"/>
      <c r="L39" s="35"/>
      <c r="M39" s="190"/>
      <c r="N39" s="190"/>
      <c r="O39" s="190"/>
      <c r="P39" s="190"/>
      <c r="Q39" s="190"/>
      <c r="R39" s="190"/>
      <c r="S39" s="190"/>
      <c r="T39" s="190"/>
      <c r="U39" s="107"/>
      <c r="V39" s="107"/>
    </row>
  </sheetData>
  <mergeCells count="5">
    <mergeCell ref="A5:B6"/>
    <mergeCell ref="A8:J8"/>
    <mergeCell ref="A17:J17"/>
    <mergeCell ref="A26:J26"/>
    <mergeCell ref="A3:F3"/>
  </mergeCells>
  <hyperlinks>
    <hyperlink ref="J1" location="'Inhalt - Contenu'!A1" display="◄" xr:uid="{00000000-0004-0000-0900-000000000000}"/>
  </hyperlinks>
  <pageMargins left="0.59055118110236227" right="0.59055118110236227" top="0.59055118110236227" bottom="0.59055118110236227" header="0.51181102362204722" footer="0.51181102362204722"/>
  <pageSetup paperSize="9" scale="63" orientation="portrait" r:id="rId1"/>
  <headerFooter alignWithMargins="0"/>
  <ignoredErrors>
    <ignoredError sqref="A8 A1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50"/>
  <sheetViews>
    <sheetView showGridLines="0" zoomScaleNormal="100" workbookViewId="0">
      <selection activeCell="K1" sqref="K1"/>
    </sheetView>
  </sheetViews>
  <sheetFormatPr baseColWidth="10" defaultColWidth="13.33203125" defaultRowHeight="12" x14ac:dyDescent="0.2"/>
  <cols>
    <col min="1" max="1" width="3.83203125" style="19" customWidth="1"/>
    <col min="2" max="2" width="30.33203125" style="17" customWidth="1"/>
    <col min="3" max="3" width="35.83203125" style="16" customWidth="1"/>
    <col min="4" max="4" width="12" style="17" customWidth="1"/>
    <col min="5" max="5" width="16.83203125" style="17" customWidth="1"/>
    <col min="6" max="6" width="17.6640625" style="17" customWidth="1"/>
    <col min="7" max="7" width="14.83203125" style="17" customWidth="1"/>
    <col min="9" max="9" width="13.5" style="18" customWidth="1"/>
    <col min="10" max="10" width="12" customWidth="1"/>
    <col min="11" max="11" width="19.5" customWidth="1"/>
    <col min="12" max="14" width="13.33203125" style="17"/>
    <col min="15" max="15" width="13.33203125" style="258"/>
    <col min="16" max="16" width="13.5" style="326" customWidth="1"/>
    <col min="17" max="17" width="12" style="258" customWidth="1"/>
    <col min="18" max="18" width="19.5" style="258" customWidth="1"/>
    <col min="19" max="20" width="13.33203125" style="310"/>
    <col min="21" max="16384" width="13.33203125" style="17"/>
  </cols>
  <sheetData>
    <row r="1" spans="1:24" s="136" customFormat="1" ht="12" customHeight="1" x14ac:dyDescent="0.2">
      <c r="A1" s="134" t="s">
        <v>144</v>
      </c>
      <c r="B1" s="139"/>
      <c r="C1" s="246"/>
      <c r="K1" s="202" t="s">
        <v>6</v>
      </c>
      <c r="O1" s="327"/>
      <c r="P1" s="327"/>
      <c r="Q1" s="327"/>
      <c r="R1" s="328"/>
      <c r="S1" s="327"/>
      <c r="T1" s="327"/>
    </row>
    <row r="2" spans="1:24" s="136" customFormat="1" ht="12" customHeight="1" x14ac:dyDescent="0.2">
      <c r="A2" s="134" t="s">
        <v>145</v>
      </c>
      <c r="B2" s="139"/>
      <c r="C2" s="246"/>
      <c r="K2" s="138" t="s">
        <v>147</v>
      </c>
      <c r="O2" s="327"/>
      <c r="P2" s="327"/>
      <c r="Q2" s="327"/>
      <c r="R2" s="329"/>
      <c r="S2" s="327"/>
      <c r="T2" s="327"/>
    </row>
    <row r="3" spans="1:24" s="139" customFormat="1" ht="32.1" customHeight="1" x14ac:dyDescent="0.2">
      <c r="A3" s="523" t="s">
        <v>74</v>
      </c>
      <c r="B3" s="524"/>
      <c r="C3" s="524"/>
      <c r="D3" s="524"/>
      <c r="E3" s="525"/>
      <c r="F3" s="525"/>
      <c r="M3" s="370"/>
      <c r="N3" s="370"/>
      <c r="O3" s="370"/>
      <c r="P3" s="370"/>
      <c r="Q3" s="370"/>
      <c r="R3" s="370"/>
      <c r="S3" s="370"/>
      <c r="T3" s="370"/>
    </row>
    <row r="4" spans="1:24" s="19" customFormat="1" ht="15" customHeight="1" x14ac:dyDescent="0.2">
      <c r="A4" s="30"/>
      <c r="B4" s="30"/>
      <c r="C4" s="33"/>
      <c r="D4" s="30"/>
      <c r="E4" s="30"/>
      <c r="F4" s="30"/>
      <c r="G4" s="30"/>
      <c r="H4" s="22"/>
      <c r="I4" s="32"/>
      <c r="J4" s="22"/>
      <c r="K4" s="22"/>
      <c r="M4" s="370"/>
      <c r="N4" s="370"/>
      <c r="O4" s="370"/>
      <c r="P4" s="370"/>
      <c r="Q4" s="370"/>
      <c r="R4" s="370"/>
      <c r="S4" s="370"/>
      <c r="T4" s="370"/>
    </row>
    <row r="5" spans="1:24" s="155" customFormat="1" ht="15" customHeight="1" x14ac:dyDescent="0.2">
      <c r="A5" s="517" t="s">
        <v>146</v>
      </c>
      <c r="B5" s="545"/>
      <c r="C5" s="546"/>
      <c r="D5" s="151" t="s">
        <v>0</v>
      </c>
      <c r="E5" s="152"/>
      <c r="F5" s="152"/>
      <c r="G5" s="152"/>
      <c r="H5" s="1"/>
      <c r="I5" s="153"/>
      <c r="J5" s="1"/>
      <c r="K5" s="1"/>
      <c r="M5" s="373"/>
      <c r="N5" s="373"/>
      <c r="O5" s="373"/>
      <c r="P5" s="373"/>
      <c r="Q5" s="373"/>
      <c r="R5" s="373"/>
      <c r="S5" s="373"/>
      <c r="T5" s="373"/>
    </row>
    <row r="6" spans="1:24" s="155" customFormat="1" ht="15" customHeight="1" x14ac:dyDescent="0.2">
      <c r="A6" s="519"/>
      <c r="B6" s="519"/>
      <c r="C6" s="547"/>
      <c r="D6" s="156" t="s">
        <v>18</v>
      </c>
      <c r="E6" s="156" t="s">
        <v>31</v>
      </c>
      <c r="F6" s="156" t="s">
        <v>20</v>
      </c>
      <c r="G6" s="156" t="s">
        <v>22</v>
      </c>
      <c r="H6" s="157" t="s">
        <v>19</v>
      </c>
      <c r="I6" s="156" t="s">
        <v>21</v>
      </c>
      <c r="J6" s="156" t="s">
        <v>12</v>
      </c>
      <c r="K6" s="156" t="s">
        <v>32</v>
      </c>
      <c r="O6" s="330"/>
      <c r="P6" s="330"/>
      <c r="Q6" s="330"/>
      <c r="R6" s="330"/>
      <c r="S6" s="162"/>
      <c r="T6" s="162"/>
    </row>
    <row r="7" spans="1:24" s="154" customFormat="1" ht="6" customHeight="1" x14ac:dyDescent="0.2">
      <c r="A7" s="158"/>
      <c r="B7" s="159"/>
      <c r="C7" s="160"/>
      <c r="D7" s="159"/>
      <c r="E7" s="159"/>
      <c r="F7" s="159"/>
      <c r="G7" s="159"/>
      <c r="H7" s="159"/>
      <c r="I7" s="161"/>
      <c r="J7" s="161"/>
      <c r="K7" s="161"/>
      <c r="O7" s="323"/>
      <c r="P7" s="324"/>
      <c r="Q7" s="324"/>
      <c r="R7" s="324"/>
      <c r="S7" s="162"/>
      <c r="T7" s="162"/>
    </row>
    <row r="8" spans="1:24" s="121" customFormat="1" ht="15" customHeight="1" x14ac:dyDescent="0.2">
      <c r="A8" s="552" t="s">
        <v>18</v>
      </c>
      <c r="B8" s="552"/>
      <c r="C8" s="429"/>
      <c r="D8" s="370">
        <v>52706438</v>
      </c>
      <c r="E8" s="370">
        <v>9492958</v>
      </c>
      <c r="F8" s="370">
        <v>4936290</v>
      </c>
      <c r="G8" s="370">
        <v>38277190</v>
      </c>
      <c r="H8" s="370">
        <v>0</v>
      </c>
      <c r="I8" s="370">
        <v>0</v>
      </c>
      <c r="J8" s="370">
        <v>0</v>
      </c>
      <c r="K8" s="370">
        <v>0</v>
      </c>
      <c r="L8" s="17"/>
      <c r="M8" s="370"/>
      <c r="N8" s="370"/>
      <c r="O8" s="370"/>
      <c r="P8" s="370"/>
      <c r="Q8" s="370"/>
      <c r="R8" s="370"/>
      <c r="S8" s="370"/>
      <c r="T8" s="370"/>
    </row>
    <row r="9" spans="1:24" s="121" customFormat="1" ht="12" customHeight="1" x14ac:dyDescent="0.2">
      <c r="A9" s="521" t="s">
        <v>23</v>
      </c>
      <c r="B9" s="553"/>
      <c r="C9" s="553"/>
      <c r="D9" s="553"/>
      <c r="E9" s="553"/>
      <c r="F9" s="553"/>
      <c r="G9" s="553"/>
      <c r="H9" s="301"/>
      <c r="I9" s="301"/>
      <c r="J9" s="302"/>
      <c r="K9" s="302"/>
      <c r="L9" s="147"/>
      <c r="M9" s="370"/>
      <c r="N9" s="370"/>
      <c r="O9" s="370"/>
      <c r="P9" s="370"/>
      <c r="Q9" s="370"/>
      <c r="R9" s="370"/>
      <c r="S9" s="370"/>
      <c r="T9" s="370"/>
    </row>
    <row r="10" spans="1:24" s="124" customFormat="1" ht="12" customHeight="1" x14ac:dyDescent="0.2">
      <c r="A10" s="205"/>
      <c r="B10" s="228" t="s">
        <v>18</v>
      </c>
      <c r="C10" s="321"/>
      <c r="D10" s="370">
        <v>11772353</v>
      </c>
      <c r="E10" s="370">
        <v>6976534</v>
      </c>
      <c r="F10" s="370">
        <v>1885924</v>
      </c>
      <c r="G10" s="370">
        <v>2909895</v>
      </c>
      <c r="H10" s="370">
        <v>0</v>
      </c>
      <c r="I10" s="370">
        <v>0</v>
      </c>
      <c r="J10" s="370">
        <v>0</v>
      </c>
      <c r="K10" s="370">
        <v>0</v>
      </c>
      <c r="M10" s="373"/>
      <c r="N10" s="373"/>
      <c r="O10" s="373"/>
      <c r="P10" s="373"/>
      <c r="Q10" s="373"/>
      <c r="R10" s="373"/>
      <c r="S10" s="373"/>
      <c r="T10" s="373"/>
      <c r="U10" s="121"/>
      <c r="V10" s="121"/>
      <c r="W10" s="111"/>
      <c r="X10" s="111"/>
    </row>
    <row r="11" spans="1:24" s="347" customFormat="1" ht="12" customHeight="1" x14ac:dyDescent="0.2">
      <c r="A11" s="549"/>
      <c r="B11" s="548" t="s">
        <v>150</v>
      </c>
      <c r="C11" s="428" t="s">
        <v>149</v>
      </c>
      <c r="D11" s="373">
        <v>0</v>
      </c>
      <c r="E11" s="373">
        <v>0</v>
      </c>
      <c r="F11" s="373">
        <v>0</v>
      </c>
      <c r="G11" s="373">
        <v>0</v>
      </c>
      <c r="H11" s="373">
        <v>0</v>
      </c>
      <c r="I11" s="373">
        <v>0</v>
      </c>
      <c r="J11" s="373">
        <v>0</v>
      </c>
      <c r="K11" s="373">
        <v>0</v>
      </c>
    </row>
    <row r="12" spans="1:24" s="347" customFormat="1" ht="12" customHeight="1" x14ac:dyDescent="0.2">
      <c r="A12" s="549"/>
      <c r="B12" s="549"/>
      <c r="C12" s="428" t="s">
        <v>151</v>
      </c>
      <c r="D12" s="373">
        <v>0</v>
      </c>
      <c r="E12" s="373">
        <v>0</v>
      </c>
      <c r="F12" s="373">
        <v>0</v>
      </c>
      <c r="G12" s="373">
        <v>0</v>
      </c>
      <c r="H12" s="373">
        <v>0</v>
      </c>
      <c r="I12" s="373">
        <v>0</v>
      </c>
      <c r="J12" s="373">
        <v>0</v>
      </c>
      <c r="K12" s="373">
        <v>0</v>
      </c>
    </row>
    <row r="13" spans="1:24" s="347" customFormat="1" ht="12" customHeight="1" x14ac:dyDescent="0.2">
      <c r="A13" s="549"/>
      <c r="B13" s="549"/>
      <c r="C13" s="428" t="s">
        <v>152</v>
      </c>
      <c r="D13" s="373">
        <v>0</v>
      </c>
      <c r="E13" s="373">
        <v>0</v>
      </c>
      <c r="F13" s="373">
        <v>0</v>
      </c>
      <c r="G13" s="373">
        <v>0</v>
      </c>
      <c r="H13" s="373">
        <v>0</v>
      </c>
      <c r="I13" s="373">
        <v>0</v>
      </c>
      <c r="J13" s="373">
        <v>0</v>
      </c>
      <c r="K13" s="373">
        <v>0</v>
      </c>
    </row>
    <row r="14" spans="1:24" s="347" customFormat="1" ht="12" customHeight="1" x14ac:dyDescent="0.2">
      <c r="A14" s="549"/>
      <c r="B14" s="548" t="s">
        <v>153</v>
      </c>
      <c r="C14" s="428" t="s">
        <v>149</v>
      </c>
      <c r="D14" s="373">
        <v>34131</v>
      </c>
      <c r="E14" s="373">
        <v>0</v>
      </c>
      <c r="F14" s="373">
        <v>8420</v>
      </c>
      <c r="G14" s="373">
        <v>25711</v>
      </c>
      <c r="H14" s="373">
        <v>0</v>
      </c>
      <c r="I14" s="373">
        <v>0</v>
      </c>
      <c r="J14" s="373">
        <v>0</v>
      </c>
      <c r="K14" s="373">
        <v>0</v>
      </c>
    </row>
    <row r="15" spans="1:24" s="347" customFormat="1" ht="12" customHeight="1" x14ac:dyDescent="0.2">
      <c r="A15" s="549"/>
      <c r="B15" s="549"/>
      <c r="C15" s="428" t="s">
        <v>154</v>
      </c>
      <c r="D15" s="373">
        <v>0</v>
      </c>
      <c r="E15" s="373">
        <v>0</v>
      </c>
      <c r="F15" s="373">
        <v>0</v>
      </c>
      <c r="G15" s="373">
        <v>0</v>
      </c>
      <c r="H15" s="373">
        <v>0</v>
      </c>
      <c r="I15" s="373">
        <v>0</v>
      </c>
      <c r="J15" s="373">
        <v>0</v>
      </c>
      <c r="K15" s="373">
        <v>0</v>
      </c>
    </row>
    <row r="16" spans="1:24" s="347" customFormat="1" ht="12" customHeight="1" x14ac:dyDescent="0.2">
      <c r="A16" s="549"/>
      <c r="B16" s="549"/>
      <c r="C16" s="428" t="s">
        <v>721</v>
      </c>
      <c r="D16" s="373">
        <v>0</v>
      </c>
      <c r="E16" s="373">
        <v>0</v>
      </c>
      <c r="F16" s="373">
        <v>0</v>
      </c>
      <c r="G16" s="373">
        <v>0</v>
      </c>
      <c r="H16" s="373">
        <v>0</v>
      </c>
      <c r="I16" s="373">
        <v>0</v>
      </c>
      <c r="J16" s="373">
        <v>0</v>
      </c>
      <c r="K16" s="373">
        <v>0</v>
      </c>
    </row>
    <row r="17" spans="1:11" s="347" customFormat="1" ht="12" customHeight="1" x14ac:dyDescent="0.2">
      <c r="A17" s="549"/>
      <c r="B17" s="549"/>
      <c r="C17" s="428" t="s">
        <v>155</v>
      </c>
      <c r="D17" s="373">
        <v>34131</v>
      </c>
      <c r="E17" s="373">
        <v>0</v>
      </c>
      <c r="F17" s="373">
        <v>8420</v>
      </c>
      <c r="G17" s="373">
        <v>25711</v>
      </c>
      <c r="H17" s="373">
        <v>0</v>
      </c>
      <c r="I17" s="373">
        <v>0</v>
      </c>
      <c r="J17" s="373">
        <v>0</v>
      </c>
      <c r="K17" s="373">
        <v>0</v>
      </c>
    </row>
    <row r="18" spans="1:11" s="347" customFormat="1" ht="12" customHeight="1" x14ac:dyDescent="0.2">
      <c r="A18" s="549"/>
      <c r="B18" s="548" t="s">
        <v>156</v>
      </c>
      <c r="C18" s="428" t="s">
        <v>149</v>
      </c>
      <c r="D18" s="373">
        <v>978524</v>
      </c>
      <c r="E18" s="373">
        <v>886450</v>
      </c>
      <c r="F18" s="373">
        <v>8600</v>
      </c>
      <c r="G18" s="373">
        <v>83474</v>
      </c>
      <c r="H18" s="373">
        <v>0</v>
      </c>
      <c r="I18" s="373">
        <v>0</v>
      </c>
      <c r="J18" s="373">
        <v>0</v>
      </c>
      <c r="K18" s="373">
        <v>0</v>
      </c>
    </row>
    <row r="19" spans="1:11" s="347" customFormat="1" ht="12" customHeight="1" x14ac:dyDescent="0.2">
      <c r="A19" s="549"/>
      <c r="B19" s="549"/>
      <c r="C19" s="428" t="s">
        <v>722</v>
      </c>
      <c r="D19" s="373">
        <v>0</v>
      </c>
      <c r="E19" s="373">
        <v>0</v>
      </c>
      <c r="F19" s="373">
        <v>0</v>
      </c>
      <c r="G19" s="373">
        <v>0</v>
      </c>
      <c r="H19" s="373">
        <v>0</v>
      </c>
      <c r="I19" s="373">
        <v>0</v>
      </c>
      <c r="J19" s="373">
        <v>0</v>
      </c>
      <c r="K19" s="373">
        <v>0</v>
      </c>
    </row>
    <row r="20" spans="1:11" s="347" customFormat="1" ht="12" customHeight="1" x14ac:dyDescent="0.2">
      <c r="A20" s="549"/>
      <c r="B20" s="549"/>
      <c r="C20" s="428" t="s">
        <v>157</v>
      </c>
      <c r="D20" s="373">
        <v>619469</v>
      </c>
      <c r="E20" s="373">
        <v>527395</v>
      </c>
      <c r="F20" s="373">
        <v>8600</v>
      </c>
      <c r="G20" s="373">
        <v>83474</v>
      </c>
      <c r="H20" s="373">
        <v>0</v>
      </c>
      <c r="I20" s="373">
        <v>0</v>
      </c>
      <c r="J20" s="373">
        <v>0</v>
      </c>
      <c r="K20" s="373">
        <v>0</v>
      </c>
    </row>
    <row r="21" spans="1:11" s="347" customFormat="1" ht="12" customHeight="1" x14ac:dyDescent="0.2">
      <c r="A21" s="549"/>
      <c r="B21" s="549"/>
      <c r="C21" s="428" t="s">
        <v>723</v>
      </c>
      <c r="D21" s="373">
        <v>359055</v>
      </c>
      <c r="E21" s="373">
        <v>359055</v>
      </c>
      <c r="F21" s="373">
        <v>0</v>
      </c>
      <c r="G21" s="373">
        <v>0</v>
      </c>
      <c r="H21" s="373">
        <v>0</v>
      </c>
      <c r="I21" s="373">
        <v>0</v>
      </c>
      <c r="J21" s="373">
        <v>0</v>
      </c>
      <c r="K21" s="373">
        <v>0</v>
      </c>
    </row>
    <row r="22" spans="1:11" s="347" customFormat="1" ht="12" customHeight="1" x14ac:dyDescent="0.2">
      <c r="A22" s="549"/>
      <c r="B22" s="549"/>
      <c r="C22" s="428" t="s">
        <v>724</v>
      </c>
      <c r="D22" s="373">
        <v>0</v>
      </c>
      <c r="E22" s="373">
        <v>0</v>
      </c>
      <c r="F22" s="373">
        <v>0</v>
      </c>
      <c r="G22" s="373">
        <v>0</v>
      </c>
      <c r="H22" s="373">
        <v>0</v>
      </c>
      <c r="I22" s="373">
        <v>0</v>
      </c>
      <c r="J22" s="373">
        <v>0</v>
      </c>
      <c r="K22" s="373">
        <v>0</v>
      </c>
    </row>
    <row r="23" spans="1:11" s="347" customFormat="1" ht="12" customHeight="1" x14ac:dyDescent="0.2">
      <c r="A23" s="549"/>
      <c r="B23" s="548" t="s">
        <v>158</v>
      </c>
      <c r="C23" s="428" t="s">
        <v>149</v>
      </c>
      <c r="D23" s="373">
        <v>973</v>
      </c>
      <c r="E23" s="373">
        <v>973</v>
      </c>
      <c r="F23" s="373">
        <v>0</v>
      </c>
      <c r="G23" s="373">
        <v>0</v>
      </c>
      <c r="H23" s="373">
        <v>0</v>
      </c>
      <c r="I23" s="373">
        <v>0</v>
      </c>
      <c r="J23" s="373">
        <v>0</v>
      </c>
      <c r="K23" s="373">
        <v>0</v>
      </c>
    </row>
    <row r="24" spans="1:11" s="347" customFormat="1" ht="12" customHeight="1" x14ac:dyDescent="0.2">
      <c r="A24" s="549"/>
      <c r="B24" s="549"/>
      <c r="C24" s="428" t="s">
        <v>159</v>
      </c>
      <c r="D24" s="373">
        <v>0</v>
      </c>
      <c r="E24" s="373">
        <v>0</v>
      </c>
      <c r="F24" s="373">
        <v>0</v>
      </c>
      <c r="G24" s="373">
        <v>0</v>
      </c>
      <c r="H24" s="373">
        <v>0</v>
      </c>
      <c r="I24" s="373">
        <v>0</v>
      </c>
      <c r="J24" s="373">
        <v>0</v>
      </c>
      <c r="K24" s="373">
        <v>0</v>
      </c>
    </row>
    <row r="25" spans="1:11" s="347" customFormat="1" ht="12" customHeight="1" x14ac:dyDescent="0.2">
      <c r="A25" s="549"/>
      <c r="B25" s="549"/>
      <c r="C25" s="428" t="s">
        <v>160</v>
      </c>
      <c r="D25" s="373">
        <v>973</v>
      </c>
      <c r="E25" s="373">
        <v>973</v>
      </c>
      <c r="F25" s="373">
        <v>0</v>
      </c>
      <c r="G25" s="373">
        <v>0</v>
      </c>
      <c r="H25" s="373">
        <v>0</v>
      </c>
      <c r="I25" s="373">
        <v>0</v>
      </c>
      <c r="J25" s="373">
        <v>0</v>
      </c>
      <c r="K25" s="373">
        <v>0</v>
      </c>
    </row>
    <row r="26" spans="1:11" s="347" customFormat="1" ht="12" customHeight="1" x14ac:dyDescent="0.2">
      <c r="A26" s="549"/>
      <c r="B26" s="549"/>
      <c r="C26" s="428" t="s">
        <v>161</v>
      </c>
      <c r="D26" s="373">
        <v>0</v>
      </c>
      <c r="E26" s="373">
        <v>0</v>
      </c>
      <c r="F26" s="373">
        <v>0</v>
      </c>
      <c r="G26" s="373">
        <v>0</v>
      </c>
      <c r="H26" s="373">
        <v>0</v>
      </c>
      <c r="I26" s="373">
        <v>0</v>
      </c>
      <c r="J26" s="373">
        <v>0</v>
      </c>
      <c r="K26" s="373">
        <v>0</v>
      </c>
    </row>
    <row r="27" spans="1:11" s="347" customFormat="1" ht="12" customHeight="1" x14ac:dyDescent="0.2">
      <c r="A27" s="549"/>
      <c r="B27" s="428" t="s">
        <v>162</v>
      </c>
      <c r="C27" s="428" t="s">
        <v>163</v>
      </c>
      <c r="D27" s="373">
        <v>70</v>
      </c>
      <c r="E27" s="373">
        <v>0</v>
      </c>
      <c r="F27" s="373">
        <v>0</v>
      </c>
      <c r="G27" s="373">
        <v>70</v>
      </c>
      <c r="H27" s="373">
        <v>0</v>
      </c>
      <c r="I27" s="373">
        <v>0</v>
      </c>
      <c r="J27" s="373">
        <v>0</v>
      </c>
      <c r="K27" s="373">
        <v>0</v>
      </c>
    </row>
    <row r="28" spans="1:11" s="347" customFormat="1" ht="12" customHeight="1" x14ac:dyDescent="0.2">
      <c r="A28" s="549"/>
      <c r="B28" s="548" t="s">
        <v>164</v>
      </c>
      <c r="C28" s="428" t="s">
        <v>149</v>
      </c>
      <c r="D28" s="373">
        <v>4824</v>
      </c>
      <c r="E28" s="373">
        <v>0</v>
      </c>
      <c r="F28" s="373">
        <v>0</v>
      </c>
      <c r="G28" s="373">
        <v>4824</v>
      </c>
      <c r="H28" s="373">
        <v>0</v>
      </c>
      <c r="I28" s="373">
        <v>0</v>
      </c>
      <c r="J28" s="373">
        <v>0</v>
      </c>
      <c r="K28" s="373">
        <v>0</v>
      </c>
    </row>
    <row r="29" spans="1:11" s="347" customFormat="1" ht="12" customHeight="1" x14ac:dyDescent="0.2">
      <c r="A29" s="549"/>
      <c r="B29" s="549"/>
      <c r="C29" s="428" t="s">
        <v>165</v>
      </c>
      <c r="D29" s="373">
        <v>0</v>
      </c>
      <c r="E29" s="373">
        <v>0</v>
      </c>
      <c r="F29" s="373">
        <v>0</v>
      </c>
      <c r="G29" s="373">
        <v>0</v>
      </c>
      <c r="H29" s="373">
        <v>0</v>
      </c>
      <c r="I29" s="373">
        <v>0</v>
      </c>
      <c r="J29" s="373">
        <v>0</v>
      </c>
      <c r="K29" s="373">
        <v>0</v>
      </c>
    </row>
    <row r="30" spans="1:11" s="347" customFormat="1" ht="12" customHeight="1" x14ac:dyDescent="0.2">
      <c r="A30" s="549"/>
      <c r="B30" s="549"/>
      <c r="C30" s="428" t="s">
        <v>166</v>
      </c>
      <c r="D30" s="373">
        <v>0</v>
      </c>
      <c r="E30" s="373">
        <v>0</v>
      </c>
      <c r="F30" s="373">
        <v>0</v>
      </c>
      <c r="G30" s="373">
        <v>0</v>
      </c>
      <c r="H30" s="373">
        <v>0</v>
      </c>
      <c r="I30" s="373">
        <v>0</v>
      </c>
      <c r="J30" s="373">
        <v>0</v>
      </c>
      <c r="K30" s="373">
        <v>0</v>
      </c>
    </row>
    <row r="31" spans="1:11" s="347" customFormat="1" ht="12" customHeight="1" x14ac:dyDescent="0.2">
      <c r="A31" s="549"/>
      <c r="B31" s="549"/>
      <c r="C31" s="428" t="s">
        <v>167</v>
      </c>
      <c r="D31" s="373">
        <v>0</v>
      </c>
      <c r="E31" s="373">
        <v>0</v>
      </c>
      <c r="F31" s="373">
        <v>0</v>
      </c>
      <c r="G31" s="373">
        <v>0</v>
      </c>
      <c r="H31" s="373">
        <v>0</v>
      </c>
      <c r="I31" s="373">
        <v>0</v>
      </c>
      <c r="J31" s="373">
        <v>0</v>
      </c>
      <c r="K31" s="373">
        <v>0</v>
      </c>
    </row>
    <row r="32" spans="1:11" s="347" customFormat="1" ht="12" customHeight="1" x14ac:dyDescent="0.2">
      <c r="A32" s="549"/>
      <c r="B32" s="549"/>
      <c r="C32" s="428" t="s">
        <v>168</v>
      </c>
      <c r="D32" s="373">
        <v>4824</v>
      </c>
      <c r="E32" s="373">
        <v>0</v>
      </c>
      <c r="F32" s="373">
        <v>0</v>
      </c>
      <c r="G32" s="373">
        <v>4824</v>
      </c>
      <c r="H32" s="373">
        <v>0</v>
      </c>
      <c r="I32" s="373">
        <v>0</v>
      </c>
      <c r="J32" s="373">
        <v>0</v>
      </c>
      <c r="K32" s="373">
        <v>0</v>
      </c>
    </row>
    <row r="33" spans="1:11" s="347" customFormat="1" ht="12" customHeight="1" x14ac:dyDescent="0.2">
      <c r="A33" s="549"/>
      <c r="B33" s="548" t="s">
        <v>169</v>
      </c>
      <c r="C33" s="428" t="s">
        <v>149</v>
      </c>
      <c r="D33" s="373">
        <v>34090</v>
      </c>
      <c r="E33" s="373">
        <v>0</v>
      </c>
      <c r="F33" s="373">
        <v>0</v>
      </c>
      <c r="G33" s="373">
        <v>34090</v>
      </c>
      <c r="H33" s="373">
        <v>0</v>
      </c>
      <c r="I33" s="373">
        <v>0</v>
      </c>
      <c r="J33" s="373">
        <v>0</v>
      </c>
      <c r="K33" s="373">
        <v>0</v>
      </c>
    </row>
    <row r="34" spans="1:11" s="347" customFormat="1" ht="12" customHeight="1" x14ac:dyDescent="0.2">
      <c r="A34" s="549"/>
      <c r="B34" s="549"/>
      <c r="C34" s="428" t="s">
        <v>170</v>
      </c>
      <c r="D34" s="373">
        <v>34090</v>
      </c>
      <c r="E34" s="373">
        <v>0</v>
      </c>
      <c r="F34" s="373">
        <v>0</v>
      </c>
      <c r="G34" s="373">
        <v>34090</v>
      </c>
      <c r="H34" s="373">
        <v>0</v>
      </c>
      <c r="I34" s="373">
        <v>0</v>
      </c>
      <c r="J34" s="373">
        <v>0</v>
      </c>
      <c r="K34" s="373">
        <v>0</v>
      </c>
    </row>
    <row r="35" spans="1:11" s="347" customFormat="1" ht="12" customHeight="1" x14ac:dyDescent="0.2">
      <c r="A35" s="549"/>
      <c r="B35" s="549"/>
      <c r="C35" s="428" t="s">
        <v>171</v>
      </c>
      <c r="D35" s="373">
        <v>0</v>
      </c>
      <c r="E35" s="373">
        <v>0</v>
      </c>
      <c r="F35" s="373">
        <v>0</v>
      </c>
      <c r="G35" s="373">
        <v>0</v>
      </c>
      <c r="H35" s="373">
        <v>0</v>
      </c>
      <c r="I35" s="373">
        <v>0</v>
      </c>
      <c r="J35" s="373">
        <v>0</v>
      </c>
      <c r="K35" s="373">
        <v>0</v>
      </c>
    </row>
    <row r="36" spans="1:11" s="347" customFormat="1" ht="12" customHeight="1" x14ac:dyDescent="0.2">
      <c r="A36" s="549"/>
      <c r="B36" s="548" t="s">
        <v>172</v>
      </c>
      <c r="C36" s="428" t="s">
        <v>149</v>
      </c>
      <c r="D36" s="373">
        <v>53971</v>
      </c>
      <c r="E36" s="373">
        <v>0</v>
      </c>
      <c r="F36" s="373">
        <v>0</v>
      </c>
      <c r="G36" s="373">
        <v>53971</v>
      </c>
      <c r="H36" s="373">
        <v>0</v>
      </c>
      <c r="I36" s="373">
        <v>0</v>
      </c>
      <c r="J36" s="373">
        <v>0</v>
      </c>
      <c r="K36" s="373">
        <v>0</v>
      </c>
    </row>
    <row r="37" spans="1:11" s="347" customFormat="1" ht="12" customHeight="1" x14ac:dyDescent="0.2">
      <c r="A37" s="549"/>
      <c r="B37" s="549"/>
      <c r="C37" s="428" t="s">
        <v>173</v>
      </c>
      <c r="D37" s="373">
        <v>0</v>
      </c>
      <c r="E37" s="373">
        <v>0</v>
      </c>
      <c r="F37" s="373">
        <v>0</v>
      </c>
      <c r="G37" s="373">
        <v>0</v>
      </c>
      <c r="H37" s="373">
        <v>0</v>
      </c>
      <c r="I37" s="373">
        <v>0</v>
      </c>
      <c r="J37" s="373">
        <v>0</v>
      </c>
      <c r="K37" s="373">
        <v>0</v>
      </c>
    </row>
    <row r="38" spans="1:11" s="347" customFormat="1" ht="12" customHeight="1" x14ac:dyDescent="0.2">
      <c r="A38" s="549"/>
      <c r="B38" s="549"/>
      <c r="C38" s="428" t="s">
        <v>174</v>
      </c>
      <c r="D38" s="373">
        <v>53971</v>
      </c>
      <c r="E38" s="373">
        <v>0</v>
      </c>
      <c r="F38" s="373">
        <v>0</v>
      </c>
      <c r="G38" s="373">
        <v>53971</v>
      </c>
      <c r="H38" s="373">
        <v>0</v>
      </c>
      <c r="I38" s="373">
        <v>0</v>
      </c>
      <c r="J38" s="373">
        <v>0</v>
      </c>
      <c r="K38" s="373">
        <v>0</v>
      </c>
    </row>
    <row r="39" spans="1:11" s="347" customFormat="1" ht="12" customHeight="1" x14ac:dyDescent="0.2">
      <c r="A39" s="549"/>
      <c r="B39" s="548" t="s">
        <v>175</v>
      </c>
      <c r="C39" s="428" t="s">
        <v>149</v>
      </c>
      <c r="D39" s="373">
        <v>48711</v>
      </c>
      <c r="E39" s="373">
        <v>0</v>
      </c>
      <c r="F39" s="373">
        <v>1254</v>
      </c>
      <c r="G39" s="373">
        <v>47457</v>
      </c>
      <c r="H39" s="373">
        <v>0</v>
      </c>
      <c r="I39" s="373">
        <v>0</v>
      </c>
      <c r="J39" s="373">
        <v>0</v>
      </c>
      <c r="K39" s="373">
        <v>0</v>
      </c>
    </row>
    <row r="40" spans="1:11" s="347" customFormat="1" ht="12" customHeight="1" x14ac:dyDescent="0.2">
      <c r="A40" s="549"/>
      <c r="B40" s="549"/>
      <c r="C40" s="428" t="s">
        <v>441</v>
      </c>
      <c r="D40" s="373">
        <v>0</v>
      </c>
      <c r="E40" s="373">
        <v>0</v>
      </c>
      <c r="F40" s="373">
        <v>0</v>
      </c>
      <c r="G40" s="373">
        <v>0</v>
      </c>
      <c r="H40" s="373">
        <v>0</v>
      </c>
      <c r="I40" s="373">
        <v>0</v>
      </c>
      <c r="J40" s="373">
        <v>0</v>
      </c>
      <c r="K40" s="373">
        <v>0</v>
      </c>
    </row>
    <row r="41" spans="1:11" s="347" customFormat="1" ht="12" customHeight="1" x14ac:dyDescent="0.2">
      <c r="A41" s="549"/>
      <c r="B41" s="549"/>
      <c r="C41" s="428" t="s">
        <v>176</v>
      </c>
      <c r="D41" s="373">
        <v>48711</v>
      </c>
      <c r="E41" s="373">
        <v>0</v>
      </c>
      <c r="F41" s="373">
        <v>1254</v>
      </c>
      <c r="G41" s="373">
        <v>47457</v>
      </c>
      <c r="H41" s="373">
        <v>0</v>
      </c>
      <c r="I41" s="373">
        <v>0</v>
      </c>
      <c r="J41" s="373">
        <v>0</v>
      </c>
      <c r="K41" s="373">
        <v>0</v>
      </c>
    </row>
    <row r="42" spans="1:11" s="347" customFormat="1" ht="12" customHeight="1" x14ac:dyDescent="0.2">
      <c r="A42" s="549"/>
      <c r="B42" s="428" t="s">
        <v>177</v>
      </c>
      <c r="C42" s="428" t="s">
        <v>178</v>
      </c>
      <c r="D42" s="373">
        <v>0</v>
      </c>
      <c r="E42" s="373">
        <v>0</v>
      </c>
      <c r="F42" s="373">
        <v>0</v>
      </c>
      <c r="G42" s="373">
        <v>0</v>
      </c>
      <c r="H42" s="373">
        <v>0</v>
      </c>
      <c r="I42" s="373">
        <v>0</v>
      </c>
      <c r="J42" s="373">
        <v>0</v>
      </c>
      <c r="K42" s="373">
        <v>0</v>
      </c>
    </row>
    <row r="43" spans="1:11" s="347" customFormat="1" ht="12" customHeight="1" x14ac:dyDescent="0.2">
      <c r="A43" s="549"/>
      <c r="B43" s="548" t="s">
        <v>179</v>
      </c>
      <c r="C43" s="428" t="s">
        <v>149</v>
      </c>
      <c r="D43" s="373">
        <v>75784</v>
      </c>
      <c r="E43" s="373">
        <v>0</v>
      </c>
      <c r="F43" s="373">
        <v>2790</v>
      </c>
      <c r="G43" s="373">
        <v>72994</v>
      </c>
      <c r="H43" s="373">
        <v>0</v>
      </c>
      <c r="I43" s="373">
        <v>0</v>
      </c>
      <c r="J43" s="373">
        <v>0</v>
      </c>
      <c r="K43" s="373">
        <v>0</v>
      </c>
    </row>
    <row r="44" spans="1:11" s="347" customFormat="1" ht="12" customHeight="1" x14ac:dyDescent="0.2">
      <c r="A44" s="549"/>
      <c r="B44" s="549"/>
      <c r="C44" s="428" t="s">
        <v>180</v>
      </c>
      <c r="D44" s="373">
        <v>75784</v>
      </c>
      <c r="E44" s="373">
        <v>0</v>
      </c>
      <c r="F44" s="373">
        <v>2790</v>
      </c>
      <c r="G44" s="373">
        <v>72994</v>
      </c>
      <c r="H44" s="373">
        <v>0</v>
      </c>
      <c r="I44" s="373">
        <v>0</v>
      </c>
      <c r="J44" s="373">
        <v>0</v>
      </c>
      <c r="K44" s="373">
        <v>0</v>
      </c>
    </row>
    <row r="45" spans="1:11" s="347" customFormat="1" ht="12" customHeight="1" x14ac:dyDescent="0.2">
      <c r="A45" s="549"/>
      <c r="B45" s="549"/>
      <c r="C45" s="428" t="s">
        <v>181</v>
      </c>
      <c r="D45" s="373">
        <v>0</v>
      </c>
      <c r="E45" s="373">
        <v>0</v>
      </c>
      <c r="F45" s="373">
        <v>0</v>
      </c>
      <c r="G45" s="373">
        <v>0</v>
      </c>
      <c r="H45" s="373">
        <v>0</v>
      </c>
      <c r="I45" s="373">
        <v>0</v>
      </c>
      <c r="J45" s="373">
        <v>0</v>
      </c>
      <c r="K45" s="373">
        <v>0</v>
      </c>
    </row>
    <row r="46" spans="1:11" s="347" customFormat="1" ht="12" customHeight="1" x14ac:dyDescent="0.2">
      <c r="A46" s="549"/>
      <c r="B46" s="549"/>
      <c r="C46" s="428" t="s">
        <v>182</v>
      </c>
      <c r="D46" s="373">
        <v>0</v>
      </c>
      <c r="E46" s="373">
        <v>0</v>
      </c>
      <c r="F46" s="373">
        <v>0</v>
      </c>
      <c r="G46" s="373">
        <v>0</v>
      </c>
      <c r="H46" s="373">
        <v>0</v>
      </c>
      <c r="I46" s="373">
        <v>0</v>
      </c>
      <c r="J46" s="373">
        <v>0</v>
      </c>
      <c r="K46" s="373">
        <v>0</v>
      </c>
    </row>
    <row r="47" spans="1:11" s="347" customFormat="1" ht="12" customHeight="1" x14ac:dyDescent="0.2">
      <c r="A47" s="549"/>
      <c r="B47" s="549"/>
      <c r="C47" s="428" t="s">
        <v>725</v>
      </c>
      <c r="D47" s="373">
        <v>0</v>
      </c>
      <c r="E47" s="373">
        <v>0</v>
      </c>
      <c r="F47" s="373">
        <v>0</v>
      </c>
      <c r="G47" s="373">
        <v>0</v>
      </c>
      <c r="H47" s="373">
        <v>0</v>
      </c>
      <c r="I47" s="373">
        <v>0</v>
      </c>
      <c r="J47" s="373">
        <v>0</v>
      </c>
      <c r="K47" s="373">
        <v>0</v>
      </c>
    </row>
    <row r="48" spans="1:11" s="347" customFormat="1" ht="12" customHeight="1" x14ac:dyDescent="0.2">
      <c r="A48" s="549"/>
      <c r="B48" s="548" t="s">
        <v>184</v>
      </c>
      <c r="C48" s="428" t="s">
        <v>149</v>
      </c>
      <c r="D48" s="373">
        <v>1350812</v>
      </c>
      <c r="E48" s="373">
        <v>1025784</v>
      </c>
      <c r="F48" s="373">
        <v>241384</v>
      </c>
      <c r="G48" s="373">
        <v>83644</v>
      </c>
      <c r="H48" s="373">
        <v>0</v>
      </c>
      <c r="I48" s="373">
        <v>0</v>
      </c>
      <c r="J48" s="373">
        <v>0</v>
      </c>
      <c r="K48" s="373">
        <v>0</v>
      </c>
    </row>
    <row r="49" spans="1:11" s="347" customFormat="1" ht="12" customHeight="1" x14ac:dyDescent="0.2">
      <c r="A49" s="549"/>
      <c r="B49" s="549"/>
      <c r="C49" s="428" t="s">
        <v>185</v>
      </c>
      <c r="D49" s="373">
        <v>0</v>
      </c>
      <c r="E49" s="373">
        <v>0</v>
      </c>
      <c r="F49" s="373">
        <v>0</v>
      </c>
      <c r="G49" s="373">
        <v>0</v>
      </c>
      <c r="H49" s="373">
        <v>0</v>
      </c>
      <c r="I49" s="373">
        <v>0</v>
      </c>
      <c r="J49" s="373">
        <v>0</v>
      </c>
      <c r="K49" s="373">
        <v>0</v>
      </c>
    </row>
    <row r="50" spans="1:11" s="347" customFormat="1" ht="12" customHeight="1" x14ac:dyDescent="0.2">
      <c r="A50" s="549"/>
      <c r="B50" s="549"/>
      <c r="C50" s="428" t="s">
        <v>726</v>
      </c>
      <c r="D50" s="373">
        <v>0</v>
      </c>
      <c r="E50" s="373">
        <v>0</v>
      </c>
      <c r="F50" s="373">
        <v>0</v>
      </c>
      <c r="G50" s="373">
        <v>0</v>
      </c>
      <c r="H50" s="373">
        <v>0</v>
      </c>
      <c r="I50" s="373">
        <v>0</v>
      </c>
      <c r="J50" s="373">
        <v>0</v>
      </c>
      <c r="K50" s="373">
        <v>0</v>
      </c>
    </row>
    <row r="51" spans="1:11" s="347" customFormat="1" ht="12" customHeight="1" x14ac:dyDescent="0.2">
      <c r="A51" s="549"/>
      <c r="B51" s="549"/>
      <c r="C51" s="428" t="s">
        <v>186</v>
      </c>
      <c r="D51" s="373">
        <v>0</v>
      </c>
      <c r="E51" s="373">
        <v>0</v>
      </c>
      <c r="F51" s="373">
        <v>0</v>
      </c>
      <c r="G51" s="373">
        <v>0</v>
      </c>
      <c r="H51" s="373">
        <v>0</v>
      </c>
      <c r="I51" s="373">
        <v>0</v>
      </c>
      <c r="J51" s="373">
        <v>0</v>
      </c>
      <c r="K51" s="373">
        <v>0</v>
      </c>
    </row>
    <row r="52" spans="1:11" s="347" customFormat="1" ht="12" customHeight="1" x14ac:dyDescent="0.2">
      <c r="A52" s="549"/>
      <c r="B52" s="549"/>
      <c r="C52" s="428" t="s">
        <v>187</v>
      </c>
      <c r="D52" s="373">
        <v>0</v>
      </c>
      <c r="E52" s="373">
        <v>0</v>
      </c>
      <c r="F52" s="373">
        <v>0</v>
      </c>
      <c r="G52" s="373">
        <v>0</v>
      </c>
      <c r="H52" s="373">
        <v>0</v>
      </c>
      <c r="I52" s="373">
        <v>0</v>
      </c>
      <c r="J52" s="373">
        <v>0</v>
      </c>
      <c r="K52" s="373">
        <v>0</v>
      </c>
    </row>
    <row r="53" spans="1:11" s="347" customFormat="1" ht="12" customHeight="1" x14ac:dyDescent="0.2">
      <c r="A53" s="549"/>
      <c r="B53" s="549"/>
      <c r="C53" s="428" t="s">
        <v>727</v>
      </c>
      <c r="D53" s="373">
        <v>0</v>
      </c>
      <c r="E53" s="373">
        <v>0</v>
      </c>
      <c r="F53" s="373">
        <v>0</v>
      </c>
      <c r="G53" s="373">
        <v>0</v>
      </c>
      <c r="H53" s="373">
        <v>0</v>
      </c>
      <c r="I53" s="373">
        <v>0</v>
      </c>
      <c r="J53" s="373">
        <v>0</v>
      </c>
      <c r="K53" s="373">
        <v>0</v>
      </c>
    </row>
    <row r="54" spans="1:11" s="347" customFormat="1" ht="12" customHeight="1" x14ac:dyDescent="0.2">
      <c r="A54" s="549"/>
      <c r="B54" s="549"/>
      <c r="C54" s="428" t="s">
        <v>188</v>
      </c>
      <c r="D54" s="373">
        <v>0</v>
      </c>
      <c r="E54" s="373">
        <v>0</v>
      </c>
      <c r="F54" s="373">
        <v>0</v>
      </c>
      <c r="G54" s="373">
        <v>0</v>
      </c>
      <c r="H54" s="373">
        <v>0</v>
      </c>
      <c r="I54" s="373">
        <v>0</v>
      </c>
      <c r="J54" s="373">
        <v>0</v>
      </c>
      <c r="K54" s="373">
        <v>0</v>
      </c>
    </row>
    <row r="55" spans="1:11" s="347" customFormat="1" ht="12" customHeight="1" x14ac:dyDescent="0.2">
      <c r="A55" s="549"/>
      <c r="B55" s="549"/>
      <c r="C55" s="428" t="s">
        <v>728</v>
      </c>
      <c r="D55" s="373">
        <v>0</v>
      </c>
      <c r="E55" s="373">
        <v>0</v>
      </c>
      <c r="F55" s="373">
        <v>0</v>
      </c>
      <c r="G55" s="373">
        <v>0</v>
      </c>
      <c r="H55" s="373">
        <v>0</v>
      </c>
      <c r="I55" s="373">
        <v>0</v>
      </c>
      <c r="J55" s="373">
        <v>0</v>
      </c>
      <c r="K55" s="373">
        <v>0</v>
      </c>
    </row>
    <row r="56" spans="1:11" s="347" customFormat="1" ht="12" customHeight="1" x14ac:dyDescent="0.2">
      <c r="A56" s="549"/>
      <c r="B56" s="549"/>
      <c r="C56" s="428" t="s">
        <v>189</v>
      </c>
      <c r="D56" s="373">
        <v>0</v>
      </c>
      <c r="E56" s="373">
        <v>0</v>
      </c>
      <c r="F56" s="373">
        <v>0</v>
      </c>
      <c r="G56" s="373">
        <v>0</v>
      </c>
      <c r="H56" s="373">
        <v>0</v>
      </c>
      <c r="I56" s="373">
        <v>0</v>
      </c>
      <c r="J56" s="373">
        <v>0</v>
      </c>
      <c r="K56" s="373">
        <v>0</v>
      </c>
    </row>
    <row r="57" spans="1:11" s="347" customFormat="1" ht="12" customHeight="1" x14ac:dyDescent="0.2">
      <c r="A57" s="549"/>
      <c r="B57" s="549"/>
      <c r="C57" s="428" t="s">
        <v>190</v>
      </c>
      <c r="D57" s="373">
        <v>0</v>
      </c>
      <c r="E57" s="373">
        <v>0</v>
      </c>
      <c r="F57" s="373">
        <v>0</v>
      </c>
      <c r="G57" s="373">
        <v>0</v>
      </c>
      <c r="H57" s="373">
        <v>0</v>
      </c>
      <c r="I57" s="373">
        <v>0</v>
      </c>
      <c r="J57" s="373">
        <v>0</v>
      </c>
      <c r="K57" s="373">
        <v>0</v>
      </c>
    </row>
    <row r="58" spans="1:11" s="347" customFormat="1" ht="12" customHeight="1" x14ac:dyDescent="0.2">
      <c r="A58" s="549"/>
      <c r="B58" s="549"/>
      <c r="C58" s="428" t="s">
        <v>729</v>
      </c>
      <c r="D58" s="373">
        <v>0</v>
      </c>
      <c r="E58" s="373">
        <v>0</v>
      </c>
      <c r="F58" s="373">
        <v>0</v>
      </c>
      <c r="G58" s="373">
        <v>0</v>
      </c>
      <c r="H58" s="373">
        <v>0</v>
      </c>
      <c r="I58" s="373">
        <v>0</v>
      </c>
      <c r="J58" s="373">
        <v>0</v>
      </c>
      <c r="K58" s="373">
        <v>0</v>
      </c>
    </row>
    <row r="59" spans="1:11" s="347" customFormat="1" ht="12" customHeight="1" x14ac:dyDescent="0.2">
      <c r="A59" s="549"/>
      <c r="B59" s="549"/>
      <c r="C59" s="428" t="s">
        <v>730</v>
      </c>
      <c r="D59" s="373">
        <v>0</v>
      </c>
      <c r="E59" s="373">
        <v>0</v>
      </c>
      <c r="F59" s="373">
        <v>0</v>
      </c>
      <c r="G59" s="373">
        <v>0</v>
      </c>
      <c r="H59" s="373">
        <v>0</v>
      </c>
      <c r="I59" s="373">
        <v>0</v>
      </c>
      <c r="J59" s="373">
        <v>0</v>
      </c>
      <c r="K59" s="373">
        <v>0</v>
      </c>
    </row>
    <row r="60" spans="1:11" s="347" customFormat="1" ht="12" customHeight="1" x14ac:dyDescent="0.2">
      <c r="A60" s="549"/>
      <c r="B60" s="549"/>
      <c r="C60" s="428" t="s">
        <v>731</v>
      </c>
      <c r="D60" s="373">
        <v>0</v>
      </c>
      <c r="E60" s="373">
        <v>0</v>
      </c>
      <c r="F60" s="373">
        <v>0</v>
      </c>
      <c r="G60" s="373">
        <v>0</v>
      </c>
      <c r="H60" s="373">
        <v>0</v>
      </c>
      <c r="I60" s="373">
        <v>0</v>
      </c>
      <c r="J60" s="373">
        <v>0</v>
      </c>
      <c r="K60" s="373">
        <v>0</v>
      </c>
    </row>
    <row r="61" spans="1:11" s="347" customFormat="1" ht="12" customHeight="1" x14ac:dyDescent="0.2">
      <c r="A61" s="549"/>
      <c r="B61" s="549"/>
      <c r="C61" s="428" t="s">
        <v>732</v>
      </c>
      <c r="D61" s="373">
        <v>0</v>
      </c>
      <c r="E61" s="373">
        <v>0</v>
      </c>
      <c r="F61" s="373">
        <v>0</v>
      </c>
      <c r="G61" s="373">
        <v>0</v>
      </c>
      <c r="H61" s="373">
        <v>0</v>
      </c>
      <c r="I61" s="373">
        <v>0</v>
      </c>
      <c r="J61" s="373">
        <v>0</v>
      </c>
      <c r="K61" s="373">
        <v>0</v>
      </c>
    </row>
    <row r="62" spans="1:11" s="347" customFormat="1" ht="12" customHeight="1" x14ac:dyDescent="0.2">
      <c r="A62" s="549"/>
      <c r="B62" s="549"/>
      <c r="C62" s="428" t="s">
        <v>191</v>
      </c>
      <c r="D62" s="373">
        <v>0</v>
      </c>
      <c r="E62" s="373">
        <v>0</v>
      </c>
      <c r="F62" s="373">
        <v>0</v>
      </c>
      <c r="G62" s="373">
        <v>0</v>
      </c>
      <c r="H62" s="373">
        <v>0</v>
      </c>
      <c r="I62" s="373">
        <v>0</v>
      </c>
      <c r="J62" s="373">
        <v>0</v>
      </c>
      <c r="K62" s="373">
        <v>0</v>
      </c>
    </row>
    <row r="63" spans="1:11" s="347" customFormat="1" ht="12" customHeight="1" x14ac:dyDescent="0.2">
      <c r="A63" s="549"/>
      <c r="B63" s="549"/>
      <c r="C63" s="428" t="s">
        <v>192</v>
      </c>
      <c r="D63" s="373">
        <v>5831</v>
      </c>
      <c r="E63" s="373">
        <v>0</v>
      </c>
      <c r="F63" s="373">
        <v>0</v>
      </c>
      <c r="G63" s="373">
        <v>5831</v>
      </c>
      <c r="H63" s="373">
        <v>0</v>
      </c>
      <c r="I63" s="373">
        <v>0</v>
      </c>
      <c r="J63" s="373">
        <v>0</v>
      </c>
      <c r="K63" s="373">
        <v>0</v>
      </c>
    </row>
    <row r="64" spans="1:11" s="347" customFormat="1" ht="12" customHeight="1" x14ac:dyDescent="0.2">
      <c r="A64" s="549"/>
      <c r="B64" s="549"/>
      <c r="C64" s="428" t="s">
        <v>193</v>
      </c>
      <c r="D64" s="373">
        <v>0</v>
      </c>
      <c r="E64" s="373">
        <v>0</v>
      </c>
      <c r="F64" s="373">
        <v>0</v>
      </c>
      <c r="G64" s="373">
        <v>0</v>
      </c>
      <c r="H64" s="373">
        <v>0</v>
      </c>
      <c r="I64" s="373">
        <v>0</v>
      </c>
      <c r="J64" s="373">
        <v>0</v>
      </c>
      <c r="K64" s="373">
        <v>0</v>
      </c>
    </row>
    <row r="65" spans="1:11" s="347" customFormat="1" ht="12" customHeight="1" x14ac:dyDescent="0.2">
      <c r="A65" s="549"/>
      <c r="B65" s="549"/>
      <c r="C65" s="428" t="s">
        <v>733</v>
      </c>
      <c r="D65" s="373">
        <v>0</v>
      </c>
      <c r="E65" s="373">
        <v>0</v>
      </c>
      <c r="F65" s="373">
        <v>0</v>
      </c>
      <c r="G65" s="373">
        <v>0</v>
      </c>
      <c r="H65" s="373">
        <v>0</v>
      </c>
      <c r="I65" s="373">
        <v>0</v>
      </c>
      <c r="J65" s="373">
        <v>0</v>
      </c>
      <c r="K65" s="373">
        <v>0</v>
      </c>
    </row>
    <row r="66" spans="1:11" s="347" customFormat="1" ht="12" customHeight="1" x14ac:dyDescent="0.2">
      <c r="A66" s="549"/>
      <c r="B66" s="549"/>
      <c r="C66" s="428" t="s">
        <v>194</v>
      </c>
      <c r="D66" s="373">
        <v>1344981</v>
      </c>
      <c r="E66" s="373">
        <v>1025784</v>
      </c>
      <c r="F66" s="373">
        <v>241384</v>
      </c>
      <c r="G66" s="373">
        <v>77813</v>
      </c>
      <c r="H66" s="373">
        <v>0</v>
      </c>
      <c r="I66" s="373">
        <v>0</v>
      </c>
      <c r="J66" s="373">
        <v>0</v>
      </c>
      <c r="K66" s="373">
        <v>0</v>
      </c>
    </row>
    <row r="67" spans="1:11" s="347" customFormat="1" ht="12" customHeight="1" x14ac:dyDescent="0.2">
      <c r="A67" s="549"/>
      <c r="B67" s="549"/>
      <c r="C67" s="428" t="s">
        <v>195</v>
      </c>
      <c r="D67" s="373">
        <v>0</v>
      </c>
      <c r="E67" s="373">
        <v>0</v>
      </c>
      <c r="F67" s="373">
        <v>0</v>
      </c>
      <c r="G67" s="373">
        <v>0</v>
      </c>
      <c r="H67" s="373">
        <v>0</v>
      </c>
      <c r="I67" s="373">
        <v>0</v>
      </c>
      <c r="J67" s="373">
        <v>0</v>
      </c>
      <c r="K67" s="373">
        <v>0</v>
      </c>
    </row>
    <row r="68" spans="1:11" s="347" customFormat="1" ht="12" customHeight="1" x14ac:dyDescent="0.2">
      <c r="A68" s="549"/>
      <c r="B68" s="549"/>
      <c r="C68" s="428" t="s">
        <v>196</v>
      </c>
      <c r="D68" s="373">
        <v>0</v>
      </c>
      <c r="E68" s="373">
        <v>0</v>
      </c>
      <c r="F68" s="373">
        <v>0</v>
      </c>
      <c r="G68" s="373">
        <v>0</v>
      </c>
      <c r="H68" s="373">
        <v>0</v>
      </c>
      <c r="I68" s="373">
        <v>0</v>
      </c>
      <c r="J68" s="373">
        <v>0</v>
      </c>
      <c r="K68" s="373">
        <v>0</v>
      </c>
    </row>
    <row r="69" spans="1:11" s="347" customFormat="1" ht="12" customHeight="1" x14ac:dyDescent="0.2">
      <c r="A69" s="549"/>
      <c r="B69" s="549"/>
      <c r="C69" s="428" t="s">
        <v>444</v>
      </c>
      <c r="D69" s="373">
        <v>0</v>
      </c>
      <c r="E69" s="373">
        <v>0</v>
      </c>
      <c r="F69" s="373">
        <v>0</v>
      </c>
      <c r="G69" s="373">
        <v>0</v>
      </c>
      <c r="H69" s="373">
        <v>0</v>
      </c>
      <c r="I69" s="373">
        <v>0</v>
      </c>
      <c r="J69" s="373">
        <v>0</v>
      </c>
      <c r="K69" s="373">
        <v>0</v>
      </c>
    </row>
    <row r="70" spans="1:11" s="347" customFormat="1" ht="12" customHeight="1" x14ac:dyDescent="0.2">
      <c r="A70" s="549"/>
      <c r="B70" s="549"/>
      <c r="C70" s="428" t="s">
        <v>197</v>
      </c>
      <c r="D70" s="373">
        <v>0</v>
      </c>
      <c r="E70" s="373">
        <v>0</v>
      </c>
      <c r="F70" s="373">
        <v>0</v>
      </c>
      <c r="G70" s="373">
        <v>0</v>
      </c>
      <c r="H70" s="373">
        <v>0</v>
      </c>
      <c r="I70" s="373">
        <v>0</v>
      </c>
      <c r="J70" s="373">
        <v>0</v>
      </c>
      <c r="K70" s="373">
        <v>0</v>
      </c>
    </row>
    <row r="71" spans="1:11" s="347" customFormat="1" ht="12" customHeight="1" x14ac:dyDescent="0.2">
      <c r="A71" s="549"/>
      <c r="B71" s="549"/>
      <c r="C71" s="428" t="s">
        <v>198</v>
      </c>
      <c r="D71" s="373">
        <v>0</v>
      </c>
      <c r="E71" s="373">
        <v>0</v>
      </c>
      <c r="F71" s="373">
        <v>0</v>
      </c>
      <c r="G71" s="373">
        <v>0</v>
      </c>
      <c r="H71" s="373">
        <v>0</v>
      </c>
      <c r="I71" s="373">
        <v>0</v>
      </c>
      <c r="J71" s="373">
        <v>0</v>
      </c>
      <c r="K71" s="373">
        <v>0</v>
      </c>
    </row>
    <row r="72" spans="1:11" s="347" customFormat="1" ht="12" customHeight="1" x14ac:dyDescent="0.2">
      <c r="A72" s="549"/>
      <c r="B72" s="549"/>
      <c r="C72" s="428" t="s">
        <v>734</v>
      </c>
      <c r="D72" s="373">
        <v>0</v>
      </c>
      <c r="E72" s="373">
        <v>0</v>
      </c>
      <c r="F72" s="373">
        <v>0</v>
      </c>
      <c r="G72" s="373">
        <v>0</v>
      </c>
      <c r="H72" s="373">
        <v>0</v>
      </c>
      <c r="I72" s="373">
        <v>0</v>
      </c>
      <c r="J72" s="373">
        <v>0</v>
      </c>
      <c r="K72" s="373">
        <v>0</v>
      </c>
    </row>
    <row r="73" spans="1:11" s="347" customFormat="1" ht="12" customHeight="1" x14ac:dyDescent="0.2">
      <c r="A73" s="549"/>
      <c r="B73" s="549"/>
      <c r="C73" s="428" t="s">
        <v>735</v>
      </c>
      <c r="D73" s="373">
        <v>0</v>
      </c>
      <c r="E73" s="373">
        <v>0</v>
      </c>
      <c r="F73" s="373">
        <v>0</v>
      </c>
      <c r="G73" s="373">
        <v>0</v>
      </c>
      <c r="H73" s="373">
        <v>0</v>
      </c>
      <c r="I73" s="373">
        <v>0</v>
      </c>
      <c r="J73" s="373">
        <v>0</v>
      </c>
      <c r="K73" s="373">
        <v>0</v>
      </c>
    </row>
    <row r="74" spans="1:11" s="347" customFormat="1" ht="12" customHeight="1" x14ac:dyDescent="0.2">
      <c r="A74" s="549"/>
      <c r="B74" s="549"/>
      <c r="C74" s="428" t="s">
        <v>736</v>
      </c>
      <c r="D74" s="373">
        <v>0</v>
      </c>
      <c r="E74" s="373">
        <v>0</v>
      </c>
      <c r="F74" s="373">
        <v>0</v>
      </c>
      <c r="G74" s="373">
        <v>0</v>
      </c>
      <c r="H74" s="373">
        <v>0</v>
      </c>
      <c r="I74" s="373">
        <v>0</v>
      </c>
      <c r="J74" s="373">
        <v>0</v>
      </c>
      <c r="K74" s="373">
        <v>0</v>
      </c>
    </row>
    <row r="75" spans="1:11" s="347" customFormat="1" ht="12" customHeight="1" x14ac:dyDescent="0.2">
      <c r="A75" s="549"/>
      <c r="B75" s="549"/>
      <c r="C75" s="428" t="s">
        <v>737</v>
      </c>
      <c r="D75" s="373">
        <v>0</v>
      </c>
      <c r="E75" s="373">
        <v>0</v>
      </c>
      <c r="F75" s="373">
        <v>0</v>
      </c>
      <c r="G75" s="373">
        <v>0</v>
      </c>
      <c r="H75" s="373">
        <v>0</v>
      </c>
      <c r="I75" s="373">
        <v>0</v>
      </c>
      <c r="J75" s="373">
        <v>0</v>
      </c>
      <c r="K75" s="373">
        <v>0</v>
      </c>
    </row>
    <row r="76" spans="1:11" s="347" customFormat="1" ht="12" customHeight="1" x14ac:dyDescent="0.2">
      <c r="A76" s="549"/>
      <c r="B76" s="548" t="s">
        <v>199</v>
      </c>
      <c r="C76" s="428" t="s">
        <v>149</v>
      </c>
      <c r="D76" s="373">
        <v>4771786</v>
      </c>
      <c r="E76" s="373">
        <v>3673072</v>
      </c>
      <c r="F76" s="373">
        <v>928648</v>
      </c>
      <c r="G76" s="373">
        <v>170066</v>
      </c>
      <c r="H76" s="373">
        <v>0</v>
      </c>
      <c r="I76" s="373">
        <v>0</v>
      </c>
      <c r="J76" s="373">
        <v>0</v>
      </c>
      <c r="K76" s="373">
        <v>0</v>
      </c>
    </row>
    <row r="77" spans="1:11" s="347" customFormat="1" ht="12" customHeight="1" x14ac:dyDescent="0.2">
      <c r="A77" s="549"/>
      <c r="B77" s="549"/>
      <c r="C77" s="428" t="s">
        <v>738</v>
      </c>
      <c r="D77" s="373">
        <v>0</v>
      </c>
      <c r="E77" s="373">
        <v>0</v>
      </c>
      <c r="F77" s="373">
        <v>0</v>
      </c>
      <c r="G77" s="373">
        <v>0</v>
      </c>
      <c r="H77" s="373">
        <v>0</v>
      </c>
      <c r="I77" s="373">
        <v>0</v>
      </c>
      <c r="J77" s="373">
        <v>0</v>
      </c>
      <c r="K77" s="373">
        <v>0</v>
      </c>
    </row>
    <row r="78" spans="1:11" s="347" customFormat="1" ht="12" customHeight="1" x14ac:dyDescent="0.2">
      <c r="A78" s="549"/>
      <c r="B78" s="549"/>
      <c r="C78" s="428" t="s">
        <v>200</v>
      </c>
      <c r="D78" s="373">
        <v>12476</v>
      </c>
      <c r="E78" s="373">
        <v>0</v>
      </c>
      <c r="F78" s="373">
        <v>0</v>
      </c>
      <c r="G78" s="373">
        <v>12476</v>
      </c>
      <c r="H78" s="373">
        <v>0</v>
      </c>
      <c r="I78" s="373">
        <v>0</v>
      </c>
      <c r="J78" s="373">
        <v>0</v>
      </c>
      <c r="K78" s="373">
        <v>0</v>
      </c>
    </row>
    <row r="79" spans="1:11" s="347" customFormat="1" ht="12" customHeight="1" x14ac:dyDescent="0.2">
      <c r="A79" s="549"/>
      <c r="B79" s="549"/>
      <c r="C79" s="428" t="s">
        <v>201</v>
      </c>
      <c r="D79" s="373">
        <v>1675</v>
      </c>
      <c r="E79" s="373">
        <v>0</v>
      </c>
      <c r="F79" s="373">
        <v>0</v>
      </c>
      <c r="G79" s="373">
        <v>1675</v>
      </c>
      <c r="H79" s="373">
        <v>0</v>
      </c>
      <c r="I79" s="373">
        <v>0</v>
      </c>
      <c r="J79" s="373">
        <v>0</v>
      </c>
      <c r="K79" s="373">
        <v>0</v>
      </c>
    </row>
    <row r="80" spans="1:11" s="347" customFormat="1" ht="12" customHeight="1" x14ac:dyDescent="0.2">
      <c r="A80" s="549"/>
      <c r="B80" s="549"/>
      <c r="C80" s="428" t="s">
        <v>202</v>
      </c>
      <c r="D80" s="373">
        <v>86852</v>
      </c>
      <c r="E80" s="373">
        <v>0</v>
      </c>
      <c r="F80" s="373">
        <v>19026</v>
      </c>
      <c r="G80" s="373">
        <v>67826</v>
      </c>
      <c r="H80" s="373">
        <v>0</v>
      </c>
      <c r="I80" s="373">
        <v>0</v>
      </c>
      <c r="J80" s="373">
        <v>0</v>
      </c>
      <c r="K80" s="373">
        <v>0</v>
      </c>
    </row>
    <row r="81" spans="1:11" s="347" customFormat="1" ht="12" customHeight="1" x14ac:dyDescent="0.2">
      <c r="A81" s="549"/>
      <c r="B81" s="549"/>
      <c r="C81" s="428" t="s">
        <v>203</v>
      </c>
      <c r="D81" s="373">
        <v>40448</v>
      </c>
      <c r="E81" s="373">
        <v>0</v>
      </c>
      <c r="F81" s="373">
        <v>0</v>
      </c>
      <c r="G81" s="373">
        <v>40448</v>
      </c>
      <c r="H81" s="373">
        <v>0</v>
      </c>
      <c r="I81" s="373">
        <v>0</v>
      </c>
      <c r="J81" s="373">
        <v>0</v>
      </c>
      <c r="K81" s="373">
        <v>0</v>
      </c>
    </row>
    <row r="82" spans="1:11" s="347" customFormat="1" ht="12" customHeight="1" x14ac:dyDescent="0.2">
      <c r="A82" s="549"/>
      <c r="B82" s="549"/>
      <c r="C82" s="428" t="s">
        <v>204</v>
      </c>
      <c r="D82" s="373">
        <v>729896</v>
      </c>
      <c r="E82" s="373">
        <v>657233</v>
      </c>
      <c r="F82" s="373">
        <v>72663</v>
      </c>
      <c r="G82" s="373">
        <v>0</v>
      </c>
      <c r="H82" s="373">
        <v>0</v>
      </c>
      <c r="I82" s="373">
        <v>0</v>
      </c>
      <c r="J82" s="373">
        <v>0</v>
      </c>
      <c r="K82" s="373">
        <v>0</v>
      </c>
    </row>
    <row r="83" spans="1:11" s="347" customFormat="1" ht="12" customHeight="1" x14ac:dyDescent="0.2">
      <c r="A83" s="549"/>
      <c r="B83" s="549"/>
      <c r="C83" s="428" t="s">
        <v>205</v>
      </c>
      <c r="D83" s="373">
        <v>25995</v>
      </c>
      <c r="E83" s="373">
        <v>0</v>
      </c>
      <c r="F83" s="373">
        <v>0</v>
      </c>
      <c r="G83" s="373">
        <v>25995</v>
      </c>
      <c r="H83" s="373">
        <v>0</v>
      </c>
      <c r="I83" s="373">
        <v>0</v>
      </c>
      <c r="J83" s="373">
        <v>0</v>
      </c>
      <c r="K83" s="373">
        <v>0</v>
      </c>
    </row>
    <row r="84" spans="1:11" s="347" customFormat="1" ht="12" customHeight="1" x14ac:dyDescent="0.2">
      <c r="A84" s="549"/>
      <c r="B84" s="549"/>
      <c r="C84" s="428" t="s">
        <v>206</v>
      </c>
      <c r="D84" s="373">
        <v>7883</v>
      </c>
      <c r="E84" s="373">
        <v>21</v>
      </c>
      <c r="F84" s="373">
        <v>7487</v>
      </c>
      <c r="G84" s="373">
        <v>375</v>
      </c>
      <c r="H84" s="373">
        <v>0</v>
      </c>
      <c r="I84" s="373">
        <v>0</v>
      </c>
      <c r="J84" s="373">
        <v>0</v>
      </c>
      <c r="K84" s="373">
        <v>0</v>
      </c>
    </row>
    <row r="85" spans="1:11" s="347" customFormat="1" ht="12" customHeight="1" x14ac:dyDescent="0.2">
      <c r="A85" s="549"/>
      <c r="B85" s="549"/>
      <c r="C85" s="428" t="s">
        <v>207</v>
      </c>
      <c r="D85" s="373">
        <v>3846547</v>
      </c>
      <c r="E85" s="373">
        <v>3015818</v>
      </c>
      <c r="F85" s="373">
        <v>829472</v>
      </c>
      <c r="G85" s="373">
        <v>1257</v>
      </c>
      <c r="H85" s="373">
        <v>0</v>
      </c>
      <c r="I85" s="373">
        <v>0</v>
      </c>
      <c r="J85" s="373">
        <v>0</v>
      </c>
      <c r="K85" s="373">
        <v>0</v>
      </c>
    </row>
    <row r="86" spans="1:11" s="347" customFormat="1" ht="12" customHeight="1" x14ac:dyDescent="0.2">
      <c r="A86" s="549"/>
      <c r="B86" s="549"/>
      <c r="C86" s="428" t="s">
        <v>208</v>
      </c>
      <c r="D86" s="373">
        <v>17515</v>
      </c>
      <c r="E86" s="373">
        <v>0</v>
      </c>
      <c r="F86" s="373">
        <v>0</v>
      </c>
      <c r="G86" s="373">
        <v>17515</v>
      </c>
      <c r="H86" s="373">
        <v>0</v>
      </c>
      <c r="I86" s="373">
        <v>0</v>
      </c>
      <c r="J86" s="373">
        <v>0</v>
      </c>
      <c r="K86" s="373">
        <v>0</v>
      </c>
    </row>
    <row r="87" spans="1:11" s="347" customFormat="1" ht="12" customHeight="1" x14ac:dyDescent="0.2">
      <c r="A87" s="549"/>
      <c r="B87" s="549"/>
      <c r="C87" s="428" t="s">
        <v>209</v>
      </c>
      <c r="D87" s="373">
        <v>2499</v>
      </c>
      <c r="E87" s="373">
        <v>0</v>
      </c>
      <c r="F87" s="373">
        <v>0</v>
      </c>
      <c r="G87" s="373">
        <v>2499</v>
      </c>
      <c r="H87" s="373">
        <v>0</v>
      </c>
      <c r="I87" s="373">
        <v>0</v>
      </c>
      <c r="J87" s="373">
        <v>0</v>
      </c>
      <c r="K87" s="373">
        <v>0</v>
      </c>
    </row>
    <row r="88" spans="1:11" s="347" customFormat="1" ht="12" customHeight="1" x14ac:dyDescent="0.2">
      <c r="A88" s="549"/>
      <c r="B88" s="549"/>
      <c r="C88" s="428" t="s">
        <v>446</v>
      </c>
      <c r="D88" s="373">
        <v>0</v>
      </c>
      <c r="E88" s="373">
        <v>0</v>
      </c>
      <c r="F88" s="373">
        <v>0</v>
      </c>
      <c r="G88" s="373">
        <v>0</v>
      </c>
      <c r="H88" s="373">
        <v>0</v>
      </c>
      <c r="I88" s="373">
        <v>0</v>
      </c>
      <c r="J88" s="373">
        <v>0</v>
      </c>
      <c r="K88" s="373">
        <v>0</v>
      </c>
    </row>
    <row r="89" spans="1:11" s="347" customFormat="1" ht="12" customHeight="1" x14ac:dyDescent="0.2">
      <c r="A89" s="549"/>
      <c r="B89" s="549"/>
      <c r="C89" s="428" t="s">
        <v>210</v>
      </c>
      <c r="D89" s="373">
        <v>0</v>
      </c>
      <c r="E89" s="373">
        <v>0</v>
      </c>
      <c r="F89" s="373">
        <v>0</v>
      </c>
      <c r="G89" s="373">
        <v>0</v>
      </c>
      <c r="H89" s="373">
        <v>0</v>
      </c>
      <c r="I89" s="373">
        <v>0</v>
      </c>
      <c r="J89" s="373">
        <v>0</v>
      </c>
      <c r="K89" s="373">
        <v>0</v>
      </c>
    </row>
    <row r="90" spans="1:11" s="347" customFormat="1" ht="12" customHeight="1" x14ac:dyDescent="0.2">
      <c r="A90" s="549"/>
      <c r="B90" s="549"/>
      <c r="C90" s="428" t="s">
        <v>739</v>
      </c>
      <c r="D90" s="373">
        <v>0</v>
      </c>
      <c r="E90" s="373">
        <v>0</v>
      </c>
      <c r="F90" s="373">
        <v>0</v>
      </c>
      <c r="G90" s="373">
        <v>0</v>
      </c>
      <c r="H90" s="373">
        <v>0</v>
      </c>
      <c r="I90" s="373">
        <v>0</v>
      </c>
      <c r="J90" s="373">
        <v>0</v>
      </c>
      <c r="K90" s="373">
        <v>0</v>
      </c>
    </row>
    <row r="91" spans="1:11" s="347" customFormat="1" ht="12" customHeight="1" x14ac:dyDescent="0.2">
      <c r="A91" s="549"/>
      <c r="B91" s="549"/>
      <c r="C91" s="428" t="s">
        <v>211</v>
      </c>
      <c r="D91" s="373">
        <v>0</v>
      </c>
      <c r="E91" s="373">
        <v>0</v>
      </c>
      <c r="F91" s="373">
        <v>0</v>
      </c>
      <c r="G91" s="373">
        <v>0</v>
      </c>
      <c r="H91" s="373">
        <v>0</v>
      </c>
      <c r="I91" s="373">
        <v>0</v>
      </c>
      <c r="J91" s="373">
        <v>0</v>
      </c>
      <c r="K91" s="373">
        <v>0</v>
      </c>
    </row>
    <row r="92" spans="1:11" s="347" customFormat="1" ht="12" customHeight="1" x14ac:dyDescent="0.2">
      <c r="A92" s="549"/>
      <c r="B92" s="548" t="s">
        <v>212</v>
      </c>
      <c r="C92" s="428" t="s">
        <v>149</v>
      </c>
      <c r="D92" s="373">
        <v>373506</v>
      </c>
      <c r="E92" s="373">
        <v>12249</v>
      </c>
      <c r="F92" s="373">
        <v>61203</v>
      </c>
      <c r="G92" s="373">
        <v>300054</v>
      </c>
      <c r="H92" s="373">
        <v>0</v>
      </c>
      <c r="I92" s="373">
        <v>0</v>
      </c>
      <c r="J92" s="373">
        <v>0</v>
      </c>
      <c r="K92" s="373">
        <v>0</v>
      </c>
    </row>
    <row r="93" spans="1:11" s="347" customFormat="1" ht="12" customHeight="1" x14ac:dyDescent="0.2">
      <c r="A93" s="549"/>
      <c r="B93" s="549"/>
      <c r="C93" s="428" t="s">
        <v>213</v>
      </c>
      <c r="D93" s="373">
        <v>0</v>
      </c>
      <c r="E93" s="373">
        <v>0</v>
      </c>
      <c r="F93" s="373">
        <v>0</v>
      </c>
      <c r="G93" s="373">
        <v>0</v>
      </c>
      <c r="H93" s="373">
        <v>0</v>
      </c>
      <c r="I93" s="373">
        <v>0</v>
      </c>
      <c r="J93" s="373">
        <v>0</v>
      </c>
      <c r="K93" s="373">
        <v>0</v>
      </c>
    </row>
    <row r="94" spans="1:11" s="347" customFormat="1" ht="12" customHeight="1" x14ac:dyDescent="0.2">
      <c r="A94" s="549"/>
      <c r="B94" s="549"/>
      <c r="C94" s="428" t="s">
        <v>214</v>
      </c>
      <c r="D94" s="373">
        <v>0</v>
      </c>
      <c r="E94" s="373">
        <v>0</v>
      </c>
      <c r="F94" s="373">
        <v>0</v>
      </c>
      <c r="G94" s="373">
        <v>0</v>
      </c>
      <c r="H94" s="373">
        <v>0</v>
      </c>
      <c r="I94" s="373">
        <v>0</v>
      </c>
      <c r="J94" s="373">
        <v>0</v>
      </c>
      <c r="K94" s="373">
        <v>0</v>
      </c>
    </row>
    <row r="95" spans="1:11" s="347" customFormat="1" ht="12" customHeight="1" x14ac:dyDescent="0.2">
      <c r="A95" s="549"/>
      <c r="B95" s="549"/>
      <c r="C95" s="428" t="s">
        <v>215</v>
      </c>
      <c r="D95" s="373">
        <v>0</v>
      </c>
      <c r="E95" s="373">
        <v>0</v>
      </c>
      <c r="F95" s="373">
        <v>0</v>
      </c>
      <c r="G95" s="373">
        <v>0</v>
      </c>
      <c r="H95" s="373">
        <v>0</v>
      </c>
      <c r="I95" s="373">
        <v>0</v>
      </c>
      <c r="J95" s="373">
        <v>0</v>
      </c>
      <c r="K95" s="373">
        <v>0</v>
      </c>
    </row>
    <row r="96" spans="1:11" s="347" customFormat="1" ht="12" customHeight="1" x14ac:dyDescent="0.2">
      <c r="A96" s="549"/>
      <c r="B96" s="549"/>
      <c r="C96" s="428" t="s">
        <v>740</v>
      </c>
      <c r="D96" s="373">
        <v>0</v>
      </c>
      <c r="E96" s="373">
        <v>0</v>
      </c>
      <c r="F96" s="373">
        <v>0</v>
      </c>
      <c r="G96" s="373">
        <v>0</v>
      </c>
      <c r="H96" s="373">
        <v>0</v>
      </c>
      <c r="I96" s="373">
        <v>0</v>
      </c>
      <c r="J96" s="373">
        <v>0</v>
      </c>
      <c r="K96" s="373">
        <v>0</v>
      </c>
    </row>
    <row r="97" spans="1:11" s="347" customFormat="1" ht="12" customHeight="1" x14ac:dyDescent="0.2">
      <c r="A97" s="549"/>
      <c r="B97" s="549"/>
      <c r="C97" s="428" t="s">
        <v>216</v>
      </c>
      <c r="D97" s="373">
        <v>0</v>
      </c>
      <c r="E97" s="373">
        <v>0</v>
      </c>
      <c r="F97" s="373">
        <v>0</v>
      </c>
      <c r="G97" s="373">
        <v>0</v>
      </c>
      <c r="H97" s="373">
        <v>0</v>
      </c>
      <c r="I97" s="373">
        <v>0</v>
      </c>
      <c r="J97" s="373">
        <v>0</v>
      </c>
      <c r="K97" s="373">
        <v>0</v>
      </c>
    </row>
    <row r="98" spans="1:11" s="347" customFormat="1" ht="12" customHeight="1" x14ac:dyDescent="0.2">
      <c r="A98" s="549"/>
      <c r="B98" s="549"/>
      <c r="C98" s="428" t="s">
        <v>217</v>
      </c>
      <c r="D98" s="373">
        <v>0</v>
      </c>
      <c r="E98" s="373">
        <v>0</v>
      </c>
      <c r="F98" s="373">
        <v>0</v>
      </c>
      <c r="G98" s="373">
        <v>0</v>
      </c>
      <c r="H98" s="373">
        <v>0</v>
      </c>
      <c r="I98" s="373">
        <v>0</v>
      </c>
      <c r="J98" s="373">
        <v>0</v>
      </c>
      <c r="K98" s="373">
        <v>0</v>
      </c>
    </row>
    <row r="99" spans="1:11" s="347" customFormat="1" ht="12" customHeight="1" x14ac:dyDescent="0.2">
      <c r="A99" s="549"/>
      <c r="B99" s="549"/>
      <c r="C99" s="428" t="s">
        <v>218</v>
      </c>
      <c r="D99" s="373">
        <v>0</v>
      </c>
      <c r="E99" s="373">
        <v>0</v>
      </c>
      <c r="F99" s="373">
        <v>0</v>
      </c>
      <c r="G99" s="373">
        <v>0</v>
      </c>
      <c r="H99" s="373">
        <v>0</v>
      </c>
      <c r="I99" s="373">
        <v>0</v>
      </c>
      <c r="J99" s="373">
        <v>0</v>
      </c>
      <c r="K99" s="373">
        <v>0</v>
      </c>
    </row>
    <row r="100" spans="1:11" s="347" customFormat="1" ht="12" customHeight="1" x14ac:dyDescent="0.2">
      <c r="A100" s="549"/>
      <c r="B100" s="549"/>
      <c r="C100" s="428" t="s">
        <v>219</v>
      </c>
      <c r="D100" s="373">
        <v>0</v>
      </c>
      <c r="E100" s="373">
        <v>0</v>
      </c>
      <c r="F100" s="373">
        <v>0</v>
      </c>
      <c r="G100" s="373">
        <v>0</v>
      </c>
      <c r="H100" s="373">
        <v>0</v>
      </c>
      <c r="I100" s="373">
        <v>0</v>
      </c>
      <c r="J100" s="373">
        <v>0</v>
      </c>
      <c r="K100" s="373">
        <v>0</v>
      </c>
    </row>
    <row r="101" spans="1:11" s="347" customFormat="1" ht="12" customHeight="1" x14ac:dyDescent="0.2">
      <c r="A101" s="549"/>
      <c r="B101" s="549"/>
      <c r="C101" s="428" t="s">
        <v>220</v>
      </c>
      <c r="D101" s="373">
        <v>0</v>
      </c>
      <c r="E101" s="373">
        <v>0</v>
      </c>
      <c r="F101" s="373">
        <v>0</v>
      </c>
      <c r="G101" s="373">
        <v>0</v>
      </c>
      <c r="H101" s="373">
        <v>0</v>
      </c>
      <c r="I101" s="373">
        <v>0</v>
      </c>
      <c r="J101" s="373">
        <v>0</v>
      </c>
      <c r="K101" s="373">
        <v>0</v>
      </c>
    </row>
    <row r="102" spans="1:11" s="347" customFormat="1" ht="12" customHeight="1" x14ac:dyDescent="0.2">
      <c r="A102" s="549"/>
      <c r="B102" s="549"/>
      <c r="C102" s="428" t="s">
        <v>221</v>
      </c>
      <c r="D102" s="373">
        <v>0</v>
      </c>
      <c r="E102" s="373">
        <v>0</v>
      </c>
      <c r="F102" s="373">
        <v>0</v>
      </c>
      <c r="G102" s="373">
        <v>0</v>
      </c>
      <c r="H102" s="373">
        <v>0</v>
      </c>
      <c r="I102" s="373">
        <v>0</v>
      </c>
      <c r="J102" s="373">
        <v>0</v>
      </c>
      <c r="K102" s="373">
        <v>0</v>
      </c>
    </row>
    <row r="103" spans="1:11" s="347" customFormat="1" ht="12" customHeight="1" x14ac:dyDescent="0.2">
      <c r="A103" s="549"/>
      <c r="B103" s="549"/>
      <c r="C103" s="428" t="s">
        <v>222</v>
      </c>
      <c r="D103" s="373">
        <v>0</v>
      </c>
      <c r="E103" s="373">
        <v>0</v>
      </c>
      <c r="F103" s="373">
        <v>0</v>
      </c>
      <c r="G103" s="373">
        <v>0</v>
      </c>
      <c r="H103" s="373">
        <v>0</v>
      </c>
      <c r="I103" s="373">
        <v>0</v>
      </c>
      <c r="J103" s="373">
        <v>0</v>
      </c>
      <c r="K103" s="373">
        <v>0</v>
      </c>
    </row>
    <row r="104" spans="1:11" s="347" customFormat="1" ht="12" customHeight="1" x14ac:dyDescent="0.2">
      <c r="A104" s="549"/>
      <c r="B104" s="549"/>
      <c r="C104" s="428" t="s">
        <v>223</v>
      </c>
      <c r="D104" s="373">
        <v>373506</v>
      </c>
      <c r="E104" s="373">
        <v>12249</v>
      </c>
      <c r="F104" s="373">
        <v>61203</v>
      </c>
      <c r="G104" s="373">
        <v>300054</v>
      </c>
      <c r="H104" s="373">
        <v>0</v>
      </c>
      <c r="I104" s="373">
        <v>0</v>
      </c>
      <c r="J104" s="373">
        <v>0</v>
      </c>
      <c r="K104" s="373">
        <v>0</v>
      </c>
    </row>
    <row r="105" spans="1:11" s="347" customFormat="1" ht="12" customHeight="1" x14ac:dyDescent="0.2">
      <c r="A105" s="549"/>
      <c r="B105" s="549"/>
      <c r="C105" s="428" t="s">
        <v>224</v>
      </c>
      <c r="D105" s="373">
        <v>0</v>
      </c>
      <c r="E105" s="373">
        <v>0</v>
      </c>
      <c r="F105" s="373">
        <v>0</v>
      </c>
      <c r="G105" s="373">
        <v>0</v>
      </c>
      <c r="H105" s="373">
        <v>0</v>
      </c>
      <c r="I105" s="373">
        <v>0</v>
      </c>
      <c r="J105" s="373">
        <v>0</v>
      </c>
      <c r="K105" s="373">
        <v>0</v>
      </c>
    </row>
    <row r="106" spans="1:11" s="347" customFormat="1" ht="12" customHeight="1" x14ac:dyDescent="0.2">
      <c r="A106" s="549"/>
      <c r="B106" s="549"/>
      <c r="C106" s="428" t="s">
        <v>225</v>
      </c>
      <c r="D106" s="373">
        <v>0</v>
      </c>
      <c r="E106" s="373">
        <v>0</v>
      </c>
      <c r="F106" s="373">
        <v>0</v>
      </c>
      <c r="G106" s="373">
        <v>0</v>
      </c>
      <c r="H106" s="373">
        <v>0</v>
      </c>
      <c r="I106" s="373">
        <v>0</v>
      </c>
      <c r="J106" s="373">
        <v>0</v>
      </c>
      <c r="K106" s="373">
        <v>0</v>
      </c>
    </row>
    <row r="107" spans="1:11" s="347" customFormat="1" ht="12" customHeight="1" x14ac:dyDescent="0.2">
      <c r="A107" s="549"/>
      <c r="B107" s="549"/>
      <c r="C107" s="428" t="s">
        <v>741</v>
      </c>
      <c r="D107" s="373">
        <v>0</v>
      </c>
      <c r="E107" s="373">
        <v>0</v>
      </c>
      <c r="F107" s="373">
        <v>0</v>
      </c>
      <c r="G107" s="373">
        <v>0</v>
      </c>
      <c r="H107" s="373">
        <v>0</v>
      </c>
      <c r="I107" s="373">
        <v>0</v>
      </c>
      <c r="J107" s="373">
        <v>0</v>
      </c>
      <c r="K107" s="373">
        <v>0</v>
      </c>
    </row>
    <row r="108" spans="1:11" s="347" customFormat="1" ht="12" customHeight="1" x14ac:dyDescent="0.2">
      <c r="A108" s="549"/>
      <c r="B108" s="549"/>
      <c r="C108" s="428" t="s">
        <v>226</v>
      </c>
      <c r="D108" s="373">
        <v>0</v>
      </c>
      <c r="E108" s="373">
        <v>0</v>
      </c>
      <c r="F108" s="373">
        <v>0</v>
      </c>
      <c r="G108" s="373">
        <v>0</v>
      </c>
      <c r="H108" s="373">
        <v>0</v>
      </c>
      <c r="I108" s="373">
        <v>0</v>
      </c>
      <c r="J108" s="373">
        <v>0</v>
      </c>
      <c r="K108" s="373">
        <v>0</v>
      </c>
    </row>
    <row r="109" spans="1:11" s="347" customFormat="1" ht="12" customHeight="1" x14ac:dyDescent="0.2">
      <c r="A109" s="549"/>
      <c r="B109" s="549"/>
      <c r="C109" s="428" t="s">
        <v>227</v>
      </c>
      <c r="D109" s="373">
        <v>0</v>
      </c>
      <c r="E109" s="373">
        <v>0</v>
      </c>
      <c r="F109" s="373">
        <v>0</v>
      </c>
      <c r="G109" s="373">
        <v>0</v>
      </c>
      <c r="H109" s="373">
        <v>0</v>
      </c>
      <c r="I109" s="373">
        <v>0</v>
      </c>
      <c r="J109" s="373">
        <v>0</v>
      </c>
      <c r="K109" s="373">
        <v>0</v>
      </c>
    </row>
    <row r="110" spans="1:11" s="347" customFormat="1" ht="12" customHeight="1" x14ac:dyDescent="0.2">
      <c r="A110" s="549"/>
      <c r="B110" s="549"/>
      <c r="C110" s="428" t="s">
        <v>228</v>
      </c>
      <c r="D110" s="373">
        <v>0</v>
      </c>
      <c r="E110" s="373">
        <v>0</v>
      </c>
      <c r="F110" s="373">
        <v>0</v>
      </c>
      <c r="G110" s="373">
        <v>0</v>
      </c>
      <c r="H110" s="373">
        <v>0</v>
      </c>
      <c r="I110" s="373">
        <v>0</v>
      </c>
      <c r="J110" s="373">
        <v>0</v>
      </c>
      <c r="K110" s="373">
        <v>0</v>
      </c>
    </row>
    <row r="111" spans="1:11" s="347" customFormat="1" ht="12" customHeight="1" x14ac:dyDescent="0.2">
      <c r="A111" s="549"/>
      <c r="B111" s="549"/>
      <c r="C111" s="428" t="s">
        <v>229</v>
      </c>
      <c r="D111" s="373">
        <v>0</v>
      </c>
      <c r="E111" s="373">
        <v>0</v>
      </c>
      <c r="F111" s="373">
        <v>0</v>
      </c>
      <c r="G111" s="373">
        <v>0</v>
      </c>
      <c r="H111" s="373">
        <v>0</v>
      </c>
      <c r="I111" s="373">
        <v>0</v>
      </c>
      <c r="J111" s="373">
        <v>0</v>
      </c>
      <c r="K111" s="373">
        <v>0</v>
      </c>
    </row>
    <row r="112" spans="1:11" s="347" customFormat="1" ht="12" customHeight="1" x14ac:dyDescent="0.2">
      <c r="A112" s="549"/>
      <c r="B112" s="549"/>
      <c r="C112" s="428" t="s">
        <v>230</v>
      </c>
      <c r="D112" s="373">
        <v>0</v>
      </c>
      <c r="E112" s="373">
        <v>0</v>
      </c>
      <c r="F112" s="373">
        <v>0</v>
      </c>
      <c r="G112" s="373">
        <v>0</v>
      </c>
      <c r="H112" s="373">
        <v>0</v>
      </c>
      <c r="I112" s="373">
        <v>0</v>
      </c>
      <c r="J112" s="373">
        <v>0</v>
      </c>
      <c r="K112" s="373">
        <v>0</v>
      </c>
    </row>
    <row r="113" spans="1:11" s="347" customFormat="1" ht="12" customHeight="1" x14ac:dyDescent="0.2">
      <c r="A113" s="549"/>
      <c r="B113" s="549"/>
      <c r="C113" s="428" t="s">
        <v>742</v>
      </c>
      <c r="D113" s="373">
        <v>0</v>
      </c>
      <c r="E113" s="373">
        <v>0</v>
      </c>
      <c r="F113" s="373">
        <v>0</v>
      </c>
      <c r="G113" s="373">
        <v>0</v>
      </c>
      <c r="H113" s="373">
        <v>0</v>
      </c>
      <c r="I113" s="373">
        <v>0</v>
      </c>
      <c r="J113" s="373">
        <v>0</v>
      </c>
      <c r="K113" s="373">
        <v>0</v>
      </c>
    </row>
    <row r="114" spans="1:11" s="347" customFormat="1" ht="12" customHeight="1" x14ac:dyDescent="0.2">
      <c r="A114" s="549"/>
      <c r="B114" s="548" t="s">
        <v>231</v>
      </c>
      <c r="C114" s="428" t="s">
        <v>149</v>
      </c>
      <c r="D114" s="373">
        <v>55756</v>
      </c>
      <c r="E114" s="373">
        <v>0</v>
      </c>
      <c r="F114" s="373">
        <v>1855</v>
      </c>
      <c r="G114" s="373">
        <v>53901</v>
      </c>
      <c r="H114" s="373">
        <v>0</v>
      </c>
      <c r="I114" s="373">
        <v>0</v>
      </c>
      <c r="J114" s="373">
        <v>0</v>
      </c>
      <c r="K114" s="373">
        <v>0</v>
      </c>
    </row>
    <row r="115" spans="1:11" s="347" customFormat="1" ht="12" customHeight="1" x14ac:dyDescent="0.2">
      <c r="A115" s="549"/>
      <c r="B115" s="549"/>
      <c r="C115" s="428" t="s">
        <v>232</v>
      </c>
      <c r="D115" s="373">
        <v>55756</v>
      </c>
      <c r="E115" s="373">
        <v>0</v>
      </c>
      <c r="F115" s="373">
        <v>1855</v>
      </c>
      <c r="G115" s="373">
        <v>53901</v>
      </c>
      <c r="H115" s="373">
        <v>0</v>
      </c>
      <c r="I115" s="373">
        <v>0</v>
      </c>
      <c r="J115" s="373">
        <v>0</v>
      </c>
      <c r="K115" s="373">
        <v>0</v>
      </c>
    </row>
    <row r="116" spans="1:11" s="347" customFormat="1" ht="12" customHeight="1" x14ac:dyDescent="0.2">
      <c r="A116" s="549"/>
      <c r="B116" s="549"/>
      <c r="C116" s="428" t="s">
        <v>233</v>
      </c>
      <c r="D116" s="373">
        <v>0</v>
      </c>
      <c r="E116" s="373">
        <v>0</v>
      </c>
      <c r="F116" s="373">
        <v>0</v>
      </c>
      <c r="G116" s="373">
        <v>0</v>
      </c>
      <c r="H116" s="373">
        <v>0</v>
      </c>
      <c r="I116" s="373">
        <v>0</v>
      </c>
      <c r="J116" s="373">
        <v>0</v>
      </c>
      <c r="K116" s="373">
        <v>0</v>
      </c>
    </row>
    <row r="117" spans="1:11" s="347" customFormat="1" ht="12" customHeight="1" x14ac:dyDescent="0.2">
      <c r="A117" s="549"/>
      <c r="B117" s="549"/>
      <c r="C117" s="428" t="s">
        <v>234</v>
      </c>
      <c r="D117" s="373">
        <v>0</v>
      </c>
      <c r="E117" s="373">
        <v>0</v>
      </c>
      <c r="F117" s="373">
        <v>0</v>
      </c>
      <c r="G117" s="373">
        <v>0</v>
      </c>
      <c r="H117" s="373">
        <v>0</v>
      </c>
      <c r="I117" s="373">
        <v>0</v>
      </c>
      <c r="J117" s="373">
        <v>0</v>
      </c>
      <c r="K117" s="373">
        <v>0</v>
      </c>
    </row>
    <row r="118" spans="1:11" s="347" customFormat="1" ht="12" customHeight="1" x14ac:dyDescent="0.2">
      <c r="A118" s="549"/>
      <c r="B118" s="549"/>
      <c r="C118" s="428" t="s">
        <v>235</v>
      </c>
      <c r="D118" s="373">
        <v>0</v>
      </c>
      <c r="E118" s="373">
        <v>0</v>
      </c>
      <c r="F118" s="373">
        <v>0</v>
      </c>
      <c r="G118" s="373">
        <v>0</v>
      </c>
      <c r="H118" s="373">
        <v>0</v>
      </c>
      <c r="I118" s="373">
        <v>0</v>
      </c>
      <c r="J118" s="373">
        <v>0</v>
      </c>
      <c r="K118" s="373">
        <v>0</v>
      </c>
    </row>
    <row r="119" spans="1:11" s="347" customFormat="1" ht="12" customHeight="1" x14ac:dyDescent="0.2">
      <c r="A119" s="549"/>
      <c r="B119" s="549"/>
      <c r="C119" s="428" t="s">
        <v>236</v>
      </c>
      <c r="D119" s="373">
        <v>0</v>
      </c>
      <c r="E119" s="373">
        <v>0</v>
      </c>
      <c r="F119" s="373">
        <v>0</v>
      </c>
      <c r="G119" s="373">
        <v>0</v>
      </c>
      <c r="H119" s="373">
        <v>0</v>
      </c>
      <c r="I119" s="373">
        <v>0</v>
      </c>
      <c r="J119" s="373">
        <v>0</v>
      </c>
      <c r="K119" s="373">
        <v>0</v>
      </c>
    </row>
    <row r="120" spans="1:11" s="347" customFormat="1" ht="12" customHeight="1" x14ac:dyDescent="0.2">
      <c r="A120" s="549"/>
      <c r="B120" s="549"/>
      <c r="C120" s="428" t="s">
        <v>237</v>
      </c>
      <c r="D120" s="373">
        <v>0</v>
      </c>
      <c r="E120" s="373">
        <v>0</v>
      </c>
      <c r="F120" s="373">
        <v>0</v>
      </c>
      <c r="G120" s="373">
        <v>0</v>
      </c>
      <c r="H120" s="373">
        <v>0</v>
      </c>
      <c r="I120" s="373">
        <v>0</v>
      </c>
      <c r="J120" s="373">
        <v>0</v>
      </c>
      <c r="K120" s="373">
        <v>0</v>
      </c>
    </row>
    <row r="121" spans="1:11" s="347" customFormat="1" ht="12" customHeight="1" x14ac:dyDescent="0.2">
      <c r="A121" s="549"/>
      <c r="B121" s="549"/>
      <c r="C121" s="428" t="s">
        <v>238</v>
      </c>
      <c r="D121" s="373">
        <v>0</v>
      </c>
      <c r="E121" s="373">
        <v>0</v>
      </c>
      <c r="F121" s="373">
        <v>0</v>
      </c>
      <c r="G121" s="373">
        <v>0</v>
      </c>
      <c r="H121" s="373">
        <v>0</v>
      </c>
      <c r="I121" s="373">
        <v>0</v>
      </c>
      <c r="J121" s="373">
        <v>0</v>
      </c>
      <c r="K121" s="373">
        <v>0</v>
      </c>
    </row>
    <row r="122" spans="1:11" s="347" customFormat="1" ht="12" customHeight="1" x14ac:dyDescent="0.2">
      <c r="A122" s="549"/>
      <c r="B122" s="549"/>
      <c r="C122" s="428" t="s">
        <v>239</v>
      </c>
      <c r="D122" s="373">
        <v>0</v>
      </c>
      <c r="E122" s="373">
        <v>0</v>
      </c>
      <c r="F122" s="373">
        <v>0</v>
      </c>
      <c r="G122" s="373">
        <v>0</v>
      </c>
      <c r="H122" s="373">
        <v>0</v>
      </c>
      <c r="I122" s="373">
        <v>0</v>
      </c>
      <c r="J122" s="373">
        <v>0</v>
      </c>
      <c r="K122" s="373">
        <v>0</v>
      </c>
    </row>
    <row r="123" spans="1:11" s="347" customFormat="1" ht="12" customHeight="1" x14ac:dyDescent="0.2">
      <c r="A123" s="549"/>
      <c r="B123" s="549"/>
      <c r="C123" s="428" t="s">
        <v>240</v>
      </c>
      <c r="D123" s="373">
        <v>0</v>
      </c>
      <c r="E123" s="373">
        <v>0</v>
      </c>
      <c r="F123" s="373">
        <v>0</v>
      </c>
      <c r="G123" s="373">
        <v>0</v>
      </c>
      <c r="H123" s="373">
        <v>0</v>
      </c>
      <c r="I123" s="373">
        <v>0</v>
      </c>
      <c r="J123" s="373">
        <v>0</v>
      </c>
      <c r="K123" s="373">
        <v>0</v>
      </c>
    </row>
    <row r="124" spans="1:11" s="347" customFormat="1" ht="12" customHeight="1" x14ac:dyDescent="0.2">
      <c r="A124" s="549"/>
      <c r="B124" s="549"/>
      <c r="C124" s="428" t="s">
        <v>241</v>
      </c>
      <c r="D124" s="373">
        <v>0</v>
      </c>
      <c r="E124" s="373">
        <v>0</v>
      </c>
      <c r="F124" s="373">
        <v>0</v>
      </c>
      <c r="G124" s="373">
        <v>0</v>
      </c>
      <c r="H124" s="373">
        <v>0</v>
      </c>
      <c r="I124" s="373">
        <v>0</v>
      </c>
      <c r="J124" s="373">
        <v>0</v>
      </c>
      <c r="K124" s="373">
        <v>0</v>
      </c>
    </row>
    <row r="125" spans="1:11" s="347" customFormat="1" ht="12" customHeight="1" x14ac:dyDescent="0.2">
      <c r="A125" s="549"/>
      <c r="B125" s="549"/>
      <c r="C125" s="428" t="s">
        <v>242</v>
      </c>
      <c r="D125" s="373">
        <v>0</v>
      </c>
      <c r="E125" s="373">
        <v>0</v>
      </c>
      <c r="F125" s="373">
        <v>0</v>
      </c>
      <c r="G125" s="373">
        <v>0</v>
      </c>
      <c r="H125" s="373">
        <v>0</v>
      </c>
      <c r="I125" s="373">
        <v>0</v>
      </c>
      <c r="J125" s="373">
        <v>0</v>
      </c>
      <c r="K125" s="373">
        <v>0</v>
      </c>
    </row>
    <row r="126" spans="1:11" s="347" customFormat="1" ht="12" customHeight="1" x14ac:dyDescent="0.2">
      <c r="A126" s="549"/>
      <c r="B126" s="549"/>
      <c r="C126" s="428" t="s">
        <v>243</v>
      </c>
      <c r="D126" s="373">
        <v>0</v>
      </c>
      <c r="E126" s="373">
        <v>0</v>
      </c>
      <c r="F126" s="373">
        <v>0</v>
      </c>
      <c r="G126" s="373">
        <v>0</v>
      </c>
      <c r="H126" s="373">
        <v>0</v>
      </c>
      <c r="I126" s="373">
        <v>0</v>
      </c>
      <c r="J126" s="373">
        <v>0</v>
      </c>
      <c r="K126" s="373">
        <v>0</v>
      </c>
    </row>
    <row r="127" spans="1:11" s="347" customFormat="1" ht="12" customHeight="1" x14ac:dyDescent="0.2">
      <c r="A127" s="549"/>
      <c r="B127" s="549"/>
      <c r="C127" s="428" t="s">
        <v>244</v>
      </c>
      <c r="D127" s="373">
        <v>0</v>
      </c>
      <c r="E127" s="373">
        <v>0</v>
      </c>
      <c r="F127" s="373">
        <v>0</v>
      </c>
      <c r="G127" s="373">
        <v>0</v>
      </c>
      <c r="H127" s="373">
        <v>0</v>
      </c>
      <c r="I127" s="373">
        <v>0</v>
      </c>
      <c r="J127" s="373">
        <v>0</v>
      </c>
      <c r="K127" s="373">
        <v>0</v>
      </c>
    </row>
    <row r="128" spans="1:11" s="347" customFormat="1" ht="12" customHeight="1" x14ac:dyDescent="0.2">
      <c r="A128" s="549"/>
      <c r="B128" s="549"/>
      <c r="C128" s="428" t="s">
        <v>245</v>
      </c>
      <c r="D128" s="373">
        <v>0</v>
      </c>
      <c r="E128" s="373">
        <v>0</v>
      </c>
      <c r="F128" s="373">
        <v>0</v>
      </c>
      <c r="G128" s="373">
        <v>0</v>
      </c>
      <c r="H128" s="373">
        <v>0</v>
      </c>
      <c r="I128" s="373">
        <v>0</v>
      </c>
      <c r="J128" s="373">
        <v>0</v>
      </c>
      <c r="K128" s="373">
        <v>0</v>
      </c>
    </row>
    <row r="129" spans="1:11" s="347" customFormat="1" ht="12" customHeight="1" x14ac:dyDescent="0.2">
      <c r="A129" s="549"/>
      <c r="B129" s="428" t="s">
        <v>246</v>
      </c>
      <c r="C129" s="428" t="s">
        <v>247</v>
      </c>
      <c r="D129" s="373">
        <v>25033</v>
      </c>
      <c r="E129" s="373">
        <v>0</v>
      </c>
      <c r="F129" s="373">
        <v>0</v>
      </c>
      <c r="G129" s="373">
        <v>25033</v>
      </c>
      <c r="H129" s="373">
        <v>0</v>
      </c>
      <c r="I129" s="373">
        <v>0</v>
      </c>
      <c r="J129" s="373">
        <v>0</v>
      </c>
      <c r="K129" s="373">
        <v>0</v>
      </c>
    </row>
    <row r="130" spans="1:11" s="347" customFormat="1" ht="12" customHeight="1" x14ac:dyDescent="0.2">
      <c r="A130" s="549"/>
      <c r="B130" s="428" t="s">
        <v>248</v>
      </c>
      <c r="C130" s="428" t="s">
        <v>249</v>
      </c>
      <c r="D130" s="373">
        <v>30667</v>
      </c>
      <c r="E130" s="373">
        <v>27941</v>
      </c>
      <c r="F130" s="373">
        <v>0</v>
      </c>
      <c r="G130" s="373">
        <v>2726</v>
      </c>
      <c r="H130" s="373">
        <v>0</v>
      </c>
      <c r="I130" s="373">
        <v>0</v>
      </c>
      <c r="J130" s="373">
        <v>0</v>
      </c>
      <c r="K130" s="373">
        <v>0</v>
      </c>
    </row>
    <row r="131" spans="1:11" s="347" customFormat="1" ht="12" customHeight="1" x14ac:dyDescent="0.2">
      <c r="A131" s="549"/>
      <c r="B131" s="548" t="s">
        <v>250</v>
      </c>
      <c r="C131" s="428" t="s">
        <v>149</v>
      </c>
      <c r="D131" s="373">
        <v>77235</v>
      </c>
      <c r="E131" s="373">
        <v>0</v>
      </c>
      <c r="F131" s="373">
        <v>19077</v>
      </c>
      <c r="G131" s="373">
        <v>58158</v>
      </c>
      <c r="H131" s="373">
        <v>0</v>
      </c>
      <c r="I131" s="373">
        <v>0</v>
      </c>
      <c r="J131" s="373">
        <v>0</v>
      </c>
      <c r="K131" s="373">
        <v>0</v>
      </c>
    </row>
    <row r="132" spans="1:11" s="347" customFormat="1" ht="12" customHeight="1" x14ac:dyDescent="0.2">
      <c r="A132" s="549"/>
      <c r="B132" s="549"/>
      <c r="C132" s="428" t="s">
        <v>251</v>
      </c>
      <c r="D132" s="373">
        <v>0</v>
      </c>
      <c r="E132" s="373">
        <v>0</v>
      </c>
      <c r="F132" s="373">
        <v>0</v>
      </c>
      <c r="G132" s="373">
        <v>0</v>
      </c>
      <c r="H132" s="373">
        <v>0</v>
      </c>
      <c r="I132" s="373">
        <v>0</v>
      </c>
      <c r="J132" s="373">
        <v>0</v>
      </c>
      <c r="K132" s="373">
        <v>0</v>
      </c>
    </row>
    <row r="133" spans="1:11" s="347" customFormat="1" ht="12" customHeight="1" x14ac:dyDescent="0.2">
      <c r="A133" s="549"/>
      <c r="B133" s="549"/>
      <c r="C133" s="428" t="s">
        <v>252</v>
      </c>
      <c r="D133" s="373">
        <v>77235</v>
      </c>
      <c r="E133" s="373">
        <v>0</v>
      </c>
      <c r="F133" s="373">
        <v>19077</v>
      </c>
      <c r="G133" s="373">
        <v>58158</v>
      </c>
      <c r="H133" s="373">
        <v>0</v>
      </c>
      <c r="I133" s="373">
        <v>0</v>
      </c>
      <c r="J133" s="373">
        <v>0</v>
      </c>
      <c r="K133" s="373">
        <v>0</v>
      </c>
    </row>
    <row r="134" spans="1:11" s="347" customFormat="1" ht="12" customHeight="1" x14ac:dyDescent="0.2">
      <c r="A134" s="549"/>
      <c r="B134" s="548" t="s">
        <v>253</v>
      </c>
      <c r="C134" s="428" t="s">
        <v>149</v>
      </c>
      <c r="D134" s="373">
        <v>694502</v>
      </c>
      <c r="E134" s="373">
        <v>616989</v>
      </c>
      <c r="F134" s="373">
        <v>2601</v>
      </c>
      <c r="G134" s="373">
        <v>74912</v>
      </c>
      <c r="H134" s="373">
        <v>0</v>
      </c>
      <c r="I134" s="373">
        <v>0</v>
      </c>
      <c r="J134" s="373">
        <v>0</v>
      </c>
      <c r="K134" s="373">
        <v>0</v>
      </c>
    </row>
    <row r="135" spans="1:11" s="347" customFormat="1" ht="12" customHeight="1" x14ac:dyDescent="0.2">
      <c r="A135" s="549"/>
      <c r="B135" s="549"/>
      <c r="C135" s="428" t="s">
        <v>254</v>
      </c>
      <c r="D135" s="373">
        <v>0</v>
      </c>
      <c r="E135" s="373">
        <v>0</v>
      </c>
      <c r="F135" s="373">
        <v>0</v>
      </c>
      <c r="G135" s="373">
        <v>0</v>
      </c>
      <c r="H135" s="373">
        <v>0</v>
      </c>
      <c r="I135" s="373">
        <v>0</v>
      </c>
      <c r="J135" s="373">
        <v>0</v>
      </c>
      <c r="K135" s="373">
        <v>0</v>
      </c>
    </row>
    <row r="136" spans="1:11" s="347" customFormat="1" ht="12" customHeight="1" x14ac:dyDescent="0.2">
      <c r="A136" s="549"/>
      <c r="B136" s="549"/>
      <c r="C136" s="428" t="s">
        <v>255</v>
      </c>
      <c r="D136" s="373">
        <v>0</v>
      </c>
      <c r="E136" s="373">
        <v>0</v>
      </c>
      <c r="F136" s="373">
        <v>0</v>
      </c>
      <c r="G136" s="373">
        <v>0</v>
      </c>
      <c r="H136" s="373">
        <v>0</v>
      </c>
      <c r="I136" s="373">
        <v>0</v>
      </c>
      <c r="J136" s="373">
        <v>0</v>
      </c>
      <c r="K136" s="373">
        <v>0</v>
      </c>
    </row>
    <row r="137" spans="1:11" s="347" customFormat="1" ht="12" customHeight="1" x14ac:dyDescent="0.2">
      <c r="A137" s="549"/>
      <c r="B137" s="549"/>
      <c r="C137" s="428" t="s">
        <v>256</v>
      </c>
      <c r="D137" s="373">
        <v>0</v>
      </c>
      <c r="E137" s="373">
        <v>0</v>
      </c>
      <c r="F137" s="373">
        <v>0</v>
      </c>
      <c r="G137" s="373">
        <v>0</v>
      </c>
      <c r="H137" s="373">
        <v>0</v>
      </c>
      <c r="I137" s="373">
        <v>0</v>
      </c>
      <c r="J137" s="373">
        <v>0</v>
      </c>
      <c r="K137" s="373">
        <v>0</v>
      </c>
    </row>
    <row r="138" spans="1:11" s="347" customFormat="1" ht="12" customHeight="1" x14ac:dyDescent="0.2">
      <c r="A138" s="549"/>
      <c r="B138" s="549"/>
      <c r="C138" s="428" t="s">
        <v>257</v>
      </c>
      <c r="D138" s="373">
        <v>0</v>
      </c>
      <c r="E138" s="373">
        <v>0</v>
      </c>
      <c r="F138" s="373">
        <v>0</v>
      </c>
      <c r="G138" s="373">
        <v>0</v>
      </c>
      <c r="H138" s="373">
        <v>0</v>
      </c>
      <c r="I138" s="373">
        <v>0</v>
      </c>
      <c r="J138" s="373">
        <v>0</v>
      </c>
      <c r="K138" s="373">
        <v>0</v>
      </c>
    </row>
    <row r="139" spans="1:11" s="347" customFormat="1" ht="12" customHeight="1" x14ac:dyDescent="0.2">
      <c r="A139" s="549"/>
      <c r="B139" s="549"/>
      <c r="C139" s="428" t="s">
        <v>258</v>
      </c>
      <c r="D139" s="373">
        <v>0</v>
      </c>
      <c r="E139" s="373">
        <v>0</v>
      </c>
      <c r="F139" s="373">
        <v>0</v>
      </c>
      <c r="G139" s="373">
        <v>0</v>
      </c>
      <c r="H139" s="373">
        <v>0</v>
      </c>
      <c r="I139" s="373">
        <v>0</v>
      </c>
      <c r="J139" s="373">
        <v>0</v>
      </c>
      <c r="K139" s="373">
        <v>0</v>
      </c>
    </row>
    <row r="140" spans="1:11" s="347" customFormat="1" ht="12" customHeight="1" x14ac:dyDescent="0.2">
      <c r="A140" s="549"/>
      <c r="B140" s="549"/>
      <c r="C140" s="428" t="s">
        <v>259</v>
      </c>
      <c r="D140" s="373">
        <v>0</v>
      </c>
      <c r="E140" s="373">
        <v>0</v>
      </c>
      <c r="F140" s="373">
        <v>0</v>
      </c>
      <c r="G140" s="373">
        <v>0</v>
      </c>
      <c r="H140" s="373">
        <v>0</v>
      </c>
      <c r="I140" s="373">
        <v>0</v>
      </c>
      <c r="J140" s="373">
        <v>0</v>
      </c>
      <c r="K140" s="373">
        <v>0</v>
      </c>
    </row>
    <row r="141" spans="1:11" s="347" customFormat="1" ht="12" customHeight="1" x14ac:dyDescent="0.2">
      <c r="A141" s="549"/>
      <c r="B141" s="549"/>
      <c r="C141" s="428" t="s">
        <v>260</v>
      </c>
      <c r="D141" s="373">
        <v>0</v>
      </c>
      <c r="E141" s="373">
        <v>0</v>
      </c>
      <c r="F141" s="373">
        <v>0</v>
      </c>
      <c r="G141" s="373">
        <v>0</v>
      </c>
      <c r="H141" s="373">
        <v>0</v>
      </c>
      <c r="I141" s="373">
        <v>0</v>
      </c>
      <c r="J141" s="373">
        <v>0</v>
      </c>
      <c r="K141" s="373">
        <v>0</v>
      </c>
    </row>
    <row r="142" spans="1:11" s="347" customFormat="1" ht="12" customHeight="1" x14ac:dyDescent="0.2">
      <c r="A142" s="549"/>
      <c r="B142" s="549"/>
      <c r="C142" s="428" t="s">
        <v>261</v>
      </c>
      <c r="D142" s="373">
        <v>657204</v>
      </c>
      <c r="E142" s="373">
        <v>616989</v>
      </c>
      <c r="F142" s="373">
        <v>2571</v>
      </c>
      <c r="G142" s="373">
        <v>37644</v>
      </c>
      <c r="H142" s="373">
        <v>0</v>
      </c>
      <c r="I142" s="373">
        <v>0</v>
      </c>
      <c r="J142" s="373">
        <v>0</v>
      </c>
      <c r="K142" s="373">
        <v>0</v>
      </c>
    </row>
    <row r="143" spans="1:11" s="347" customFormat="1" ht="12" customHeight="1" x14ac:dyDescent="0.2">
      <c r="A143" s="549"/>
      <c r="B143" s="549"/>
      <c r="C143" s="428" t="s">
        <v>743</v>
      </c>
      <c r="D143" s="373">
        <v>0</v>
      </c>
      <c r="E143" s="373">
        <v>0</v>
      </c>
      <c r="F143" s="373">
        <v>0</v>
      </c>
      <c r="G143" s="373">
        <v>0</v>
      </c>
      <c r="H143" s="373">
        <v>0</v>
      </c>
      <c r="I143" s="373">
        <v>0</v>
      </c>
      <c r="J143" s="373">
        <v>0</v>
      </c>
      <c r="K143" s="373">
        <v>0</v>
      </c>
    </row>
    <row r="144" spans="1:11" s="347" customFormat="1" ht="12" customHeight="1" x14ac:dyDescent="0.2">
      <c r="A144" s="549"/>
      <c r="B144" s="549"/>
      <c r="C144" s="428" t="s">
        <v>744</v>
      </c>
      <c r="D144" s="373">
        <v>202</v>
      </c>
      <c r="E144" s="373">
        <v>0</v>
      </c>
      <c r="F144" s="373">
        <v>0</v>
      </c>
      <c r="G144" s="373">
        <v>202</v>
      </c>
      <c r="H144" s="373">
        <v>0</v>
      </c>
      <c r="I144" s="373">
        <v>0</v>
      </c>
      <c r="J144" s="373">
        <v>0</v>
      </c>
      <c r="K144" s="373">
        <v>0</v>
      </c>
    </row>
    <row r="145" spans="1:11" s="347" customFormat="1" ht="12" customHeight="1" x14ac:dyDescent="0.2">
      <c r="A145" s="549"/>
      <c r="B145" s="549"/>
      <c r="C145" s="428" t="s">
        <v>262</v>
      </c>
      <c r="D145" s="373">
        <v>0</v>
      </c>
      <c r="E145" s="373">
        <v>0</v>
      </c>
      <c r="F145" s="373">
        <v>0</v>
      </c>
      <c r="G145" s="373">
        <v>0</v>
      </c>
      <c r="H145" s="373">
        <v>0</v>
      </c>
      <c r="I145" s="373">
        <v>0</v>
      </c>
      <c r="J145" s="373">
        <v>0</v>
      </c>
      <c r="K145" s="373">
        <v>0</v>
      </c>
    </row>
    <row r="146" spans="1:11" s="347" customFormat="1" ht="12" customHeight="1" x14ac:dyDescent="0.2">
      <c r="A146" s="549"/>
      <c r="B146" s="549"/>
      <c r="C146" s="428" t="s">
        <v>745</v>
      </c>
      <c r="D146" s="373">
        <v>0</v>
      </c>
      <c r="E146" s="373">
        <v>0</v>
      </c>
      <c r="F146" s="373">
        <v>0</v>
      </c>
      <c r="G146" s="373">
        <v>0</v>
      </c>
      <c r="H146" s="373">
        <v>0</v>
      </c>
      <c r="I146" s="373">
        <v>0</v>
      </c>
      <c r="J146" s="373">
        <v>0</v>
      </c>
      <c r="K146" s="373">
        <v>0</v>
      </c>
    </row>
    <row r="147" spans="1:11" s="347" customFormat="1" ht="12" customHeight="1" x14ac:dyDescent="0.2">
      <c r="A147" s="549"/>
      <c r="B147" s="549"/>
      <c r="C147" s="428" t="s">
        <v>263</v>
      </c>
      <c r="D147" s="373">
        <v>0</v>
      </c>
      <c r="E147" s="373">
        <v>0</v>
      </c>
      <c r="F147" s="373">
        <v>0</v>
      </c>
      <c r="G147" s="373">
        <v>0</v>
      </c>
      <c r="H147" s="373">
        <v>0</v>
      </c>
      <c r="I147" s="373">
        <v>0</v>
      </c>
      <c r="J147" s="373">
        <v>0</v>
      </c>
      <c r="K147" s="373">
        <v>0</v>
      </c>
    </row>
    <row r="148" spans="1:11" s="347" customFormat="1" ht="12" customHeight="1" x14ac:dyDescent="0.2">
      <c r="A148" s="549"/>
      <c r="B148" s="549"/>
      <c r="C148" s="428" t="s">
        <v>264</v>
      </c>
      <c r="D148" s="373">
        <v>4531</v>
      </c>
      <c r="E148" s="373">
        <v>0</v>
      </c>
      <c r="F148" s="373">
        <v>0</v>
      </c>
      <c r="G148" s="373">
        <v>4531</v>
      </c>
      <c r="H148" s="373">
        <v>0</v>
      </c>
      <c r="I148" s="373">
        <v>0</v>
      </c>
      <c r="J148" s="373">
        <v>0</v>
      </c>
      <c r="K148" s="373">
        <v>0</v>
      </c>
    </row>
    <row r="149" spans="1:11" s="347" customFormat="1" ht="12" customHeight="1" x14ac:dyDescent="0.2">
      <c r="A149" s="549"/>
      <c r="B149" s="549"/>
      <c r="C149" s="428" t="s">
        <v>265</v>
      </c>
      <c r="D149" s="373">
        <v>32565</v>
      </c>
      <c r="E149" s="373">
        <v>0</v>
      </c>
      <c r="F149" s="373">
        <v>30</v>
      </c>
      <c r="G149" s="373">
        <v>32535</v>
      </c>
      <c r="H149" s="373">
        <v>0</v>
      </c>
      <c r="I149" s="373">
        <v>0</v>
      </c>
      <c r="J149" s="373">
        <v>0</v>
      </c>
      <c r="K149" s="373">
        <v>0</v>
      </c>
    </row>
    <row r="150" spans="1:11" s="347" customFormat="1" ht="12" customHeight="1" x14ac:dyDescent="0.2">
      <c r="A150" s="549"/>
      <c r="B150" s="549"/>
      <c r="C150" s="428" t="s">
        <v>746</v>
      </c>
      <c r="D150" s="373">
        <v>0</v>
      </c>
      <c r="E150" s="373">
        <v>0</v>
      </c>
      <c r="F150" s="373">
        <v>0</v>
      </c>
      <c r="G150" s="373">
        <v>0</v>
      </c>
      <c r="H150" s="373">
        <v>0</v>
      </c>
      <c r="I150" s="373">
        <v>0</v>
      </c>
      <c r="J150" s="373">
        <v>0</v>
      </c>
      <c r="K150" s="373">
        <v>0</v>
      </c>
    </row>
    <row r="151" spans="1:11" s="347" customFormat="1" ht="12" customHeight="1" x14ac:dyDescent="0.2">
      <c r="A151" s="549"/>
      <c r="B151" s="549"/>
      <c r="C151" s="428" t="s">
        <v>266</v>
      </c>
      <c r="D151" s="373">
        <v>0</v>
      </c>
      <c r="E151" s="373">
        <v>0</v>
      </c>
      <c r="F151" s="373">
        <v>0</v>
      </c>
      <c r="G151" s="373">
        <v>0</v>
      </c>
      <c r="H151" s="373">
        <v>0</v>
      </c>
      <c r="I151" s="373">
        <v>0</v>
      </c>
      <c r="J151" s="373">
        <v>0</v>
      </c>
      <c r="K151" s="373">
        <v>0</v>
      </c>
    </row>
    <row r="152" spans="1:11" s="347" customFormat="1" ht="12" customHeight="1" x14ac:dyDescent="0.2">
      <c r="A152" s="549"/>
      <c r="B152" s="549"/>
      <c r="C152" s="428" t="s">
        <v>747</v>
      </c>
      <c r="D152" s="373">
        <v>0</v>
      </c>
      <c r="E152" s="373">
        <v>0</v>
      </c>
      <c r="F152" s="373">
        <v>0</v>
      </c>
      <c r="G152" s="373">
        <v>0</v>
      </c>
      <c r="H152" s="373">
        <v>0</v>
      </c>
      <c r="I152" s="373">
        <v>0</v>
      </c>
      <c r="J152" s="373">
        <v>0</v>
      </c>
      <c r="K152" s="373">
        <v>0</v>
      </c>
    </row>
    <row r="153" spans="1:11" s="347" customFormat="1" ht="12" customHeight="1" x14ac:dyDescent="0.2">
      <c r="A153" s="549"/>
      <c r="B153" s="549"/>
      <c r="C153" s="428" t="s">
        <v>267</v>
      </c>
      <c r="D153" s="373">
        <v>0</v>
      </c>
      <c r="E153" s="373">
        <v>0</v>
      </c>
      <c r="F153" s="373">
        <v>0</v>
      </c>
      <c r="G153" s="373">
        <v>0</v>
      </c>
      <c r="H153" s="373">
        <v>0</v>
      </c>
      <c r="I153" s="373">
        <v>0</v>
      </c>
      <c r="J153" s="373">
        <v>0</v>
      </c>
      <c r="K153" s="373">
        <v>0</v>
      </c>
    </row>
    <row r="154" spans="1:11" s="347" customFormat="1" ht="12" customHeight="1" x14ac:dyDescent="0.2">
      <c r="A154" s="549"/>
      <c r="B154" s="428" t="s">
        <v>268</v>
      </c>
      <c r="C154" s="428" t="s">
        <v>269</v>
      </c>
      <c r="D154" s="373">
        <v>7062</v>
      </c>
      <c r="E154" s="373">
        <v>0</v>
      </c>
      <c r="F154" s="373">
        <v>0</v>
      </c>
      <c r="G154" s="373">
        <v>7062</v>
      </c>
      <c r="H154" s="373">
        <v>0</v>
      </c>
      <c r="I154" s="373">
        <v>0</v>
      </c>
      <c r="J154" s="373">
        <v>0</v>
      </c>
      <c r="K154" s="373">
        <v>0</v>
      </c>
    </row>
    <row r="155" spans="1:11" s="347" customFormat="1" ht="12" customHeight="1" x14ac:dyDescent="0.2">
      <c r="A155" s="549"/>
      <c r="B155" s="428" t="s">
        <v>270</v>
      </c>
      <c r="C155" s="428" t="s">
        <v>271</v>
      </c>
      <c r="D155" s="373">
        <v>0</v>
      </c>
      <c r="E155" s="373">
        <v>0</v>
      </c>
      <c r="F155" s="373">
        <v>0</v>
      </c>
      <c r="G155" s="373">
        <v>0</v>
      </c>
      <c r="H155" s="373">
        <v>0</v>
      </c>
      <c r="I155" s="373">
        <v>0</v>
      </c>
      <c r="J155" s="373">
        <v>0</v>
      </c>
      <c r="K155" s="373">
        <v>0</v>
      </c>
    </row>
    <row r="156" spans="1:11" s="347" customFormat="1" ht="12" customHeight="1" x14ac:dyDescent="0.2">
      <c r="A156" s="549"/>
      <c r="B156" s="428" t="s">
        <v>272</v>
      </c>
      <c r="C156" s="428" t="s">
        <v>272</v>
      </c>
      <c r="D156" s="373">
        <v>0</v>
      </c>
      <c r="E156" s="373">
        <v>0</v>
      </c>
      <c r="F156" s="373">
        <v>0</v>
      </c>
      <c r="G156" s="373">
        <v>0</v>
      </c>
      <c r="H156" s="373">
        <v>0</v>
      </c>
      <c r="I156" s="373">
        <v>0</v>
      </c>
      <c r="J156" s="373">
        <v>0</v>
      </c>
      <c r="K156" s="373">
        <v>0</v>
      </c>
    </row>
    <row r="157" spans="1:11" s="347" customFormat="1" ht="12" customHeight="1" x14ac:dyDescent="0.2">
      <c r="A157" s="549"/>
      <c r="B157" s="428" t="s">
        <v>273</v>
      </c>
      <c r="C157" s="428" t="s">
        <v>273</v>
      </c>
      <c r="D157" s="373">
        <v>3711</v>
      </c>
      <c r="E157" s="373">
        <v>0</v>
      </c>
      <c r="F157" s="373">
        <v>0</v>
      </c>
      <c r="G157" s="373">
        <v>3711</v>
      </c>
      <c r="H157" s="373">
        <v>0</v>
      </c>
      <c r="I157" s="373">
        <v>0</v>
      </c>
      <c r="J157" s="373">
        <v>0</v>
      </c>
      <c r="K157" s="373">
        <v>0</v>
      </c>
    </row>
    <row r="158" spans="1:11" s="347" customFormat="1" ht="12" customHeight="1" x14ac:dyDescent="0.2">
      <c r="A158" s="549"/>
      <c r="B158" s="428" t="s">
        <v>274</v>
      </c>
      <c r="C158" s="428" t="s">
        <v>275</v>
      </c>
      <c r="D158" s="373">
        <v>0</v>
      </c>
      <c r="E158" s="373">
        <v>0</v>
      </c>
      <c r="F158" s="373">
        <v>0</v>
      </c>
      <c r="G158" s="373">
        <v>0</v>
      </c>
      <c r="H158" s="373">
        <v>0</v>
      </c>
      <c r="I158" s="373">
        <v>0</v>
      </c>
      <c r="J158" s="373">
        <v>0</v>
      </c>
      <c r="K158" s="373">
        <v>0</v>
      </c>
    </row>
    <row r="159" spans="1:11" s="347" customFormat="1" ht="12" customHeight="1" x14ac:dyDescent="0.2">
      <c r="A159" s="549"/>
      <c r="B159" s="548" t="s">
        <v>276</v>
      </c>
      <c r="C159" s="428" t="s">
        <v>149</v>
      </c>
      <c r="D159" s="373">
        <v>118728</v>
      </c>
      <c r="E159" s="373">
        <v>0</v>
      </c>
      <c r="F159" s="373">
        <v>13295</v>
      </c>
      <c r="G159" s="373">
        <v>105433</v>
      </c>
      <c r="H159" s="373">
        <v>0</v>
      </c>
      <c r="I159" s="373">
        <v>0</v>
      </c>
      <c r="J159" s="373">
        <v>0</v>
      </c>
      <c r="K159" s="373">
        <v>0</v>
      </c>
    </row>
    <row r="160" spans="1:11" s="347" customFormat="1" ht="12" customHeight="1" x14ac:dyDescent="0.2">
      <c r="A160" s="549"/>
      <c r="B160" s="549"/>
      <c r="C160" s="428" t="s">
        <v>277</v>
      </c>
      <c r="D160" s="373">
        <v>118728</v>
      </c>
      <c r="E160" s="373">
        <v>0</v>
      </c>
      <c r="F160" s="373">
        <v>13295</v>
      </c>
      <c r="G160" s="373">
        <v>105433</v>
      </c>
      <c r="H160" s="373">
        <v>0</v>
      </c>
      <c r="I160" s="373">
        <v>0</v>
      </c>
      <c r="J160" s="373">
        <v>0</v>
      </c>
      <c r="K160" s="373">
        <v>0</v>
      </c>
    </row>
    <row r="161" spans="1:11" s="347" customFormat="1" ht="12" customHeight="1" x14ac:dyDescent="0.2">
      <c r="A161" s="549"/>
      <c r="B161" s="549"/>
      <c r="C161" s="428" t="s">
        <v>278</v>
      </c>
      <c r="D161" s="373">
        <v>0</v>
      </c>
      <c r="E161" s="373">
        <v>0</v>
      </c>
      <c r="F161" s="373">
        <v>0</v>
      </c>
      <c r="G161" s="373">
        <v>0</v>
      </c>
      <c r="H161" s="373">
        <v>0</v>
      </c>
      <c r="I161" s="373">
        <v>0</v>
      </c>
      <c r="J161" s="373">
        <v>0</v>
      </c>
      <c r="K161" s="373">
        <v>0</v>
      </c>
    </row>
    <row r="162" spans="1:11" s="347" customFormat="1" ht="12" customHeight="1" x14ac:dyDescent="0.2">
      <c r="A162" s="549"/>
      <c r="B162" s="549"/>
      <c r="C162" s="428" t="s">
        <v>279</v>
      </c>
      <c r="D162" s="373">
        <v>0</v>
      </c>
      <c r="E162" s="373">
        <v>0</v>
      </c>
      <c r="F162" s="373">
        <v>0</v>
      </c>
      <c r="G162" s="373">
        <v>0</v>
      </c>
      <c r="H162" s="373">
        <v>0</v>
      </c>
      <c r="I162" s="373">
        <v>0</v>
      </c>
      <c r="J162" s="373">
        <v>0</v>
      </c>
      <c r="K162" s="373">
        <v>0</v>
      </c>
    </row>
    <row r="163" spans="1:11" s="347" customFormat="1" ht="12" customHeight="1" x14ac:dyDescent="0.2">
      <c r="A163" s="549"/>
      <c r="B163" s="548" t="s">
        <v>280</v>
      </c>
      <c r="C163" s="428" t="s">
        <v>149</v>
      </c>
      <c r="D163" s="373">
        <v>2680</v>
      </c>
      <c r="E163" s="373">
        <v>0</v>
      </c>
      <c r="F163" s="373">
        <v>0</v>
      </c>
      <c r="G163" s="373">
        <v>2680</v>
      </c>
      <c r="H163" s="373">
        <v>0</v>
      </c>
      <c r="I163" s="373">
        <v>0</v>
      </c>
      <c r="J163" s="373">
        <v>0</v>
      </c>
      <c r="K163" s="373">
        <v>0</v>
      </c>
    </row>
    <row r="164" spans="1:11" s="347" customFormat="1" ht="12" customHeight="1" x14ac:dyDescent="0.2">
      <c r="A164" s="549"/>
      <c r="B164" s="549"/>
      <c r="C164" s="428" t="s">
        <v>281</v>
      </c>
      <c r="D164" s="373">
        <v>0</v>
      </c>
      <c r="E164" s="373">
        <v>0</v>
      </c>
      <c r="F164" s="373">
        <v>0</v>
      </c>
      <c r="G164" s="373">
        <v>0</v>
      </c>
      <c r="H164" s="373">
        <v>0</v>
      </c>
      <c r="I164" s="373">
        <v>0</v>
      </c>
      <c r="J164" s="373">
        <v>0</v>
      </c>
      <c r="K164" s="373">
        <v>0</v>
      </c>
    </row>
    <row r="165" spans="1:11" s="347" customFormat="1" ht="12" customHeight="1" x14ac:dyDescent="0.2">
      <c r="A165" s="549"/>
      <c r="B165" s="549"/>
      <c r="C165" s="428" t="s">
        <v>282</v>
      </c>
      <c r="D165" s="373">
        <v>2680</v>
      </c>
      <c r="E165" s="373">
        <v>0</v>
      </c>
      <c r="F165" s="373">
        <v>0</v>
      </c>
      <c r="G165" s="373">
        <v>2680</v>
      </c>
      <c r="H165" s="373">
        <v>0</v>
      </c>
      <c r="I165" s="373">
        <v>0</v>
      </c>
      <c r="J165" s="373">
        <v>0</v>
      </c>
      <c r="K165" s="373">
        <v>0</v>
      </c>
    </row>
    <row r="166" spans="1:11" s="347" customFormat="1" ht="12" customHeight="1" x14ac:dyDescent="0.2">
      <c r="A166" s="549"/>
      <c r="B166" s="548" t="s">
        <v>283</v>
      </c>
      <c r="C166" s="428" t="s">
        <v>149</v>
      </c>
      <c r="D166" s="373">
        <v>7096</v>
      </c>
      <c r="E166" s="373">
        <v>0</v>
      </c>
      <c r="F166" s="373">
        <v>0</v>
      </c>
      <c r="G166" s="373">
        <v>7096</v>
      </c>
      <c r="H166" s="373">
        <v>0</v>
      </c>
      <c r="I166" s="373">
        <v>0</v>
      </c>
      <c r="J166" s="373">
        <v>0</v>
      </c>
      <c r="K166" s="373">
        <v>0</v>
      </c>
    </row>
    <row r="167" spans="1:11" s="347" customFormat="1" ht="12" customHeight="1" x14ac:dyDescent="0.2">
      <c r="A167" s="549"/>
      <c r="B167" s="549"/>
      <c r="C167" s="428" t="s">
        <v>284</v>
      </c>
      <c r="D167" s="373">
        <v>0</v>
      </c>
      <c r="E167" s="373">
        <v>0</v>
      </c>
      <c r="F167" s="373">
        <v>0</v>
      </c>
      <c r="G167" s="373">
        <v>0</v>
      </c>
      <c r="H167" s="373">
        <v>0</v>
      </c>
      <c r="I167" s="373">
        <v>0</v>
      </c>
      <c r="J167" s="373">
        <v>0</v>
      </c>
      <c r="K167" s="373">
        <v>0</v>
      </c>
    </row>
    <row r="168" spans="1:11" s="347" customFormat="1" ht="12" customHeight="1" x14ac:dyDescent="0.2">
      <c r="A168" s="549"/>
      <c r="B168" s="549"/>
      <c r="C168" s="428" t="s">
        <v>285</v>
      </c>
      <c r="D168" s="373">
        <v>0</v>
      </c>
      <c r="E168" s="373">
        <v>0</v>
      </c>
      <c r="F168" s="373">
        <v>0</v>
      </c>
      <c r="G168" s="373">
        <v>0</v>
      </c>
      <c r="H168" s="373">
        <v>0</v>
      </c>
      <c r="I168" s="373">
        <v>0</v>
      </c>
      <c r="J168" s="373">
        <v>0</v>
      </c>
      <c r="K168" s="373">
        <v>0</v>
      </c>
    </row>
    <row r="169" spans="1:11" s="347" customFormat="1" ht="12" customHeight="1" x14ac:dyDescent="0.2">
      <c r="A169" s="549"/>
      <c r="B169" s="549"/>
      <c r="C169" s="428" t="s">
        <v>286</v>
      </c>
      <c r="D169" s="373">
        <v>7096</v>
      </c>
      <c r="E169" s="373">
        <v>0</v>
      </c>
      <c r="F169" s="373">
        <v>0</v>
      </c>
      <c r="G169" s="373">
        <v>7096</v>
      </c>
      <c r="H169" s="373">
        <v>0</v>
      </c>
      <c r="I169" s="373">
        <v>0</v>
      </c>
      <c r="J169" s="373">
        <v>0</v>
      </c>
      <c r="K169" s="373">
        <v>0</v>
      </c>
    </row>
    <row r="170" spans="1:11" s="347" customFormat="1" ht="12" customHeight="1" x14ac:dyDescent="0.2">
      <c r="A170" s="549"/>
      <c r="B170" s="549"/>
      <c r="C170" s="428" t="s">
        <v>287</v>
      </c>
      <c r="D170" s="373">
        <v>0</v>
      </c>
      <c r="E170" s="373">
        <v>0</v>
      </c>
      <c r="F170" s="373">
        <v>0</v>
      </c>
      <c r="G170" s="373">
        <v>0</v>
      </c>
      <c r="H170" s="373">
        <v>0</v>
      </c>
      <c r="I170" s="373">
        <v>0</v>
      </c>
      <c r="J170" s="373">
        <v>0</v>
      </c>
      <c r="K170" s="373">
        <v>0</v>
      </c>
    </row>
    <row r="171" spans="1:11" s="347" customFormat="1" ht="12" customHeight="1" x14ac:dyDescent="0.2">
      <c r="A171" s="549"/>
      <c r="B171" s="549"/>
      <c r="C171" s="428" t="s">
        <v>452</v>
      </c>
      <c r="D171" s="373">
        <v>0</v>
      </c>
      <c r="E171" s="373">
        <v>0</v>
      </c>
      <c r="F171" s="373">
        <v>0</v>
      </c>
      <c r="G171" s="373">
        <v>0</v>
      </c>
      <c r="H171" s="373">
        <v>0</v>
      </c>
      <c r="I171" s="373">
        <v>0</v>
      </c>
      <c r="J171" s="373">
        <v>0</v>
      </c>
      <c r="K171" s="373">
        <v>0</v>
      </c>
    </row>
    <row r="172" spans="1:11" s="347" customFormat="1" ht="12" customHeight="1" x14ac:dyDescent="0.2">
      <c r="A172" s="549"/>
      <c r="B172" s="548" t="s">
        <v>288</v>
      </c>
      <c r="C172" s="428" t="s">
        <v>149</v>
      </c>
      <c r="D172" s="373">
        <v>46666</v>
      </c>
      <c r="E172" s="373">
        <v>2976</v>
      </c>
      <c r="F172" s="373">
        <v>4896</v>
      </c>
      <c r="G172" s="373">
        <v>38794</v>
      </c>
      <c r="H172" s="373">
        <v>0</v>
      </c>
      <c r="I172" s="373">
        <v>0</v>
      </c>
      <c r="J172" s="373">
        <v>0</v>
      </c>
      <c r="K172" s="373">
        <v>0</v>
      </c>
    </row>
    <row r="173" spans="1:11" s="347" customFormat="1" ht="12" customHeight="1" x14ac:dyDescent="0.2">
      <c r="A173" s="549"/>
      <c r="B173" s="549"/>
      <c r="C173" s="428" t="s">
        <v>289</v>
      </c>
      <c r="D173" s="373">
        <v>0</v>
      </c>
      <c r="E173" s="373">
        <v>0</v>
      </c>
      <c r="F173" s="373">
        <v>0</v>
      </c>
      <c r="G173" s="373">
        <v>0</v>
      </c>
      <c r="H173" s="373">
        <v>0</v>
      </c>
      <c r="I173" s="373">
        <v>0</v>
      </c>
      <c r="J173" s="373">
        <v>0</v>
      </c>
      <c r="K173" s="373">
        <v>0</v>
      </c>
    </row>
    <row r="174" spans="1:11" s="347" customFormat="1" ht="12" customHeight="1" x14ac:dyDescent="0.2">
      <c r="A174" s="549"/>
      <c r="B174" s="549"/>
      <c r="C174" s="428" t="s">
        <v>290</v>
      </c>
      <c r="D174" s="373">
        <v>0</v>
      </c>
      <c r="E174" s="373">
        <v>0</v>
      </c>
      <c r="F174" s="373">
        <v>0</v>
      </c>
      <c r="G174" s="373">
        <v>0</v>
      </c>
      <c r="H174" s="373">
        <v>0</v>
      </c>
      <c r="I174" s="373">
        <v>0</v>
      </c>
      <c r="J174" s="373">
        <v>0</v>
      </c>
      <c r="K174" s="373">
        <v>0</v>
      </c>
    </row>
    <row r="175" spans="1:11" s="347" customFormat="1" ht="12" customHeight="1" x14ac:dyDescent="0.2">
      <c r="A175" s="549"/>
      <c r="B175" s="549"/>
      <c r="C175" s="428" t="s">
        <v>453</v>
      </c>
      <c r="D175" s="373">
        <v>2976</v>
      </c>
      <c r="E175" s="373">
        <v>2976</v>
      </c>
      <c r="F175" s="373">
        <v>0</v>
      </c>
      <c r="G175" s="373">
        <v>0</v>
      </c>
      <c r="H175" s="373">
        <v>0</v>
      </c>
      <c r="I175" s="373">
        <v>0</v>
      </c>
      <c r="J175" s="373">
        <v>0</v>
      </c>
      <c r="K175" s="373">
        <v>0</v>
      </c>
    </row>
    <row r="176" spans="1:11" s="347" customFormat="1" ht="12" customHeight="1" x14ac:dyDescent="0.2">
      <c r="A176" s="549"/>
      <c r="B176" s="549"/>
      <c r="C176" s="428" t="s">
        <v>455</v>
      </c>
      <c r="D176" s="373">
        <v>0</v>
      </c>
      <c r="E176" s="373">
        <v>0</v>
      </c>
      <c r="F176" s="373">
        <v>0</v>
      </c>
      <c r="G176" s="373">
        <v>0</v>
      </c>
      <c r="H176" s="373">
        <v>0</v>
      </c>
      <c r="I176" s="373">
        <v>0</v>
      </c>
      <c r="J176" s="373">
        <v>0</v>
      </c>
      <c r="K176" s="373">
        <v>0</v>
      </c>
    </row>
    <row r="177" spans="1:11" s="347" customFormat="1" ht="12" customHeight="1" x14ac:dyDescent="0.2">
      <c r="A177" s="549"/>
      <c r="B177" s="549"/>
      <c r="C177" s="428" t="s">
        <v>291</v>
      </c>
      <c r="D177" s="373">
        <v>43690</v>
      </c>
      <c r="E177" s="373">
        <v>0</v>
      </c>
      <c r="F177" s="373">
        <v>4896</v>
      </c>
      <c r="G177" s="373">
        <v>38794</v>
      </c>
      <c r="H177" s="373">
        <v>0</v>
      </c>
      <c r="I177" s="373">
        <v>0</v>
      </c>
      <c r="J177" s="373">
        <v>0</v>
      </c>
      <c r="K177" s="373">
        <v>0</v>
      </c>
    </row>
    <row r="178" spans="1:11" s="347" customFormat="1" ht="12" customHeight="1" x14ac:dyDescent="0.2">
      <c r="A178" s="549"/>
      <c r="B178" s="549"/>
      <c r="C178" s="428" t="s">
        <v>292</v>
      </c>
      <c r="D178" s="373">
        <v>0</v>
      </c>
      <c r="E178" s="373">
        <v>0</v>
      </c>
      <c r="F178" s="373">
        <v>0</v>
      </c>
      <c r="G178" s="373">
        <v>0</v>
      </c>
      <c r="H178" s="373">
        <v>0</v>
      </c>
      <c r="I178" s="373">
        <v>0</v>
      </c>
      <c r="J178" s="373">
        <v>0</v>
      </c>
      <c r="K178" s="373">
        <v>0</v>
      </c>
    </row>
    <row r="179" spans="1:11" s="347" customFormat="1" ht="12" customHeight="1" x14ac:dyDescent="0.2">
      <c r="A179" s="549"/>
      <c r="B179" s="548" t="s">
        <v>293</v>
      </c>
      <c r="C179" s="428" t="s">
        <v>149</v>
      </c>
      <c r="D179" s="373">
        <v>116527</v>
      </c>
      <c r="E179" s="373">
        <v>0</v>
      </c>
      <c r="F179" s="373">
        <v>13716</v>
      </c>
      <c r="G179" s="373">
        <v>102811</v>
      </c>
      <c r="H179" s="373">
        <v>0</v>
      </c>
      <c r="I179" s="373">
        <v>0</v>
      </c>
      <c r="J179" s="373">
        <v>0</v>
      </c>
      <c r="K179" s="373">
        <v>0</v>
      </c>
    </row>
    <row r="180" spans="1:11" s="347" customFormat="1" ht="12" customHeight="1" x14ac:dyDescent="0.2">
      <c r="A180" s="549"/>
      <c r="B180" s="549"/>
      <c r="C180" s="428" t="s">
        <v>294</v>
      </c>
      <c r="D180" s="373">
        <v>0</v>
      </c>
      <c r="E180" s="373">
        <v>0</v>
      </c>
      <c r="F180" s="373">
        <v>0</v>
      </c>
      <c r="G180" s="373">
        <v>0</v>
      </c>
      <c r="H180" s="373">
        <v>0</v>
      </c>
      <c r="I180" s="373">
        <v>0</v>
      </c>
      <c r="J180" s="373">
        <v>0</v>
      </c>
      <c r="K180" s="373">
        <v>0</v>
      </c>
    </row>
    <row r="181" spans="1:11" s="347" customFormat="1" ht="12" customHeight="1" x14ac:dyDescent="0.2">
      <c r="A181" s="549"/>
      <c r="B181" s="549"/>
      <c r="C181" s="428" t="s">
        <v>295</v>
      </c>
      <c r="D181" s="373">
        <v>0</v>
      </c>
      <c r="E181" s="373">
        <v>0</v>
      </c>
      <c r="F181" s="373">
        <v>0</v>
      </c>
      <c r="G181" s="373">
        <v>0</v>
      </c>
      <c r="H181" s="373">
        <v>0</v>
      </c>
      <c r="I181" s="373">
        <v>0</v>
      </c>
      <c r="J181" s="373">
        <v>0</v>
      </c>
      <c r="K181" s="373">
        <v>0</v>
      </c>
    </row>
    <row r="182" spans="1:11" s="347" customFormat="1" ht="12" customHeight="1" x14ac:dyDescent="0.2">
      <c r="A182" s="549"/>
      <c r="B182" s="549"/>
      <c r="C182" s="428" t="s">
        <v>296</v>
      </c>
      <c r="D182" s="373">
        <v>0</v>
      </c>
      <c r="E182" s="373">
        <v>0</v>
      </c>
      <c r="F182" s="373">
        <v>0</v>
      </c>
      <c r="G182" s="373">
        <v>0</v>
      </c>
      <c r="H182" s="373">
        <v>0</v>
      </c>
      <c r="I182" s="373">
        <v>0</v>
      </c>
      <c r="J182" s="373">
        <v>0</v>
      </c>
      <c r="K182" s="373">
        <v>0</v>
      </c>
    </row>
    <row r="183" spans="1:11" s="347" customFormat="1" ht="12" customHeight="1" x14ac:dyDescent="0.2">
      <c r="A183" s="549"/>
      <c r="B183" s="549"/>
      <c r="C183" s="428" t="s">
        <v>297</v>
      </c>
      <c r="D183" s="373">
        <v>17275</v>
      </c>
      <c r="E183" s="373">
        <v>0</v>
      </c>
      <c r="F183" s="373">
        <v>1510</v>
      </c>
      <c r="G183" s="373">
        <v>15765</v>
      </c>
      <c r="H183" s="373">
        <v>0</v>
      </c>
      <c r="I183" s="373">
        <v>0</v>
      </c>
      <c r="J183" s="373">
        <v>0</v>
      </c>
      <c r="K183" s="373">
        <v>0</v>
      </c>
    </row>
    <row r="184" spans="1:11" s="347" customFormat="1" ht="12" customHeight="1" x14ac:dyDescent="0.2">
      <c r="A184" s="549"/>
      <c r="B184" s="549"/>
      <c r="C184" s="428" t="s">
        <v>298</v>
      </c>
      <c r="D184" s="373">
        <v>99252</v>
      </c>
      <c r="E184" s="373">
        <v>0</v>
      </c>
      <c r="F184" s="373">
        <v>12206</v>
      </c>
      <c r="G184" s="373">
        <v>87046</v>
      </c>
      <c r="H184" s="373">
        <v>0</v>
      </c>
      <c r="I184" s="373">
        <v>0</v>
      </c>
      <c r="J184" s="373">
        <v>0</v>
      </c>
      <c r="K184" s="373">
        <v>0</v>
      </c>
    </row>
    <row r="185" spans="1:11" s="347" customFormat="1" ht="12" customHeight="1" x14ac:dyDescent="0.2">
      <c r="A185" s="549"/>
      <c r="B185" s="548" t="s">
        <v>299</v>
      </c>
      <c r="C185" s="428" t="s">
        <v>149</v>
      </c>
      <c r="D185" s="373">
        <v>26359</v>
      </c>
      <c r="E185" s="373">
        <v>0</v>
      </c>
      <c r="F185" s="373">
        <v>0</v>
      </c>
      <c r="G185" s="373">
        <v>26359</v>
      </c>
      <c r="H185" s="373">
        <v>0</v>
      </c>
      <c r="I185" s="373">
        <v>0</v>
      </c>
      <c r="J185" s="373">
        <v>0</v>
      </c>
      <c r="K185" s="373">
        <v>0</v>
      </c>
    </row>
    <row r="186" spans="1:11" s="347" customFormat="1" ht="12" customHeight="1" x14ac:dyDescent="0.2">
      <c r="A186" s="549"/>
      <c r="B186" s="549"/>
      <c r="C186" s="428" t="s">
        <v>748</v>
      </c>
      <c r="D186" s="373">
        <v>0</v>
      </c>
      <c r="E186" s="373">
        <v>0</v>
      </c>
      <c r="F186" s="373">
        <v>0</v>
      </c>
      <c r="G186" s="373">
        <v>0</v>
      </c>
      <c r="H186" s="373">
        <v>0</v>
      </c>
      <c r="I186" s="373">
        <v>0</v>
      </c>
      <c r="J186" s="373">
        <v>0</v>
      </c>
      <c r="K186" s="373">
        <v>0</v>
      </c>
    </row>
    <row r="187" spans="1:11" s="347" customFormat="1" ht="12" customHeight="1" x14ac:dyDescent="0.2">
      <c r="A187" s="549"/>
      <c r="B187" s="549"/>
      <c r="C187" s="428" t="s">
        <v>300</v>
      </c>
      <c r="D187" s="373">
        <v>0</v>
      </c>
      <c r="E187" s="373">
        <v>0</v>
      </c>
      <c r="F187" s="373">
        <v>0</v>
      </c>
      <c r="G187" s="373">
        <v>0</v>
      </c>
      <c r="H187" s="373">
        <v>0</v>
      </c>
      <c r="I187" s="373">
        <v>0</v>
      </c>
      <c r="J187" s="373">
        <v>0</v>
      </c>
      <c r="K187" s="373">
        <v>0</v>
      </c>
    </row>
    <row r="188" spans="1:11" s="347" customFormat="1" ht="12" customHeight="1" x14ac:dyDescent="0.2">
      <c r="A188" s="549"/>
      <c r="B188" s="549"/>
      <c r="C188" s="428" t="s">
        <v>301</v>
      </c>
      <c r="D188" s="373">
        <v>0</v>
      </c>
      <c r="E188" s="373">
        <v>0</v>
      </c>
      <c r="F188" s="373">
        <v>0</v>
      </c>
      <c r="G188" s="373">
        <v>0</v>
      </c>
      <c r="H188" s="373">
        <v>0</v>
      </c>
      <c r="I188" s="373">
        <v>0</v>
      </c>
      <c r="J188" s="373">
        <v>0</v>
      </c>
      <c r="K188" s="373">
        <v>0</v>
      </c>
    </row>
    <row r="189" spans="1:11" s="347" customFormat="1" ht="12" customHeight="1" x14ac:dyDescent="0.2">
      <c r="A189" s="549"/>
      <c r="B189" s="549"/>
      <c r="C189" s="428" t="s">
        <v>302</v>
      </c>
      <c r="D189" s="373">
        <v>26359</v>
      </c>
      <c r="E189" s="373">
        <v>0</v>
      </c>
      <c r="F189" s="373">
        <v>0</v>
      </c>
      <c r="G189" s="373">
        <v>26359</v>
      </c>
      <c r="H189" s="373">
        <v>0</v>
      </c>
      <c r="I189" s="373">
        <v>0</v>
      </c>
      <c r="J189" s="373">
        <v>0</v>
      </c>
      <c r="K189" s="373">
        <v>0</v>
      </c>
    </row>
    <row r="190" spans="1:11" s="347" customFormat="1" ht="12" customHeight="1" x14ac:dyDescent="0.2">
      <c r="A190" s="549"/>
      <c r="B190" s="548" t="s">
        <v>437</v>
      </c>
      <c r="C190" s="428" t="s">
        <v>149</v>
      </c>
      <c r="D190" s="373">
        <v>91745</v>
      </c>
      <c r="E190" s="373">
        <v>6293</v>
      </c>
      <c r="F190" s="373">
        <v>0</v>
      </c>
      <c r="G190" s="373">
        <v>85452</v>
      </c>
      <c r="H190" s="373">
        <v>0</v>
      </c>
      <c r="I190" s="373">
        <v>0</v>
      </c>
      <c r="J190" s="373">
        <v>0</v>
      </c>
      <c r="K190" s="373">
        <v>0</v>
      </c>
    </row>
    <row r="191" spans="1:11" s="347" customFormat="1" ht="12" customHeight="1" x14ac:dyDescent="0.2">
      <c r="A191" s="549"/>
      <c r="B191" s="549"/>
      <c r="C191" s="428" t="s">
        <v>303</v>
      </c>
      <c r="D191" s="373">
        <v>46800</v>
      </c>
      <c r="E191" s="373">
        <v>6293</v>
      </c>
      <c r="F191" s="373">
        <v>0</v>
      </c>
      <c r="G191" s="373">
        <v>40507</v>
      </c>
      <c r="H191" s="373">
        <v>0</v>
      </c>
      <c r="I191" s="373">
        <v>0</v>
      </c>
      <c r="J191" s="373">
        <v>0</v>
      </c>
      <c r="K191" s="373">
        <v>0</v>
      </c>
    </row>
    <row r="192" spans="1:11" s="347" customFormat="1" ht="12" customHeight="1" x14ac:dyDescent="0.2">
      <c r="A192" s="549"/>
      <c r="B192" s="549"/>
      <c r="C192" s="428" t="s">
        <v>304</v>
      </c>
      <c r="D192" s="373">
        <v>44945</v>
      </c>
      <c r="E192" s="373">
        <v>0</v>
      </c>
      <c r="F192" s="373">
        <v>0</v>
      </c>
      <c r="G192" s="373">
        <v>44945</v>
      </c>
      <c r="H192" s="373">
        <v>0</v>
      </c>
      <c r="I192" s="373">
        <v>0</v>
      </c>
      <c r="J192" s="373">
        <v>0</v>
      </c>
      <c r="K192" s="373">
        <v>0</v>
      </c>
    </row>
    <row r="193" spans="1:11" s="347" customFormat="1" ht="12" customHeight="1" x14ac:dyDescent="0.2">
      <c r="A193" s="549"/>
      <c r="B193" s="549"/>
      <c r="C193" s="428" t="s">
        <v>305</v>
      </c>
      <c r="D193" s="373">
        <v>0</v>
      </c>
      <c r="E193" s="373">
        <v>0</v>
      </c>
      <c r="F193" s="373">
        <v>0</v>
      </c>
      <c r="G193" s="373">
        <v>0</v>
      </c>
      <c r="H193" s="373">
        <v>0</v>
      </c>
      <c r="I193" s="373">
        <v>0</v>
      </c>
      <c r="J193" s="373">
        <v>0</v>
      </c>
      <c r="K193" s="373">
        <v>0</v>
      </c>
    </row>
    <row r="194" spans="1:11" s="347" customFormat="1" ht="12" customHeight="1" x14ac:dyDescent="0.2">
      <c r="A194" s="549"/>
      <c r="B194" s="549"/>
      <c r="C194" s="428" t="s">
        <v>462</v>
      </c>
      <c r="D194" s="373">
        <v>0</v>
      </c>
      <c r="E194" s="373">
        <v>0</v>
      </c>
      <c r="F194" s="373">
        <v>0</v>
      </c>
      <c r="G194" s="373">
        <v>0</v>
      </c>
      <c r="H194" s="373">
        <v>0</v>
      </c>
      <c r="I194" s="373">
        <v>0</v>
      </c>
      <c r="J194" s="373">
        <v>0</v>
      </c>
      <c r="K194" s="373">
        <v>0</v>
      </c>
    </row>
    <row r="195" spans="1:11" s="347" customFormat="1" ht="12" customHeight="1" x14ac:dyDescent="0.2">
      <c r="A195" s="549"/>
      <c r="B195" s="428" t="s">
        <v>306</v>
      </c>
      <c r="C195" s="428" t="s">
        <v>307</v>
      </c>
      <c r="D195" s="373">
        <v>0</v>
      </c>
      <c r="E195" s="373">
        <v>0</v>
      </c>
      <c r="F195" s="373">
        <v>0</v>
      </c>
      <c r="G195" s="373">
        <v>0</v>
      </c>
      <c r="H195" s="373">
        <v>0</v>
      </c>
      <c r="I195" s="373">
        <v>0</v>
      </c>
      <c r="J195" s="373">
        <v>0</v>
      </c>
      <c r="K195" s="373">
        <v>0</v>
      </c>
    </row>
    <row r="196" spans="1:11" s="347" customFormat="1" ht="12" customHeight="1" x14ac:dyDescent="0.2">
      <c r="A196" s="549"/>
      <c r="B196" s="548" t="s">
        <v>308</v>
      </c>
      <c r="C196" s="428" t="s">
        <v>149</v>
      </c>
      <c r="D196" s="373">
        <v>0</v>
      </c>
      <c r="E196" s="373">
        <v>0</v>
      </c>
      <c r="F196" s="373">
        <v>0</v>
      </c>
      <c r="G196" s="373">
        <v>0</v>
      </c>
      <c r="H196" s="373">
        <v>0</v>
      </c>
      <c r="I196" s="373">
        <v>0</v>
      </c>
      <c r="J196" s="373">
        <v>0</v>
      </c>
      <c r="K196" s="373">
        <v>0</v>
      </c>
    </row>
    <row r="197" spans="1:11" s="347" customFormat="1" ht="12" customHeight="1" x14ac:dyDescent="0.2">
      <c r="A197" s="549"/>
      <c r="B197" s="549"/>
      <c r="C197" s="428" t="s">
        <v>309</v>
      </c>
      <c r="D197" s="373">
        <v>0</v>
      </c>
      <c r="E197" s="373">
        <v>0</v>
      </c>
      <c r="F197" s="373">
        <v>0</v>
      </c>
      <c r="G197" s="373">
        <v>0</v>
      </c>
      <c r="H197" s="373">
        <v>0</v>
      </c>
      <c r="I197" s="373">
        <v>0</v>
      </c>
      <c r="J197" s="373">
        <v>0</v>
      </c>
      <c r="K197" s="373">
        <v>0</v>
      </c>
    </row>
    <row r="198" spans="1:11" s="347" customFormat="1" ht="12" customHeight="1" x14ac:dyDescent="0.2">
      <c r="A198" s="549"/>
      <c r="B198" s="549"/>
      <c r="C198" s="428" t="s">
        <v>749</v>
      </c>
      <c r="D198" s="373">
        <v>0</v>
      </c>
      <c r="E198" s="373">
        <v>0</v>
      </c>
      <c r="F198" s="373">
        <v>0</v>
      </c>
      <c r="G198" s="373">
        <v>0</v>
      </c>
      <c r="H198" s="373">
        <v>0</v>
      </c>
      <c r="I198" s="373">
        <v>0</v>
      </c>
      <c r="J198" s="373">
        <v>0</v>
      </c>
      <c r="K198" s="373">
        <v>0</v>
      </c>
    </row>
    <row r="199" spans="1:11" s="347" customFormat="1" ht="12" customHeight="1" x14ac:dyDescent="0.2">
      <c r="A199" s="549"/>
      <c r="B199" s="548" t="s">
        <v>310</v>
      </c>
      <c r="C199" s="428" t="s">
        <v>149</v>
      </c>
      <c r="D199" s="373">
        <v>469706</v>
      </c>
      <c r="E199" s="373">
        <v>0</v>
      </c>
      <c r="F199" s="373">
        <v>64360</v>
      </c>
      <c r="G199" s="373">
        <v>405346</v>
      </c>
      <c r="H199" s="373">
        <v>0</v>
      </c>
      <c r="I199" s="373">
        <v>0</v>
      </c>
      <c r="J199" s="373">
        <v>0</v>
      </c>
      <c r="K199" s="373">
        <v>0</v>
      </c>
    </row>
    <row r="200" spans="1:11" s="347" customFormat="1" ht="12" customHeight="1" x14ac:dyDescent="0.2">
      <c r="A200" s="549"/>
      <c r="B200" s="549"/>
      <c r="C200" s="428" t="s">
        <v>311</v>
      </c>
      <c r="D200" s="373">
        <v>0</v>
      </c>
      <c r="E200" s="373">
        <v>0</v>
      </c>
      <c r="F200" s="373">
        <v>0</v>
      </c>
      <c r="G200" s="373">
        <v>0</v>
      </c>
      <c r="H200" s="373">
        <v>0</v>
      </c>
      <c r="I200" s="373">
        <v>0</v>
      </c>
      <c r="J200" s="373">
        <v>0</v>
      </c>
      <c r="K200" s="373">
        <v>0</v>
      </c>
    </row>
    <row r="201" spans="1:11" s="347" customFormat="1" ht="12" customHeight="1" x14ac:dyDescent="0.2">
      <c r="A201" s="549"/>
      <c r="B201" s="549"/>
      <c r="C201" s="428" t="s">
        <v>312</v>
      </c>
      <c r="D201" s="373">
        <v>0</v>
      </c>
      <c r="E201" s="373">
        <v>0</v>
      </c>
      <c r="F201" s="373">
        <v>0</v>
      </c>
      <c r="G201" s="373">
        <v>0</v>
      </c>
      <c r="H201" s="373">
        <v>0</v>
      </c>
      <c r="I201" s="373">
        <v>0</v>
      </c>
      <c r="J201" s="373">
        <v>0</v>
      </c>
      <c r="K201" s="373">
        <v>0</v>
      </c>
    </row>
    <row r="202" spans="1:11" s="347" customFormat="1" ht="12" customHeight="1" x14ac:dyDescent="0.2">
      <c r="A202" s="549"/>
      <c r="B202" s="549"/>
      <c r="C202" s="428" t="s">
        <v>313</v>
      </c>
      <c r="D202" s="373">
        <v>31426</v>
      </c>
      <c r="E202" s="373">
        <v>0</v>
      </c>
      <c r="F202" s="373">
        <v>0</v>
      </c>
      <c r="G202" s="373">
        <v>31426</v>
      </c>
      <c r="H202" s="373">
        <v>0</v>
      </c>
      <c r="I202" s="373">
        <v>0</v>
      </c>
      <c r="J202" s="373">
        <v>0</v>
      </c>
      <c r="K202" s="373">
        <v>0</v>
      </c>
    </row>
    <row r="203" spans="1:11" s="347" customFormat="1" ht="12" customHeight="1" x14ac:dyDescent="0.2">
      <c r="A203" s="549"/>
      <c r="B203" s="549"/>
      <c r="C203" s="428" t="s">
        <v>314</v>
      </c>
      <c r="D203" s="373">
        <v>0</v>
      </c>
      <c r="E203" s="373">
        <v>0</v>
      </c>
      <c r="F203" s="373">
        <v>0</v>
      </c>
      <c r="G203" s="373">
        <v>0</v>
      </c>
      <c r="H203" s="373">
        <v>0</v>
      </c>
      <c r="I203" s="373">
        <v>0</v>
      </c>
      <c r="J203" s="373">
        <v>0</v>
      </c>
      <c r="K203" s="373">
        <v>0</v>
      </c>
    </row>
    <row r="204" spans="1:11" s="347" customFormat="1" ht="12" customHeight="1" x14ac:dyDescent="0.2">
      <c r="A204" s="549"/>
      <c r="B204" s="549"/>
      <c r="C204" s="428" t="s">
        <v>315</v>
      </c>
      <c r="D204" s="373">
        <v>9422</v>
      </c>
      <c r="E204" s="373">
        <v>0</v>
      </c>
      <c r="F204" s="373">
        <v>0</v>
      </c>
      <c r="G204" s="373">
        <v>9422</v>
      </c>
      <c r="H204" s="373">
        <v>0</v>
      </c>
      <c r="I204" s="373">
        <v>0</v>
      </c>
      <c r="J204" s="373">
        <v>0</v>
      </c>
      <c r="K204" s="373">
        <v>0</v>
      </c>
    </row>
    <row r="205" spans="1:11" s="347" customFormat="1" ht="12" customHeight="1" x14ac:dyDescent="0.2">
      <c r="A205" s="549"/>
      <c r="B205" s="549"/>
      <c r="C205" s="428" t="s">
        <v>316</v>
      </c>
      <c r="D205" s="373">
        <v>0</v>
      </c>
      <c r="E205" s="373">
        <v>0</v>
      </c>
      <c r="F205" s="373">
        <v>0</v>
      </c>
      <c r="G205" s="373">
        <v>0</v>
      </c>
      <c r="H205" s="373">
        <v>0</v>
      </c>
      <c r="I205" s="373">
        <v>0</v>
      </c>
      <c r="J205" s="373">
        <v>0</v>
      </c>
      <c r="K205" s="373">
        <v>0</v>
      </c>
    </row>
    <row r="206" spans="1:11" s="347" customFormat="1" ht="12" customHeight="1" x14ac:dyDescent="0.2">
      <c r="A206" s="549"/>
      <c r="B206" s="549"/>
      <c r="C206" s="428" t="s">
        <v>317</v>
      </c>
      <c r="D206" s="373">
        <v>0</v>
      </c>
      <c r="E206" s="373">
        <v>0</v>
      </c>
      <c r="F206" s="373">
        <v>0</v>
      </c>
      <c r="G206" s="373">
        <v>0</v>
      </c>
      <c r="H206" s="373">
        <v>0</v>
      </c>
      <c r="I206" s="373">
        <v>0</v>
      </c>
      <c r="J206" s="373">
        <v>0</v>
      </c>
      <c r="K206" s="373">
        <v>0</v>
      </c>
    </row>
    <row r="207" spans="1:11" s="347" customFormat="1" ht="12" customHeight="1" x14ac:dyDescent="0.2">
      <c r="A207" s="549"/>
      <c r="B207" s="549"/>
      <c r="C207" s="428" t="s">
        <v>318</v>
      </c>
      <c r="D207" s="373">
        <v>93393</v>
      </c>
      <c r="E207" s="373">
        <v>0</v>
      </c>
      <c r="F207" s="373">
        <v>163</v>
      </c>
      <c r="G207" s="373">
        <v>93230</v>
      </c>
      <c r="H207" s="373">
        <v>0</v>
      </c>
      <c r="I207" s="373">
        <v>0</v>
      </c>
      <c r="J207" s="373">
        <v>0</v>
      </c>
      <c r="K207" s="373">
        <v>0</v>
      </c>
    </row>
    <row r="208" spans="1:11" s="347" customFormat="1" ht="12" customHeight="1" x14ac:dyDescent="0.2">
      <c r="A208" s="549"/>
      <c r="B208" s="549"/>
      <c r="C208" s="428" t="s">
        <v>750</v>
      </c>
      <c r="D208" s="373">
        <v>0</v>
      </c>
      <c r="E208" s="373">
        <v>0</v>
      </c>
      <c r="F208" s="373">
        <v>0</v>
      </c>
      <c r="G208" s="373">
        <v>0</v>
      </c>
      <c r="H208" s="373">
        <v>0</v>
      </c>
      <c r="I208" s="373">
        <v>0</v>
      </c>
      <c r="J208" s="373">
        <v>0</v>
      </c>
      <c r="K208" s="373">
        <v>0</v>
      </c>
    </row>
    <row r="209" spans="1:11" s="347" customFormat="1" ht="12" customHeight="1" x14ac:dyDescent="0.2">
      <c r="A209" s="549"/>
      <c r="B209" s="549"/>
      <c r="C209" s="428" t="s">
        <v>319</v>
      </c>
      <c r="D209" s="373">
        <v>0</v>
      </c>
      <c r="E209" s="373">
        <v>0</v>
      </c>
      <c r="F209" s="373">
        <v>0</v>
      </c>
      <c r="G209" s="373">
        <v>0</v>
      </c>
      <c r="H209" s="373">
        <v>0</v>
      </c>
      <c r="I209" s="373">
        <v>0</v>
      </c>
      <c r="J209" s="373">
        <v>0</v>
      </c>
      <c r="K209" s="373">
        <v>0</v>
      </c>
    </row>
    <row r="210" spans="1:11" s="347" customFormat="1" ht="12" customHeight="1" x14ac:dyDescent="0.2">
      <c r="A210" s="549"/>
      <c r="B210" s="549"/>
      <c r="C210" s="428" t="s">
        <v>320</v>
      </c>
      <c r="D210" s="373">
        <v>0</v>
      </c>
      <c r="E210" s="373">
        <v>0</v>
      </c>
      <c r="F210" s="373">
        <v>0</v>
      </c>
      <c r="G210" s="373">
        <v>0</v>
      </c>
      <c r="H210" s="373">
        <v>0</v>
      </c>
      <c r="I210" s="373">
        <v>0</v>
      </c>
      <c r="J210" s="373">
        <v>0</v>
      </c>
      <c r="K210" s="373">
        <v>0</v>
      </c>
    </row>
    <row r="211" spans="1:11" s="347" customFormat="1" ht="12" customHeight="1" x14ac:dyDescent="0.2">
      <c r="A211" s="549"/>
      <c r="B211" s="549"/>
      <c r="C211" s="428" t="s">
        <v>321</v>
      </c>
      <c r="D211" s="373">
        <v>250718</v>
      </c>
      <c r="E211" s="373">
        <v>0</v>
      </c>
      <c r="F211" s="373">
        <v>64197</v>
      </c>
      <c r="G211" s="373">
        <v>186521</v>
      </c>
      <c r="H211" s="373">
        <v>0</v>
      </c>
      <c r="I211" s="373">
        <v>0</v>
      </c>
      <c r="J211" s="373">
        <v>0</v>
      </c>
      <c r="K211" s="373">
        <v>0</v>
      </c>
    </row>
    <row r="212" spans="1:11" s="347" customFormat="1" ht="12" customHeight="1" x14ac:dyDescent="0.2">
      <c r="A212" s="549"/>
      <c r="B212" s="549"/>
      <c r="C212" s="428" t="s">
        <v>322</v>
      </c>
      <c r="D212" s="373">
        <v>61328</v>
      </c>
      <c r="E212" s="373">
        <v>0</v>
      </c>
      <c r="F212" s="373">
        <v>0</v>
      </c>
      <c r="G212" s="373">
        <v>61328</v>
      </c>
      <c r="H212" s="373">
        <v>0</v>
      </c>
      <c r="I212" s="373">
        <v>0</v>
      </c>
      <c r="J212" s="373">
        <v>0</v>
      </c>
      <c r="K212" s="373">
        <v>0</v>
      </c>
    </row>
    <row r="213" spans="1:11" s="347" customFormat="1" ht="12" customHeight="1" x14ac:dyDescent="0.2">
      <c r="A213" s="549"/>
      <c r="B213" s="549"/>
      <c r="C213" s="428" t="s">
        <v>323</v>
      </c>
      <c r="D213" s="373">
        <v>0</v>
      </c>
      <c r="E213" s="373">
        <v>0</v>
      </c>
      <c r="F213" s="373">
        <v>0</v>
      </c>
      <c r="G213" s="373">
        <v>0</v>
      </c>
      <c r="H213" s="373">
        <v>0</v>
      </c>
      <c r="I213" s="373">
        <v>0</v>
      </c>
      <c r="J213" s="373">
        <v>0</v>
      </c>
      <c r="K213" s="373">
        <v>0</v>
      </c>
    </row>
    <row r="214" spans="1:11" s="347" customFormat="1" ht="12" customHeight="1" x14ac:dyDescent="0.2">
      <c r="A214" s="549"/>
      <c r="B214" s="549"/>
      <c r="C214" s="428" t="s">
        <v>324</v>
      </c>
      <c r="D214" s="373">
        <v>7566</v>
      </c>
      <c r="E214" s="373">
        <v>0</v>
      </c>
      <c r="F214" s="373">
        <v>0</v>
      </c>
      <c r="G214" s="373">
        <v>7566</v>
      </c>
      <c r="H214" s="373">
        <v>0</v>
      </c>
      <c r="I214" s="373">
        <v>0</v>
      </c>
      <c r="J214" s="373">
        <v>0</v>
      </c>
      <c r="K214" s="373">
        <v>0</v>
      </c>
    </row>
    <row r="215" spans="1:11" s="347" customFormat="1" ht="12" customHeight="1" x14ac:dyDescent="0.2">
      <c r="A215" s="549"/>
      <c r="B215" s="549"/>
      <c r="C215" s="428" t="s">
        <v>325</v>
      </c>
      <c r="D215" s="373">
        <v>0</v>
      </c>
      <c r="E215" s="373">
        <v>0</v>
      </c>
      <c r="F215" s="373">
        <v>0</v>
      </c>
      <c r="G215" s="373">
        <v>0</v>
      </c>
      <c r="H215" s="373">
        <v>0</v>
      </c>
      <c r="I215" s="373">
        <v>0</v>
      </c>
      <c r="J215" s="373">
        <v>0</v>
      </c>
      <c r="K215" s="373">
        <v>0</v>
      </c>
    </row>
    <row r="216" spans="1:11" s="347" customFormat="1" ht="12" customHeight="1" x14ac:dyDescent="0.2">
      <c r="A216" s="549"/>
      <c r="B216" s="549"/>
      <c r="C216" s="428" t="s">
        <v>326</v>
      </c>
      <c r="D216" s="373">
        <v>15853</v>
      </c>
      <c r="E216" s="373">
        <v>0</v>
      </c>
      <c r="F216" s="373">
        <v>0</v>
      </c>
      <c r="G216" s="373">
        <v>15853</v>
      </c>
      <c r="H216" s="373">
        <v>0</v>
      </c>
      <c r="I216" s="373">
        <v>0</v>
      </c>
      <c r="J216" s="373">
        <v>0</v>
      </c>
      <c r="K216" s="373">
        <v>0</v>
      </c>
    </row>
    <row r="217" spans="1:11" s="347" customFormat="1" ht="12" customHeight="1" x14ac:dyDescent="0.2">
      <c r="A217" s="549"/>
      <c r="B217" s="549"/>
      <c r="C217" s="428" t="s">
        <v>327</v>
      </c>
      <c r="D217" s="373">
        <v>0</v>
      </c>
      <c r="E217" s="373">
        <v>0</v>
      </c>
      <c r="F217" s="373">
        <v>0</v>
      </c>
      <c r="G217" s="373">
        <v>0</v>
      </c>
      <c r="H217" s="373">
        <v>0</v>
      </c>
      <c r="I217" s="373">
        <v>0</v>
      </c>
      <c r="J217" s="373">
        <v>0</v>
      </c>
      <c r="K217" s="373">
        <v>0</v>
      </c>
    </row>
    <row r="218" spans="1:11" s="347" customFormat="1" ht="12" customHeight="1" x14ac:dyDescent="0.2">
      <c r="A218" s="549"/>
      <c r="B218" s="548" t="s">
        <v>328</v>
      </c>
      <c r="C218" s="428" t="s">
        <v>149</v>
      </c>
      <c r="D218" s="373">
        <v>54602</v>
      </c>
      <c r="E218" s="373">
        <v>0</v>
      </c>
      <c r="F218" s="373">
        <v>0</v>
      </c>
      <c r="G218" s="373">
        <v>54602</v>
      </c>
      <c r="H218" s="373">
        <v>0</v>
      </c>
      <c r="I218" s="373">
        <v>0</v>
      </c>
      <c r="J218" s="373">
        <v>0</v>
      </c>
      <c r="K218" s="373">
        <v>0</v>
      </c>
    </row>
    <row r="219" spans="1:11" s="347" customFormat="1" ht="12" customHeight="1" x14ac:dyDescent="0.2">
      <c r="A219" s="549"/>
      <c r="B219" s="549"/>
      <c r="C219" s="428" t="s">
        <v>329</v>
      </c>
      <c r="D219" s="373">
        <v>0</v>
      </c>
      <c r="E219" s="373">
        <v>0</v>
      </c>
      <c r="F219" s="373">
        <v>0</v>
      </c>
      <c r="G219" s="373">
        <v>0</v>
      </c>
      <c r="H219" s="373">
        <v>0</v>
      </c>
      <c r="I219" s="373">
        <v>0</v>
      </c>
      <c r="J219" s="373">
        <v>0</v>
      </c>
      <c r="K219" s="373">
        <v>0</v>
      </c>
    </row>
    <row r="220" spans="1:11" s="347" customFormat="1" ht="12" customHeight="1" x14ac:dyDescent="0.2">
      <c r="A220" s="549"/>
      <c r="B220" s="549"/>
      <c r="C220" s="428" t="s">
        <v>751</v>
      </c>
      <c r="D220" s="373">
        <v>0</v>
      </c>
      <c r="E220" s="373">
        <v>0</v>
      </c>
      <c r="F220" s="373">
        <v>0</v>
      </c>
      <c r="G220" s="373">
        <v>0</v>
      </c>
      <c r="H220" s="373">
        <v>0</v>
      </c>
      <c r="I220" s="373">
        <v>0</v>
      </c>
      <c r="J220" s="373">
        <v>0</v>
      </c>
      <c r="K220" s="373">
        <v>0</v>
      </c>
    </row>
    <row r="221" spans="1:11" s="347" customFormat="1" ht="12" customHeight="1" x14ac:dyDescent="0.2">
      <c r="A221" s="549"/>
      <c r="B221" s="549"/>
      <c r="C221" s="428" t="s">
        <v>752</v>
      </c>
      <c r="D221" s="373">
        <v>0</v>
      </c>
      <c r="E221" s="373">
        <v>0</v>
      </c>
      <c r="F221" s="373">
        <v>0</v>
      </c>
      <c r="G221" s="373">
        <v>0</v>
      </c>
      <c r="H221" s="373">
        <v>0</v>
      </c>
      <c r="I221" s="373">
        <v>0</v>
      </c>
      <c r="J221" s="373">
        <v>0</v>
      </c>
      <c r="K221" s="373">
        <v>0</v>
      </c>
    </row>
    <row r="222" spans="1:11" s="347" customFormat="1" ht="12" customHeight="1" x14ac:dyDescent="0.2">
      <c r="A222" s="549"/>
      <c r="B222" s="549"/>
      <c r="C222" s="428" t="s">
        <v>330</v>
      </c>
      <c r="D222" s="373">
        <v>54602</v>
      </c>
      <c r="E222" s="373">
        <v>0</v>
      </c>
      <c r="F222" s="373">
        <v>0</v>
      </c>
      <c r="G222" s="373">
        <v>54602</v>
      </c>
      <c r="H222" s="373">
        <v>0</v>
      </c>
      <c r="I222" s="373">
        <v>0</v>
      </c>
      <c r="J222" s="373">
        <v>0</v>
      </c>
      <c r="K222" s="373">
        <v>0</v>
      </c>
    </row>
    <row r="223" spans="1:11" s="347" customFormat="1" ht="12" customHeight="1" x14ac:dyDescent="0.2">
      <c r="A223" s="549"/>
      <c r="B223" s="549"/>
      <c r="C223" s="428" t="s">
        <v>753</v>
      </c>
      <c r="D223" s="373">
        <v>0</v>
      </c>
      <c r="E223" s="373">
        <v>0</v>
      </c>
      <c r="F223" s="373">
        <v>0</v>
      </c>
      <c r="G223" s="373">
        <v>0</v>
      </c>
      <c r="H223" s="373">
        <v>0</v>
      </c>
      <c r="I223" s="373">
        <v>0</v>
      </c>
      <c r="J223" s="373">
        <v>0</v>
      </c>
      <c r="K223" s="373">
        <v>0</v>
      </c>
    </row>
    <row r="224" spans="1:11" s="347" customFormat="1" ht="12" customHeight="1" x14ac:dyDescent="0.2">
      <c r="A224" s="549"/>
      <c r="B224" s="548" t="s">
        <v>331</v>
      </c>
      <c r="C224" s="428" t="s">
        <v>149</v>
      </c>
      <c r="D224" s="373">
        <v>469709</v>
      </c>
      <c r="E224" s="373">
        <v>0</v>
      </c>
      <c r="F224" s="373">
        <v>379736</v>
      </c>
      <c r="G224" s="373">
        <v>89973</v>
      </c>
      <c r="H224" s="373">
        <v>0</v>
      </c>
      <c r="I224" s="373">
        <v>0</v>
      </c>
      <c r="J224" s="373">
        <v>0</v>
      </c>
      <c r="K224" s="373">
        <v>0</v>
      </c>
    </row>
    <row r="225" spans="1:24" s="347" customFormat="1" ht="12" customHeight="1" x14ac:dyDescent="0.2">
      <c r="A225" s="549"/>
      <c r="B225" s="549"/>
      <c r="C225" s="428" t="s">
        <v>332</v>
      </c>
      <c r="D225" s="373">
        <v>296632</v>
      </c>
      <c r="E225" s="373">
        <v>0</v>
      </c>
      <c r="F225" s="373">
        <v>296632</v>
      </c>
      <c r="G225" s="373">
        <v>0</v>
      </c>
      <c r="H225" s="373">
        <v>0</v>
      </c>
      <c r="I225" s="373">
        <v>0</v>
      </c>
      <c r="J225" s="373">
        <v>0</v>
      </c>
      <c r="K225" s="373">
        <v>0</v>
      </c>
    </row>
    <row r="226" spans="1:24" s="347" customFormat="1" ht="12" customHeight="1" x14ac:dyDescent="0.2">
      <c r="A226" s="549"/>
      <c r="B226" s="549"/>
      <c r="C226" s="428" t="s">
        <v>20</v>
      </c>
      <c r="D226" s="373">
        <v>89973</v>
      </c>
      <c r="E226" s="373">
        <v>0</v>
      </c>
      <c r="F226" s="373">
        <v>0</v>
      </c>
      <c r="G226" s="373">
        <v>89973</v>
      </c>
      <c r="H226" s="373">
        <v>0</v>
      </c>
      <c r="I226" s="373">
        <v>0</v>
      </c>
      <c r="J226" s="373">
        <v>0</v>
      </c>
      <c r="K226" s="373">
        <v>0</v>
      </c>
    </row>
    <row r="227" spans="1:24" s="347" customFormat="1" ht="12" customHeight="1" x14ac:dyDescent="0.2">
      <c r="A227" s="549"/>
      <c r="B227" s="549"/>
      <c r="C227" s="428" t="s">
        <v>19</v>
      </c>
      <c r="D227" s="373">
        <v>0</v>
      </c>
      <c r="E227" s="373">
        <v>0</v>
      </c>
      <c r="F227" s="373">
        <v>0</v>
      </c>
      <c r="G227" s="373">
        <v>0</v>
      </c>
      <c r="H227" s="373">
        <v>0</v>
      </c>
      <c r="I227" s="373">
        <v>0</v>
      </c>
      <c r="J227" s="373">
        <v>0</v>
      </c>
      <c r="K227" s="373">
        <v>0</v>
      </c>
    </row>
    <row r="228" spans="1:24" s="347" customFormat="1" ht="12" customHeight="1" x14ac:dyDescent="0.2">
      <c r="A228" s="549"/>
      <c r="B228" s="549"/>
      <c r="C228" s="428" t="s">
        <v>22</v>
      </c>
      <c r="D228" s="373">
        <v>83104</v>
      </c>
      <c r="E228" s="373">
        <v>0</v>
      </c>
      <c r="F228" s="373">
        <v>83104</v>
      </c>
      <c r="G228" s="373">
        <v>0</v>
      </c>
      <c r="H228" s="373">
        <v>0</v>
      </c>
      <c r="I228" s="373">
        <v>0</v>
      </c>
      <c r="J228" s="373">
        <v>0</v>
      </c>
      <c r="K228" s="373">
        <v>0</v>
      </c>
    </row>
    <row r="229" spans="1:24" s="347" customFormat="1" ht="12" customHeight="1" x14ac:dyDescent="0.2">
      <c r="A229" s="549"/>
      <c r="B229" s="548" t="s">
        <v>333</v>
      </c>
      <c r="C229" s="428" t="s">
        <v>149</v>
      </c>
      <c r="D229" s="373">
        <v>1747387</v>
      </c>
      <c r="E229" s="373">
        <v>723807</v>
      </c>
      <c r="F229" s="373">
        <v>134089</v>
      </c>
      <c r="G229" s="373">
        <v>889491</v>
      </c>
      <c r="H229" s="373">
        <v>0</v>
      </c>
      <c r="I229" s="373">
        <v>0</v>
      </c>
      <c r="J229" s="373">
        <v>0</v>
      </c>
      <c r="K229" s="373">
        <v>0</v>
      </c>
    </row>
    <row r="230" spans="1:24" s="347" customFormat="1" ht="12" customHeight="1" x14ac:dyDescent="0.2">
      <c r="A230" s="549"/>
      <c r="B230" s="549"/>
      <c r="C230" s="428" t="s">
        <v>334</v>
      </c>
      <c r="D230" s="373">
        <v>90236</v>
      </c>
      <c r="E230" s="373">
        <v>300</v>
      </c>
      <c r="F230" s="373">
        <v>0</v>
      </c>
      <c r="G230" s="373">
        <v>89936</v>
      </c>
      <c r="H230" s="373">
        <v>0</v>
      </c>
      <c r="I230" s="373">
        <v>0</v>
      </c>
      <c r="J230" s="373">
        <v>0</v>
      </c>
      <c r="K230" s="373">
        <v>0</v>
      </c>
    </row>
    <row r="231" spans="1:24" s="347" customFormat="1" ht="12" customHeight="1" x14ac:dyDescent="0.2">
      <c r="A231" s="549"/>
      <c r="B231" s="549"/>
      <c r="C231" s="428" t="s">
        <v>335</v>
      </c>
      <c r="D231" s="373">
        <v>0</v>
      </c>
      <c r="E231" s="373">
        <v>0</v>
      </c>
      <c r="F231" s="373">
        <v>0</v>
      </c>
      <c r="G231" s="373">
        <v>0</v>
      </c>
      <c r="H231" s="373">
        <v>0</v>
      </c>
      <c r="I231" s="373">
        <v>0</v>
      </c>
      <c r="J231" s="373">
        <v>0</v>
      </c>
      <c r="K231" s="373">
        <v>0</v>
      </c>
    </row>
    <row r="232" spans="1:24" s="347" customFormat="1" ht="12" customHeight="1" x14ac:dyDescent="0.2">
      <c r="A232" s="549"/>
      <c r="B232" s="549"/>
      <c r="C232" s="428" t="s">
        <v>336</v>
      </c>
      <c r="D232" s="373">
        <v>82</v>
      </c>
      <c r="E232" s="373">
        <v>0</v>
      </c>
      <c r="F232" s="373">
        <v>0</v>
      </c>
      <c r="G232" s="373">
        <v>82</v>
      </c>
      <c r="H232" s="373">
        <v>0</v>
      </c>
      <c r="I232" s="373">
        <v>0</v>
      </c>
      <c r="J232" s="373">
        <v>0</v>
      </c>
      <c r="K232" s="373">
        <v>0</v>
      </c>
    </row>
    <row r="233" spans="1:24" s="347" customFormat="1" ht="12" customHeight="1" x14ac:dyDescent="0.2">
      <c r="A233" s="549"/>
      <c r="B233" s="549"/>
      <c r="C233" s="428" t="s">
        <v>337</v>
      </c>
      <c r="D233" s="373">
        <v>0</v>
      </c>
      <c r="E233" s="373">
        <v>0</v>
      </c>
      <c r="F233" s="373">
        <v>0</v>
      </c>
      <c r="G233" s="373">
        <v>0</v>
      </c>
      <c r="H233" s="373">
        <v>0</v>
      </c>
      <c r="I233" s="373">
        <v>0</v>
      </c>
      <c r="J233" s="373">
        <v>0</v>
      </c>
      <c r="K233" s="373">
        <v>0</v>
      </c>
    </row>
    <row r="234" spans="1:24" s="347" customFormat="1" ht="12" customHeight="1" x14ac:dyDescent="0.2">
      <c r="A234" s="549"/>
      <c r="B234" s="549"/>
      <c r="C234" s="428" t="s">
        <v>338</v>
      </c>
      <c r="D234" s="373">
        <v>0</v>
      </c>
      <c r="E234" s="373">
        <v>0</v>
      </c>
      <c r="F234" s="373">
        <v>0</v>
      </c>
      <c r="G234" s="373">
        <v>0</v>
      </c>
      <c r="H234" s="373">
        <v>0</v>
      </c>
      <c r="I234" s="373">
        <v>0</v>
      </c>
      <c r="J234" s="373">
        <v>0</v>
      </c>
      <c r="K234" s="373">
        <v>0</v>
      </c>
    </row>
    <row r="235" spans="1:24" s="347" customFormat="1" ht="12" customHeight="1" x14ac:dyDescent="0.2">
      <c r="A235" s="549"/>
      <c r="B235" s="549"/>
      <c r="C235" s="428" t="s">
        <v>339</v>
      </c>
      <c r="D235" s="373">
        <v>283140</v>
      </c>
      <c r="E235" s="373">
        <v>2733</v>
      </c>
      <c r="F235" s="373">
        <v>12315</v>
      </c>
      <c r="G235" s="373">
        <v>268092</v>
      </c>
      <c r="H235" s="373">
        <v>0</v>
      </c>
      <c r="I235" s="373">
        <v>0</v>
      </c>
      <c r="J235" s="373">
        <v>0</v>
      </c>
      <c r="K235" s="373">
        <v>0</v>
      </c>
    </row>
    <row r="236" spans="1:24" s="347" customFormat="1" ht="12" customHeight="1" x14ac:dyDescent="0.2">
      <c r="A236" s="549"/>
      <c r="B236" s="549"/>
      <c r="C236" s="428" t="s">
        <v>340</v>
      </c>
      <c r="D236" s="373">
        <v>1373929</v>
      </c>
      <c r="E236" s="373">
        <v>720774</v>
      </c>
      <c r="F236" s="373">
        <v>121774</v>
      </c>
      <c r="G236" s="373">
        <v>531381</v>
      </c>
      <c r="H236" s="373">
        <v>0</v>
      </c>
      <c r="I236" s="373">
        <v>0</v>
      </c>
      <c r="J236" s="373">
        <v>0</v>
      </c>
      <c r="K236" s="373">
        <v>0</v>
      </c>
    </row>
    <row r="237" spans="1:24" s="121" customFormat="1" ht="12" customHeight="1" x14ac:dyDescent="0.2">
      <c r="A237" s="554" t="s">
        <v>24</v>
      </c>
      <c r="B237" s="555"/>
      <c r="C237" s="555"/>
      <c r="D237" s="555"/>
      <c r="E237" s="555"/>
      <c r="F237" s="555"/>
      <c r="G237" s="555"/>
      <c r="H237" s="305"/>
      <c r="I237" s="305"/>
      <c r="J237" s="305"/>
      <c r="K237" s="305"/>
      <c r="O237" s="231"/>
      <c r="P237" s="231"/>
      <c r="Q237" s="231"/>
      <c r="R237" s="231"/>
    </row>
    <row r="238" spans="1:24" s="124" customFormat="1" ht="12" customHeight="1" x14ac:dyDescent="0.2">
      <c r="A238" s="205"/>
      <c r="B238" s="228" t="s">
        <v>18</v>
      </c>
      <c r="C238" s="321"/>
      <c r="D238" s="370">
        <v>2227959</v>
      </c>
      <c r="E238" s="370">
        <v>1442</v>
      </c>
      <c r="F238" s="370">
        <v>157588</v>
      </c>
      <c r="G238" s="370">
        <v>2068929</v>
      </c>
      <c r="H238" s="370">
        <v>0</v>
      </c>
      <c r="I238" s="370">
        <v>0</v>
      </c>
      <c r="J238" s="370">
        <v>0</v>
      </c>
      <c r="K238" s="370">
        <v>0</v>
      </c>
      <c r="M238" s="1"/>
      <c r="N238" s="212"/>
      <c r="O238" s="245"/>
      <c r="P238" s="303"/>
      <c r="Q238" s="303"/>
      <c r="R238" s="245"/>
      <c r="S238" s="1"/>
      <c r="T238" s="1"/>
      <c r="U238" s="121"/>
      <c r="V238" s="121"/>
      <c r="W238" s="111"/>
      <c r="X238" s="111"/>
    </row>
    <row r="239" spans="1:24" s="347" customFormat="1" ht="12" customHeight="1" x14ac:dyDescent="0.2">
      <c r="A239" s="549"/>
      <c r="B239" s="548" t="s">
        <v>341</v>
      </c>
      <c r="C239" s="428" t="s">
        <v>149</v>
      </c>
      <c r="D239" s="373">
        <v>49950</v>
      </c>
      <c r="E239" s="373">
        <v>744</v>
      </c>
      <c r="F239" s="373">
        <v>49206</v>
      </c>
      <c r="G239" s="373">
        <v>0</v>
      </c>
      <c r="H239" s="373">
        <v>0</v>
      </c>
      <c r="I239" s="373">
        <v>0</v>
      </c>
      <c r="J239" s="373">
        <v>0</v>
      </c>
      <c r="K239" s="373">
        <v>0</v>
      </c>
    </row>
    <row r="240" spans="1:24" s="347" customFormat="1" ht="12" customHeight="1" x14ac:dyDescent="0.2">
      <c r="A240" s="549"/>
      <c r="B240" s="549"/>
      <c r="C240" s="428" t="s">
        <v>342</v>
      </c>
      <c r="D240" s="373">
        <v>49206</v>
      </c>
      <c r="E240" s="373">
        <v>0</v>
      </c>
      <c r="F240" s="373">
        <v>49206</v>
      </c>
      <c r="G240" s="373">
        <v>0</v>
      </c>
      <c r="H240" s="373">
        <v>0</v>
      </c>
      <c r="I240" s="373">
        <v>0</v>
      </c>
      <c r="J240" s="373">
        <v>0</v>
      </c>
      <c r="K240" s="373">
        <v>0</v>
      </c>
    </row>
    <row r="241" spans="1:11" s="347" customFormat="1" ht="12" customHeight="1" x14ac:dyDescent="0.2">
      <c r="A241" s="549"/>
      <c r="B241" s="549"/>
      <c r="C241" s="428" t="s">
        <v>343</v>
      </c>
      <c r="D241" s="373">
        <v>744</v>
      </c>
      <c r="E241" s="373">
        <v>744</v>
      </c>
      <c r="F241" s="373">
        <v>0</v>
      </c>
      <c r="G241" s="373">
        <v>0</v>
      </c>
      <c r="H241" s="373">
        <v>0</v>
      </c>
      <c r="I241" s="373">
        <v>0</v>
      </c>
      <c r="J241" s="373">
        <v>0</v>
      </c>
      <c r="K241" s="373">
        <v>0</v>
      </c>
    </row>
    <row r="242" spans="1:11" s="347" customFormat="1" ht="12" customHeight="1" x14ac:dyDescent="0.2">
      <c r="A242" s="549"/>
      <c r="B242" s="428" t="s">
        <v>344</v>
      </c>
      <c r="C242" s="428" t="s">
        <v>345</v>
      </c>
      <c r="D242" s="373">
        <v>0</v>
      </c>
      <c r="E242" s="373">
        <v>0</v>
      </c>
      <c r="F242" s="373">
        <v>0</v>
      </c>
      <c r="G242" s="373">
        <v>0</v>
      </c>
      <c r="H242" s="373">
        <v>0</v>
      </c>
      <c r="I242" s="373">
        <v>0</v>
      </c>
      <c r="J242" s="373">
        <v>0</v>
      </c>
      <c r="K242" s="373">
        <v>0</v>
      </c>
    </row>
    <row r="243" spans="1:11" s="347" customFormat="1" ht="12" customHeight="1" x14ac:dyDescent="0.2">
      <c r="A243" s="549"/>
      <c r="B243" s="548" t="s">
        <v>346</v>
      </c>
      <c r="C243" s="428" t="s">
        <v>149</v>
      </c>
      <c r="D243" s="373">
        <v>2194</v>
      </c>
      <c r="E243" s="373">
        <v>0</v>
      </c>
      <c r="F243" s="373">
        <v>1986</v>
      </c>
      <c r="G243" s="373">
        <v>208</v>
      </c>
      <c r="H243" s="373">
        <v>0</v>
      </c>
      <c r="I243" s="373">
        <v>0</v>
      </c>
      <c r="J243" s="373">
        <v>0</v>
      </c>
      <c r="K243" s="373">
        <v>0</v>
      </c>
    </row>
    <row r="244" spans="1:11" s="347" customFormat="1" ht="12" customHeight="1" x14ac:dyDescent="0.2">
      <c r="A244" s="549"/>
      <c r="B244" s="549"/>
      <c r="C244" s="428" t="s">
        <v>347</v>
      </c>
      <c r="D244" s="373">
        <v>2194</v>
      </c>
      <c r="E244" s="373">
        <v>0</v>
      </c>
      <c r="F244" s="373">
        <v>1986</v>
      </c>
      <c r="G244" s="373">
        <v>208</v>
      </c>
      <c r="H244" s="373">
        <v>0</v>
      </c>
      <c r="I244" s="373">
        <v>0</v>
      </c>
      <c r="J244" s="373">
        <v>0</v>
      </c>
      <c r="K244" s="373">
        <v>0</v>
      </c>
    </row>
    <row r="245" spans="1:11" s="347" customFormat="1" ht="12" customHeight="1" x14ac:dyDescent="0.2">
      <c r="A245" s="549"/>
      <c r="B245" s="549"/>
      <c r="C245" s="428" t="s">
        <v>348</v>
      </c>
      <c r="D245" s="373">
        <v>0</v>
      </c>
      <c r="E245" s="373">
        <v>0</v>
      </c>
      <c r="F245" s="373">
        <v>0</v>
      </c>
      <c r="G245" s="373">
        <v>0</v>
      </c>
      <c r="H245" s="373">
        <v>0</v>
      </c>
      <c r="I245" s="373">
        <v>0</v>
      </c>
      <c r="J245" s="373">
        <v>0</v>
      </c>
      <c r="K245" s="373">
        <v>0</v>
      </c>
    </row>
    <row r="246" spans="1:11" s="347" customFormat="1" ht="12" customHeight="1" x14ac:dyDescent="0.2">
      <c r="A246" s="549"/>
      <c r="B246" s="549"/>
      <c r="C246" s="428" t="s">
        <v>349</v>
      </c>
      <c r="D246" s="373">
        <v>0</v>
      </c>
      <c r="E246" s="373">
        <v>0</v>
      </c>
      <c r="F246" s="373">
        <v>0</v>
      </c>
      <c r="G246" s="373">
        <v>0</v>
      </c>
      <c r="H246" s="373">
        <v>0</v>
      </c>
      <c r="I246" s="373">
        <v>0</v>
      </c>
      <c r="J246" s="373">
        <v>0</v>
      </c>
      <c r="K246" s="373">
        <v>0</v>
      </c>
    </row>
    <row r="247" spans="1:11" s="347" customFormat="1" ht="12" customHeight="1" x14ac:dyDescent="0.2">
      <c r="A247" s="549"/>
      <c r="B247" s="549"/>
      <c r="C247" s="428" t="s">
        <v>350</v>
      </c>
      <c r="D247" s="373">
        <v>0</v>
      </c>
      <c r="E247" s="373">
        <v>0</v>
      </c>
      <c r="F247" s="373">
        <v>0</v>
      </c>
      <c r="G247" s="373">
        <v>0</v>
      </c>
      <c r="H247" s="373">
        <v>0</v>
      </c>
      <c r="I247" s="373">
        <v>0</v>
      </c>
      <c r="J247" s="373">
        <v>0</v>
      </c>
      <c r="K247" s="373">
        <v>0</v>
      </c>
    </row>
    <row r="248" spans="1:11" s="347" customFormat="1" ht="12" customHeight="1" x14ac:dyDescent="0.2">
      <c r="A248" s="549"/>
      <c r="B248" s="428" t="s">
        <v>351</v>
      </c>
      <c r="C248" s="428" t="s">
        <v>352</v>
      </c>
      <c r="D248" s="373">
        <v>268432</v>
      </c>
      <c r="E248" s="373">
        <v>0</v>
      </c>
      <c r="F248" s="373">
        <v>78272</v>
      </c>
      <c r="G248" s="373">
        <v>190160</v>
      </c>
      <c r="H248" s="373">
        <v>0</v>
      </c>
      <c r="I248" s="373">
        <v>0</v>
      </c>
      <c r="J248" s="373">
        <v>0</v>
      </c>
      <c r="K248" s="373">
        <v>0</v>
      </c>
    </row>
    <row r="249" spans="1:11" s="347" customFormat="1" ht="12" customHeight="1" x14ac:dyDescent="0.2">
      <c r="A249" s="549"/>
      <c r="B249" s="428" t="s">
        <v>353</v>
      </c>
      <c r="C249" s="428" t="s">
        <v>501</v>
      </c>
      <c r="D249" s="373">
        <v>0</v>
      </c>
      <c r="E249" s="373">
        <v>0</v>
      </c>
      <c r="F249" s="373">
        <v>0</v>
      </c>
      <c r="G249" s="373">
        <v>0</v>
      </c>
      <c r="H249" s="373">
        <v>0</v>
      </c>
      <c r="I249" s="373">
        <v>0</v>
      </c>
      <c r="J249" s="373">
        <v>0</v>
      </c>
      <c r="K249" s="373">
        <v>0</v>
      </c>
    </row>
    <row r="250" spans="1:11" s="347" customFormat="1" ht="12" customHeight="1" x14ac:dyDescent="0.2">
      <c r="A250" s="549"/>
      <c r="B250" s="428" t="s">
        <v>354</v>
      </c>
      <c r="C250" s="428" t="s">
        <v>354</v>
      </c>
      <c r="D250" s="373">
        <v>191187</v>
      </c>
      <c r="E250" s="373">
        <v>0</v>
      </c>
      <c r="F250" s="373">
        <v>0</v>
      </c>
      <c r="G250" s="373">
        <v>191187</v>
      </c>
      <c r="H250" s="373">
        <v>0</v>
      </c>
      <c r="I250" s="373">
        <v>0</v>
      </c>
      <c r="J250" s="373">
        <v>0</v>
      </c>
      <c r="K250" s="373">
        <v>0</v>
      </c>
    </row>
    <row r="251" spans="1:11" s="347" customFormat="1" ht="12" customHeight="1" x14ac:dyDescent="0.2">
      <c r="A251" s="549"/>
      <c r="B251" s="548" t="s">
        <v>355</v>
      </c>
      <c r="C251" s="428" t="s">
        <v>149</v>
      </c>
      <c r="D251" s="373">
        <v>5624</v>
      </c>
      <c r="E251" s="373">
        <v>63</v>
      </c>
      <c r="F251" s="373">
        <v>5561</v>
      </c>
      <c r="G251" s="373">
        <v>0</v>
      </c>
      <c r="H251" s="373">
        <v>0</v>
      </c>
      <c r="I251" s="373">
        <v>0</v>
      </c>
      <c r="J251" s="373">
        <v>0</v>
      </c>
      <c r="K251" s="373">
        <v>0</v>
      </c>
    </row>
    <row r="252" spans="1:11" s="347" customFormat="1" ht="12" customHeight="1" x14ac:dyDescent="0.2">
      <c r="A252" s="549"/>
      <c r="B252" s="549"/>
      <c r="C252" s="428" t="s">
        <v>356</v>
      </c>
      <c r="D252" s="373">
        <v>0</v>
      </c>
      <c r="E252" s="373">
        <v>0</v>
      </c>
      <c r="F252" s="373">
        <v>0</v>
      </c>
      <c r="G252" s="373">
        <v>0</v>
      </c>
      <c r="H252" s="373">
        <v>0</v>
      </c>
      <c r="I252" s="373">
        <v>0</v>
      </c>
      <c r="J252" s="373">
        <v>0</v>
      </c>
      <c r="K252" s="373">
        <v>0</v>
      </c>
    </row>
    <row r="253" spans="1:11" s="347" customFormat="1" ht="12" customHeight="1" x14ac:dyDescent="0.2">
      <c r="A253" s="549"/>
      <c r="B253" s="549"/>
      <c r="C253" s="428" t="s">
        <v>357</v>
      </c>
      <c r="D253" s="373">
        <v>5624</v>
      </c>
      <c r="E253" s="373">
        <v>63</v>
      </c>
      <c r="F253" s="373">
        <v>5561</v>
      </c>
      <c r="G253" s="373">
        <v>0</v>
      </c>
      <c r="H253" s="373">
        <v>0</v>
      </c>
      <c r="I253" s="373">
        <v>0</v>
      </c>
      <c r="J253" s="373">
        <v>0</v>
      </c>
      <c r="K253" s="373">
        <v>0</v>
      </c>
    </row>
    <row r="254" spans="1:11" s="347" customFormat="1" ht="12" customHeight="1" x14ac:dyDescent="0.2">
      <c r="A254" s="549"/>
      <c r="B254" s="549"/>
      <c r="C254" s="428" t="s">
        <v>358</v>
      </c>
      <c r="D254" s="373">
        <v>0</v>
      </c>
      <c r="E254" s="373">
        <v>0</v>
      </c>
      <c r="F254" s="373">
        <v>0</v>
      </c>
      <c r="G254" s="373">
        <v>0</v>
      </c>
      <c r="H254" s="373">
        <v>0</v>
      </c>
      <c r="I254" s="373">
        <v>0</v>
      </c>
      <c r="J254" s="373">
        <v>0</v>
      </c>
      <c r="K254" s="373">
        <v>0</v>
      </c>
    </row>
    <row r="255" spans="1:11" s="347" customFormat="1" ht="12" customHeight="1" x14ac:dyDescent="0.2">
      <c r="A255" s="549"/>
      <c r="B255" s="428" t="s">
        <v>515</v>
      </c>
      <c r="C255" s="428" t="s">
        <v>754</v>
      </c>
      <c r="D255" s="373">
        <v>21717</v>
      </c>
      <c r="E255" s="373">
        <v>0</v>
      </c>
      <c r="F255" s="373">
        <v>21717</v>
      </c>
      <c r="G255" s="373">
        <v>0</v>
      </c>
      <c r="H255" s="373">
        <v>0</v>
      </c>
      <c r="I255" s="373">
        <v>0</v>
      </c>
      <c r="J255" s="373">
        <v>0</v>
      </c>
      <c r="K255" s="373">
        <v>0</v>
      </c>
    </row>
    <row r="256" spans="1:11" s="347" customFormat="1" ht="12" customHeight="1" x14ac:dyDescent="0.2">
      <c r="A256" s="549"/>
      <c r="B256" s="428" t="s">
        <v>359</v>
      </c>
      <c r="C256" s="428" t="s">
        <v>516</v>
      </c>
      <c r="D256" s="373">
        <v>223</v>
      </c>
      <c r="E256" s="373">
        <v>0</v>
      </c>
      <c r="F256" s="373">
        <v>223</v>
      </c>
      <c r="G256" s="373">
        <v>0</v>
      </c>
      <c r="H256" s="373">
        <v>0</v>
      </c>
      <c r="I256" s="373">
        <v>0</v>
      </c>
      <c r="J256" s="373">
        <v>0</v>
      </c>
      <c r="K256" s="373">
        <v>0</v>
      </c>
    </row>
    <row r="257" spans="1:24" s="347" customFormat="1" ht="12" customHeight="1" x14ac:dyDescent="0.2">
      <c r="A257" s="549"/>
      <c r="B257" s="428" t="s">
        <v>360</v>
      </c>
      <c r="C257" s="428" t="s">
        <v>361</v>
      </c>
      <c r="D257" s="373">
        <v>0</v>
      </c>
      <c r="E257" s="373">
        <v>0</v>
      </c>
      <c r="F257" s="373">
        <v>0</v>
      </c>
      <c r="G257" s="373">
        <v>0</v>
      </c>
      <c r="H257" s="373">
        <v>0</v>
      </c>
      <c r="I257" s="373">
        <v>0</v>
      </c>
      <c r="J257" s="373">
        <v>0</v>
      </c>
      <c r="K257" s="373">
        <v>0</v>
      </c>
    </row>
    <row r="258" spans="1:24" s="347" customFormat="1" ht="12" customHeight="1" x14ac:dyDescent="0.2">
      <c r="A258" s="549"/>
      <c r="B258" s="548" t="s">
        <v>362</v>
      </c>
      <c r="C258" s="428" t="s">
        <v>149</v>
      </c>
      <c r="D258" s="373">
        <v>1687374</v>
      </c>
      <c r="E258" s="373">
        <v>0</v>
      </c>
      <c r="F258" s="373">
        <v>0</v>
      </c>
      <c r="G258" s="373">
        <v>1687374</v>
      </c>
      <c r="H258" s="373">
        <v>0</v>
      </c>
      <c r="I258" s="373">
        <v>0</v>
      </c>
      <c r="J258" s="373">
        <v>0</v>
      </c>
      <c r="K258" s="373">
        <v>0</v>
      </c>
    </row>
    <row r="259" spans="1:24" s="347" customFormat="1" ht="12" customHeight="1" x14ac:dyDescent="0.2">
      <c r="A259" s="549"/>
      <c r="B259" s="549"/>
      <c r="C259" s="428" t="s">
        <v>363</v>
      </c>
      <c r="D259" s="373">
        <v>182485</v>
      </c>
      <c r="E259" s="373">
        <v>0</v>
      </c>
      <c r="F259" s="373">
        <v>0</v>
      </c>
      <c r="G259" s="373">
        <v>182485</v>
      </c>
      <c r="H259" s="373">
        <v>0</v>
      </c>
      <c r="I259" s="373">
        <v>0</v>
      </c>
      <c r="J259" s="373">
        <v>0</v>
      </c>
      <c r="K259" s="373">
        <v>0</v>
      </c>
    </row>
    <row r="260" spans="1:24" s="347" customFormat="1" ht="12" customHeight="1" x14ac:dyDescent="0.2">
      <c r="A260" s="549"/>
      <c r="B260" s="549"/>
      <c r="C260" s="428" t="s">
        <v>364</v>
      </c>
      <c r="D260" s="373">
        <v>1504889</v>
      </c>
      <c r="E260" s="373">
        <v>0</v>
      </c>
      <c r="F260" s="373">
        <v>0</v>
      </c>
      <c r="G260" s="373">
        <v>1504889</v>
      </c>
      <c r="H260" s="373">
        <v>0</v>
      </c>
      <c r="I260" s="373">
        <v>0</v>
      </c>
      <c r="J260" s="373">
        <v>0</v>
      </c>
      <c r="K260" s="373">
        <v>0</v>
      </c>
    </row>
    <row r="261" spans="1:24" s="347" customFormat="1" ht="12" customHeight="1" x14ac:dyDescent="0.2">
      <c r="A261" s="549"/>
      <c r="B261" s="428" t="s">
        <v>365</v>
      </c>
      <c r="C261" s="428" t="s">
        <v>366</v>
      </c>
      <c r="D261" s="373">
        <v>0</v>
      </c>
      <c r="E261" s="373">
        <v>0</v>
      </c>
      <c r="F261" s="373">
        <v>0</v>
      </c>
      <c r="G261" s="373">
        <v>0</v>
      </c>
      <c r="H261" s="373">
        <v>0</v>
      </c>
      <c r="I261" s="373">
        <v>0</v>
      </c>
      <c r="J261" s="373">
        <v>0</v>
      </c>
      <c r="K261" s="373">
        <v>0</v>
      </c>
    </row>
    <row r="262" spans="1:24" s="347" customFormat="1" ht="12" customHeight="1" x14ac:dyDescent="0.2">
      <c r="A262" s="549"/>
      <c r="B262" s="548" t="s">
        <v>367</v>
      </c>
      <c r="C262" s="428" t="s">
        <v>149</v>
      </c>
      <c r="D262" s="373">
        <v>1258</v>
      </c>
      <c r="E262" s="373">
        <v>635</v>
      </c>
      <c r="F262" s="373">
        <v>623</v>
      </c>
      <c r="G262" s="373">
        <v>0</v>
      </c>
      <c r="H262" s="373">
        <v>0</v>
      </c>
      <c r="I262" s="373">
        <v>0</v>
      </c>
      <c r="J262" s="373">
        <v>0</v>
      </c>
      <c r="K262" s="373">
        <v>0</v>
      </c>
    </row>
    <row r="263" spans="1:24" s="347" customFormat="1" ht="12" customHeight="1" x14ac:dyDescent="0.2">
      <c r="A263" s="549"/>
      <c r="B263" s="549"/>
      <c r="C263" s="428" t="s">
        <v>368</v>
      </c>
      <c r="D263" s="373">
        <v>0</v>
      </c>
      <c r="E263" s="373">
        <v>0</v>
      </c>
      <c r="F263" s="373">
        <v>0</v>
      </c>
      <c r="G263" s="373">
        <v>0</v>
      </c>
      <c r="H263" s="373">
        <v>0</v>
      </c>
      <c r="I263" s="373">
        <v>0</v>
      </c>
      <c r="J263" s="373">
        <v>0</v>
      </c>
      <c r="K263" s="373">
        <v>0</v>
      </c>
    </row>
    <row r="264" spans="1:24" s="347" customFormat="1" ht="12" customHeight="1" x14ac:dyDescent="0.2">
      <c r="A264" s="549"/>
      <c r="B264" s="549"/>
      <c r="C264" s="428" t="s">
        <v>369</v>
      </c>
      <c r="D264" s="373">
        <v>1258</v>
      </c>
      <c r="E264" s="373">
        <v>635</v>
      </c>
      <c r="F264" s="373">
        <v>623</v>
      </c>
      <c r="G264" s="373">
        <v>0</v>
      </c>
      <c r="H264" s="373">
        <v>0</v>
      </c>
      <c r="I264" s="373">
        <v>0</v>
      </c>
      <c r="J264" s="373">
        <v>0</v>
      </c>
      <c r="K264" s="373">
        <v>0</v>
      </c>
    </row>
    <row r="265" spans="1:24" s="347" customFormat="1" ht="12" customHeight="1" x14ac:dyDescent="0.2">
      <c r="A265" s="549"/>
      <c r="B265" s="549"/>
      <c r="C265" s="428" t="s">
        <v>370</v>
      </c>
      <c r="D265" s="373">
        <v>0</v>
      </c>
      <c r="E265" s="373">
        <v>0</v>
      </c>
      <c r="F265" s="373">
        <v>0</v>
      </c>
      <c r="G265" s="373">
        <v>0</v>
      </c>
      <c r="H265" s="373">
        <v>0</v>
      </c>
      <c r="I265" s="373">
        <v>0</v>
      </c>
      <c r="J265" s="373">
        <v>0</v>
      </c>
      <c r="K265" s="373">
        <v>0</v>
      </c>
    </row>
    <row r="266" spans="1:24" s="121" customFormat="1" ht="12" customHeight="1" x14ac:dyDescent="0.2">
      <c r="A266" s="554" t="s">
        <v>25</v>
      </c>
      <c r="B266" s="555"/>
      <c r="C266" s="555"/>
      <c r="D266" s="555"/>
      <c r="E266" s="555"/>
      <c r="F266" s="555"/>
      <c r="G266" s="555"/>
      <c r="H266" s="301"/>
      <c r="I266" s="301"/>
      <c r="J266" s="306"/>
      <c r="K266" s="306"/>
      <c r="Q266" s="325"/>
      <c r="R266" s="325"/>
    </row>
    <row r="267" spans="1:24" s="124" customFormat="1" ht="12" customHeight="1" x14ac:dyDescent="0.2">
      <c r="A267" s="205"/>
      <c r="B267" s="228" t="s">
        <v>18</v>
      </c>
      <c r="C267" s="321"/>
      <c r="D267" s="370">
        <v>21616604</v>
      </c>
      <c r="E267" s="370">
        <v>2514982</v>
      </c>
      <c r="F267" s="370">
        <v>2342878</v>
      </c>
      <c r="G267" s="370">
        <v>16758744</v>
      </c>
      <c r="H267" s="370">
        <v>0</v>
      </c>
      <c r="I267" s="370">
        <v>0</v>
      </c>
      <c r="J267" s="370">
        <v>0</v>
      </c>
      <c r="K267" s="370">
        <v>0</v>
      </c>
      <c r="M267" s="1"/>
      <c r="N267" s="212"/>
      <c r="O267" s="245"/>
      <c r="P267" s="303"/>
      <c r="Q267" s="303"/>
      <c r="R267" s="245"/>
      <c r="S267" s="1"/>
      <c r="T267" s="1"/>
      <c r="U267" s="121"/>
      <c r="V267" s="121"/>
      <c r="W267" s="111"/>
      <c r="X267" s="111"/>
    </row>
    <row r="268" spans="1:24" s="347" customFormat="1" ht="12" customHeight="1" x14ac:dyDescent="0.2">
      <c r="A268" s="549"/>
      <c r="B268" s="548" t="s">
        <v>371</v>
      </c>
      <c r="C268" s="428" t="s">
        <v>149</v>
      </c>
      <c r="D268" s="373">
        <v>6245948</v>
      </c>
      <c r="E268" s="373">
        <v>0</v>
      </c>
      <c r="F268" s="373">
        <v>1987536</v>
      </c>
      <c r="G268" s="373">
        <v>4258412</v>
      </c>
      <c r="H268" s="373">
        <v>0</v>
      </c>
      <c r="I268" s="373">
        <v>0</v>
      </c>
      <c r="J268" s="373">
        <v>0</v>
      </c>
      <c r="K268" s="373">
        <v>0</v>
      </c>
    </row>
    <row r="269" spans="1:24" s="347" customFormat="1" ht="12" customHeight="1" x14ac:dyDescent="0.2">
      <c r="A269" s="549"/>
      <c r="B269" s="549"/>
      <c r="C269" s="428" t="s">
        <v>372</v>
      </c>
      <c r="D269" s="373">
        <v>1184548</v>
      </c>
      <c r="E269" s="373">
        <v>0</v>
      </c>
      <c r="F269" s="373">
        <v>490031</v>
      </c>
      <c r="G269" s="373">
        <v>694517</v>
      </c>
      <c r="H269" s="373">
        <v>0</v>
      </c>
      <c r="I269" s="373">
        <v>0</v>
      </c>
      <c r="J269" s="373">
        <v>0</v>
      </c>
      <c r="K269" s="373">
        <v>0</v>
      </c>
    </row>
    <row r="270" spans="1:24" s="347" customFormat="1" ht="12" customHeight="1" x14ac:dyDescent="0.2">
      <c r="A270" s="549"/>
      <c r="B270" s="549"/>
      <c r="C270" s="428" t="s">
        <v>373</v>
      </c>
      <c r="D270" s="373">
        <v>5061400</v>
      </c>
      <c r="E270" s="373">
        <v>0</v>
      </c>
      <c r="F270" s="373">
        <v>1497505</v>
      </c>
      <c r="G270" s="373">
        <v>3563895</v>
      </c>
      <c r="H270" s="373">
        <v>0</v>
      </c>
      <c r="I270" s="373">
        <v>0</v>
      </c>
      <c r="J270" s="373">
        <v>0</v>
      </c>
      <c r="K270" s="373">
        <v>0</v>
      </c>
    </row>
    <row r="271" spans="1:24" s="347" customFormat="1" ht="12" customHeight="1" x14ac:dyDescent="0.2">
      <c r="A271" s="549"/>
      <c r="B271" s="428" t="s">
        <v>374</v>
      </c>
      <c r="C271" s="428" t="s">
        <v>543</v>
      </c>
      <c r="D271" s="373">
        <v>0</v>
      </c>
      <c r="E271" s="373">
        <v>0</v>
      </c>
      <c r="F271" s="373">
        <v>0</v>
      </c>
      <c r="G271" s="373">
        <v>0</v>
      </c>
      <c r="H271" s="373">
        <v>0</v>
      </c>
      <c r="I271" s="373">
        <v>0</v>
      </c>
      <c r="J271" s="373">
        <v>0</v>
      </c>
      <c r="K271" s="373">
        <v>0</v>
      </c>
    </row>
    <row r="272" spans="1:24" s="347" customFormat="1" ht="12" customHeight="1" x14ac:dyDescent="0.2">
      <c r="A272" s="549"/>
      <c r="B272" s="428" t="s">
        <v>375</v>
      </c>
      <c r="C272" s="428" t="s">
        <v>376</v>
      </c>
      <c r="D272" s="373">
        <v>0</v>
      </c>
      <c r="E272" s="373">
        <v>0</v>
      </c>
      <c r="F272" s="373">
        <v>0</v>
      </c>
      <c r="G272" s="373">
        <v>0</v>
      </c>
      <c r="H272" s="373">
        <v>0</v>
      </c>
      <c r="I272" s="373">
        <v>0</v>
      </c>
      <c r="J272" s="373">
        <v>0</v>
      </c>
      <c r="K272" s="373">
        <v>0</v>
      </c>
    </row>
    <row r="273" spans="1:11" s="347" customFormat="1" ht="12" customHeight="1" x14ac:dyDescent="0.2">
      <c r="A273" s="549"/>
      <c r="B273" s="548" t="s">
        <v>552</v>
      </c>
      <c r="C273" s="428" t="s">
        <v>149</v>
      </c>
      <c r="D273" s="373">
        <v>687130</v>
      </c>
      <c r="E273" s="373">
        <v>0</v>
      </c>
      <c r="F273" s="373">
        <v>0</v>
      </c>
      <c r="G273" s="373">
        <v>687130</v>
      </c>
      <c r="H273" s="373">
        <v>0</v>
      </c>
      <c r="I273" s="373">
        <v>0</v>
      </c>
      <c r="J273" s="373">
        <v>0</v>
      </c>
      <c r="K273" s="373">
        <v>0</v>
      </c>
    </row>
    <row r="274" spans="1:11" s="347" customFormat="1" ht="12" customHeight="1" x14ac:dyDescent="0.2">
      <c r="A274" s="549"/>
      <c r="B274" s="549"/>
      <c r="C274" s="428" t="s">
        <v>755</v>
      </c>
      <c r="D274" s="373">
        <v>248421</v>
      </c>
      <c r="E274" s="373">
        <v>0</v>
      </c>
      <c r="F274" s="373">
        <v>0</v>
      </c>
      <c r="G274" s="373">
        <v>248421</v>
      </c>
      <c r="H274" s="373">
        <v>0</v>
      </c>
      <c r="I274" s="373">
        <v>0</v>
      </c>
      <c r="J274" s="373">
        <v>0</v>
      </c>
      <c r="K274" s="373">
        <v>0</v>
      </c>
    </row>
    <row r="275" spans="1:11" s="347" customFormat="1" ht="12" customHeight="1" x14ac:dyDescent="0.2">
      <c r="A275" s="549"/>
      <c r="B275" s="549"/>
      <c r="C275" s="428" t="s">
        <v>756</v>
      </c>
      <c r="D275" s="373">
        <v>438709</v>
      </c>
      <c r="E275" s="373">
        <v>0</v>
      </c>
      <c r="F275" s="373">
        <v>0</v>
      </c>
      <c r="G275" s="373">
        <v>438709</v>
      </c>
      <c r="H275" s="373">
        <v>0</v>
      </c>
      <c r="I275" s="373">
        <v>0</v>
      </c>
      <c r="J275" s="373">
        <v>0</v>
      </c>
      <c r="K275" s="373">
        <v>0</v>
      </c>
    </row>
    <row r="276" spans="1:11" s="347" customFormat="1" ht="12" customHeight="1" x14ac:dyDescent="0.2">
      <c r="A276" s="549"/>
      <c r="B276" s="428" t="s">
        <v>377</v>
      </c>
      <c r="C276" s="428" t="s">
        <v>757</v>
      </c>
      <c r="D276" s="373">
        <v>0</v>
      </c>
      <c r="E276" s="373">
        <v>0</v>
      </c>
      <c r="F276" s="373">
        <v>0</v>
      </c>
      <c r="G276" s="373">
        <v>0</v>
      </c>
      <c r="H276" s="373">
        <v>0</v>
      </c>
      <c r="I276" s="373">
        <v>0</v>
      </c>
      <c r="J276" s="373">
        <v>0</v>
      </c>
      <c r="K276" s="373">
        <v>0</v>
      </c>
    </row>
    <row r="277" spans="1:11" s="347" customFormat="1" ht="12" customHeight="1" x14ac:dyDescent="0.2">
      <c r="A277" s="549"/>
      <c r="B277" s="428" t="s">
        <v>378</v>
      </c>
      <c r="C277" s="428" t="s">
        <v>379</v>
      </c>
      <c r="D277" s="373">
        <v>783394</v>
      </c>
      <c r="E277" s="373">
        <v>0</v>
      </c>
      <c r="F277" s="373">
        <v>0</v>
      </c>
      <c r="G277" s="373">
        <v>783394</v>
      </c>
      <c r="H277" s="373">
        <v>0</v>
      </c>
      <c r="I277" s="373">
        <v>0</v>
      </c>
      <c r="J277" s="373">
        <v>0</v>
      </c>
      <c r="K277" s="373">
        <v>0</v>
      </c>
    </row>
    <row r="278" spans="1:11" s="347" customFormat="1" ht="12" customHeight="1" x14ac:dyDescent="0.2">
      <c r="A278" s="549"/>
      <c r="B278" s="548" t="s">
        <v>380</v>
      </c>
      <c r="C278" s="428" t="s">
        <v>149</v>
      </c>
      <c r="D278" s="373">
        <v>2040276</v>
      </c>
      <c r="E278" s="373">
        <v>0</v>
      </c>
      <c r="F278" s="373">
        <v>0</v>
      </c>
      <c r="G278" s="373">
        <v>2040276</v>
      </c>
      <c r="H278" s="373">
        <v>0</v>
      </c>
      <c r="I278" s="373">
        <v>0</v>
      </c>
      <c r="J278" s="373">
        <v>0</v>
      </c>
      <c r="K278" s="373">
        <v>0</v>
      </c>
    </row>
    <row r="279" spans="1:11" s="347" customFormat="1" ht="12" customHeight="1" x14ac:dyDescent="0.2">
      <c r="A279" s="549"/>
      <c r="B279" s="549"/>
      <c r="C279" s="428" t="s">
        <v>381</v>
      </c>
      <c r="D279" s="373">
        <v>1244055</v>
      </c>
      <c r="E279" s="373">
        <v>0</v>
      </c>
      <c r="F279" s="373">
        <v>0</v>
      </c>
      <c r="G279" s="373">
        <v>1244055</v>
      </c>
      <c r="H279" s="373">
        <v>0</v>
      </c>
      <c r="I279" s="373">
        <v>0</v>
      </c>
      <c r="J279" s="373">
        <v>0</v>
      </c>
      <c r="K279" s="373">
        <v>0</v>
      </c>
    </row>
    <row r="280" spans="1:11" s="347" customFormat="1" ht="12" customHeight="1" x14ac:dyDescent="0.2">
      <c r="A280" s="549"/>
      <c r="B280" s="549"/>
      <c r="C280" s="428" t="s">
        <v>382</v>
      </c>
      <c r="D280" s="373">
        <v>796221</v>
      </c>
      <c r="E280" s="373">
        <v>0</v>
      </c>
      <c r="F280" s="373">
        <v>0</v>
      </c>
      <c r="G280" s="373">
        <v>796221</v>
      </c>
      <c r="H280" s="373">
        <v>0</v>
      </c>
      <c r="I280" s="373">
        <v>0</v>
      </c>
      <c r="J280" s="373">
        <v>0</v>
      </c>
      <c r="K280" s="373">
        <v>0</v>
      </c>
    </row>
    <row r="281" spans="1:11" s="347" customFormat="1" ht="12" customHeight="1" x14ac:dyDescent="0.2">
      <c r="A281" s="549"/>
      <c r="B281" s="428" t="s">
        <v>383</v>
      </c>
      <c r="C281" s="428" t="s">
        <v>384</v>
      </c>
      <c r="D281" s="373">
        <v>112337</v>
      </c>
      <c r="E281" s="373">
        <v>0</v>
      </c>
      <c r="F281" s="373">
        <v>0</v>
      </c>
      <c r="G281" s="373">
        <v>112337</v>
      </c>
      <c r="H281" s="373">
        <v>0</v>
      </c>
      <c r="I281" s="373">
        <v>0</v>
      </c>
      <c r="J281" s="373">
        <v>0</v>
      </c>
      <c r="K281" s="373">
        <v>0</v>
      </c>
    </row>
    <row r="282" spans="1:11" s="347" customFormat="1" ht="12" customHeight="1" x14ac:dyDescent="0.2">
      <c r="A282" s="549"/>
      <c r="B282" s="428" t="s">
        <v>385</v>
      </c>
      <c r="C282" s="428" t="s">
        <v>386</v>
      </c>
      <c r="D282" s="373">
        <v>1027862</v>
      </c>
      <c r="E282" s="373">
        <v>0</v>
      </c>
      <c r="F282" s="373">
        <v>0</v>
      </c>
      <c r="G282" s="373">
        <v>1027862</v>
      </c>
      <c r="H282" s="373">
        <v>0</v>
      </c>
      <c r="I282" s="373">
        <v>0</v>
      </c>
      <c r="J282" s="373">
        <v>0</v>
      </c>
      <c r="K282" s="373">
        <v>0</v>
      </c>
    </row>
    <row r="283" spans="1:11" s="347" customFormat="1" ht="12" customHeight="1" x14ac:dyDescent="0.2">
      <c r="A283" s="549"/>
      <c r="B283" s="548" t="s">
        <v>387</v>
      </c>
      <c r="C283" s="428" t="s">
        <v>149</v>
      </c>
      <c r="D283" s="373">
        <v>6169</v>
      </c>
      <c r="E283" s="373">
        <v>0</v>
      </c>
      <c r="F283" s="373">
        <v>556</v>
      </c>
      <c r="G283" s="373">
        <v>5613</v>
      </c>
      <c r="H283" s="373">
        <v>0</v>
      </c>
      <c r="I283" s="373">
        <v>0</v>
      </c>
      <c r="J283" s="373">
        <v>0</v>
      </c>
      <c r="K283" s="373">
        <v>0</v>
      </c>
    </row>
    <row r="284" spans="1:11" s="347" customFormat="1" ht="12" customHeight="1" x14ac:dyDescent="0.2">
      <c r="A284" s="549"/>
      <c r="B284" s="549"/>
      <c r="C284" s="428" t="s">
        <v>388</v>
      </c>
      <c r="D284" s="373">
        <v>6169</v>
      </c>
      <c r="E284" s="373">
        <v>0</v>
      </c>
      <c r="F284" s="373">
        <v>556</v>
      </c>
      <c r="G284" s="373">
        <v>5613</v>
      </c>
      <c r="H284" s="373">
        <v>0</v>
      </c>
      <c r="I284" s="373">
        <v>0</v>
      </c>
      <c r="J284" s="373">
        <v>0</v>
      </c>
      <c r="K284" s="373">
        <v>0</v>
      </c>
    </row>
    <row r="285" spans="1:11" s="347" customFormat="1" ht="12" customHeight="1" x14ac:dyDescent="0.2">
      <c r="A285" s="549"/>
      <c r="B285" s="549"/>
      <c r="C285" s="428" t="s">
        <v>389</v>
      </c>
      <c r="D285" s="373">
        <v>0</v>
      </c>
      <c r="E285" s="373">
        <v>0</v>
      </c>
      <c r="F285" s="373">
        <v>0</v>
      </c>
      <c r="G285" s="373">
        <v>0</v>
      </c>
      <c r="H285" s="373">
        <v>0</v>
      </c>
      <c r="I285" s="373">
        <v>0</v>
      </c>
      <c r="J285" s="373">
        <v>0</v>
      </c>
      <c r="K285" s="373">
        <v>0</v>
      </c>
    </row>
    <row r="286" spans="1:11" s="347" customFormat="1" ht="12" customHeight="1" x14ac:dyDescent="0.2">
      <c r="A286" s="549"/>
      <c r="B286" s="428" t="s">
        <v>573</v>
      </c>
      <c r="C286" s="428" t="s">
        <v>574</v>
      </c>
      <c r="D286" s="373">
        <v>0</v>
      </c>
      <c r="E286" s="373">
        <v>0</v>
      </c>
      <c r="F286" s="373">
        <v>0</v>
      </c>
      <c r="G286" s="373">
        <v>0</v>
      </c>
      <c r="H286" s="373">
        <v>0</v>
      </c>
      <c r="I286" s="373">
        <v>0</v>
      </c>
      <c r="J286" s="373">
        <v>0</v>
      </c>
      <c r="K286" s="373">
        <v>0</v>
      </c>
    </row>
    <row r="287" spans="1:11" s="347" customFormat="1" ht="12" customHeight="1" x14ac:dyDescent="0.2">
      <c r="A287" s="549"/>
      <c r="B287" s="428" t="s">
        <v>390</v>
      </c>
      <c r="C287" s="428" t="s">
        <v>390</v>
      </c>
      <c r="D287" s="373">
        <v>7843</v>
      </c>
      <c r="E287" s="373">
        <v>0</v>
      </c>
      <c r="F287" s="373">
        <v>7843</v>
      </c>
      <c r="G287" s="373">
        <v>0</v>
      </c>
      <c r="H287" s="373">
        <v>0</v>
      </c>
      <c r="I287" s="373">
        <v>0</v>
      </c>
      <c r="J287" s="373">
        <v>0</v>
      </c>
      <c r="K287" s="373">
        <v>0</v>
      </c>
    </row>
    <row r="288" spans="1:11" s="347" customFormat="1" ht="12" customHeight="1" x14ac:dyDescent="0.2">
      <c r="A288" s="549"/>
      <c r="B288" s="428" t="s">
        <v>391</v>
      </c>
      <c r="C288" s="428" t="s">
        <v>392</v>
      </c>
      <c r="D288" s="373">
        <v>2973</v>
      </c>
      <c r="E288" s="373">
        <v>0</v>
      </c>
      <c r="F288" s="373">
        <v>2973</v>
      </c>
      <c r="G288" s="373">
        <v>0</v>
      </c>
      <c r="H288" s="373">
        <v>0</v>
      </c>
      <c r="I288" s="373">
        <v>0</v>
      </c>
      <c r="J288" s="373">
        <v>0</v>
      </c>
      <c r="K288" s="373">
        <v>0</v>
      </c>
    </row>
    <row r="289" spans="1:24" s="347" customFormat="1" ht="12" customHeight="1" x14ac:dyDescent="0.2">
      <c r="A289" s="549"/>
      <c r="B289" s="428" t="s">
        <v>393</v>
      </c>
      <c r="C289" s="428" t="s">
        <v>394</v>
      </c>
      <c r="D289" s="373">
        <v>72186</v>
      </c>
      <c r="E289" s="373">
        <v>0</v>
      </c>
      <c r="F289" s="373">
        <v>0</v>
      </c>
      <c r="G289" s="373">
        <v>72186</v>
      </c>
      <c r="H289" s="373">
        <v>0</v>
      </c>
      <c r="I289" s="373">
        <v>0</v>
      </c>
      <c r="J289" s="373">
        <v>0</v>
      </c>
      <c r="K289" s="373">
        <v>0</v>
      </c>
    </row>
    <row r="290" spans="1:24" s="347" customFormat="1" ht="12" customHeight="1" x14ac:dyDescent="0.2">
      <c r="A290" s="549"/>
      <c r="B290" s="428" t="s">
        <v>395</v>
      </c>
      <c r="C290" s="428" t="s">
        <v>396</v>
      </c>
      <c r="D290" s="373">
        <v>447400</v>
      </c>
      <c r="E290" s="373">
        <v>0</v>
      </c>
      <c r="F290" s="373">
        <v>0</v>
      </c>
      <c r="G290" s="373">
        <v>447400</v>
      </c>
      <c r="H290" s="373">
        <v>0</v>
      </c>
      <c r="I290" s="373">
        <v>0</v>
      </c>
      <c r="J290" s="373">
        <v>0</v>
      </c>
      <c r="K290" s="373">
        <v>0</v>
      </c>
    </row>
    <row r="291" spans="1:24" s="347" customFormat="1" ht="12" customHeight="1" x14ac:dyDescent="0.2">
      <c r="A291" s="549"/>
      <c r="B291" s="428" t="s">
        <v>397</v>
      </c>
      <c r="C291" s="428" t="s">
        <v>398</v>
      </c>
      <c r="D291" s="373">
        <v>5066166</v>
      </c>
      <c r="E291" s="373">
        <v>2514982</v>
      </c>
      <c r="F291" s="373">
        <v>320299</v>
      </c>
      <c r="G291" s="373">
        <v>2230885</v>
      </c>
      <c r="H291" s="373">
        <v>0</v>
      </c>
      <c r="I291" s="373">
        <v>0</v>
      </c>
      <c r="J291" s="373">
        <v>0</v>
      </c>
      <c r="K291" s="373">
        <v>0</v>
      </c>
    </row>
    <row r="292" spans="1:24" s="347" customFormat="1" ht="12" customHeight="1" x14ac:dyDescent="0.2">
      <c r="A292" s="549"/>
      <c r="B292" s="548" t="s">
        <v>399</v>
      </c>
      <c r="C292" s="428" t="s">
        <v>149</v>
      </c>
      <c r="D292" s="373">
        <v>60873</v>
      </c>
      <c r="E292" s="373">
        <v>0</v>
      </c>
      <c r="F292" s="373">
        <v>23671</v>
      </c>
      <c r="G292" s="373">
        <v>37202</v>
      </c>
      <c r="H292" s="373">
        <v>0</v>
      </c>
      <c r="I292" s="373">
        <v>0</v>
      </c>
      <c r="J292" s="373">
        <v>0</v>
      </c>
      <c r="K292" s="373">
        <v>0</v>
      </c>
    </row>
    <row r="293" spans="1:24" s="347" customFormat="1" ht="12" customHeight="1" x14ac:dyDescent="0.2">
      <c r="A293" s="549"/>
      <c r="B293" s="549"/>
      <c r="C293" s="428" t="s">
        <v>400</v>
      </c>
      <c r="D293" s="373">
        <v>11132</v>
      </c>
      <c r="E293" s="373">
        <v>0</v>
      </c>
      <c r="F293" s="373">
        <v>11132</v>
      </c>
      <c r="G293" s="373">
        <v>0</v>
      </c>
      <c r="H293" s="373">
        <v>0</v>
      </c>
      <c r="I293" s="373">
        <v>0</v>
      </c>
      <c r="J293" s="373">
        <v>0</v>
      </c>
      <c r="K293" s="373">
        <v>0</v>
      </c>
    </row>
    <row r="294" spans="1:24" s="347" customFormat="1" ht="12" customHeight="1" x14ac:dyDescent="0.2">
      <c r="A294" s="549"/>
      <c r="B294" s="549"/>
      <c r="C294" s="428" t="s">
        <v>401</v>
      </c>
      <c r="D294" s="373">
        <v>49741</v>
      </c>
      <c r="E294" s="373">
        <v>0</v>
      </c>
      <c r="F294" s="373">
        <v>12539</v>
      </c>
      <c r="G294" s="373">
        <v>37202</v>
      </c>
      <c r="H294" s="373">
        <v>0</v>
      </c>
      <c r="I294" s="373">
        <v>0</v>
      </c>
      <c r="J294" s="373">
        <v>0</v>
      </c>
      <c r="K294" s="373">
        <v>0</v>
      </c>
    </row>
    <row r="295" spans="1:24" s="347" customFormat="1" ht="12" customHeight="1" x14ac:dyDescent="0.2">
      <c r="A295" s="549"/>
      <c r="B295" s="428" t="s">
        <v>402</v>
      </c>
      <c r="C295" s="428" t="s">
        <v>403</v>
      </c>
      <c r="D295" s="373">
        <v>2716576</v>
      </c>
      <c r="E295" s="373">
        <v>0</v>
      </c>
      <c r="F295" s="373">
        <v>0</v>
      </c>
      <c r="G295" s="373">
        <v>2716576</v>
      </c>
      <c r="H295" s="373">
        <v>0</v>
      </c>
      <c r="I295" s="373">
        <v>0</v>
      </c>
      <c r="J295" s="373">
        <v>0</v>
      </c>
      <c r="K295" s="373">
        <v>0</v>
      </c>
    </row>
    <row r="296" spans="1:24" s="347" customFormat="1" ht="12" customHeight="1" x14ac:dyDescent="0.2">
      <c r="A296" s="549"/>
      <c r="B296" s="428" t="s">
        <v>404</v>
      </c>
      <c r="C296" s="428" t="s">
        <v>405</v>
      </c>
      <c r="D296" s="373">
        <v>0</v>
      </c>
      <c r="E296" s="373">
        <v>0</v>
      </c>
      <c r="F296" s="373">
        <v>0</v>
      </c>
      <c r="G296" s="373">
        <v>0</v>
      </c>
      <c r="H296" s="373">
        <v>0</v>
      </c>
      <c r="I296" s="373">
        <v>0</v>
      </c>
      <c r="J296" s="373">
        <v>0</v>
      </c>
      <c r="K296" s="373">
        <v>0</v>
      </c>
    </row>
    <row r="297" spans="1:24" s="347" customFormat="1" ht="12" customHeight="1" x14ac:dyDescent="0.2">
      <c r="A297" s="549"/>
      <c r="B297" s="548" t="s">
        <v>406</v>
      </c>
      <c r="C297" s="428" t="s">
        <v>149</v>
      </c>
      <c r="D297" s="373">
        <v>2339471</v>
      </c>
      <c r="E297" s="373">
        <v>0</v>
      </c>
      <c r="F297" s="373">
        <v>0</v>
      </c>
      <c r="G297" s="373">
        <v>2339471</v>
      </c>
      <c r="H297" s="373">
        <v>0</v>
      </c>
      <c r="I297" s="373">
        <v>0</v>
      </c>
      <c r="J297" s="373">
        <v>0</v>
      </c>
      <c r="K297" s="373">
        <v>0</v>
      </c>
    </row>
    <row r="298" spans="1:24" s="347" customFormat="1" ht="12" customHeight="1" x14ac:dyDescent="0.2">
      <c r="A298" s="549"/>
      <c r="B298" s="549"/>
      <c r="C298" s="428" t="s">
        <v>407</v>
      </c>
      <c r="D298" s="373">
        <v>2339298</v>
      </c>
      <c r="E298" s="373">
        <v>0</v>
      </c>
      <c r="F298" s="373">
        <v>0</v>
      </c>
      <c r="G298" s="373">
        <v>2339298</v>
      </c>
      <c r="H298" s="373">
        <v>0</v>
      </c>
      <c r="I298" s="373">
        <v>0</v>
      </c>
      <c r="J298" s="373">
        <v>0</v>
      </c>
      <c r="K298" s="373">
        <v>0</v>
      </c>
    </row>
    <row r="299" spans="1:24" s="347" customFormat="1" ht="12" customHeight="1" x14ac:dyDescent="0.2">
      <c r="A299" s="549"/>
      <c r="B299" s="549"/>
      <c r="C299" s="428" t="s">
        <v>408</v>
      </c>
      <c r="D299" s="373">
        <v>173</v>
      </c>
      <c r="E299" s="373">
        <v>0</v>
      </c>
      <c r="F299" s="373">
        <v>0</v>
      </c>
      <c r="G299" s="373">
        <v>173</v>
      </c>
      <c r="H299" s="373">
        <v>0</v>
      </c>
      <c r="I299" s="373">
        <v>0</v>
      </c>
      <c r="J299" s="373">
        <v>0</v>
      </c>
      <c r="K299" s="373">
        <v>0</v>
      </c>
    </row>
    <row r="300" spans="1:24" s="124" customFormat="1" ht="12" customHeight="1" x14ac:dyDescent="0.2">
      <c r="A300" s="534" t="s">
        <v>26</v>
      </c>
      <c r="B300" s="551"/>
      <c r="C300" s="551"/>
      <c r="D300" s="551"/>
      <c r="E300" s="551"/>
      <c r="F300" s="551"/>
      <c r="G300" s="551"/>
      <c r="H300" s="551"/>
      <c r="I300" s="551"/>
      <c r="J300" s="551"/>
      <c r="K300" s="427"/>
    </row>
    <row r="301" spans="1:24" s="124" customFormat="1" ht="12" customHeight="1" x14ac:dyDescent="0.2">
      <c r="A301" s="205"/>
      <c r="B301" s="228" t="s">
        <v>18</v>
      </c>
      <c r="C301" s="321"/>
      <c r="D301" s="370">
        <v>0</v>
      </c>
      <c r="E301" s="370">
        <v>0</v>
      </c>
      <c r="F301" s="370">
        <v>0</v>
      </c>
      <c r="G301" s="370">
        <v>0</v>
      </c>
      <c r="H301" s="370">
        <v>0</v>
      </c>
      <c r="I301" s="370">
        <v>0</v>
      </c>
      <c r="J301" s="370">
        <v>0</v>
      </c>
      <c r="K301" s="370">
        <v>0</v>
      </c>
      <c r="M301" s="304"/>
      <c r="V301" s="111"/>
      <c r="W301" s="111"/>
      <c r="X301" s="111"/>
    </row>
    <row r="302" spans="1:24" s="124" customFormat="1" ht="12" customHeight="1" x14ac:dyDescent="0.2">
      <c r="A302" s="205"/>
      <c r="B302" s="228"/>
      <c r="C302" s="321"/>
      <c r="D302" s="373">
        <v>0</v>
      </c>
      <c r="E302" s="373">
        <v>0</v>
      </c>
      <c r="F302" s="373">
        <v>0</v>
      </c>
      <c r="G302" s="373">
        <v>0</v>
      </c>
      <c r="H302" s="373">
        <v>0</v>
      </c>
      <c r="I302" s="373">
        <v>0</v>
      </c>
      <c r="J302" s="373">
        <v>0</v>
      </c>
      <c r="K302" s="373">
        <v>0</v>
      </c>
      <c r="M302" s="304"/>
      <c r="V302" s="111"/>
      <c r="W302" s="111"/>
      <c r="X302" s="111"/>
    </row>
    <row r="303" spans="1:24" s="121" customFormat="1" ht="12" customHeight="1" x14ac:dyDescent="0.2">
      <c r="A303" s="521" t="s">
        <v>27</v>
      </c>
      <c r="B303" s="553"/>
      <c r="C303" s="553"/>
      <c r="D303" s="553"/>
      <c r="E303" s="553"/>
      <c r="F303" s="553"/>
      <c r="G303" s="553"/>
      <c r="H303" s="307"/>
      <c r="I303" s="307"/>
      <c r="J303" s="302"/>
      <c r="K303" s="302"/>
      <c r="L303" s="17"/>
      <c r="O303" s="148"/>
      <c r="P303" s="148"/>
      <c r="Q303" s="123"/>
      <c r="R303" s="123"/>
      <c r="S303" s="148"/>
    </row>
    <row r="304" spans="1:24" s="124" customFormat="1" ht="12" customHeight="1" x14ac:dyDescent="0.2">
      <c r="A304" s="205"/>
      <c r="B304" s="228" t="s">
        <v>18</v>
      </c>
      <c r="C304" s="321"/>
      <c r="D304" s="370">
        <v>14774016</v>
      </c>
      <c r="E304" s="370">
        <v>0</v>
      </c>
      <c r="F304" s="370">
        <v>549900</v>
      </c>
      <c r="G304" s="370">
        <v>14224116</v>
      </c>
      <c r="H304" s="370">
        <v>0</v>
      </c>
      <c r="I304" s="370">
        <v>0</v>
      </c>
      <c r="J304" s="370">
        <v>0</v>
      </c>
      <c r="K304" s="370">
        <v>0</v>
      </c>
      <c r="M304" s="304"/>
      <c r="V304" s="111"/>
      <c r="W304" s="111"/>
      <c r="X304" s="111"/>
    </row>
    <row r="305" spans="1:11" s="347" customFormat="1" ht="12" customHeight="1" x14ac:dyDescent="0.2">
      <c r="A305" s="549"/>
      <c r="B305" s="548" t="s">
        <v>409</v>
      </c>
      <c r="C305" s="428" t="s">
        <v>149</v>
      </c>
      <c r="D305" s="373">
        <v>2179377</v>
      </c>
      <c r="E305" s="373">
        <v>0</v>
      </c>
      <c r="F305" s="373">
        <v>116081</v>
      </c>
      <c r="G305" s="373">
        <v>2063296</v>
      </c>
      <c r="H305" s="373">
        <v>0</v>
      </c>
      <c r="I305" s="373">
        <v>0</v>
      </c>
      <c r="J305" s="373">
        <v>0</v>
      </c>
      <c r="K305" s="373">
        <v>0</v>
      </c>
    </row>
    <row r="306" spans="1:11" s="347" customFormat="1" ht="12" customHeight="1" x14ac:dyDescent="0.2">
      <c r="A306" s="549"/>
      <c r="B306" s="549"/>
      <c r="C306" s="428" t="s">
        <v>410</v>
      </c>
      <c r="D306" s="373">
        <v>1161151</v>
      </c>
      <c r="E306" s="373">
        <v>0</v>
      </c>
      <c r="F306" s="373">
        <v>116081</v>
      </c>
      <c r="G306" s="373">
        <v>1045070</v>
      </c>
      <c r="H306" s="373">
        <v>0</v>
      </c>
      <c r="I306" s="373">
        <v>0</v>
      </c>
      <c r="J306" s="373">
        <v>0</v>
      </c>
      <c r="K306" s="373">
        <v>0</v>
      </c>
    </row>
    <row r="307" spans="1:11" s="347" customFormat="1" ht="12" customHeight="1" x14ac:dyDescent="0.2">
      <c r="A307" s="549"/>
      <c r="B307" s="549"/>
      <c r="C307" s="428" t="s">
        <v>411</v>
      </c>
      <c r="D307" s="373">
        <v>1018226</v>
      </c>
      <c r="E307" s="373">
        <v>0</v>
      </c>
      <c r="F307" s="373">
        <v>0</v>
      </c>
      <c r="G307" s="373">
        <v>1018226</v>
      </c>
      <c r="H307" s="373">
        <v>0</v>
      </c>
      <c r="I307" s="373">
        <v>0</v>
      </c>
      <c r="J307" s="373">
        <v>0</v>
      </c>
      <c r="K307" s="373">
        <v>0</v>
      </c>
    </row>
    <row r="308" spans="1:11" s="347" customFormat="1" ht="12" customHeight="1" x14ac:dyDescent="0.2">
      <c r="A308" s="549"/>
      <c r="B308" s="428" t="s">
        <v>412</v>
      </c>
      <c r="C308" s="428" t="s">
        <v>413</v>
      </c>
      <c r="D308" s="373">
        <v>55392</v>
      </c>
      <c r="E308" s="373">
        <v>0</v>
      </c>
      <c r="F308" s="373">
        <v>0</v>
      </c>
      <c r="G308" s="373">
        <v>55392</v>
      </c>
      <c r="H308" s="373">
        <v>0</v>
      </c>
      <c r="I308" s="373">
        <v>0</v>
      </c>
      <c r="J308" s="373">
        <v>0</v>
      </c>
      <c r="K308" s="373">
        <v>0</v>
      </c>
    </row>
    <row r="309" spans="1:11" s="347" customFormat="1" ht="12" customHeight="1" x14ac:dyDescent="0.2">
      <c r="A309" s="549"/>
      <c r="B309" s="548" t="s">
        <v>414</v>
      </c>
      <c r="C309" s="428" t="s">
        <v>149</v>
      </c>
      <c r="D309" s="373">
        <v>12539247</v>
      </c>
      <c r="E309" s="373">
        <v>0</v>
      </c>
      <c r="F309" s="373">
        <v>433819</v>
      </c>
      <c r="G309" s="373">
        <v>12105428</v>
      </c>
      <c r="H309" s="373">
        <v>0</v>
      </c>
      <c r="I309" s="373">
        <v>0</v>
      </c>
      <c r="J309" s="373">
        <v>0</v>
      </c>
      <c r="K309" s="373">
        <v>0</v>
      </c>
    </row>
    <row r="310" spans="1:11" s="347" customFormat="1" ht="12" customHeight="1" x14ac:dyDescent="0.2">
      <c r="A310" s="549"/>
      <c r="B310" s="549"/>
      <c r="C310" s="428" t="s">
        <v>415</v>
      </c>
      <c r="D310" s="373">
        <v>1208242</v>
      </c>
      <c r="E310" s="373">
        <v>0</v>
      </c>
      <c r="F310" s="373">
        <v>0</v>
      </c>
      <c r="G310" s="373">
        <v>1208242</v>
      </c>
      <c r="H310" s="373">
        <v>0</v>
      </c>
      <c r="I310" s="373">
        <v>0</v>
      </c>
      <c r="J310" s="373">
        <v>0</v>
      </c>
      <c r="K310" s="373">
        <v>0</v>
      </c>
    </row>
    <row r="311" spans="1:11" s="347" customFormat="1" ht="12" customHeight="1" x14ac:dyDescent="0.2">
      <c r="A311" s="549"/>
      <c r="B311" s="549"/>
      <c r="C311" s="428" t="s">
        <v>416</v>
      </c>
      <c r="D311" s="373">
        <v>1836552</v>
      </c>
      <c r="E311" s="373">
        <v>0</v>
      </c>
      <c r="F311" s="373">
        <v>118202</v>
      </c>
      <c r="G311" s="373">
        <v>1718350</v>
      </c>
      <c r="H311" s="373">
        <v>0</v>
      </c>
      <c r="I311" s="373">
        <v>0</v>
      </c>
      <c r="J311" s="373">
        <v>0</v>
      </c>
      <c r="K311" s="373">
        <v>0</v>
      </c>
    </row>
    <row r="312" spans="1:11" s="347" customFormat="1" ht="12" customHeight="1" x14ac:dyDescent="0.2">
      <c r="A312" s="549"/>
      <c r="B312" s="549"/>
      <c r="C312" s="428" t="s">
        <v>417</v>
      </c>
      <c r="D312" s="373">
        <v>860771</v>
      </c>
      <c r="E312" s="373">
        <v>0</v>
      </c>
      <c r="F312" s="373">
        <v>126531</v>
      </c>
      <c r="G312" s="373">
        <v>734240</v>
      </c>
      <c r="H312" s="373">
        <v>0</v>
      </c>
      <c r="I312" s="373">
        <v>0</v>
      </c>
      <c r="J312" s="373">
        <v>0</v>
      </c>
      <c r="K312" s="373">
        <v>0</v>
      </c>
    </row>
    <row r="313" spans="1:11" s="347" customFormat="1" ht="12" customHeight="1" x14ac:dyDescent="0.2">
      <c r="A313" s="549"/>
      <c r="B313" s="549"/>
      <c r="C313" s="428" t="s">
        <v>418</v>
      </c>
      <c r="D313" s="373">
        <v>2860816</v>
      </c>
      <c r="E313" s="373">
        <v>0</v>
      </c>
      <c r="F313" s="373">
        <v>189086</v>
      </c>
      <c r="G313" s="373">
        <v>2671730</v>
      </c>
      <c r="H313" s="373">
        <v>0</v>
      </c>
      <c r="I313" s="373">
        <v>0</v>
      </c>
      <c r="J313" s="373">
        <v>0</v>
      </c>
      <c r="K313" s="373">
        <v>0</v>
      </c>
    </row>
    <row r="314" spans="1:11" s="347" customFormat="1" ht="12" customHeight="1" x14ac:dyDescent="0.2">
      <c r="A314" s="549"/>
      <c r="B314" s="549"/>
      <c r="C314" s="428" t="s">
        <v>419</v>
      </c>
      <c r="D314" s="373">
        <v>0</v>
      </c>
      <c r="E314" s="373">
        <v>0</v>
      </c>
      <c r="F314" s="373">
        <v>0</v>
      </c>
      <c r="G314" s="373">
        <v>0</v>
      </c>
      <c r="H314" s="373">
        <v>0</v>
      </c>
      <c r="I314" s="373">
        <v>0</v>
      </c>
      <c r="J314" s="373">
        <v>0</v>
      </c>
      <c r="K314" s="373">
        <v>0</v>
      </c>
    </row>
    <row r="315" spans="1:11" s="347" customFormat="1" ht="12" customHeight="1" x14ac:dyDescent="0.2">
      <c r="A315" s="549"/>
      <c r="B315" s="549"/>
      <c r="C315" s="428" t="s">
        <v>420</v>
      </c>
      <c r="D315" s="373">
        <v>1224749</v>
      </c>
      <c r="E315" s="373">
        <v>0</v>
      </c>
      <c r="F315" s="373">
        <v>0</v>
      </c>
      <c r="G315" s="373">
        <v>1224749</v>
      </c>
      <c r="H315" s="373">
        <v>0</v>
      </c>
      <c r="I315" s="373">
        <v>0</v>
      </c>
      <c r="J315" s="373">
        <v>0</v>
      </c>
      <c r="K315" s="373">
        <v>0</v>
      </c>
    </row>
    <row r="316" spans="1:11" s="347" customFormat="1" ht="12" customHeight="1" x14ac:dyDescent="0.2">
      <c r="A316" s="549"/>
      <c r="B316" s="549"/>
      <c r="C316" s="428" t="s">
        <v>421</v>
      </c>
      <c r="D316" s="373">
        <v>1496919</v>
      </c>
      <c r="E316" s="373">
        <v>0</v>
      </c>
      <c r="F316" s="373">
        <v>0</v>
      </c>
      <c r="G316" s="373">
        <v>1496919</v>
      </c>
      <c r="H316" s="373">
        <v>0</v>
      </c>
      <c r="I316" s="373">
        <v>0</v>
      </c>
      <c r="J316" s="373">
        <v>0</v>
      </c>
      <c r="K316" s="373">
        <v>0</v>
      </c>
    </row>
    <row r="317" spans="1:11" s="347" customFormat="1" ht="12" customHeight="1" x14ac:dyDescent="0.2">
      <c r="A317" s="549"/>
      <c r="B317" s="549"/>
      <c r="C317" s="428" t="s">
        <v>422</v>
      </c>
      <c r="D317" s="373">
        <v>1421933</v>
      </c>
      <c r="E317" s="373">
        <v>0</v>
      </c>
      <c r="F317" s="373">
        <v>0</v>
      </c>
      <c r="G317" s="373">
        <v>1421933</v>
      </c>
      <c r="H317" s="373">
        <v>0</v>
      </c>
      <c r="I317" s="373">
        <v>0</v>
      </c>
      <c r="J317" s="373">
        <v>0</v>
      </c>
      <c r="K317" s="373">
        <v>0</v>
      </c>
    </row>
    <row r="318" spans="1:11" s="347" customFormat="1" ht="12" customHeight="1" x14ac:dyDescent="0.2">
      <c r="A318" s="549"/>
      <c r="B318" s="549"/>
      <c r="C318" s="428" t="s">
        <v>423</v>
      </c>
      <c r="D318" s="373">
        <v>415506</v>
      </c>
      <c r="E318" s="373">
        <v>0</v>
      </c>
      <c r="F318" s="373">
        <v>0</v>
      </c>
      <c r="G318" s="373">
        <v>415506</v>
      </c>
      <c r="H318" s="373">
        <v>0</v>
      </c>
      <c r="I318" s="373">
        <v>0</v>
      </c>
      <c r="J318" s="373">
        <v>0</v>
      </c>
      <c r="K318" s="373">
        <v>0</v>
      </c>
    </row>
    <row r="319" spans="1:11" s="347" customFormat="1" ht="12" customHeight="1" x14ac:dyDescent="0.2">
      <c r="A319" s="549"/>
      <c r="B319" s="549"/>
      <c r="C319" s="428" t="s">
        <v>424</v>
      </c>
      <c r="D319" s="373">
        <v>1151561</v>
      </c>
      <c r="E319" s="373">
        <v>0</v>
      </c>
      <c r="F319" s="373">
        <v>0</v>
      </c>
      <c r="G319" s="373">
        <v>1151561</v>
      </c>
      <c r="H319" s="373">
        <v>0</v>
      </c>
      <c r="I319" s="373">
        <v>0</v>
      </c>
      <c r="J319" s="373">
        <v>0</v>
      </c>
      <c r="K319" s="373">
        <v>0</v>
      </c>
    </row>
    <row r="320" spans="1:11" s="347" customFormat="1" ht="12" customHeight="1" x14ac:dyDescent="0.2">
      <c r="A320" s="549"/>
      <c r="B320" s="549"/>
      <c r="C320" s="428" t="s">
        <v>425</v>
      </c>
      <c r="D320" s="373">
        <v>62198</v>
      </c>
      <c r="E320" s="373">
        <v>0</v>
      </c>
      <c r="F320" s="373">
        <v>0</v>
      </c>
      <c r="G320" s="373">
        <v>62198</v>
      </c>
      <c r="H320" s="373">
        <v>0</v>
      </c>
      <c r="I320" s="373">
        <v>0</v>
      </c>
      <c r="J320" s="373">
        <v>0</v>
      </c>
      <c r="K320" s="373">
        <v>0</v>
      </c>
    </row>
    <row r="321" spans="1:24" s="121" customFormat="1" ht="12" customHeight="1" x14ac:dyDescent="0.2">
      <c r="A321" s="521" t="s">
        <v>11</v>
      </c>
      <c r="B321" s="553"/>
      <c r="C321" s="553"/>
      <c r="D321" s="553"/>
      <c r="E321" s="553"/>
      <c r="F321" s="553"/>
      <c r="G321" s="553"/>
      <c r="H321" s="308"/>
      <c r="I321" s="308"/>
      <c r="J321" s="302"/>
      <c r="K321" s="302"/>
      <c r="L321" s="154"/>
      <c r="M321" s="17"/>
      <c r="O321" s="162"/>
      <c r="P321" s="162"/>
      <c r="Q321" s="123"/>
      <c r="R321" s="123"/>
      <c r="S321" s="162"/>
    </row>
    <row r="322" spans="1:24" s="124" customFormat="1" ht="12" customHeight="1" x14ac:dyDescent="0.2">
      <c r="A322" s="205"/>
      <c r="B322" s="228" t="s">
        <v>18</v>
      </c>
      <c r="C322" s="321"/>
      <c r="D322" s="370">
        <v>451610</v>
      </c>
      <c r="E322" s="370">
        <v>0</v>
      </c>
      <c r="F322" s="370">
        <v>0</v>
      </c>
      <c r="G322" s="370">
        <v>451610</v>
      </c>
      <c r="H322" s="370">
        <v>0</v>
      </c>
      <c r="I322" s="370">
        <v>0</v>
      </c>
      <c r="J322" s="370">
        <v>0</v>
      </c>
      <c r="K322" s="370">
        <v>0</v>
      </c>
      <c r="M322" s="304"/>
      <c r="V322" s="111"/>
      <c r="W322" s="111"/>
      <c r="X322" s="111"/>
    </row>
    <row r="323" spans="1:24" s="347" customFormat="1" ht="12" customHeight="1" x14ac:dyDescent="0.2">
      <c r="A323" s="549"/>
      <c r="B323" s="548" t="s">
        <v>426</v>
      </c>
      <c r="C323" s="428" t="s">
        <v>149</v>
      </c>
      <c r="D323" s="373">
        <v>191858</v>
      </c>
      <c r="E323" s="373">
        <v>0</v>
      </c>
      <c r="F323" s="373">
        <v>0</v>
      </c>
      <c r="G323" s="373">
        <v>191858</v>
      </c>
      <c r="H323" s="373">
        <v>0</v>
      </c>
      <c r="I323" s="373">
        <v>0</v>
      </c>
      <c r="J323" s="373">
        <v>0</v>
      </c>
      <c r="K323" s="373">
        <v>0</v>
      </c>
    </row>
    <row r="324" spans="1:24" s="347" customFormat="1" ht="12" customHeight="1" x14ac:dyDescent="0.2">
      <c r="A324" s="549"/>
      <c r="B324" s="549"/>
      <c r="C324" s="428" t="s">
        <v>427</v>
      </c>
      <c r="D324" s="373">
        <v>106627</v>
      </c>
      <c r="E324" s="373">
        <v>0</v>
      </c>
      <c r="F324" s="373">
        <v>0</v>
      </c>
      <c r="G324" s="373">
        <v>106627</v>
      </c>
      <c r="H324" s="373">
        <v>0</v>
      </c>
      <c r="I324" s="373">
        <v>0</v>
      </c>
      <c r="J324" s="373">
        <v>0</v>
      </c>
      <c r="K324" s="373">
        <v>0</v>
      </c>
    </row>
    <row r="325" spans="1:24" s="347" customFormat="1" ht="12" customHeight="1" x14ac:dyDescent="0.2">
      <c r="A325" s="549"/>
      <c r="B325" s="549"/>
      <c r="C325" s="428" t="s">
        <v>428</v>
      </c>
      <c r="D325" s="373">
        <v>85231</v>
      </c>
      <c r="E325" s="373">
        <v>0</v>
      </c>
      <c r="F325" s="373">
        <v>0</v>
      </c>
      <c r="G325" s="373">
        <v>85231</v>
      </c>
      <c r="H325" s="373">
        <v>0</v>
      </c>
      <c r="I325" s="373">
        <v>0</v>
      </c>
      <c r="J325" s="373">
        <v>0</v>
      </c>
      <c r="K325" s="373">
        <v>0</v>
      </c>
    </row>
    <row r="326" spans="1:24" s="347" customFormat="1" ht="12" customHeight="1" x14ac:dyDescent="0.2">
      <c r="A326" s="549"/>
      <c r="B326" s="428" t="s">
        <v>429</v>
      </c>
      <c r="C326" s="428" t="s">
        <v>430</v>
      </c>
      <c r="D326" s="373">
        <v>259752</v>
      </c>
      <c r="E326" s="373">
        <v>0</v>
      </c>
      <c r="F326" s="373">
        <v>0</v>
      </c>
      <c r="G326" s="373">
        <v>259752</v>
      </c>
      <c r="H326" s="373">
        <v>0</v>
      </c>
      <c r="I326" s="373">
        <v>0</v>
      </c>
      <c r="J326" s="373">
        <v>0</v>
      </c>
      <c r="K326" s="373">
        <v>0</v>
      </c>
    </row>
    <row r="327" spans="1:24" s="347" customFormat="1" ht="12" customHeight="1" x14ac:dyDescent="0.2">
      <c r="A327" s="549"/>
      <c r="B327" s="428" t="s">
        <v>431</v>
      </c>
      <c r="C327" s="428" t="s">
        <v>432</v>
      </c>
      <c r="D327" s="373">
        <v>0</v>
      </c>
      <c r="E327" s="373">
        <v>0</v>
      </c>
      <c r="F327" s="373">
        <v>0</v>
      </c>
      <c r="G327" s="373">
        <v>0</v>
      </c>
      <c r="H327" s="373">
        <v>0</v>
      </c>
      <c r="I327" s="373">
        <v>0</v>
      </c>
      <c r="J327" s="373">
        <v>0</v>
      </c>
      <c r="K327" s="373">
        <v>0</v>
      </c>
    </row>
    <row r="328" spans="1:24" s="121" customFormat="1" ht="12" customHeight="1" x14ac:dyDescent="0.2">
      <c r="A328" s="521" t="s">
        <v>28</v>
      </c>
      <c r="B328" s="553"/>
      <c r="C328" s="553"/>
      <c r="D328" s="553"/>
      <c r="E328" s="553"/>
      <c r="F328" s="553"/>
      <c r="G328" s="553"/>
      <c r="H328" s="307"/>
      <c r="I328" s="307"/>
      <c r="J328" s="302"/>
      <c r="K328" s="302"/>
      <c r="L328" s="148"/>
      <c r="M328" s="17"/>
      <c r="O328" s="148"/>
      <c r="P328" s="148"/>
      <c r="Q328" s="123"/>
      <c r="R328" s="123"/>
      <c r="S328" s="148"/>
    </row>
    <row r="329" spans="1:24" s="124" customFormat="1" ht="12" customHeight="1" x14ac:dyDescent="0.2">
      <c r="A329" s="205"/>
      <c r="B329" s="228" t="s">
        <v>18</v>
      </c>
      <c r="C329" s="321"/>
      <c r="D329" s="370">
        <v>1863896</v>
      </c>
      <c r="E329" s="370">
        <v>0</v>
      </c>
      <c r="F329" s="370">
        <v>0</v>
      </c>
      <c r="G329" s="370">
        <v>1863896</v>
      </c>
      <c r="H329" s="370">
        <v>0</v>
      </c>
      <c r="I329" s="370">
        <v>0</v>
      </c>
      <c r="J329" s="370">
        <v>0</v>
      </c>
      <c r="K329" s="370">
        <v>0</v>
      </c>
      <c r="M329" s="304"/>
      <c r="V329" s="111"/>
      <c r="W329" s="111"/>
      <c r="X329" s="111"/>
    </row>
    <row r="330" spans="1:24" s="347" customFormat="1" ht="12" customHeight="1" x14ac:dyDescent="0.2">
      <c r="A330" s="549"/>
      <c r="B330" s="428" t="s">
        <v>433</v>
      </c>
      <c r="C330" s="428" t="s">
        <v>434</v>
      </c>
      <c r="D330" s="373">
        <v>532439</v>
      </c>
      <c r="E330" s="373">
        <v>0</v>
      </c>
      <c r="F330" s="373">
        <v>0</v>
      </c>
      <c r="G330" s="373">
        <v>532439</v>
      </c>
      <c r="H330" s="373">
        <v>0</v>
      </c>
      <c r="I330" s="373">
        <v>0</v>
      </c>
      <c r="J330" s="373">
        <v>0</v>
      </c>
      <c r="K330" s="373">
        <v>0</v>
      </c>
    </row>
    <row r="331" spans="1:24" s="347" customFormat="1" ht="12" customHeight="1" x14ac:dyDescent="0.2">
      <c r="A331" s="549"/>
      <c r="B331" s="428" t="s">
        <v>435</v>
      </c>
      <c r="C331" s="428" t="s">
        <v>436</v>
      </c>
      <c r="D331" s="373">
        <v>1331457</v>
      </c>
      <c r="E331" s="373">
        <v>0</v>
      </c>
      <c r="F331" s="373">
        <v>0</v>
      </c>
      <c r="G331" s="373">
        <v>1331457</v>
      </c>
      <c r="H331" s="373">
        <v>0</v>
      </c>
      <c r="I331" s="373">
        <v>0</v>
      </c>
      <c r="J331" s="373">
        <v>0</v>
      </c>
      <c r="K331" s="373">
        <v>0</v>
      </c>
    </row>
    <row r="332" spans="1:24" s="347" customFormat="1" ht="12" customHeight="1" x14ac:dyDescent="0.2">
      <c r="A332" s="549"/>
      <c r="B332" s="428" t="s">
        <v>712</v>
      </c>
      <c r="C332" s="428" t="s">
        <v>713</v>
      </c>
      <c r="D332" s="384">
        <v>0</v>
      </c>
      <c r="E332" s="384">
        <v>0</v>
      </c>
      <c r="F332" s="384">
        <v>0</v>
      </c>
      <c r="G332" s="384">
        <v>0</v>
      </c>
      <c r="H332" s="384">
        <v>0</v>
      </c>
      <c r="I332" s="384">
        <v>0</v>
      </c>
      <c r="J332" s="384">
        <v>0</v>
      </c>
      <c r="K332" s="384">
        <v>0</v>
      </c>
    </row>
    <row r="333" spans="1:24" s="67" customFormat="1" ht="12" customHeight="1" x14ac:dyDescent="0.2">
      <c r="A333" s="250" t="s">
        <v>84</v>
      </c>
      <c r="B333" s="250"/>
      <c r="C333" s="243"/>
      <c r="D333" s="214"/>
      <c r="E333" s="76"/>
      <c r="F333" s="214"/>
      <c r="G333" s="214"/>
      <c r="H333" s="210"/>
      <c r="I333" s="214"/>
      <c r="J333" s="73"/>
      <c r="K333" s="210"/>
      <c r="O333" s="210"/>
      <c r="P333" s="214"/>
      <c r="Q333" s="73"/>
      <c r="R333" s="210"/>
      <c r="S333" s="73"/>
      <c r="T333" s="73"/>
    </row>
    <row r="334" spans="1:24" s="162" customFormat="1" ht="12" customHeight="1" x14ac:dyDescent="0.25">
      <c r="A334" s="309" t="s">
        <v>67</v>
      </c>
      <c r="B334" s="249"/>
      <c r="C334" s="248"/>
      <c r="D334" s="200"/>
      <c r="E334" s="200"/>
      <c r="F334" s="200"/>
      <c r="G334" s="200"/>
      <c r="I334" s="200"/>
      <c r="P334" s="200"/>
    </row>
    <row r="335" spans="1:24" s="348" customFormat="1" ht="12" customHeight="1" x14ac:dyDescent="0.2">
      <c r="A335" s="362"/>
      <c r="B335" s="362"/>
      <c r="C335" s="362"/>
      <c r="D335" s="433"/>
      <c r="E335" s="433"/>
      <c r="F335" s="433"/>
      <c r="G335" s="433"/>
      <c r="H335" s="231"/>
      <c r="I335" s="433"/>
      <c r="J335" s="231"/>
      <c r="K335" s="231"/>
      <c r="O335" s="347"/>
      <c r="Q335" s="347"/>
      <c r="R335" s="347"/>
    </row>
    <row r="336" spans="1:24" s="348" customFormat="1" ht="12" customHeight="1" x14ac:dyDescent="0.2">
      <c r="A336" s="362"/>
      <c r="B336" s="362"/>
      <c r="C336" s="362"/>
      <c r="D336" s="433"/>
      <c r="E336" s="433"/>
      <c r="F336" s="433"/>
      <c r="G336" s="433"/>
      <c r="H336" s="231"/>
      <c r="I336" s="433"/>
      <c r="J336" s="231"/>
      <c r="K336" s="231"/>
      <c r="O336" s="347"/>
      <c r="Q336" s="347"/>
      <c r="R336" s="347"/>
    </row>
    <row r="337" spans="1:18" s="348" customFormat="1" ht="12" customHeight="1" x14ac:dyDescent="0.2">
      <c r="A337" s="362"/>
      <c r="B337" s="362"/>
      <c r="C337" s="362"/>
      <c r="H337" s="347"/>
      <c r="J337" s="347"/>
      <c r="K337" s="347"/>
      <c r="O337" s="347"/>
      <c r="Q337" s="347"/>
      <c r="R337" s="347"/>
    </row>
    <row r="338" spans="1:18" s="348" customFormat="1" ht="12" customHeight="1" x14ac:dyDescent="0.2">
      <c r="A338" s="362"/>
      <c r="B338" s="362"/>
      <c r="C338" s="362"/>
      <c r="H338" s="347"/>
      <c r="J338" s="347"/>
      <c r="K338" s="347"/>
      <c r="O338" s="347"/>
      <c r="Q338" s="347"/>
      <c r="R338" s="347"/>
    </row>
    <row r="339" spans="1:18" s="348" customFormat="1" ht="12" customHeight="1" x14ac:dyDescent="0.2">
      <c r="A339" s="362"/>
      <c r="B339" s="362"/>
      <c r="C339" s="362"/>
      <c r="H339" s="347"/>
      <c r="J339" s="347"/>
      <c r="K339" s="347"/>
      <c r="O339" s="347"/>
      <c r="Q339" s="347"/>
      <c r="R339" s="347"/>
    </row>
    <row r="340" spans="1:18" s="348" customFormat="1" ht="12" customHeight="1" x14ac:dyDescent="0.2">
      <c r="A340" s="362"/>
      <c r="B340" s="362"/>
      <c r="C340" s="362"/>
      <c r="H340" s="347"/>
      <c r="J340" s="347"/>
      <c r="K340" s="347"/>
      <c r="O340" s="347"/>
      <c r="Q340" s="347"/>
      <c r="R340" s="347"/>
    </row>
    <row r="341" spans="1:18" s="348" customFormat="1" ht="12" customHeight="1" x14ac:dyDescent="0.2">
      <c r="A341" s="362"/>
      <c r="B341" s="362"/>
      <c r="C341" s="362"/>
      <c r="H341" s="347"/>
      <c r="J341" s="347"/>
      <c r="K341" s="347"/>
      <c r="O341" s="347"/>
      <c r="Q341" s="347"/>
      <c r="R341" s="347"/>
    </row>
    <row r="342" spans="1:18" s="348" customFormat="1" ht="12" customHeight="1" x14ac:dyDescent="0.2">
      <c r="A342" s="362"/>
      <c r="B342" s="362"/>
      <c r="C342" s="362"/>
      <c r="H342" s="347"/>
      <c r="J342" s="347"/>
      <c r="K342" s="347"/>
      <c r="O342" s="347"/>
      <c r="Q342" s="347"/>
      <c r="R342" s="347"/>
    </row>
    <row r="343" spans="1:18" s="348" customFormat="1" ht="12" customHeight="1" x14ac:dyDescent="0.2">
      <c r="A343" s="362"/>
      <c r="B343" s="362"/>
      <c r="C343" s="362"/>
      <c r="H343" s="347"/>
      <c r="J343" s="347"/>
      <c r="K343" s="347"/>
      <c r="O343" s="347"/>
      <c r="Q343" s="347"/>
      <c r="R343" s="347"/>
    </row>
    <row r="344" spans="1:18" s="348" customFormat="1" ht="12" customHeight="1" x14ac:dyDescent="0.2">
      <c r="A344" s="362"/>
      <c r="B344" s="362"/>
      <c r="C344" s="362"/>
      <c r="H344" s="347"/>
      <c r="J344" s="347"/>
      <c r="K344" s="347"/>
      <c r="O344" s="347"/>
      <c r="Q344" s="347"/>
      <c r="R344" s="347"/>
    </row>
    <row r="345" spans="1:18" s="348" customFormat="1" ht="12" customHeight="1" x14ac:dyDescent="0.2">
      <c r="A345" s="362"/>
      <c r="B345" s="362"/>
      <c r="C345" s="362"/>
      <c r="H345" s="347"/>
      <c r="J345" s="347"/>
      <c r="K345" s="347"/>
      <c r="O345" s="347"/>
      <c r="Q345" s="347"/>
      <c r="R345" s="347"/>
    </row>
    <row r="346" spans="1:18" s="348" customFormat="1" ht="12" customHeight="1" x14ac:dyDescent="0.2">
      <c r="A346" s="362"/>
      <c r="B346" s="362"/>
      <c r="C346" s="362"/>
      <c r="H346" s="347"/>
      <c r="J346" s="347"/>
      <c r="K346" s="347"/>
      <c r="O346" s="347"/>
      <c r="Q346" s="347"/>
      <c r="R346" s="347"/>
    </row>
    <row r="347" spans="1:18" s="348" customFormat="1" ht="12" customHeight="1" x14ac:dyDescent="0.2">
      <c r="A347" s="362"/>
      <c r="B347" s="362"/>
      <c r="C347" s="362"/>
      <c r="H347" s="347"/>
      <c r="J347" s="347"/>
      <c r="K347" s="347"/>
      <c r="O347" s="347"/>
      <c r="Q347" s="347"/>
      <c r="R347" s="347"/>
    </row>
    <row r="348" spans="1:18" s="348" customFormat="1" ht="12" customHeight="1" x14ac:dyDescent="0.2">
      <c r="A348" s="362"/>
      <c r="B348" s="362"/>
      <c r="C348" s="362"/>
      <c r="H348" s="347"/>
      <c r="J348" s="347"/>
      <c r="K348" s="347"/>
      <c r="O348" s="347"/>
      <c r="Q348" s="347"/>
      <c r="R348" s="347"/>
    </row>
    <row r="349" spans="1:18" ht="12" customHeight="1" x14ac:dyDescent="0.2">
      <c r="A349" s="432"/>
      <c r="B349" s="16"/>
    </row>
    <row r="350" spans="1:18" x14ac:dyDescent="0.2">
      <c r="A350" s="432"/>
      <c r="B350" s="16"/>
    </row>
  </sheetData>
  <mergeCells count="57">
    <mergeCell ref="B92:B113"/>
    <mergeCell ref="B114:B128"/>
    <mergeCell ref="B131:B133"/>
    <mergeCell ref="A3:F3"/>
    <mergeCell ref="A5:C6"/>
    <mergeCell ref="B36:B38"/>
    <mergeCell ref="B39:B41"/>
    <mergeCell ref="B43:B47"/>
    <mergeCell ref="B48:B75"/>
    <mergeCell ref="B76:B91"/>
    <mergeCell ref="B134:B153"/>
    <mergeCell ref="B159:B162"/>
    <mergeCell ref="B163:B165"/>
    <mergeCell ref="B166:B171"/>
    <mergeCell ref="B172:B178"/>
    <mergeCell ref="B179:B184"/>
    <mergeCell ref="B185:B189"/>
    <mergeCell ref="B190:B194"/>
    <mergeCell ref="B196:B198"/>
    <mergeCell ref="B199:B217"/>
    <mergeCell ref="B218:B223"/>
    <mergeCell ref="B224:B228"/>
    <mergeCell ref="B229:B236"/>
    <mergeCell ref="A239:A265"/>
    <mergeCell ref="B239:B241"/>
    <mergeCell ref="B243:B247"/>
    <mergeCell ref="B251:B254"/>
    <mergeCell ref="B258:B260"/>
    <mergeCell ref="B262:B265"/>
    <mergeCell ref="A11:A236"/>
    <mergeCell ref="B11:B13"/>
    <mergeCell ref="B14:B17"/>
    <mergeCell ref="B18:B22"/>
    <mergeCell ref="B23:B26"/>
    <mergeCell ref="B28:B32"/>
    <mergeCell ref="B33:B35"/>
    <mergeCell ref="B273:B275"/>
    <mergeCell ref="B278:B280"/>
    <mergeCell ref="B283:B285"/>
    <mergeCell ref="B292:B294"/>
    <mergeCell ref="B297:B299"/>
    <mergeCell ref="A330:A332"/>
    <mergeCell ref="A8:B8"/>
    <mergeCell ref="A9:G9"/>
    <mergeCell ref="A237:G237"/>
    <mergeCell ref="A266:G266"/>
    <mergeCell ref="A300:J300"/>
    <mergeCell ref="A303:G303"/>
    <mergeCell ref="A328:G328"/>
    <mergeCell ref="A321:G321"/>
    <mergeCell ref="A305:A320"/>
    <mergeCell ref="B305:B307"/>
    <mergeCell ref="B309:B320"/>
    <mergeCell ref="A323:A327"/>
    <mergeCell ref="B323:B325"/>
    <mergeCell ref="A268:A299"/>
    <mergeCell ref="B268:B270"/>
  </mergeCells>
  <hyperlinks>
    <hyperlink ref="K1" location="'Inhalt - Contenu'!A1" display="◄" xr:uid="{00000000-0004-0000-0A00-000000000000}"/>
  </hyperlinks>
  <pageMargins left="0.59055118110236227" right="0.31496062992125984" top="0.39370078740157483" bottom="0.59055118110236227" header="0.51181102362204722" footer="0.27559055118110237"/>
  <pageSetup paperSize="9" scale="5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8"/>
  <sheetViews>
    <sheetView showGridLines="0" zoomScaleNormal="100" workbookViewId="0">
      <selection activeCell="H1" sqref="H1"/>
    </sheetView>
  </sheetViews>
  <sheetFormatPr baseColWidth="10" defaultColWidth="12" defaultRowHeight="11.25" x14ac:dyDescent="0.2"/>
  <cols>
    <col min="1" max="1" width="12" style="182"/>
    <col min="2" max="2" width="17.6640625" style="182" customWidth="1"/>
    <col min="3" max="3" width="50.5" style="182" customWidth="1"/>
    <col min="4" max="4" width="13.6640625" style="182" customWidth="1"/>
    <col min="5" max="5" width="11.6640625" style="182" customWidth="1"/>
    <col min="6" max="6" width="17.6640625" style="182" customWidth="1"/>
    <col min="7" max="7" width="50.5" style="182" customWidth="1"/>
    <col min="8" max="8" width="13.6640625" style="182" customWidth="1"/>
    <col min="9" max="16384" width="12" style="182"/>
  </cols>
  <sheetData>
    <row r="1" spans="2:8" ht="12.75" x14ac:dyDescent="0.2">
      <c r="H1" s="203" t="s">
        <v>6</v>
      </c>
    </row>
    <row r="3" spans="2:8" s="183" customFormat="1" ht="20.25" x14ac:dyDescent="0.2">
      <c r="B3" s="163" t="s">
        <v>42</v>
      </c>
      <c r="C3" s="181"/>
      <c r="D3" s="91"/>
      <c r="E3" s="51"/>
      <c r="F3" s="163" t="s">
        <v>43</v>
      </c>
      <c r="G3" s="91"/>
      <c r="H3" s="91"/>
    </row>
    <row r="4" spans="2:8" s="183" customFormat="1" ht="20.25" x14ac:dyDescent="0.2">
      <c r="B4" s="52"/>
      <c r="C4" s="55"/>
      <c r="D4" s="55"/>
      <c r="E4" s="51"/>
      <c r="F4" s="52"/>
      <c r="G4" s="55"/>
      <c r="H4" s="55"/>
    </row>
    <row r="5" spans="2:8" s="183" customFormat="1" ht="300" customHeight="1" x14ac:dyDescent="0.2">
      <c r="B5" s="556" t="s">
        <v>109</v>
      </c>
      <c r="C5" s="556"/>
      <c r="D5" s="557"/>
      <c r="E5" s="58"/>
      <c r="F5" s="556" t="s">
        <v>94</v>
      </c>
      <c r="G5" s="556"/>
      <c r="H5" s="557"/>
    </row>
    <row r="6" spans="2:8" s="183" customFormat="1" ht="341.25" customHeight="1" x14ac:dyDescent="0.2">
      <c r="B6" s="556" t="s">
        <v>110</v>
      </c>
      <c r="C6" s="556"/>
      <c r="D6" s="557"/>
      <c r="E6" s="58"/>
      <c r="F6" s="556" t="s">
        <v>95</v>
      </c>
      <c r="G6" s="556"/>
      <c r="H6" s="557"/>
    </row>
    <row r="7" spans="2:8" x14ac:dyDescent="0.2">
      <c r="B7" s="240" t="s">
        <v>84</v>
      </c>
      <c r="C7" s="240"/>
      <c r="D7" s="240"/>
      <c r="E7" s="240"/>
      <c r="F7" s="240"/>
      <c r="G7" s="240"/>
      <c r="H7" s="240"/>
    </row>
    <row r="8" spans="2:8" x14ac:dyDescent="0.2">
      <c r="B8" s="182" t="s">
        <v>67</v>
      </c>
    </row>
  </sheetData>
  <mergeCells count="4">
    <mergeCell ref="B5:D5"/>
    <mergeCell ref="F5:H5"/>
    <mergeCell ref="B6:D6"/>
    <mergeCell ref="F6:H6"/>
  </mergeCells>
  <hyperlinks>
    <hyperlink ref="H1" location="'Inhalt - Contenu'!A1" display="◄" xr:uid="{00000000-0004-0000-0B00-000000000000}"/>
  </hyperlinks>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5"/>
  <sheetViews>
    <sheetView showGridLines="0" zoomScale="140" zoomScaleNormal="140" zoomScaleSheetLayoutView="80" workbookViewId="0">
      <selection activeCell="I1" sqref="I1"/>
    </sheetView>
  </sheetViews>
  <sheetFormatPr baseColWidth="10" defaultColWidth="12" defaultRowHeight="16.5" x14ac:dyDescent="0.3"/>
  <cols>
    <col min="1" max="1" width="24" style="64" customWidth="1"/>
    <col min="2" max="8" width="12" style="64"/>
    <col min="9" max="9" width="12" style="64" customWidth="1"/>
    <col min="10" max="16384" width="12" style="64"/>
  </cols>
  <sheetData>
    <row r="1" spans="9:15" ht="12.6" customHeight="1" x14ac:dyDescent="0.3">
      <c r="I1" s="201" t="s">
        <v>6</v>
      </c>
    </row>
    <row r="7" spans="9:15" x14ac:dyDescent="0.3">
      <c r="L7" s="208"/>
      <c r="M7" s="208"/>
      <c r="N7" s="208"/>
      <c r="O7" s="208"/>
    </row>
    <row r="19" spans="1:17" s="215" customFormat="1" ht="12" customHeight="1" x14ac:dyDescent="0.3"/>
    <row r="20" spans="1:17" s="215" customFormat="1" ht="12" customHeight="1" x14ac:dyDescent="0.3"/>
    <row r="21" spans="1:17" s="215" customFormat="1" ht="12" customHeight="1" x14ac:dyDescent="0.3"/>
    <row r="22" spans="1:17" s="215" customFormat="1" x14ac:dyDescent="0.3">
      <c r="A22" s="468"/>
      <c r="B22" s="469">
        <v>2021</v>
      </c>
      <c r="C22" s="469">
        <v>2021</v>
      </c>
      <c r="D22" s="469">
        <v>2022</v>
      </c>
      <c r="E22" s="469">
        <v>2022</v>
      </c>
      <c r="F22" s="470"/>
      <c r="G22" s="471"/>
      <c r="H22" s="452"/>
      <c r="I22" s="472"/>
    </row>
    <row r="23" spans="1:17" s="215" customFormat="1" x14ac:dyDescent="0.3">
      <c r="A23" s="468"/>
      <c r="B23" s="469" t="s">
        <v>44</v>
      </c>
      <c r="C23" s="469" t="s">
        <v>45</v>
      </c>
      <c r="D23" s="469" t="s">
        <v>44</v>
      </c>
      <c r="E23" s="469" t="s">
        <v>45</v>
      </c>
      <c r="F23" s="470"/>
      <c r="G23" s="452"/>
      <c r="H23" s="453"/>
      <c r="I23" s="454"/>
    </row>
    <row r="24" spans="1:17" s="215" customFormat="1" x14ac:dyDescent="0.3">
      <c r="A24" s="473" t="s">
        <v>46</v>
      </c>
      <c r="B24" s="474">
        <v>11631</v>
      </c>
      <c r="C24" s="474">
        <v>570</v>
      </c>
      <c r="D24" s="468"/>
      <c r="E24" s="468"/>
      <c r="F24" s="470"/>
      <c r="G24" s="452"/>
      <c r="H24" s="453"/>
      <c r="I24" s="454"/>
    </row>
    <row r="25" spans="1:17" s="215" customFormat="1" x14ac:dyDescent="0.3">
      <c r="A25" s="469"/>
      <c r="B25" s="474"/>
      <c r="C25" s="474"/>
      <c r="D25" s="474">
        <v>13484</v>
      </c>
      <c r="E25" s="474">
        <v>572</v>
      </c>
      <c r="F25" s="470"/>
      <c r="G25" s="452"/>
      <c r="H25" s="453"/>
      <c r="I25" s="454"/>
    </row>
    <row r="26" spans="1:17" s="215" customFormat="1" x14ac:dyDescent="0.3">
      <c r="A26" s="469"/>
      <c r="B26" s="474"/>
      <c r="C26" s="474"/>
      <c r="D26" s="474"/>
      <c r="E26" s="474"/>
      <c r="F26" s="470"/>
      <c r="G26" s="452"/>
      <c r="H26" s="453"/>
      <c r="I26" s="454"/>
    </row>
    <row r="27" spans="1:17" s="215" customFormat="1" x14ac:dyDescent="0.3">
      <c r="A27" s="473" t="s">
        <v>47</v>
      </c>
      <c r="B27" s="474">
        <v>21241</v>
      </c>
      <c r="C27" s="474">
        <v>44</v>
      </c>
      <c r="D27" s="474"/>
      <c r="E27" s="474"/>
      <c r="F27" s="470"/>
      <c r="G27" s="452"/>
      <c r="H27" s="453"/>
      <c r="I27" s="454"/>
    </row>
    <row r="28" spans="1:17" s="215" customFormat="1" x14ac:dyDescent="0.3">
      <c r="A28" s="469"/>
      <c r="B28" s="474"/>
      <c r="C28" s="474"/>
      <c r="D28" s="474">
        <v>29312</v>
      </c>
      <c r="E28" s="474">
        <v>63</v>
      </c>
      <c r="F28" s="470"/>
      <c r="G28" s="452"/>
      <c r="H28" s="475"/>
      <c r="I28" s="476"/>
    </row>
    <row r="29" spans="1:17" s="215" customFormat="1" x14ac:dyDescent="0.3">
      <c r="A29" s="469"/>
      <c r="B29" s="474"/>
      <c r="C29" s="474"/>
      <c r="D29" s="474"/>
      <c r="E29" s="474"/>
      <c r="F29" s="470"/>
      <c r="G29" s="452"/>
      <c r="H29" s="490"/>
      <c r="I29" s="490"/>
      <c r="J29" s="490"/>
      <c r="K29" s="490"/>
      <c r="L29" s="490"/>
      <c r="M29" s="477"/>
      <c r="N29" s="491"/>
      <c r="O29" s="491"/>
    </row>
    <row r="30" spans="1:17" s="215" customFormat="1" x14ac:dyDescent="0.3">
      <c r="A30" s="473" t="s">
        <v>48</v>
      </c>
      <c r="B30" s="474">
        <v>34057</v>
      </c>
      <c r="C30" s="474">
        <v>268</v>
      </c>
      <c r="D30" s="474"/>
      <c r="E30" s="474"/>
      <c r="F30" s="470"/>
      <c r="H30" s="478"/>
      <c r="I30" s="479"/>
      <c r="J30" s="480"/>
      <c r="K30" s="480"/>
      <c r="L30" s="480"/>
      <c r="M30" s="480"/>
      <c r="N30" s="480"/>
      <c r="O30" s="480"/>
    </row>
    <row r="31" spans="1:17" s="215" customFormat="1" ht="16.5" customHeight="1" x14ac:dyDescent="0.3">
      <c r="A31" s="469"/>
      <c r="B31" s="468"/>
      <c r="C31" s="468"/>
      <c r="D31" s="474">
        <v>47375</v>
      </c>
      <c r="E31" s="474">
        <v>291</v>
      </c>
      <c r="F31" s="470"/>
      <c r="G31" s="481"/>
      <c r="H31" s="482"/>
      <c r="I31" s="482"/>
      <c r="J31" s="482"/>
      <c r="K31" s="482"/>
      <c r="L31" s="482"/>
      <c r="M31" s="482"/>
      <c r="N31" s="482"/>
      <c r="O31" s="482"/>
      <c r="P31" s="482"/>
      <c r="Q31" s="482"/>
    </row>
    <row r="32" spans="1:17" s="215" customFormat="1" x14ac:dyDescent="0.3">
      <c r="A32" s="469"/>
      <c r="B32" s="468"/>
      <c r="C32" s="468"/>
      <c r="D32" s="468"/>
      <c r="E32" s="468"/>
      <c r="F32" s="470"/>
      <c r="G32" s="471"/>
      <c r="H32" s="452"/>
      <c r="I32" s="472"/>
      <c r="J32" s="472"/>
      <c r="K32" s="483"/>
      <c r="L32" s="472"/>
      <c r="M32" s="472"/>
      <c r="Q32" s="483"/>
    </row>
    <row r="33" spans="1:17" s="215" customFormat="1" x14ac:dyDescent="0.3">
      <c r="A33" s="469"/>
      <c r="B33" s="468"/>
      <c r="C33" s="468"/>
      <c r="D33" s="468"/>
      <c r="E33" s="468"/>
      <c r="F33" s="470"/>
      <c r="G33" s="452"/>
      <c r="H33" s="453"/>
      <c r="I33" s="454"/>
      <c r="J33" s="454"/>
      <c r="K33" s="484"/>
      <c r="L33" s="454"/>
      <c r="M33" s="454"/>
      <c r="Q33" s="484"/>
    </row>
    <row r="34" spans="1:17" s="215" customFormat="1" x14ac:dyDescent="0.3">
      <c r="A34" s="469"/>
      <c r="B34" s="469">
        <v>2021</v>
      </c>
      <c r="C34" s="469">
        <v>2021</v>
      </c>
      <c r="D34" s="469">
        <v>2022</v>
      </c>
      <c r="E34" s="469">
        <v>2022</v>
      </c>
      <c r="F34" s="470"/>
      <c r="G34" s="452"/>
      <c r="H34" s="453"/>
      <c r="I34" s="454"/>
      <c r="J34" s="454"/>
      <c r="K34" s="484"/>
      <c r="L34" s="454"/>
      <c r="M34" s="454"/>
      <c r="Q34" s="484"/>
    </row>
    <row r="35" spans="1:17" s="215" customFormat="1" x14ac:dyDescent="0.3">
      <c r="A35" s="469"/>
      <c r="B35" s="469" t="s">
        <v>44</v>
      </c>
      <c r="C35" s="469" t="s">
        <v>45</v>
      </c>
      <c r="D35" s="469" t="s">
        <v>44</v>
      </c>
      <c r="E35" s="469" t="s">
        <v>45</v>
      </c>
      <c r="F35" s="470"/>
      <c r="G35" s="452"/>
      <c r="H35" s="453"/>
      <c r="I35" s="454"/>
      <c r="J35" s="454"/>
      <c r="K35" s="484"/>
      <c r="L35" s="454"/>
      <c r="M35" s="454"/>
      <c r="Q35" s="484"/>
    </row>
    <row r="36" spans="1:17" s="215" customFormat="1" x14ac:dyDescent="0.3">
      <c r="A36" s="469"/>
      <c r="B36" s="469"/>
      <c r="C36" s="469"/>
      <c r="D36" s="469"/>
      <c r="E36" s="469"/>
      <c r="F36" s="470"/>
      <c r="G36" s="452"/>
      <c r="H36" s="453"/>
      <c r="I36" s="454"/>
      <c r="J36" s="454"/>
      <c r="K36" s="484"/>
      <c r="L36" s="454"/>
      <c r="M36" s="454"/>
      <c r="Q36" s="484"/>
    </row>
    <row r="37" spans="1:17" s="215" customFormat="1" x14ac:dyDescent="0.3">
      <c r="A37" s="473" t="s">
        <v>49</v>
      </c>
      <c r="B37" s="474">
        <v>42</v>
      </c>
      <c r="C37" s="468">
        <v>36</v>
      </c>
      <c r="D37" s="468"/>
      <c r="E37" s="468"/>
      <c r="F37" s="470"/>
      <c r="G37" s="452"/>
      <c r="H37" s="453"/>
      <c r="I37" s="454"/>
      <c r="J37" s="454"/>
      <c r="K37" s="484"/>
      <c r="L37" s="454"/>
      <c r="M37" s="454"/>
      <c r="Q37" s="485"/>
    </row>
    <row r="38" spans="1:17" s="215" customFormat="1" x14ac:dyDescent="0.3">
      <c r="A38" s="469"/>
      <c r="B38" s="474"/>
      <c r="C38" s="468"/>
      <c r="D38" s="468">
        <v>55</v>
      </c>
      <c r="E38" s="468">
        <v>26</v>
      </c>
      <c r="F38" s="470"/>
      <c r="G38" s="452"/>
      <c r="H38" s="453"/>
      <c r="I38" s="454"/>
      <c r="J38" s="454"/>
      <c r="K38" s="485"/>
      <c r="L38" s="454"/>
      <c r="M38" s="454"/>
      <c r="Q38" s="484"/>
    </row>
    <row r="39" spans="1:17" s="215" customFormat="1" x14ac:dyDescent="0.3">
      <c r="A39" s="469"/>
      <c r="B39" s="474"/>
      <c r="C39" s="468"/>
      <c r="D39" s="468"/>
      <c r="E39" s="468"/>
      <c r="F39" s="470"/>
      <c r="G39" s="452"/>
      <c r="H39" s="453"/>
      <c r="I39" s="454"/>
      <c r="J39" s="454"/>
      <c r="K39" s="484"/>
      <c r="L39" s="454"/>
      <c r="M39" s="454"/>
      <c r="Q39" s="485"/>
    </row>
    <row r="40" spans="1:17" s="215" customFormat="1" ht="16.5" customHeight="1" x14ac:dyDescent="0.3">
      <c r="A40" s="473" t="s">
        <v>50</v>
      </c>
      <c r="B40" s="474">
        <v>0</v>
      </c>
      <c r="C40" s="468">
        <v>3</v>
      </c>
      <c r="D40" s="468"/>
      <c r="E40" s="468"/>
      <c r="F40" s="470"/>
      <c r="G40" s="481"/>
      <c r="H40" s="482"/>
      <c r="I40" s="482"/>
      <c r="J40" s="482"/>
      <c r="K40" s="482"/>
      <c r="L40" s="482"/>
      <c r="M40" s="482"/>
      <c r="N40" s="482"/>
      <c r="O40" s="482"/>
      <c r="P40" s="482"/>
      <c r="Q40" s="482"/>
    </row>
    <row r="41" spans="1:17" s="215" customFormat="1" x14ac:dyDescent="0.3">
      <c r="A41" s="469"/>
      <c r="B41" s="474"/>
      <c r="C41" s="468"/>
      <c r="D41" s="468">
        <v>0</v>
      </c>
      <c r="E41" s="468">
        <v>0</v>
      </c>
      <c r="F41" s="470"/>
      <c r="G41" s="471"/>
      <c r="H41" s="452"/>
      <c r="I41" s="472"/>
      <c r="J41" s="472"/>
      <c r="K41" s="486"/>
      <c r="L41" s="472"/>
      <c r="M41" s="472"/>
      <c r="Q41" s="483"/>
    </row>
    <row r="42" spans="1:17" s="215" customFormat="1" x14ac:dyDescent="0.3">
      <c r="A42" s="469"/>
      <c r="B42" s="474"/>
      <c r="C42" s="468"/>
      <c r="D42" s="468"/>
      <c r="E42" s="468"/>
      <c r="F42" s="470"/>
      <c r="G42" s="452"/>
      <c r="H42" s="453"/>
      <c r="I42" s="454"/>
      <c r="J42" s="454"/>
      <c r="K42" s="485"/>
      <c r="L42" s="454"/>
      <c r="M42" s="454"/>
      <c r="Q42" s="485"/>
    </row>
    <row r="43" spans="1:17" s="215" customFormat="1" x14ac:dyDescent="0.3">
      <c r="A43" s="469" t="s">
        <v>51</v>
      </c>
      <c r="B43" s="474">
        <v>0</v>
      </c>
      <c r="C43" s="468">
        <v>30</v>
      </c>
      <c r="D43" s="468"/>
      <c r="E43" s="468"/>
      <c r="F43" s="470"/>
      <c r="G43" s="452"/>
      <c r="H43" s="453"/>
      <c r="I43" s="454"/>
      <c r="J43" s="454"/>
      <c r="K43" s="485"/>
      <c r="L43" s="454"/>
      <c r="M43" s="454"/>
      <c r="Q43" s="484"/>
    </row>
    <row r="44" spans="1:17" s="215" customFormat="1" x14ac:dyDescent="0.3">
      <c r="A44" s="469"/>
      <c r="B44" s="474"/>
      <c r="C44" s="468"/>
      <c r="D44" s="468">
        <v>0</v>
      </c>
      <c r="E44" s="468">
        <v>54</v>
      </c>
      <c r="F44" s="470"/>
      <c r="G44" s="452"/>
      <c r="H44" s="453"/>
      <c r="I44" s="454"/>
      <c r="J44" s="454"/>
      <c r="K44" s="485"/>
      <c r="L44" s="454"/>
      <c r="M44" s="454"/>
      <c r="Q44" s="484"/>
    </row>
    <row r="45" spans="1:17" s="215" customFormat="1" x14ac:dyDescent="0.3">
      <c r="A45" s="469"/>
      <c r="B45" s="474"/>
      <c r="C45" s="468"/>
      <c r="D45" s="468"/>
      <c r="E45" s="468"/>
      <c r="F45" s="470"/>
      <c r="G45" s="452"/>
      <c r="H45" s="453"/>
      <c r="I45" s="454"/>
      <c r="J45" s="454"/>
      <c r="K45" s="484"/>
      <c r="L45" s="454"/>
      <c r="M45" s="454"/>
      <c r="Q45" s="484"/>
    </row>
    <row r="46" spans="1:17" s="215" customFormat="1" x14ac:dyDescent="0.3">
      <c r="A46" s="473" t="s">
        <v>52</v>
      </c>
      <c r="B46" s="474">
        <v>196</v>
      </c>
      <c r="C46" s="468">
        <v>2</v>
      </c>
      <c r="D46" s="468"/>
      <c r="E46" s="468"/>
      <c r="F46" s="470"/>
      <c r="G46" s="452"/>
      <c r="H46" s="453"/>
      <c r="I46" s="454"/>
      <c r="J46" s="454"/>
      <c r="K46" s="484"/>
      <c r="L46" s="454"/>
      <c r="M46" s="454"/>
      <c r="Q46" s="485"/>
    </row>
    <row r="47" spans="1:17" s="215" customFormat="1" x14ac:dyDescent="0.3">
      <c r="A47" s="468"/>
      <c r="B47" s="468"/>
      <c r="C47" s="468"/>
      <c r="D47" s="468">
        <v>199</v>
      </c>
      <c r="E47" s="468">
        <v>2</v>
      </c>
      <c r="F47" s="470"/>
      <c r="G47" s="452"/>
      <c r="H47" s="453"/>
      <c r="I47" s="454"/>
      <c r="J47" s="454"/>
      <c r="K47" s="485"/>
      <c r="L47" s="454"/>
      <c r="M47" s="454"/>
      <c r="Q47" s="484"/>
    </row>
    <row r="48" spans="1:17" s="215" customFormat="1" x14ac:dyDescent="0.3">
      <c r="G48" s="471"/>
      <c r="H48" s="453"/>
      <c r="I48" s="454"/>
      <c r="J48" s="454"/>
      <c r="K48" s="484"/>
      <c r="L48" s="454"/>
      <c r="M48" s="454"/>
      <c r="Q48" s="485"/>
    </row>
    <row r="49" spans="4:15" s="215" customFormat="1" x14ac:dyDescent="0.3">
      <c r="H49" s="471"/>
      <c r="I49" s="453"/>
      <c r="J49" s="454"/>
      <c r="K49" s="454"/>
      <c r="L49" s="484"/>
      <c r="M49" s="454"/>
      <c r="N49" s="454"/>
      <c r="O49" s="485"/>
    </row>
    <row r="50" spans="4:15" s="215" customFormat="1" x14ac:dyDescent="0.3">
      <c r="H50" s="487"/>
      <c r="I50" s="487"/>
      <c r="J50" s="487"/>
      <c r="K50" s="487"/>
      <c r="L50" s="487"/>
      <c r="M50" s="487"/>
      <c r="N50" s="487"/>
      <c r="O50" s="487"/>
    </row>
    <row r="51" spans="4:15" s="215" customFormat="1" x14ac:dyDescent="0.3">
      <c r="H51" s="487"/>
      <c r="I51" s="487"/>
      <c r="J51" s="487"/>
      <c r="K51" s="487"/>
      <c r="L51" s="487"/>
      <c r="M51" s="487"/>
      <c r="N51" s="487"/>
      <c r="O51" s="487"/>
    </row>
    <row r="52" spans="4:15" s="215" customFormat="1" x14ac:dyDescent="0.3"/>
    <row r="53" spans="4:15" s="215" customFormat="1" x14ac:dyDescent="0.3"/>
    <row r="54" spans="4:15" s="215" customFormat="1" x14ac:dyDescent="0.3"/>
    <row r="55" spans="4:15" s="215" customFormat="1" x14ac:dyDescent="0.3"/>
    <row r="56" spans="4:15" s="215" customFormat="1" x14ac:dyDescent="0.3"/>
    <row r="57" spans="4:15" s="215" customFormat="1" x14ac:dyDescent="0.3"/>
    <row r="58" spans="4:15" s="217" customFormat="1" x14ac:dyDescent="0.3"/>
    <row r="59" spans="4:15" s="217" customFormat="1" x14ac:dyDescent="0.3"/>
    <row r="60" spans="4:15" s="215" customFormat="1" x14ac:dyDescent="0.3">
      <c r="D60" s="217"/>
      <c r="E60" s="217"/>
    </row>
    <row r="61" spans="4:15" s="215" customFormat="1" x14ac:dyDescent="0.3">
      <c r="D61" s="217"/>
      <c r="E61" s="217"/>
    </row>
    <row r="62" spans="4:15" s="434" customFormat="1" x14ac:dyDescent="0.3">
      <c r="D62" s="435"/>
      <c r="E62" s="435"/>
    </row>
    <row r="63" spans="4:15" s="434" customFormat="1" x14ac:dyDescent="0.3">
      <c r="D63" s="435"/>
      <c r="E63" s="435"/>
    </row>
    <row r="64" spans="4:15" x14ac:dyDescent="0.3">
      <c r="D64" s="208"/>
      <c r="E64" s="208"/>
    </row>
    <row r="65" spans="4:5" x14ac:dyDescent="0.3">
      <c r="D65" s="208"/>
      <c r="E65" s="208"/>
    </row>
  </sheetData>
  <mergeCells count="2">
    <mergeCell ref="H29:L29"/>
    <mergeCell ref="N29:O29"/>
  </mergeCells>
  <hyperlinks>
    <hyperlink ref="I1" location="'Inhalt - Contenu'!A1" display="◄" xr:uid="{00000000-0004-0000-0100-000000000000}"/>
  </hyperlinks>
  <pageMargins left="0.70866141732283472" right="0.70866141732283472" top="0.78740157480314965" bottom="0.78740157480314965"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6"/>
  <sheetViews>
    <sheetView showGridLines="0" zoomScale="140" zoomScaleNormal="140" zoomScaleSheetLayoutView="80" workbookViewId="0">
      <selection activeCell="I1" sqref="I1"/>
    </sheetView>
  </sheetViews>
  <sheetFormatPr baseColWidth="10" defaultColWidth="12" defaultRowHeight="16.5" x14ac:dyDescent="0.3"/>
  <cols>
    <col min="1" max="1" width="24" style="64" customWidth="1"/>
    <col min="2" max="16384" width="12" style="64"/>
  </cols>
  <sheetData>
    <row r="1" spans="9:17" ht="12.6" customHeight="1" x14ac:dyDescent="0.3">
      <c r="I1" s="382" t="s">
        <v>6</v>
      </c>
      <c r="L1" s="208"/>
      <c r="M1" s="208"/>
    </row>
    <row r="2" spans="9:17" x14ac:dyDescent="0.3">
      <c r="L2" s="208"/>
      <c r="M2" s="208"/>
    </row>
    <row r="7" spans="9:17" x14ac:dyDescent="0.3">
      <c r="K7" s="208"/>
      <c r="L7" s="208"/>
      <c r="M7" s="208"/>
      <c r="N7" s="208"/>
      <c r="O7" s="208"/>
    </row>
    <row r="8" spans="9:17" x14ac:dyDescent="0.3">
      <c r="J8" s="192"/>
      <c r="K8" s="192"/>
      <c r="L8" s="192"/>
      <c r="M8" s="192"/>
      <c r="N8" s="192"/>
      <c r="O8" s="192"/>
      <c r="P8" s="192"/>
      <c r="Q8" s="192"/>
    </row>
    <row r="9" spans="9:17" x14ac:dyDescent="0.3">
      <c r="J9" s="492"/>
      <c r="K9" s="493"/>
      <c r="L9" s="194"/>
      <c r="M9" s="193"/>
      <c r="N9" s="193"/>
      <c r="O9" s="193"/>
      <c r="P9" s="193"/>
      <c r="Q9" s="193"/>
    </row>
    <row r="10" spans="9:17" x14ac:dyDescent="0.3">
      <c r="J10" s="493"/>
      <c r="K10" s="493"/>
      <c r="L10" s="195"/>
      <c r="M10" s="195"/>
      <c r="N10" s="195"/>
      <c r="O10" s="195"/>
      <c r="P10" s="195"/>
      <c r="Q10" s="195"/>
    </row>
    <row r="11" spans="9:17" x14ac:dyDescent="0.3">
      <c r="J11" s="494"/>
      <c r="K11" s="495"/>
      <c r="L11" s="495"/>
      <c r="M11" s="495"/>
      <c r="N11" s="495"/>
      <c r="O11" s="495"/>
      <c r="P11" s="495"/>
      <c r="Q11" s="495"/>
    </row>
    <row r="12" spans="9:17" x14ac:dyDescent="0.3">
      <c r="J12" s="73"/>
      <c r="K12" s="79"/>
      <c r="L12" s="214"/>
      <c r="M12" s="96"/>
      <c r="N12" s="198"/>
      <c r="O12" s="96"/>
      <c r="P12" s="96"/>
      <c r="Q12" s="198"/>
    </row>
    <row r="13" spans="9:17" x14ac:dyDescent="0.3">
      <c r="J13" s="79"/>
      <c r="K13" s="74"/>
      <c r="L13" s="214"/>
      <c r="M13" s="214"/>
      <c r="N13" s="196"/>
      <c r="O13" s="214"/>
      <c r="P13" s="214"/>
      <c r="Q13" s="196"/>
    </row>
    <row r="14" spans="9:17" x14ac:dyDescent="0.3">
      <c r="J14" s="79"/>
      <c r="K14" s="74"/>
      <c r="L14" s="214"/>
      <c r="M14" s="214"/>
      <c r="N14" s="196"/>
      <c r="O14" s="214"/>
      <c r="P14" s="214"/>
      <c r="Q14" s="197"/>
    </row>
    <row r="15" spans="9:17" x14ac:dyDescent="0.3">
      <c r="J15" s="79"/>
      <c r="K15" s="74"/>
      <c r="L15" s="214"/>
      <c r="M15" s="214"/>
      <c r="N15" s="197"/>
      <c r="O15" s="214"/>
      <c r="P15" s="214"/>
      <c r="Q15" s="197"/>
    </row>
    <row r="16" spans="9:17" x14ac:dyDescent="0.3">
      <c r="J16" s="79"/>
      <c r="K16" s="74"/>
      <c r="L16" s="214"/>
      <c r="M16" s="214"/>
      <c r="N16" s="197"/>
      <c r="O16" s="214"/>
      <c r="P16" s="214"/>
      <c r="Q16" s="197"/>
    </row>
    <row r="17" spans="1:21" s="209" customFormat="1" x14ac:dyDescent="0.3">
      <c r="J17" s="79"/>
      <c r="K17" s="74"/>
      <c r="L17" s="214"/>
      <c r="M17" s="214"/>
      <c r="N17" s="197"/>
      <c r="O17" s="214"/>
      <c r="P17" s="214"/>
      <c r="Q17" s="197"/>
    </row>
    <row r="18" spans="1:21" s="217" customFormat="1" x14ac:dyDescent="0.3">
      <c r="J18" s="216"/>
      <c r="K18" s="260"/>
      <c r="L18" s="232"/>
      <c r="M18" s="232"/>
      <c r="N18" s="282"/>
      <c r="O18" s="232"/>
      <c r="P18" s="232"/>
      <c r="Q18" s="281"/>
    </row>
    <row r="19" spans="1:21" s="215" customFormat="1" x14ac:dyDescent="0.3">
      <c r="J19" s="452"/>
      <c r="K19" s="453"/>
      <c r="L19" s="454"/>
      <c r="M19" s="454"/>
      <c r="N19" s="455"/>
      <c r="O19" s="454"/>
      <c r="P19" s="454"/>
      <c r="Q19" s="456"/>
    </row>
    <row r="20" spans="1:21" s="217" customFormat="1" x14ac:dyDescent="0.3">
      <c r="A20" s="438"/>
      <c r="B20" s="436"/>
      <c r="C20" s="436"/>
      <c r="D20" s="436"/>
      <c r="E20" s="436"/>
      <c r="F20" s="439"/>
      <c r="G20" s="440"/>
      <c r="H20" s="216"/>
      <c r="I20" s="441"/>
      <c r="J20" s="496"/>
      <c r="K20" s="497"/>
      <c r="L20" s="497"/>
      <c r="M20" s="497"/>
      <c r="N20" s="497"/>
      <c r="O20" s="497"/>
      <c r="P20" s="497"/>
      <c r="Q20" s="497"/>
    </row>
    <row r="21" spans="1:21" s="217" customFormat="1" x14ac:dyDescent="0.3">
      <c r="A21" s="438"/>
      <c r="B21" s="436">
        <v>2021</v>
      </c>
      <c r="C21" s="436">
        <v>2021</v>
      </c>
      <c r="D21" s="436">
        <v>2022</v>
      </c>
      <c r="E21" s="436">
        <v>2022</v>
      </c>
      <c r="F21" s="439"/>
      <c r="G21" s="216"/>
      <c r="H21" s="443"/>
      <c r="I21" s="449"/>
      <c r="J21" s="440"/>
      <c r="K21" s="216"/>
      <c r="L21" s="441"/>
      <c r="M21" s="441"/>
      <c r="N21" s="450"/>
      <c r="O21" s="441"/>
      <c r="P21" s="441"/>
      <c r="Q21" s="451"/>
    </row>
    <row r="22" spans="1:21" s="217" customFormat="1" x14ac:dyDescent="0.3">
      <c r="A22" s="438"/>
      <c r="B22" s="436" t="s">
        <v>44</v>
      </c>
      <c r="C22" s="436" t="s">
        <v>45</v>
      </c>
      <c r="D22" s="436" t="s">
        <v>44</v>
      </c>
      <c r="E22" s="436" t="s">
        <v>45</v>
      </c>
      <c r="F22" s="439"/>
      <c r="G22" s="216"/>
      <c r="J22" s="216"/>
      <c r="K22" s="467"/>
      <c r="L22" s="444"/>
      <c r="M22" s="444"/>
      <c r="N22" s="444"/>
      <c r="O22" s="444"/>
      <c r="P22" s="441"/>
      <c r="Q22" s="441"/>
      <c r="R22" s="445"/>
      <c r="S22" s="441"/>
      <c r="T22" s="441"/>
      <c r="U22" s="445"/>
    </row>
    <row r="23" spans="1:21" s="217" customFormat="1" x14ac:dyDescent="0.3">
      <c r="A23" s="442" t="s">
        <v>46</v>
      </c>
      <c r="B23" s="437">
        <v>1222186</v>
      </c>
      <c r="C23" s="437">
        <v>56922</v>
      </c>
      <c r="D23" s="438"/>
      <c r="E23" s="438"/>
      <c r="F23" s="439"/>
      <c r="G23" s="216"/>
      <c r="I23" s="441"/>
      <c r="J23" s="441"/>
      <c r="K23" s="445"/>
      <c r="L23" s="441"/>
      <c r="M23" s="441"/>
      <c r="N23" s="445"/>
      <c r="O23" s="448"/>
      <c r="P23" s="232"/>
      <c r="Q23" s="232"/>
      <c r="R23" s="446"/>
      <c r="S23" s="232"/>
      <c r="T23" s="232"/>
      <c r="U23" s="446"/>
    </row>
    <row r="24" spans="1:21" s="217" customFormat="1" x14ac:dyDescent="0.3">
      <c r="A24" s="436"/>
      <c r="B24" s="437"/>
      <c r="C24" s="438"/>
      <c r="D24" s="437">
        <v>1704688</v>
      </c>
      <c r="E24" s="437">
        <v>59099</v>
      </c>
      <c r="F24" s="439"/>
      <c r="G24" s="216"/>
      <c r="I24" s="232"/>
      <c r="J24" s="232"/>
      <c r="K24" s="446"/>
      <c r="L24" s="232"/>
      <c r="M24" s="232"/>
      <c r="N24" s="446"/>
      <c r="O24" s="447"/>
      <c r="P24" s="232"/>
      <c r="Q24" s="232"/>
      <c r="R24" s="446"/>
      <c r="S24" s="232"/>
      <c r="T24" s="232"/>
      <c r="U24" s="446"/>
    </row>
    <row r="25" spans="1:21" s="217" customFormat="1" x14ac:dyDescent="0.3">
      <c r="A25" s="436"/>
      <c r="B25" s="437"/>
      <c r="C25" s="438"/>
      <c r="D25" s="438"/>
      <c r="E25" s="438"/>
      <c r="F25" s="439"/>
      <c r="G25" s="216"/>
      <c r="I25" s="232"/>
      <c r="J25" s="232"/>
      <c r="K25" s="446"/>
      <c r="L25" s="232"/>
      <c r="M25" s="232"/>
      <c r="N25" s="446"/>
      <c r="O25" s="447"/>
      <c r="P25" s="232"/>
      <c r="Q25" s="232"/>
      <c r="R25" s="446"/>
      <c r="S25" s="232"/>
      <c r="T25" s="232"/>
      <c r="U25" s="446"/>
    </row>
    <row r="26" spans="1:21" s="217" customFormat="1" x14ac:dyDescent="0.3">
      <c r="A26" s="442" t="s">
        <v>47</v>
      </c>
      <c r="B26" s="437">
        <v>2215302</v>
      </c>
      <c r="C26" s="437">
        <v>1553</v>
      </c>
      <c r="D26" s="438"/>
      <c r="E26" s="438"/>
      <c r="F26" s="439"/>
      <c r="G26" s="216"/>
      <c r="I26" s="232"/>
      <c r="J26" s="232"/>
      <c r="K26" s="446"/>
      <c r="L26" s="232"/>
      <c r="M26" s="232"/>
      <c r="N26" s="446"/>
      <c r="O26" s="447"/>
      <c r="P26" s="232"/>
      <c r="Q26" s="232"/>
      <c r="R26" s="446"/>
      <c r="S26" s="232"/>
      <c r="T26" s="232"/>
      <c r="U26" s="446"/>
    </row>
    <row r="27" spans="1:21" s="217" customFormat="1" x14ac:dyDescent="0.3">
      <c r="A27" s="436"/>
      <c r="B27" s="437"/>
      <c r="C27" s="438"/>
      <c r="D27" s="437">
        <v>3497331</v>
      </c>
      <c r="E27" s="437">
        <v>6655</v>
      </c>
      <c r="F27" s="439"/>
      <c r="G27" s="440"/>
      <c r="I27" s="232"/>
      <c r="J27" s="232"/>
      <c r="K27" s="446"/>
      <c r="L27" s="232"/>
      <c r="M27" s="232"/>
      <c r="N27" s="446"/>
      <c r="O27" s="446"/>
      <c r="P27" s="232"/>
      <c r="Q27" s="232"/>
      <c r="R27" s="446"/>
      <c r="S27" s="232"/>
      <c r="T27" s="232"/>
      <c r="U27" s="447"/>
    </row>
    <row r="28" spans="1:21" s="217" customFormat="1" x14ac:dyDescent="0.3">
      <c r="A28" s="436"/>
      <c r="B28" s="437"/>
      <c r="C28" s="438"/>
      <c r="D28" s="438"/>
      <c r="E28" s="438"/>
      <c r="F28" s="439"/>
      <c r="I28" s="232"/>
      <c r="J28" s="232"/>
      <c r="K28" s="446"/>
      <c r="L28" s="232"/>
      <c r="M28" s="232"/>
      <c r="N28" s="447"/>
      <c r="O28" s="446"/>
      <c r="P28" s="232"/>
      <c r="Q28" s="232"/>
      <c r="R28" s="447"/>
      <c r="S28" s="232"/>
      <c r="T28" s="232"/>
      <c r="U28" s="446"/>
    </row>
    <row r="29" spans="1:21" s="217" customFormat="1" ht="15.6" customHeight="1" x14ac:dyDescent="0.3">
      <c r="A29" s="442" t="s">
        <v>48</v>
      </c>
      <c r="B29" s="437">
        <v>3751783</v>
      </c>
      <c r="C29" s="437">
        <v>27003</v>
      </c>
      <c r="D29" s="438"/>
      <c r="E29" s="438"/>
      <c r="F29" s="439"/>
      <c r="I29" s="232"/>
      <c r="J29" s="232"/>
      <c r="K29" s="447"/>
      <c r="L29" s="232"/>
      <c r="M29" s="232"/>
      <c r="N29" s="446"/>
      <c r="O29" s="447"/>
      <c r="P29" s="232"/>
      <c r="Q29" s="232"/>
      <c r="R29" s="446"/>
      <c r="S29" s="232"/>
      <c r="T29" s="232"/>
      <c r="U29" s="447"/>
    </row>
    <row r="30" spans="1:21" s="217" customFormat="1" x14ac:dyDescent="0.3">
      <c r="A30" s="436"/>
      <c r="B30" s="438"/>
      <c r="C30" s="438"/>
      <c r="D30" s="437">
        <v>6070178</v>
      </c>
      <c r="E30" s="437">
        <v>37399</v>
      </c>
      <c r="F30" s="439"/>
      <c r="I30" s="232"/>
      <c r="J30" s="232"/>
      <c r="K30" s="446"/>
      <c r="L30" s="232"/>
      <c r="M30" s="232"/>
      <c r="N30" s="447"/>
      <c r="O30" s="446"/>
      <c r="P30" s="232"/>
      <c r="Q30" s="232"/>
    </row>
    <row r="31" spans="1:21" s="217" customFormat="1" x14ac:dyDescent="0.3">
      <c r="A31" s="436"/>
      <c r="B31" s="438"/>
      <c r="C31" s="438"/>
      <c r="D31" s="438"/>
      <c r="E31" s="438"/>
      <c r="F31" s="439"/>
      <c r="L31" s="440"/>
      <c r="M31" s="260"/>
      <c r="N31" s="232"/>
      <c r="O31" s="232"/>
      <c r="P31" s="446"/>
      <c r="Q31" s="232"/>
    </row>
    <row r="32" spans="1:21" s="217" customFormat="1" x14ac:dyDescent="0.3">
      <c r="A32" s="436"/>
      <c r="B32" s="438"/>
      <c r="C32" s="438"/>
      <c r="D32" s="438"/>
      <c r="E32" s="438"/>
      <c r="F32" s="439"/>
    </row>
    <row r="33" spans="1:6" s="217" customFormat="1" x14ac:dyDescent="0.3">
      <c r="A33" s="436"/>
      <c r="B33" s="436">
        <v>2021</v>
      </c>
      <c r="C33" s="436">
        <v>2021</v>
      </c>
      <c r="D33" s="436">
        <v>2022</v>
      </c>
      <c r="E33" s="436">
        <v>2022</v>
      </c>
      <c r="F33" s="439"/>
    </row>
    <row r="34" spans="1:6" s="217" customFormat="1" x14ac:dyDescent="0.3">
      <c r="A34" s="436"/>
      <c r="B34" s="436" t="s">
        <v>44</v>
      </c>
      <c r="C34" s="436" t="s">
        <v>45</v>
      </c>
      <c r="D34" s="436" t="s">
        <v>44</v>
      </c>
      <c r="E34" s="436" t="s">
        <v>45</v>
      </c>
      <c r="F34" s="439"/>
    </row>
    <row r="35" spans="1:6" s="217" customFormat="1" x14ac:dyDescent="0.3">
      <c r="A35" s="436"/>
      <c r="B35" s="436"/>
      <c r="C35" s="436"/>
      <c r="D35" s="436"/>
      <c r="E35" s="436"/>
      <c r="F35" s="439"/>
    </row>
    <row r="36" spans="1:6" s="217" customFormat="1" x14ac:dyDescent="0.3">
      <c r="A36" s="442" t="s">
        <v>49</v>
      </c>
      <c r="B36" s="437">
        <v>958</v>
      </c>
      <c r="C36" s="437">
        <v>2131</v>
      </c>
      <c r="D36" s="438"/>
      <c r="E36" s="438"/>
      <c r="F36" s="439"/>
    </row>
    <row r="37" spans="1:6" s="217" customFormat="1" x14ac:dyDescent="0.3">
      <c r="A37" s="436"/>
      <c r="B37" s="437"/>
      <c r="C37" s="438"/>
      <c r="D37" s="437">
        <v>4193</v>
      </c>
      <c r="E37" s="437">
        <v>1394</v>
      </c>
      <c r="F37" s="439"/>
    </row>
    <row r="38" spans="1:6" s="217" customFormat="1" x14ac:dyDescent="0.3">
      <c r="A38" s="436"/>
      <c r="B38" s="437"/>
      <c r="C38" s="438"/>
      <c r="D38" s="438"/>
      <c r="E38" s="438"/>
      <c r="F38" s="439"/>
    </row>
    <row r="39" spans="1:6" s="217" customFormat="1" x14ac:dyDescent="0.3">
      <c r="A39" s="442" t="s">
        <v>50</v>
      </c>
      <c r="B39" s="437">
        <v>0</v>
      </c>
      <c r="C39" s="437">
        <v>95</v>
      </c>
      <c r="D39" s="438"/>
      <c r="E39" s="438"/>
      <c r="F39" s="439"/>
    </row>
    <row r="40" spans="1:6" s="217" customFormat="1" x14ac:dyDescent="0.3">
      <c r="A40" s="436"/>
      <c r="B40" s="437"/>
      <c r="C40" s="438"/>
      <c r="D40" s="437">
        <v>0</v>
      </c>
      <c r="E40" s="437">
        <v>0</v>
      </c>
      <c r="F40" s="439"/>
    </row>
    <row r="41" spans="1:6" s="217" customFormat="1" x14ac:dyDescent="0.3">
      <c r="A41" s="436"/>
      <c r="B41" s="437"/>
      <c r="C41" s="438"/>
      <c r="D41" s="438"/>
      <c r="E41" s="438"/>
      <c r="F41" s="439"/>
    </row>
    <row r="42" spans="1:6" s="217" customFormat="1" x14ac:dyDescent="0.3">
      <c r="A42" s="436" t="s">
        <v>51</v>
      </c>
      <c r="B42" s="437">
        <v>0</v>
      </c>
      <c r="C42" s="437">
        <v>128</v>
      </c>
      <c r="D42" s="438"/>
      <c r="E42" s="438"/>
      <c r="F42" s="439"/>
    </row>
    <row r="43" spans="1:6" s="217" customFormat="1" x14ac:dyDescent="0.3">
      <c r="A43" s="436"/>
      <c r="B43" s="437"/>
      <c r="C43" s="438"/>
      <c r="D43" s="437">
        <v>0</v>
      </c>
      <c r="E43" s="437">
        <v>496</v>
      </c>
      <c r="F43" s="439"/>
    </row>
    <row r="44" spans="1:6" s="217" customFormat="1" x14ac:dyDescent="0.3">
      <c r="A44" s="436"/>
      <c r="B44" s="437"/>
      <c r="C44" s="438"/>
      <c r="D44" s="438"/>
      <c r="E44" s="438"/>
      <c r="F44" s="439"/>
    </row>
    <row r="45" spans="1:6" s="217" customFormat="1" x14ac:dyDescent="0.3">
      <c r="A45" s="442" t="s">
        <v>52</v>
      </c>
      <c r="B45" s="437">
        <v>6455</v>
      </c>
      <c r="C45" s="437">
        <v>62</v>
      </c>
      <c r="D45" s="438"/>
      <c r="E45" s="438"/>
      <c r="F45" s="439"/>
    </row>
    <row r="46" spans="1:6" s="217" customFormat="1" x14ac:dyDescent="0.3">
      <c r="A46" s="438"/>
      <c r="B46" s="438"/>
      <c r="C46" s="438"/>
      <c r="D46" s="437">
        <v>9080</v>
      </c>
      <c r="E46" s="437">
        <v>0</v>
      </c>
      <c r="F46" s="439"/>
    </row>
    <row r="47" spans="1:6" s="217" customFormat="1" x14ac:dyDescent="0.3"/>
    <row r="48" spans="1:6" s="217" customFormat="1" x14ac:dyDescent="0.3"/>
    <row r="49" spans="1:7" s="217" customFormat="1" x14ac:dyDescent="0.3"/>
    <row r="50" spans="1:7" s="217" customFormat="1" x14ac:dyDescent="0.3"/>
    <row r="51" spans="1:7" s="217" customFormat="1" x14ac:dyDescent="0.3"/>
    <row r="52" spans="1:7" s="217" customFormat="1" x14ac:dyDescent="0.3"/>
    <row r="53" spans="1:7" s="217" customFormat="1" x14ac:dyDescent="0.3"/>
    <row r="54" spans="1:7" s="217" customFormat="1" x14ac:dyDescent="0.3"/>
    <row r="55" spans="1:7" s="217" customFormat="1" x14ac:dyDescent="0.3"/>
    <row r="56" spans="1:7" x14ac:dyDescent="0.3">
      <c r="A56" s="215"/>
      <c r="B56" s="215"/>
      <c r="C56" s="215"/>
      <c r="D56" s="215"/>
      <c r="E56" s="215"/>
      <c r="F56" s="215"/>
      <c r="G56" s="215"/>
    </row>
  </sheetData>
  <mergeCells count="3">
    <mergeCell ref="J9:K10"/>
    <mergeCell ref="J11:Q11"/>
    <mergeCell ref="J20:Q20"/>
  </mergeCells>
  <hyperlinks>
    <hyperlink ref="I1" location="'Inhalt - Contenu'!A1" display="◄" xr:uid="{00000000-0004-0000-0200-000000000000}"/>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0"/>
  <sheetViews>
    <sheetView showGridLines="0" zoomScale="140" zoomScaleNormal="140" zoomScaleSheetLayoutView="80" workbookViewId="0">
      <selection activeCell="I1" sqref="I1"/>
    </sheetView>
  </sheetViews>
  <sheetFormatPr baseColWidth="10" defaultColWidth="12" defaultRowHeight="16.5" x14ac:dyDescent="0.3"/>
  <cols>
    <col min="1" max="1" width="24" style="333" customWidth="1"/>
    <col min="2" max="16384" width="12" style="333"/>
  </cols>
  <sheetData>
    <row r="1" spans="1:21" ht="12" customHeight="1" x14ac:dyDescent="0.3">
      <c r="A1" s="286"/>
      <c r="I1" s="201" t="s">
        <v>6</v>
      </c>
    </row>
    <row r="4" spans="1:21" x14ac:dyDescent="0.3">
      <c r="J4" s="337"/>
    </row>
    <row r="6" spans="1:21" x14ac:dyDescent="0.3">
      <c r="G6" s="337"/>
      <c r="H6" s="337"/>
      <c r="I6" s="337"/>
      <c r="J6" s="287"/>
      <c r="K6" s="500"/>
      <c r="L6" s="501"/>
      <c r="M6" s="501"/>
      <c r="N6" s="501"/>
      <c r="O6" s="501"/>
      <c r="P6" s="501"/>
      <c r="Q6" s="501"/>
      <c r="R6" s="501"/>
      <c r="S6" s="501"/>
      <c r="T6" s="501"/>
      <c r="U6" s="339"/>
    </row>
    <row r="7" spans="1:21" x14ac:dyDescent="0.3">
      <c r="G7" s="337"/>
      <c r="H7" s="337"/>
      <c r="I7" s="337"/>
      <c r="J7" s="288"/>
      <c r="K7" s="289"/>
      <c r="L7" s="290"/>
      <c r="M7" s="287"/>
      <c r="N7" s="287"/>
      <c r="O7" s="287"/>
      <c r="P7" s="287"/>
      <c r="Q7" s="287"/>
      <c r="R7" s="287"/>
      <c r="S7" s="287"/>
      <c r="T7" s="287"/>
      <c r="U7" s="339"/>
    </row>
    <row r="8" spans="1:21" x14ac:dyDescent="0.3">
      <c r="G8" s="337"/>
      <c r="H8" s="337"/>
      <c r="I8" s="337"/>
      <c r="J8" s="288"/>
      <c r="K8" s="502"/>
      <c r="L8" s="503"/>
      <c r="M8" s="503"/>
      <c r="N8" s="503"/>
      <c r="O8" s="503"/>
      <c r="P8" s="503"/>
      <c r="Q8" s="503"/>
      <c r="R8" s="503"/>
      <c r="S8" s="503"/>
      <c r="T8" s="503"/>
      <c r="U8" s="339"/>
    </row>
    <row r="9" spans="1:21" x14ac:dyDescent="0.3">
      <c r="G9" s="337"/>
      <c r="H9" s="337"/>
      <c r="I9" s="337"/>
      <c r="J9" s="288"/>
      <c r="K9" s="108"/>
      <c r="L9" s="109"/>
      <c r="M9" s="291"/>
      <c r="N9" s="291"/>
      <c r="O9" s="291"/>
      <c r="P9" s="291"/>
      <c r="Q9" s="291"/>
      <c r="R9" s="291"/>
      <c r="S9" s="291"/>
      <c r="T9" s="291"/>
      <c r="U9" s="339"/>
    </row>
    <row r="10" spans="1:21" x14ac:dyDescent="0.3">
      <c r="G10" s="337"/>
      <c r="H10" s="337"/>
      <c r="I10" s="337"/>
      <c r="J10" s="288"/>
      <c r="K10" s="109"/>
      <c r="L10" s="110"/>
      <c r="M10" s="292"/>
      <c r="N10" s="292"/>
      <c r="O10" s="292"/>
      <c r="P10" s="292"/>
      <c r="Q10" s="292"/>
      <c r="R10" s="292"/>
      <c r="S10" s="292"/>
      <c r="T10" s="292"/>
      <c r="U10" s="339"/>
    </row>
    <row r="11" spans="1:21" x14ac:dyDescent="0.3">
      <c r="G11" s="337"/>
      <c r="H11" s="337"/>
      <c r="I11" s="337"/>
      <c r="J11" s="288"/>
      <c r="K11" s="109"/>
      <c r="L11" s="110"/>
      <c r="M11" s="292"/>
      <c r="N11" s="292"/>
      <c r="O11" s="292"/>
      <c r="P11" s="292"/>
      <c r="Q11" s="292"/>
      <c r="R11" s="292"/>
      <c r="S11" s="292"/>
      <c r="T11" s="292"/>
      <c r="U11" s="339"/>
    </row>
    <row r="12" spans="1:21" x14ac:dyDescent="0.3">
      <c r="G12" s="337"/>
      <c r="H12" s="337"/>
      <c r="I12" s="337"/>
      <c r="J12" s="288"/>
      <c r="K12" s="109"/>
      <c r="L12" s="110"/>
      <c r="M12" s="292"/>
      <c r="N12" s="292"/>
      <c r="O12" s="292"/>
      <c r="P12" s="292"/>
      <c r="Q12" s="292"/>
      <c r="R12" s="292"/>
      <c r="S12" s="292"/>
      <c r="T12" s="292"/>
      <c r="U12" s="339"/>
    </row>
    <row r="13" spans="1:21" x14ac:dyDescent="0.3">
      <c r="G13" s="337"/>
      <c r="H13" s="337"/>
      <c r="I13" s="337"/>
      <c r="J13" s="288"/>
      <c r="K13" s="109"/>
      <c r="L13" s="110"/>
      <c r="M13" s="292"/>
      <c r="N13" s="292"/>
      <c r="O13" s="292"/>
      <c r="P13" s="292"/>
      <c r="Q13" s="292"/>
      <c r="R13" s="292"/>
      <c r="S13" s="292"/>
      <c r="T13" s="292"/>
      <c r="U13" s="339"/>
    </row>
    <row r="14" spans="1:21" x14ac:dyDescent="0.3">
      <c r="G14" s="337"/>
      <c r="H14" s="337"/>
      <c r="I14" s="337"/>
      <c r="J14" s="339"/>
      <c r="K14" s="109"/>
      <c r="L14" s="110"/>
      <c r="M14" s="292"/>
      <c r="N14" s="292"/>
      <c r="O14" s="292"/>
      <c r="P14" s="292"/>
      <c r="Q14" s="292"/>
      <c r="R14" s="292"/>
      <c r="S14" s="292"/>
      <c r="T14" s="292"/>
      <c r="U14" s="339"/>
    </row>
    <row r="15" spans="1:21" x14ac:dyDescent="0.3">
      <c r="G15" s="337"/>
      <c r="H15" s="337"/>
      <c r="I15" s="337"/>
      <c r="J15" s="339"/>
      <c r="K15" s="109"/>
      <c r="L15" s="110"/>
      <c r="M15" s="292"/>
      <c r="N15" s="292"/>
      <c r="O15" s="292"/>
      <c r="P15" s="292"/>
      <c r="Q15" s="292"/>
      <c r="R15" s="292"/>
      <c r="S15" s="292"/>
      <c r="T15" s="292"/>
      <c r="U15" s="339"/>
    </row>
    <row r="16" spans="1:21" x14ac:dyDescent="0.3">
      <c r="G16" s="337"/>
      <c r="H16" s="337"/>
      <c r="I16" s="337"/>
      <c r="J16" s="339"/>
      <c r="K16" s="109"/>
      <c r="L16" s="110"/>
      <c r="M16" s="292"/>
      <c r="N16" s="292"/>
      <c r="O16" s="292"/>
      <c r="P16" s="292"/>
      <c r="Q16" s="292"/>
      <c r="R16" s="292"/>
      <c r="S16" s="292"/>
      <c r="T16" s="292"/>
      <c r="U16" s="339"/>
    </row>
    <row r="17" spans="1:21" x14ac:dyDescent="0.3">
      <c r="G17" s="337"/>
      <c r="H17" s="337"/>
      <c r="I17" s="337"/>
      <c r="J17" s="339"/>
      <c r="K17" s="290"/>
      <c r="L17" s="293"/>
      <c r="M17" s="288"/>
      <c r="N17" s="294"/>
      <c r="O17" s="294"/>
      <c r="P17" s="294"/>
      <c r="Q17" s="288"/>
      <c r="R17" s="288"/>
      <c r="S17" s="288"/>
      <c r="T17" s="288"/>
      <c r="U17" s="339"/>
    </row>
    <row r="18" spans="1:21" x14ac:dyDescent="0.3">
      <c r="G18" s="337"/>
      <c r="H18" s="337"/>
      <c r="I18" s="337"/>
      <c r="J18" s="339"/>
      <c r="K18" s="290"/>
      <c r="L18" s="293"/>
      <c r="M18" s="288"/>
      <c r="N18" s="294"/>
      <c r="O18" s="294"/>
      <c r="P18" s="294"/>
      <c r="Q18" s="288"/>
      <c r="R18" s="288"/>
      <c r="S18" s="288"/>
      <c r="T18" s="288"/>
      <c r="U18" s="339"/>
    </row>
    <row r="19" spans="1:21" x14ac:dyDescent="0.3">
      <c r="G19" s="337"/>
      <c r="H19" s="337"/>
      <c r="I19" s="337"/>
      <c r="J19" s="109"/>
      <c r="K19" s="110"/>
      <c r="L19" s="292"/>
      <c r="M19" s="292"/>
      <c r="N19" s="292"/>
      <c r="O19" s="292"/>
      <c r="P19" s="292"/>
      <c r="Q19" s="292"/>
      <c r="R19" s="292"/>
      <c r="S19" s="292"/>
      <c r="T19" s="337"/>
      <c r="U19" s="337"/>
    </row>
    <row r="20" spans="1:21" x14ac:dyDescent="0.3">
      <c r="G20" s="337"/>
      <c r="H20" s="337"/>
      <c r="I20" s="337"/>
      <c r="J20" s="109"/>
      <c r="K20" s="110"/>
      <c r="L20" s="292"/>
      <c r="M20" s="292"/>
      <c r="N20" s="292"/>
      <c r="O20" s="292"/>
      <c r="P20" s="292"/>
      <c r="Q20" s="292"/>
      <c r="R20" s="292"/>
      <c r="S20" s="292"/>
      <c r="T20" s="337"/>
      <c r="U20" s="337"/>
    </row>
    <row r="21" spans="1:21" x14ac:dyDescent="0.3">
      <c r="G21" s="337"/>
      <c r="H21" s="337"/>
      <c r="I21" s="337"/>
      <c r="J21" s="338"/>
      <c r="K21" s="338"/>
      <c r="L21" s="338"/>
      <c r="M21" s="337"/>
      <c r="N21" s="338"/>
      <c r="O21" s="338"/>
      <c r="P21" s="338"/>
      <c r="Q21" s="338"/>
      <c r="R21" s="338"/>
      <c r="S21" s="338"/>
      <c r="T21" s="337"/>
      <c r="U21" s="337"/>
    </row>
    <row r="22" spans="1:21" x14ac:dyDescent="0.3">
      <c r="G22" s="337"/>
      <c r="H22" s="337"/>
      <c r="I22" s="337"/>
      <c r="J22" s="338"/>
      <c r="K22" s="338"/>
      <c r="L22" s="338"/>
      <c r="M22" s="337"/>
      <c r="N22" s="338"/>
      <c r="O22" s="338"/>
      <c r="P22" s="338"/>
      <c r="Q22" s="338"/>
      <c r="R22" s="338"/>
      <c r="S22" s="338"/>
      <c r="T22" s="337"/>
      <c r="U22" s="337"/>
    </row>
    <row r="23" spans="1:21" x14ac:dyDescent="0.3">
      <c r="G23" s="337"/>
      <c r="H23" s="338"/>
      <c r="I23" s="338"/>
      <c r="J23" s="338"/>
      <c r="K23" s="338"/>
      <c r="L23" s="338"/>
      <c r="M23" s="337"/>
      <c r="N23" s="338"/>
      <c r="O23" s="338"/>
      <c r="P23" s="338"/>
      <c r="Q23" s="338"/>
      <c r="R23" s="337"/>
      <c r="S23" s="337"/>
      <c r="T23" s="337"/>
      <c r="U23" s="337"/>
    </row>
    <row r="24" spans="1:21" x14ac:dyDescent="0.3">
      <c r="G24" s="337"/>
      <c r="H24" s="338"/>
      <c r="I24" s="283"/>
      <c r="J24" s="283"/>
      <c r="K24" s="283"/>
      <c r="L24" s="283"/>
      <c r="M24" s="337"/>
      <c r="N24" s="283"/>
      <c r="O24" s="283"/>
      <c r="P24" s="283"/>
      <c r="Q24" s="338"/>
      <c r="R24" s="337"/>
      <c r="S24" s="337"/>
      <c r="T24" s="337"/>
      <c r="U24" s="337"/>
    </row>
    <row r="25" spans="1:21" s="336" customFormat="1" x14ac:dyDescent="0.3">
      <c r="F25" s="335"/>
      <c r="G25" s="335"/>
      <c r="H25" s="502"/>
      <c r="I25" s="504"/>
      <c r="J25" s="504"/>
      <c r="K25" s="504"/>
      <c r="L25" s="504"/>
      <c r="M25" s="504"/>
      <c r="N25" s="504"/>
      <c r="O25" s="504"/>
      <c r="P25" s="504"/>
      <c r="Q25" s="504"/>
      <c r="R25" s="335"/>
      <c r="S25" s="335"/>
      <c r="T25" s="335"/>
      <c r="U25" s="335"/>
    </row>
    <row r="26" spans="1:21" s="334" customFormat="1" x14ac:dyDescent="0.3">
      <c r="G26" s="505"/>
      <c r="H26" s="506"/>
      <c r="I26" s="506"/>
      <c r="J26" s="506"/>
      <c r="K26" s="506"/>
      <c r="L26" s="506"/>
      <c r="M26" s="506"/>
      <c r="N26" s="506"/>
      <c r="O26" s="506"/>
      <c r="P26" s="506"/>
      <c r="Q26" s="457"/>
    </row>
    <row r="27" spans="1:21" s="363" customFormat="1" x14ac:dyDescent="0.3">
      <c r="G27" s="364"/>
      <c r="H27" s="295"/>
    </row>
    <row r="28" spans="1:21" s="363" customFormat="1" x14ac:dyDescent="0.3">
      <c r="G28" s="295"/>
      <c r="H28" s="296"/>
    </row>
    <row r="29" spans="1:21" s="363" customFormat="1" x14ac:dyDescent="0.3">
      <c r="G29" s="295"/>
      <c r="H29" s="296"/>
    </row>
    <row r="30" spans="1:21" s="363" customFormat="1" x14ac:dyDescent="0.3">
      <c r="A30" s="365"/>
      <c r="B30" s="366" t="s">
        <v>18</v>
      </c>
      <c r="C30" s="366"/>
      <c r="D30" s="366" t="s">
        <v>83</v>
      </c>
      <c r="E30" s="366"/>
      <c r="F30" s="367"/>
      <c r="G30" s="295"/>
      <c r="H30" s="296"/>
    </row>
    <row r="31" spans="1:21" s="363" customFormat="1" x14ac:dyDescent="0.3">
      <c r="A31" s="366" t="s">
        <v>23</v>
      </c>
      <c r="B31" s="458">
        <v>3706865</v>
      </c>
      <c r="C31" s="365"/>
      <c r="D31" s="459">
        <f>B31*100/B38</f>
        <v>78.033677589393605</v>
      </c>
      <c r="E31" s="365"/>
      <c r="F31" s="367"/>
      <c r="G31" s="295"/>
      <c r="H31" s="296"/>
    </row>
    <row r="32" spans="1:21" s="363" customFormat="1" x14ac:dyDescent="0.3">
      <c r="A32" s="366" t="s">
        <v>24</v>
      </c>
      <c r="B32" s="458">
        <v>258144</v>
      </c>
      <c r="C32" s="365"/>
      <c r="D32" s="459">
        <f>B32*100/B38</f>
        <v>5.4342215504574414</v>
      </c>
      <c r="E32" s="365"/>
      <c r="F32" s="367"/>
      <c r="G32" s="295"/>
      <c r="H32" s="296"/>
    </row>
    <row r="33" spans="1:19" s="363" customFormat="1" x14ac:dyDescent="0.3">
      <c r="A33" s="368" t="s">
        <v>25</v>
      </c>
      <c r="B33" s="458">
        <v>393915</v>
      </c>
      <c r="C33" s="365"/>
      <c r="D33" s="459">
        <f>B33*100/B38</f>
        <v>8.2923538104640926</v>
      </c>
      <c r="E33" s="365"/>
      <c r="F33" s="367"/>
      <c r="G33" s="295"/>
      <c r="H33" s="296"/>
    </row>
    <row r="34" spans="1:19" s="363" customFormat="1" x14ac:dyDescent="0.3">
      <c r="A34" s="366" t="s">
        <v>26</v>
      </c>
      <c r="B34" s="458">
        <v>27154</v>
      </c>
      <c r="C34" s="365"/>
      <c r="D34" s="459">
        <f>B34*100/B38</f>
        <v>0.5716222417763781</v>
      </c>
      <c r="E34" s="365"/>
      <c r="F34" s="367"/>
      <c r="G34" s="295"/>
      <c r="H34" s="296"/>
    </row>
    <row r="35" spans="1:19" s="363" customFormat="1" x14ac:dyDescent="0.3">
      <c r="A35" s="366" t="s">
        <v>27</v>
      </c>
      <c r="B35" s="458">
        <v>263471</v>
      </c>
      <c r="C35" s="365"/>
      <c r="D35" s="459">
        <f>B35*100/B38</f>
        <v>5.546360892062463</v>
      </c>
      <c r="E35" s="365"/>
      <c r="F35" s="367"/>
    </row>
    <row r="36" spans="1:19" s="363" customFormat="1" x14ac:dyDescent="0.3">
      <c r="A36" s="368" t="s">
        <v>11</v>
      </c>
      <c r="B36" s="458">
        <v>38716</v>
      </c>
      <c r="C36" s="365"/>
      <c r="D36" s="459">
        <f>B36*100/B38</f>
        <v>0.8150153462699512</v>
      </c>
      <c r="E36" s="365"/>
      <c r="F36" s="367"/>
    </row>
    <row r="37" spans="1:19" s="363" customFormat="1" x14ac:dyDescent="0.3">
      <c r="A37" s="366" t="s">
        <v>28</v>
      </c>
      <c r="B37" s="458">
        <v>62075</v>
      </c>
      <c r="C37" s="365"/>
      <c r="D37" s="459">
        <f>B37*100/B38</f>
        <v>1.3067485695760725</v>
      </c>
      <c r="E37" s="365"/>
      <c r="F37" s="367"/>
    </row>
    <row r="38" spans="1:19" s="363" customFormat="1" x14ac:dyDescent="0.3">
      <c r="A38" s="366" t="s">
        <v>18</v>
      </c>
      <c r="B38" s="458">
        <f>+B31+B32+B33+B34+B35+B36+B37</f>
        <v>4750340</v>
      </c>
      <c r="C38" s="365"/>
      <c r="D38" s="365"/>
      <c r="E38" s="365"/>
      <c r="F38" s="367"/>
    </row>
    <row r="39" spans="1:19" s="363" customFormat="1" x14ac:dyDescent="0.3">
      <c r="A39" s="368"/>
      <c r="B39" s="365"/>
      <c r="C39" s="365"/>
      <c r="D39" s="365"/>
      <c r="E39" s="365"/>
      <c r="F39" s="367"/>
    </row>
    <row r="40" spans="1:19" s="363" customFormat="1" ht="15.6" customHeight="1" x14ac:dyDescent="0.3">
      <c r="A40" s="365"/>
      <c r="B40" s="368" t="s">
        <v>61</v>
      </c>
      <c r="C40" s="368" t="s">
        <v>62</v>
      </c>
      <c r="D40" s="368" t="s">
        <v>63</v>
      </c>
      <c r="E40" s="367"/>
      <c r="F40" s="367"/>
      <c r="G40" s="507"/>
      <c r="H40" s="508"/>
      <c r="I40" s="460"/>
      <c r="J40" s="295"/>
      <c r="K40" s="296"/>
      <c r="L40" s="297"/>
      <c r="M40" s="461"/>
      <c r="N40" s="461"/>
      <c r="O40" s="461"/>
      <c r="P40" s="297"/>
      <c r="Q40" s="297"/>
      <c r="R40" s="297"/>
      <c r="S40" s="297"/>
    </row>
    <row r="41" spans="1:19" s="363" customFormat="1" x14ac:dyDescent="0.3">
      <c r="A41" s="368" t="s">
        <v>60</v>
      </c>
      <c r="B41" s="462">
        <v>0</v>
      </c>
      <c r="C41" s="462">
        <v>15457</v>
      </c>
      <c r="D41" s="462">
        <v>46618</v>
      </c>
      <c r="E41" s="365">
        <v>7</v>
      </c>
      <c r="F41" s="367"/>
      <c r="G41" s="508"/>
      <c r="H41" s="508"/>
      <c r="I41" s="463"/>
      <c r="J41" s="295"/>
      <c r="K41" s="296"/>
      <c r="L41" s="297"/>
      <c r="M41" s="297"/>
      <c r="N41" s="297"/>
      <c r="O41" s="297"/>
      <c r="P41" s="297"/>
      <c r="Q41" s="297"/>
      <c r="R41" s="297"/>
      <c r="S41" s="297"/>
    </row>
    <row r="42" spans="1:19" s="363" customFormat="1" x14ac:dyDescent="0.3">
      <c r="A42" s="368" t="s">
        <v>59</v>
      </c>
      <c r="B42" s="462">
        <v>0</v>
      </c>
      <c r="C42" s="462">
        <v>8056</v>
      </c>
      <c r="D42" s="462">
        <v>30660</v>
      </c>
      <c r="E42" s="365">
        <v>6</v>
      </c>
      <c r="F42" s="367"/>
      <c r="G42" s="464"/>
      <c r="H42" s="465"/>
      <c r="I42" s="466"/>
      <c r="J42" s="466"/>
      <c r="K42" s="466"/>
      <c r="L42" s="466"/>
      <c r="M42" s="466"/>
      <c r="N42" s="466"/>
      <c r="O42" s="466"/>
      <c r="P42" s="466"/>
    </row>
    <row r="43" spans="1:19" s="363" customFormat="1" x14ac:dyDescent="0.3">
      <c r="A43" s="368" t="s">
        <v>58</v>
      </c>
      <c r="B43" s="462">
        <v>443</v>
      </c>
      <c r="C43" s="462">
        <v>75693</v>
      </c>
      <c r="D43" s="462">
        <v>187335</v>
      </c>
      <c r="E43" s="365">
        <v>5</v>
      </c>
      <c r="F43" s="367"/>
      <c r="G43" s="498"/>
      <c r="H43" s="499"/>
      <c r="I43" s="499"/>
      <c r="J43" s="499"/>
      <c r="K43" s="499"/>
      <c r="L43" s="499"/>
      <c r="M43" s="499"/>
      <c r="N43" s="499"/>
      <c r="O43" s="499"/>
      <c r="P43" s="499"/>
    </row>
    <row r="44" spans="1:19" s="363" customFormat="1" x14ac:dyDescent="0.3">
      <c r="A44" s="368" t="s">
        <v>57</v>
      </c>
      <c r="B44" s="462">
        <v>0</v>
      </c>
      <c r="C44" s="462">
        <v>2880</v>
      </c>
      <c r="D44" s="462">
        <v>24274</v>
      </c>
      <c r="E44" s="365">
        <v>4</v>
      </c>
      <c r="F44" s="367"/>
      <c r="G44" s="364"/>
      <c r="H44" s="295"/>
      <c r="I44" s="369"/>
      <c r="J44" s="369"/>
      <c r="K44" s="369"/>
      <c r="L44" s="369"/>
      <c r="M44" s="369"/>
      <c r="N44" s="369"/>
      <c r="O44" s="369"/>
      <c r="P44" s="369"/>
    </row>
    <row r="45" spans="1:19" s="363" customFormat="1" x14ac:dyDescent="0.3">
      <c r="A45" s="368" t="s">
        <v>56</v>
      </c>
      <c r="B45" s="462">
        <v>5627</v>
      </c>
      <c r="C45" s="462">
        <v>115553</v>
      </c>
      <c r="D45" s="462">
        <v>272735</v>
      </c>
      <c r="E45" s="365">
        <v>3</v>
      </c>
      <c r="F45" s="367"/>
      <c r="G45" s="295"/>
      <c r="H45" s="296"/>
      <c r="I45" s="297"/>
      <c r="J45" s="297"/>
      <c r="K45" s="297"/>
      <c r="L45" s="297"/>
      <c r="M45" s="297"/>
      <c r="N45" s="297"/>
      <c r="O45" s="297"/>
      <c r="P45" s="297"/>
    </row>
    <row r="46" spans="1:19" s="363" customFormat="1" x14ac:dyDescent="0.3">
      <c r="A46" s="368" t="s">
        <v>55</v>
      </c>
      <c r="B46" s="462">
        <v>36889</v>
      </c>
      <c r="C46" s="462">
        <v>113281</v>
      </c>
      <c r="D46" s="462">
        <v>107974</v>
      </c>
      <c r="E46" s="365">
        <v>2</v>
      </c>
      <c r="F46" s="367"/>
      <c r="G46" s="295"/>
      <c r="H46" s="296"/>
      <c r="I46" s="297"/>
      <c r="J46" s="297"/>
      <c r="K46" s="297"/>
      <c r="L46" s="297"/>
      <c r="M46" s="297"/>
      <c r="N46" s="297"/>
      <c r="O46" s="297"/>
      <c r="P46" s="297"/>
    </row>
    <row r="47" spans="1:19" s="363" customFormat="1" x14ac:dyDescent="0.3">
      <c r="A47" s="368" t="s">
        <v>54</v>
      </c>
      <c r="B47" s="462">
        <v>832262</v>
      </c>
      <c r="C47" s="462">
        <v>1367690</v>
      </c>
      <c r="D47" s="462">
        <v>1499923</v>
      </c>
      <c r="E47" s="365">
        <v>1</v>
      </c>
      <c r="F47" s="367"/>
      <c r="G47" s="295"/>
      <c r="H47" s="296"/>
      <c r="I47" s="297"/>
      <c r="J47" s="297"/>
      <c r="K47" s="297"/>
      <c r="L47" s="297"/>
      <c r="M47" s="297"/>
      <c r="N47" s="297"/>
      <c r="O47" s="297"/>
      <c r="P47" s="297"/>
    </row>
    <row r="48" spans="1:19" s="363" customFormat="1" x14ac:dyDescent="0.3">
      <c r="A48" s="368"/>
      <c r="B48" s="365"/>
      <c r="C48" s="365"/>
      <c r="D48" s="365"/>
      <c r="E48" s="365"/>
      <c r="F48" s="367"/>
      <c r="G48" s="295"/>
      <c r="H48" s="296"/>
      <c r="I48" s="297"/>
      <c r="J48" s="297"/>
      <c r="K48" s="297"/>
      <c r="L48" s="297"/>
      <c r="M48" s="297"/>
      <c r="N48" s="297"/>
      <c r="O48" s="297"/>
      <c r="P48" s="297"/>
    </row>
    <row r="49" spans="1:19" s="363" customFormat="1" x14ac:dyDescent="0.3">
      <c r="A49" s="366"/>
      <c r="B49" s="365"/>
      <c r="C49" s="365"/>
      <c r="D49" s="365"/>
      <c r="E49" s="365"/>
      <c r="F49" s="367"/>
      <c r="G49" s="295"/>
      <c r="H49" s="296"/>
      <c r="I49" s="297"/>
      <c r="J49" s="297"/>
      <c r="K49" s="297"/>
      <c r="L49" s="297"/>
      <c r="M49" s="297"/>
      <c r="N49" s="297"/>
      <c r="O49" s="297"/>
      <c r="P49" s="297"/>
    </row>
    <row r="50" spans="1:19" s="363" customFormat="1" x14ac:dyDescent="0.3">
      <c r="A50" s="366"/>
      <c r="B50" s="365"/>
      <c r="C50" s="365"/>
      <c r="D50" s="365"/>
      <c r="E50" s="365"/>
      <c r="F50" s="367"/>
      <c r="G50" s="295"/>
      <c r="H50" s="296"/>
      <c r="I50" s="297"/>
      <c r="J50" s="297"/>
      <c r="K50" s="297"/>
      <c r="L50" s="297"/>
      <c r="M50" s="297"/>
      <c r="N50" s="297"/>
      <c r="O50" s="297"/>
      <c r="P50" s="297"/>
    </row>
    <row r="51" spans="1:19" s="363" customFormat="1" x14ac:dyDescent="0.3">
      <c r="A51" s="366"/>
      <c r="B51" s="365"/>
      <c r="C51" s="365"/>
      <c r="D51" s="365"/>
      <c r="E51" s="365"/>
      <c r="F51" s="367"/>
      <c r="G51" s="295"/>
      <c r="H51" s="296"/>
      <c r="I51" s="297"/>
      <c r="J51" s="297"/>
      <c r="K51" s="297"/>
      <c r="L51" s="297"/>
      <c r="M51" s="297"/>
      <c r="N51" s="297"/>
      <c r="O51" s="297"/>
      <c r="P51" s="297"/>
    </row>
    <row r="52" spans="1:19" s="363" customFormat="1" x14ac:dyDescent="0.3">
      <c r="A52" s="366"/>
      <c r="B52" s="365"/>
      <c r="C52" s="365"/>
      <c r="D52" s="365"/>
      <c r="E52" s="365"/>
      <c r="F52" s="367"/>
      <c r="G52" s="498"/>
      <c r="H52" s="499"/>
      <c r="I52" s="499"/>
      <c r="J52" s="499"/>
      <c r="K52" s="499"/>
      <c r="L52" s="499"/>
      <c r="M52" s="499"/>
      <c r="N52" s="499"/>
      <c r="O52" s="499"/>
      <c r="P52" s="499"/>
    </row>
    <row r="53" spans="1:19" s="363" customFormat="1" x14ac:dyDescent="0.3">
      <c r="A53" s="366"/>
      <c r="B53" s="365"/>
      <c r="C53" s="365"/>
      <c r="D53" s="365"/>
      <c r="E53" s="365"/>
      <c r="F53" s="367"/>
      <c r="G53" s="364"/>
      <c r="H53" s="295"/>
      <c r="I53" s="369"/>
      <c r="J53" s="369"/>
      <c r="K53" s="369"/>
      <c r="L53" s="369"/>
      <c r="M53" s="369"/>
      <c r="N53" s="369"/>
      <c r="O53" s="369"/>
      <c r="P53" s="369"/>
    </row>
    <row r="54" spans="1:19" s="363" customFormat="1" x14ac:dyDescent="0.3">
      <c r="A54" s="368"/>
      <c r="B54" s="365"/>
      <c r="C54" s="365"/>
      <c r="D54" s="365"/>
      <c r="E54" s="365"/>
      <c r="F54" s="367"/>
      <c r="G54" s="295"/>
      <c r="H54" s="296"/>
      <c r="I54" s="297"/>
      <c r="J54" s="297"/>
      <c r="K54" s="297"/>
      <c r="L54" s="297"/>
      <c r="M54" s="297"/>
      <c r="N54" s="297"/>
      <c r="O54" s="297"/>
      <c r="P54" s="297"/>
    </row>
    <row r="55" spans="1:19" s="334" customFormat="1" x14ac:dyDescent="0.3">
      <c r="A55" s="349"/>
      <c r="B55" s="349"/>
      <c r="C55" s="349"/>
      <c r="D55" s="349"/>
      <c r="E55" s="349"/>
      <c r="F55" s="350"/>
      <c r="G55" s="351"/>
      <c r="H55" s="352"/>
      <c r="I55" s="353"/>
      <c r="J55" s="353"/>
      <c r="K55" s="353"/>
      <c r="L55" s="353"/>
      <c r="M55" s="353"/>
      <c r="N55" s="353"/>
      <c r="O55" s="353"/>
      <c r="P55" s="353"/>
    </row>
    <row r="56" spans="1:19" s="334" customFormat="1" x14ac:dyDescent="0.3">
      <c r="G56" s="351"/>
      <c r="H56" s="352"/>
      <c r="I56" s="353"/>
      <c r="J56" s="353"/>
      <c r="K56" s="353"/>
      <c r="L56" s="353"/>
      <c r="M56" s="353"/>
      <c r="N56" s="353"/>
      <c r="O56" s="353"/>
      <c r="P56" s="353"/>
    </row>
    <row r="57" spans="1:19" x14ac:dyDescent="0.3">
      <c r="A57" s="334"/>
      <c r="B57" s="334"/>
      <c r="C57" s="334"/>
      <c r="D57" s="334"/>
      <c r="E57" s="334"/>
      <c r="F57" s="334"/>
      <c r="G57" s="295"/>
      <c r="H57" s="296"/>
      <c r="I57" s="297"/>
      <c r="J57" s="297"/>
      <c r="K57" s="297"/>
      <c r="L57" s="297"/>
      <c r="M57" s="297"/>
      <c r="N57" s="297"/>
      <c r="O57" s="297"/>
      <c r="P57" s="297"/>
      <c r="Q57" s="334"/>
      <c r="R57" s="334"/>
      <c r="S57" s="334"/>
    </row>
    <row r="58" spans="1:19" x14ac:dyDescent="0.3">
      <c r="A58" s="334"/>
      <c r="B58" s="334"/>
      <c r="C58" s="334"/>
      <c r="D58" s="334"/>
      <c r="E58" s="334"/>
      <c r="F58" s="334"/>
      <c r="G58" s="295"/>
      <c r="H58" s="296"/>
      <c r="I58" s="297"/>
      <c r="J58" s="297"/>
      <c r="K58" s="297"/>
      <c r="L58" s="297"/>
      <c r="M58" s="297"/>
      <c r="N58" s="297"/>
      <c r="O58" s="297"/>
      <c r="P58" s="297"/>
      <c r="Q58" s="334"/>
      <c r="R58" s="334"/>
      <c r="S58" s="334"/>
    </row>
    <row r="59" spans="1:19" x14ac:dyDescent="0.3">
      <c r="G59" s="109"/>
      <c r="H59" s="110"/>
      <c r="I59" s="292"/>
      <c r="J59" s="292"/>
      <c r="K59" s="292"/>
      <c r="L59" s="292"/>
      <c r="M59" s="292"/>
      <c r="N59" s="292"/>
      <c r="O59" s="292"/>
      <c r="P59" s="292"/>
    </row>
    <row r="60" spans="1:19" x14ac:dyDescent="0.3">
      <c r="G60" s="109"/>
      <c r="H60" s="110"/>
      <c r="I60" s="292"/>
      <c r="J60" s="292"/>
      <c r="K60" s="292"/>
      <c r="L60" s="292"/>
      <c r="M60" s="292"/>
      <c r="N60" s="292"/>
      <c r="O60" s="292"/>
      <c r="P60" s="292"/>
    </row>
  </sheetData>
  <mergeCells count="7">
    <mergeCell ref="G52:P52"/>
    <mergeCell ref="K6:T6"/>
    <mergeCell ref="K8:T8"/>
    <mergeCell ref="H25:Q25"/>
    <mergeCell ref="G26:P26"/>
    <mergeCell ref="G40:H41"/>
    <mergeCell ref="G43:P43"/>
  </mergeCells>
  <hyperlinks>
    <hyperlink ref="I1" location="'Inhalt - Contenu'!A1" display="◄" xr:uid="{00000000-0004-0000-0300-000000000000}"/>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B7435-3FED-49C9-A766-8B697432C095}">
  <dimension ref="A1:Y197"/>
  <sheetViews>
    <sheetView showGridLines="0" zoomScaleNormal="100" workbookViewId="0">
      <selection activeCell="K1" sqref="K1"/>
    </sheetView>
  </sheetViews>
  <sheetFormatPr baseColWidth="10" defaultColWidth="12" defaultRowHeight="12" x14ac:dyDescent="0.2"/>
  <cols>
    <col min="1" max="1" width="3.83203125" style="24" customWidth="1"/>
    <col min="2" max="2" width="26.5" style="24" customWidth="1"/>
    <col min="3" max="4" width="15.6640625" style="23" customWidth="1"/>
    <col min="5" max="5" width="12.6640625" style="23" customWidth="1"/>
    <col min="6" max="6" width="16.1640625" style="23" customWidth="1"/>
    <col min="7" max="7" width="15.6640625" style="23" customWidth="1"/>
    <col min="8" max="8" width="12.6640625" style="23" bestFit="1" customWidth="1"/>
    <col min="9" max="10" width="13.83203125" style="23" customWidth="1"/>
    <col min="11" max="11" width="12.83203125" style="23" customWidth="1"/>
    <col min="12" max="12" width="12" style="46"/>
    <col min="13" max="13" width="18.5" style="46" customWidth="1"/>
    <col min="14" max="16384" width="12" style="23"/>
  </cols>
  <sheetData>
    <row r="1" spans="1:25" x14ac:dyDescent="0.2">
      <c r="A1" s="65" t="s">
        <v>122</v>
      </c>
      <c r="K1" s="201" t="s">
        <v>6</v>
      </c>
      <c r="M1" s="25"/>
      <c r="N1" s="25"/>
      <c r="O1" s="38"/>
      <c r="P1" s="25"/>
      <c r="Q1" s="25"/>
      <c r="R1" s="38"/>
      <c r="S1" s="25"/>
      <c r="T1" s="25"/>
      <c r="U1" s="38"/>
    </row>
    <row r="2" spans="1:25" x14ac:dyDescent="0.2">
      <c r="A2" s="65" t="s">
        <v>123</v>
      </c>
      <c r="K2" s="133" t="s">
        <v>124</v>
      </c>
      <c r="L2" s="96"/>
      <c r="M2" s="96"/>
      <c r="N2" s="199"/>
      <c r="O2" s="96"/>
      <c r="P2" s="96"/>
      <c r="Q2" s="199"/>
      <c r="R2" s="96"/>
      <c r="S2" s="96"/>
      <c r="T2" s="198"/>
      <c r="U2" s="38"/>
    </row>
    <row r="3" spans="1:25" s="82" customFormat="1" ht="32.1" customHeight="1" x14ac:dyDescent="0.2">
      <c r="A3" s="515" t="s">
        <v>73</v>
      </c>
      <c r="B3" s="515"/>
      <c r="C3" s="515"/>
      <c r="D3" s="515"/>
      <c r="E3" s="515"/>
      <c r="F3" s="515"/>
      <c r="G3" s="515"/>
      <c r="H3" s="515"/>
      <c r="I3" s="132"/>
      <c r="J3" s="516"/>
      <c r="K3" s="516"/>
      <c r="L3" s="214"/>
      <c r="M3" s="96"/>
      <c r="N3" s="196"/>
      <c r="O3" s="214"/>
      <c r="P3" s="214"/>
      <c r="Q3" s="196"/>
      <c r="R3" s="214"/>
      <c r="S3" s="214"/>
      <c r="T3" s="197"/>
      <c r="U3" s="83"/>
    </row>
    <row r="4" spans="1:25" s="70" customFormat="1" ht="15.75" customHeight="1" x14ac:dyDescent="0.2">
      <c r="A4" s="511" t="s">
        <v>125</v>
      </c>
      <c r="B4" s="512"/>
      <c r="C4" s="84" t="s">
        <v>18</v>
      </c>
      <c r="D4" s="85"/>
      <c r="E4" s="86"/>
      <c r="F4" s="66" t="s">
        <v>87</v>
      </c>
      <c r="G4" s="85"/>
      <c r="H4" s="86"/>
      <c r="I4" s="84" t="s">
        <v>66</v>
      </c>
      <c r="J4" s="85"/>
      <c r="K4" s="85"/>
      <c r="L4" s="73"/>
      <c r="M4" s="96"/>
      <c r="N4" s="96"/>
      <c r="O4" s="96"/>
      <c r="P4" s="96"/>
      <c r="Q4" s="96"/>
      <c r="R4" s="96"/>
      <c r="S4" s="96"/>
      <c r="T4" s="96"/>
      <c r="U4" s="96"/>
      <c r="V4" s="96"/>
      <c r="W4" s="96"/>
    </row>
    <row r="5" spans="1:25" s="70" customFormat="1" ht="11.25" x14ac:dyDescent="0.2">
      <c r="A5" s="513"/>
      <c r="B5" s="514"/>
      <c r="C5" s="71">
        <v>2021</v>
      </c>
      <c r="D5" s="71">
        <v>2022</v>
      </c>
      <c r="E5" s="71" t="s">
        <v>10</v>
      </c>
      <c r="F5" s="71">
        <v>2021</v>
      </c>
      <c r="G5" s="71">
        <v>2022</v>
      </c>
      <c r="H5" s="71" t="s">
        <v>10</v>
      </c>
      <c r="I5" s="71">
        <v>2021</v>
      </c>
      <c r="J5" s="71">
        <v>2022</v>
      </c>
      <c r="K5" s="72" t="s">
        <v>10</v>
      </c>
      <c r="L5" s="218"/>
      <c r="M5" s="96"/>
      <c r="N5" s="214"/>
      <c r="O5" s="214"/>
      <c r="P5" s="214"/>
      <c r="Q5" s="214"/>
      <c r="R5" s="214"/>
      <c r="S5" s="214"/>
      <c r="T5" s="214"/>
      <c r="U5" s="214"/>
      <c r="V5" s="214"/>
    </row>
    <row r="6" spans="1:25" s="87" customFormat="1" ht="16.5" customHeight="1" x14ac:dyDescent="0.2">
      <c r="A6" s="509" t="s">
        <v>90</v>
      </c>
      <c r="B6" s="510"/>
      <c r="C6" s="510"/>
      <c r="D6" s="510"/>
      <c r="E6" s="510"/>
      <c r="F6" s="510"/>
      <c r="G6" s="510"/>
      <c r="H6" s="510"/>
      <c r="I6" s="510"/>
      <c r="J6" s="510"/>
      <c r="K6" s="510"/>
      <c r="L6" s="193"/>
      <c r="M6" s="214"/>
      <c r="N6" s="322"/>
      <c r="O6" s="322"/>
      <c r="P6" s="322"/>
      <c r="Q6" s="322"/>
      <c r="R6" s="322"/>
      <c r="S6" s="322"/>
      <c r="T6" s="322"/>
      <c r="U6" s="322"/>
      <c r="V6" s="322"/>
      <c r="W6" s="322"/>
      <c r="X6" s="322"/>
      <c r="Y6" s="322"/>
    </row>
    <row r="7" spans="1:25" s="67" customFormat="1" ht="12" customHeight="1" x14ac:dyDescent="0.2">
      <c r="A7" s="73"/>
      <c r="B7" s="79" t="s">
        <v>18</v>
      </c>
      <c r="C7" s="417">
        <v>68120</v>
      </c>
      <c r="D7" s="417">
        <v>91433</v>
      </c>
      <c r="E7" s="391">
        <v>34.223429242999998</v>
      </c>
      <c r="F7" s="417">
        <v>67167</v>
      </c>
      <c r="G7" s="417">
        <v>90425</v>
      </c>
      <c r="H7" s="391">
        <v>34.627123439000002</v>
      </c>
      <c r="I7" s="417">
        <v>953</v>
      </c>
      <c r="J7" s="417">
        <v>1008</v>
      </c>
      <c r="K7" s="391">
        <v>5.7712486884</v>
      </c>
      <c r="L7" s="73"/>
      <c r="M7" s="370"/>
      <c r="N7" s="370"/>
      <c r="O7" s="378"/>
      <c r="P7" s="370"/>
      <c r="Q7" s="370"/>
      <c r="R7" s="378"/>
      <c r="S7" s="370"/>
      <c r="T7" s="370"/>
      <c r="U7" s="378"/>
      <c r="V7" s="322"/>
      <c r="W7" s="322"/>
      <c r="X7" s="214"/>
      <c r="Y7" s="298"/>
    </row>
    <row r="8" spans="1:25" s="67" customFormat="1" ht="12" customHeight="1" x14ac:dyDescent="0.2">
      <c r="A8" s="79"/>
      <c r="B8" s="74" t="s">
        <v>31</v>
      </c>
      <c r="C8" s="418">
        <v>12201</v>
      </c>
      <c r="D8" s="418">
        <v>14056</v>
      </c>
      <c r="E8" s="390">
        <v>15.203671829999999</v>
      </c>
      <c r="F8" s="418">
        <v>11631</v>
      </c>
      <c r="G8" s="418">
        <v>13484</v>
      </c>
      <c r="H8" s="390">
        <v>15.931562204</v>
      </c>
      <c r="I8" s="418">
        <v>570</v>
      </c>
      <c r="J8" s="418">
        <v>572</v>
      </c>
      <c r="K8" s="390">
        <v>0.35087719299999998</v>
      </c>
      <c r="L8" s="144"/>
      <c r="M8" s="373"/>
      <c r="N8" s="373"/>
      <c r="O8" s="379"/>
      <c r="P8" s="373"/>
      <c r="Q8" s="373"/>
      <c r="R8" s="379"/>
      <c r="S8" s="373"/>
      <c r="T8" s="373"/>
      <c r="U8" s="372"/>
      <c r="V8" s="322"/>
      <c r="W8" s="322"/>
    </row>
    <row r="9" spans="1:25" s="67" customFormat="1" ht="12" customHeight="1" x14ac:dyDescent="0.2">
      <c r="A9" s="79"/>
      <c r="B9" s="74" t="s">
        <v>20</v>
      </c>
      <c r="C9" s="418">
        <v>21285</v>
      </c>
      <c r="D9" s="418">
        <v>29375</v>
      </c>
      <c r="E9" s="390">
        <v>38.007986844999998</v>
      </c>
      <c r="F9" s="418">
        <v>21241</v>
      </c>
      <c r="G9" s="418">
        <v>29312</v>
      </c>
      <c r="H9" s="390">
        <v>37.997269432000003</v>
      </c>
      <c r="I9" s="418">
        <v>44</v>
      </c>
      <c r="J9" s="418">
        <v>63</v>
      </c>
      <c r="K9" s="390">
        <v>43.181818182000001</v>
      </c>
      <c r="L9" s="73"/>
      <c r="M9" s="322"/>
      <c r="N9" s="322"/>
      <c r="O9" s="254"/>
      <c r="P9" s="322"/>
      <c r="Q9" s="322"/>
      <c r="R9" s="254"/>
      <c r="S9" s="322"/>
      <c r="T9" s="322"/>
      <c r="U9" s="254"/>
      <c r="V9" s="322"/>
      <c r="W9" s="322"/>
    </row>
    <row r="10" spans="1:25" s="67" customFormat="1" ht="12" customHeight="1" x14ac:dyDescent="0.2">
      <c r="A10" s="79"/>
      <c r="B10" s="74" t="s">
        <v>22</v>
      </c>
      <c r="C10" s="418">
        <v>34325</v>
      </c>
      <c r="D10" s="418">
        <v>47666</v>
      </c>
      <c r="E10" s="390">
        <v>38.866715222000003</v>
      </c>
      <c r="F10" s="418">
        <v>34057</v>
      </c>
      <c r="G10" s="418">
        <v>47375</v>
      </c>
      <c r="H10" s="390">
        <v>39.105029803000001</v>
      </c>
      <c r="I10" s="418">
        <v>268</v>
      </c>
      <c r="J10" s="418">
        <v>291</v>
      </c>
      <c r="K10" s="390">
        <v>8.5820895521999994</v>
      </c>
      <c r="L10" s="73"/>
      <c r="M10" s="322"/>
      <c r="N10" s="322"/>
      <c r="O10" s="254"/>
      <c r="P10" s="322"/>
      <c r="Q10" s="322"/>
      <c r="R10" s="254"/>
      <c r="S10" s="322"/>
      <c r="T10" s="322"/>
      <c r="U10" s="254"/>
      <c r="V10" s="322"/>
      <c r="W10" s="322"/>
    </row>
    <row r="11" spans="1:25" s="67" customFormat="1" ht="12" customHeight="1" x14ac:dyDescent="0.2">
      <c r="A11" s="79"/>
      <c r="B11" s="74" t="s">
        <v>19</v>
      </c>
      <c r="C11" s="418">
        <v>78</v>
      </c>
      <c r="D11" s="418">
        <v>81</v>
      </c>
      <c r="E11" s="390">
        <v>3.8461538462</v>
      </c>
      <c r="F11" s="418">
        <v>42</v>
      </c>
      <c r="G11" s="418">
        <v>55</v>
      </c>
      <c r="H11" s="390">
        <v>30.952380951999999</v>
      </c>
      <c r="I11" s="418">
        <v>36</v>
      </c>
      <c r="J11" s="418">
        <v>26</v>
      </c>
      <c r="K11" s="392">
        <v>-27.777777780000001</v>
      </c>
      <c r="L11" s="73"/>
      <c r="M11" s="322"/>
      <c r="N11" s="322"/>
      <c r="O11" s="254"/>
      <c r="P11" s="322"/>
      <c r="Q11" s="322"/>
      <c r="R11" s="254"/>
      <c r="S11" s="322"/>
      <c r="T11" s="322"/>
      <c r="U11" s="254"/>
      <c r="V11" s="322"/>
      <c r="W11" s="322"/>
    </row>
    <row r="12" spans="1:25" s="67" customFormat="1" ht="12" customHeight="1" x14ac:dyDescent="0.2">
      <c r="A12" s="79"/>
      <c r="B12" s="74" t="s">
        <v>21</v>
      </c>
      <c r="C12" s="418">
        <v>3</v>
      </c>
      <c r="D12" s="418">
        <v>0</v>
      </c>
      <c r="E12" s="392">
        <v>-100</v>
      </c>
      <c r="F12" s="418">
        <v>0</v>
      </c>
      <c r="G12" s="418">
        <v>0</v>
      </c>
      <c r="H12" s="390">
        <v>0</v>
      </c>
      <c r="I12" s="418">
        <v>3</v>
      </c>
      <c r="J12" s="418">
        <v>0</v>
      </c>
      <c r="K12" s="392">
        <v>-100</v>
      </c>
      <c r="L12" s="73"/>
      <c r="M12" s="322"/>
      <c r="N12" s="322"/>
      <c r="O12" s="253"/>
      <c r="P12" s="322"/>
      <c r="Q12" s="322"/>
      <c r="R12" s="253"/>
      <c r="S12" s="322"/>
      <c r="T12" s="322"/>
      <c r="U12" s="254"/>
      <c r="V12" s="322"/>
      <c r="W12" s="322"/>
    </row>
    <row r="13" spans="1:25" s="67" customFormat="1" ht="12" customHeight="1" x14ac:dyDescent="0.2">
      <c r="A13" s="79"/>
      <c r="B13" s="74" t="s">
        <v>12</v>
      </c>
      <c r="C13" s="418">
        <v>30</v>
      </c>
      <c r="D13" s="418">
        <v>54</v>
      </c>
      <c r="E13" s="390">
        <v>80</v>
      </c>
      <c r="F13" s="418">
        <v>0</v>
      </c>
      <c r="G13" s="418">
        <v>0</v>
      </c>
      <c r="H13" s="390">
        <v>0</v>
      </c>
      <c r="I13" s="418">
        <v>30</v>
      </c>
      <c r="J13" s="418">
        <v>54</v>
      </c>
      <c r="K13" s="390">
        <v>80</v>
      </c>
      <c r="L13" s="73"/>
      <c r="M13" s="322"/>
      <c r="N13" s="322"/>
      <c r="O13" s="254"/>
      <c r="P13" s="322"/>
      <c r="Q13" s="322"/>
      <c r="R13" s="254"/>
      <c r="S13" s="322"/>
      <c r="T13" s="322"/>
      <c r="U13" s="254"/>
      <c r="V13" s="322"/>
      <c r="W13" s="322"/>
    </row>
    <row r="14" spans="1:25" s="67" customFormat="1" ht="12" customHeight="1" x14ac:dyDescent="0.2">
      <c r="A14" s="79"/>
      <c r="B14" s="74" t="s">
        <v>32</v>
      </c>
      <c r="C14" s="418">
        <v>198</v>
      </c>
      <c r="D14" s="418">
        <v>201</v>
      </c>
      <c r="E14" s="390">
        <v>1.5151515151999999</v>
      </c>
      <c r="F14" s="418">
        <v>196</v>
      </c>
      <c r="G14" s="418">
        <v>199</v>
      </c>
      <c r="H14" s="390">
        <v>1.5306122448999999</v>
      </c>
      <c r="I14" s="418">
        <v>2</v>
      </c>
      <c r="J14" s="418">
        <v>2</v>
      </c>
      <c r="K14" s="390">
        <v>0</v>
      </c>
      <c r="L14" s="73"/>
      <c r="M14" s="322"/>
      <c r="N14" s="322"/>
      <c r="O14" s="254"/>
      <c r="P14" s="322"/>
      <c r="Q14" s="322"/>
      <c r="R14" s="254"/>
      <c r="S14" s="322"/>
      <c r="T14" s="322"/>
      <c r="U14" s="254"/>
      <c r="V14" s="322"/>
      <c r="W14" s="322"/>
    </row>
    <row r="15" spans="1:25" s="87" customFormat="1" ht="16.5" customHeight="1" x14ac:dyDescent="0.2">
      <c r="A15" s="509" t="s">
        <v>102</v>
      </c>
      <c r="B15" s="510"/>
      <c r="C15" s="510"/>
      <c r="D15" s="510"/>
      <c r="E15" s="510"/>
      <c r="F15" s="510"/>
      <c r="G15" s="510"/>
      <c r="H15" s="510"/>
      <c r="I15" s="510"/>
      <c r="J15" s="510"/>
      <c r="K15" s="510"/>
      <c r="L15" s="193"/>
      <c r="M15" s="211"/>
      <c r="N15" s="193"/>
      <c r="O15" s="322"/>
      <c r="P15" s="322"/>
      <c r="Q15" s="322"/>
      <c r="R15" s="322"/>
      <c r="S15" s="322"/>
      <c r="T15" s="322"/>
      <c r="U15" s="322"/>
      <c r="V15" s="322"/>
      <c r="W15" s="322"/>
    </row>
    <row r="16" spans="1:25" s="67" customFormat="1" ht="12" customHeight="1" x14ac:dyDescent="0.2">
      <c r="A16" s="73"/>
      <c r="B16" s="79" t="s">
        <v>18</v>
      </c>
      <c r="C16" s="419">
        <v>7284578</v>
      </c>
      <c r="D16" s="419">
        <v>11390513</v>
      </c>
      <c r="E16" s="394">
        <v>56.364761281</v>
      </c>
      <c r="F16" s="419">
        <v>7196684</v>
      </c>
      <c r="G16" s="419">
        <v>11285470</v>
      </c>
      <c r="H16" s="394">
        <v>56.814860844000002</v>
      </c>
      <c r="I16" s="419">
        <v>87894</v>
      </c>
      <c r="J16" s="419">
        <v>105043</v>
      </c>
      <c r="K16" s="394">
        <v>19.511001888999999</v>
      </c>
      <c r="L16" s="73"/>
      <c r="M16" s="73"/>
      <c r="N16" s="73"/>
      <c r="O16" s="211"/>
      <c r="P16" s="73"/>
      <c r="Q16" s="73"/>
      <c r="R16" s="73"/>
    </row>
    <row r="17" spans="1:19" s="67" customFormat="1" ht="12" customHeight="1" x14ac:dyDescent="0.2">
      <c r="A17" s="79"/>
      <c r="B17" s="74" t="s">
        <v>31</v>
      </c>
      <c r="C17" s="420">
        <v>1279108</v>
      </c>
      <c r="D17" s="420">
        <v>1763787</v>
      </c>
      <c r="E17" s="393">
        <v>37.891952830000001</v>
      </c>
      <c r="F17" s="420">
        <v>1222186</v>
      </c>
      <c r="G17" s="420">
        <v>1704688</v>
      </c>
      <c r="H17" s="393">
        <v>39.478606366000001</v>
      </c>
      <c r="I17" s="420">
        <v>56922</v>
      </c>
      <c r="J17" s="420">
        <v>59099</v>
      </c>
      <c r="K17" s="393">
        <v>3.8245318154999999</v>
      </c>
      <c r="L17" s="73"/>
      <c r="M17" s="73"/>
      <c r="N17" s="73"/>
      <c r="O17" s="211"/>
      <c r="P17" s="73"/>
      <c r="Q17" s="73"/>
      <c r="R17" s="73"/>
    </row>
    <row r="18" spans="1:19" s="67" customFormat="1" ht="12" customHeight="1" x14ac:dyDescent="0.2">
      <c r="A18" s="79"/>
      <c r="B18" s="74" t="s">
        <v>20</v>
      </c>
      <c r="C18" s="420">
        <v>2216855</v>
      </c>
      <c r="D18" s="420">
        <v>3503986</v>
      </c>
      <c r="E18" s="393">
        <v>58.061127137</v>
      </c>
      <c r="F18" s="420">
        <v>2215302</v>
      </c>
      <c r="G18" s="420">
        <v>3497331</v>
      </c>
      <c r="H18" s="393">
        <v>57.871522708999997</v>
      </c>
      <c r="I18" s="420">
        <v>1553</v>
      </c>
      <c r="J18" s="420">
        <v>6655</v>
      </c>
      <c r="K18" s="393">
        <v>328.52543464000001</v>
      </c>
      <c r="L18" s="73"/>
      <c r="M18" s="73"/>
      <c r="O18" s="211"/>
    </row>
    <row r="19" spans="1:19" s="67" customFormat="1" ht="12" customHeight="1" x14ac:dyDescent="0.2">
      <c r="A19" s="79"/>
      <c r="B19" s="74" t="s">
        <v>22</v>
      </c>
      <c r="C19" s="420">
        <v>3778786</v>
      </c>
      <c r="D19" s="420">
        <v>6107577</v>
      </c>
      <c r="E19" s="393">
        <v>61.628020216000003</v>
      </c>
      <c r="F19" s="420">
        <v>3751783</v>
      </c>
      <c r="G19" s="420">
        <v>6070178</v>
      </c>
      <c r="H19" s="393">
        <v>61.794485449</v>
      </c>
      <c r="I19" s="420">
        <v>27003</v>
      </c>
      <c r="J19" s="420">
        <v>37399</v>
      </c>
      <c r="K19" s="393">
        <v>38.499425989999999</v>
      </c>
      <c r="L19" s="73"/>
      <c r="M19" s="73"/>
      <c r="O19" s="211"/>
    </row>
    <row r="20" spans="1:19" s="67" customFormat="1" ht="12" customHeight="1" x14ac:dyDescent="0.2">
      <c r="A20" s="79"/>
      <c r="B20" s="74" t="s">
        <v>19</v>
      </c>
      <c r="C20" s="420">
        <v>3089</v>
      </c>
      <c r="D20" s="420">
        <v>5587</v>
      </c>
      <c r="E20" s="393">
        <v>80.867594690999994</v>
      </c>
      <c r="F20" s="420">
        <v>958</v>
      </c>
      <c r="G20" s="420">
        <v>4193</v>
      </c>
      <c r="H20" s="393">
        <v>337.68267222999998</v>
      </c>
      <c r="I20" s="420">
        <v>2131</v>
      </c>
      <c r="J20" s="420">
        <v>1394</v>
      </c>
      <c r="K20" s="395">
        <v>-34.584702020000002</v>
      </c>
      <c r="L20" s="73"/>
      <c r="M20" s="73"/>
      <c r="O20" s="211"/>
    </row>
    <row r="21" spans="1:19" s="67" customFormat="1" ht="12" customHeight="1" x14ac:dyDescent="0.2">
      <c r="A21" s="79"/>
      <c r="B21" s="74" t="s">
        <v>21</v>
      </c>
      <c r="C21" s="420">
        <v>95</v>
      </c>
      <c r="D21" s="420">
        <v>0</v>
      </c>
      <c r="E21" s="395">
        <v>-100</v>
      </c>
      <c r="F21" s="420">
        <v>0</v>
      </c>
      <c r="G21" s="420">
        <v>0</v>
      </c>
      <c r="H21" s="393">
        <v>0</v>
      </c>
      <c r="I21" s="420">
        <v>95</v>
      </c>
      <c r="J21" s="420">
        <v>0</v>
      </c>
      <c r="K21" s="395">
        <v>-100</v>
      </c>
      <c r="L21" s="73"/>
      <c r="M21" s="73"/>
      <c r="O21" s="211"/>
    </row>
    <row r="22" spans="1:19" s="67" customFormat="1" ht="12" customHeight="1" x14ac:dyDescent="0.2">
      <c r="A22" s="79"/>
      <c r="B22" s="74" t="s">
        <v>12</v>
      </c>
      <c r="C22" s="420">
        <v>128</v>
      </c>
      <c r="D22" s="420">
        <v>496</v>
      </c>
      <c r="E22" s="393">
        <v>287.5</v>
      </c>
      <c r="F22" s="420">
        <v>0</v>
      </c>
      <c r="G22" s="420">
        <v>0</v>
      </c>
      <c r="H22" s="393">
        <v>0</v>
      </c>
      <c r="I22" s="420">
        <v>128</v>
      </c>
      <c r="J22" s="420">
        <v>496</v>
      </c>
      <c r="K22" s="393">
        <v>287.5</v>
      </c>
      <c r="L22" s="73"/>
      <c r="M22" s="73"/>
      <c r="O22" s="211"/>
    </row>
    <row r="23" spans="1:19" s="67" customFormat="1" ht="12" customHeight="1" x14ac:dyDescent="0.2">
      <c r="A23" s="73"/>
      <c r="B23" s="74" t="s">
        <v>32</v>
      </c>
      <c r="C23" s="420">
        <v>6517</v>
      </c>
      <c r="D23" s="420">
        <v>9080</v>
      </c>
      <c r="E23" s="393">
        <v>39.327911616000002</v>
      </c>
      <c r="F23" s="420">
        <v>6455</v>
      </c>
      <c r="G23" s="420">
        <v>9080</v>
      </c>
      <c r="H23" s="393">
        <v>40.666150270999999</v>
      </c>
      <c r="I23" s="420">
        <v>62</v>
      </c>
      <c r="J23" s="420">
        <v>0</v>
      </c>
      <c r="K23" s="395">
        <v>-100</v>
      </c>
      <c r="L23" s="73"/>
      <c r="M23" s="73"/>
      <c r="O23" s="211"/>
    </row>
    <row r="24" spans="1:19" s="87" customFormat="1" ht="16.5" customHeight="1" x14ac:dyDescent="0.2">
      <c r="A24" s="509" t="s">
        <v>103</v>
      </c>
      <c r="B24" s="510"/>
      <c r="C24" s="510"/>
      <c r="D24" s="510"/>
      <c r="E24" s="510"/>
      <c r="F24" s="510"/>
      <c r="G24" s="510"/>
      <c r="H24" s="510"/>
      <c r="I24" s="510"/>
      <c r="J24" s="510"/>
      <c r="K24" s="510"/>
      <c r="L24" s="252"/>
      <c r="M24" s="252"/>
      <c r="N24" s="252"/>
      <c r="O24" s="252"/>
      <c r="P24" s="252"/>
      <c r="Q24" s="252"/>
      <c r="R24" s="252"/>
      <c r="S24" s="252"/>
    </row>
    <row r="25" spans="1:19" s="67" customFormat="1" ht="12" customHeight="1" x14ac:dyDescent="0.2">
      <c r="A25" s="73"/>
      <c r="B25" s="79" t="s">
        <v>18</v>
      </c>
      <c r="C25" s="419">
        <v>16273</v>
      </c>
      <c r="D25" s="419">
        <v>36576</v>
      </c>
      <c r="E25" s="394">
        <v>124.76494807</v>
      </c>
      <c r="F25" s="419">
        <v>15893</v>
      </c>
      <c r="G25" s="419">
        <v>33557</v>
      </c>
      <c r="H25" s="394">
        <v>111.14327062</v>
      </c>
      <c r="I25" s="419">
        <v>380</v>
      </c>
      <c r="J25" s="419">
        <v>3019</v>
      </c>
      <c r="K25" s="394">
        <v>694.47368420999999</v>
      </c>
      <c r="L25" s="73"/>
      <c r="M25" s="210"/>
      <c r="N25" s="69"/>
      <c r="O25" s="211"/>
    </row>
    <row r="26" spans="1:19" s="67" customFormat="1" ht="12" customHeight="1" x14ac:dyDescent="0.2">
      <c r="A26" s="79"/>
      <c r="B26" s="74" t="s">
        <v>31</v>
      </c>
      <c r="C26" s="420">
        <v>82</v>
      </c>
      <c r="D26" s="420">
        <v>888</v>
      </c>
      <c r="E26" s="393">
        <v>982.92682926999998</v>
      </c>
      <c r="F26" s="420">
        <v>82</v>
      </c>
      <c r="G26" s="420">
        <v>176</v>
      </c>
      <c r="H26" s="393">
        <v>114.63414634</v>
      </c>
      <c r="I26" s="420">
        <v>0</v>
      </c>
      <c r="J26" s="420">
        <v>712</v>
      </c>
      <c r="K26" s="393" t="s">
        <v>100</v>
      </c>
      <c r="L26" s="73"/>
      <c r="M26" s="210"/>
      <c r="O26" s="211"/>
    </row>
    <row r="27" spans="1:19" s="67" customFormat="1" ht="12" customHeight="1" x14ac:dyDescent="0.2">
      <c r="A27" s="79"/>
      <c r="B27" s="74" t="s">
        <v>20</v>
      </c>
      <c r="C27" s="420">
        <v>13958</v>
      </c>
      <c r="D27" s="420">
        <v>30878</v>
      </c>
      <c r="E27" s="393">
        <v>121.22080527</v>
      </c>
      <c r="F27" s="420">
        <v>13936</v>
      </c>
      <c r="G27" s="420">
        <v>30244</v>
      </c>
      <c r="H27" s="393">
        <v>117.0206659</v>
      </c>
      <c r="I27" s="420">
        <v>22</v>
      </c>
      <c r="J27" s="420">
        <v>634</v>
      </c>
      <c r="K27" s="393">
        <v>2781.8181817999998</v>
      </c>
      <c r="L27" s="73"/>
      <c r="M27" s="210"/>
      <c r="O27" s="211"/>
    </row>
    <row r="28" spans="1:19" s="67" customFormat="1" ht="12" customHeight="1" x14ac:dyDescent="0.2">
      <c r="A28" s="79"/>
      <c r="B28" s="74" t="s">
        <v>22</v>
      </c>
      <c r="C28" s="420">
        <v>2215</v>
      </c>
      <c r="D28" s="420">
        <v>4784</v>
      </c>
      <c r="E28" s="393">
        <v>115.98194131</v>
      </c>
      <c r="F28" s="420">
        <v>1875</v>
      </c>
      <c r="G28" s="420">
        <v>3124</v>
      </c>
      <c r="H28" s="393">
        <v>66.613333333</v>
      </c>
      <c r="I28" s="420">
        <v>340</v>
      </c>
      <c r="J28" s="420">
        <v>1660</v>
      </c>
      <c r="K28" s="393">
        <v>388.23529411999999</v>
      </c>
      <c r="L28" s="73"/>
      <c r="M28" s="210"/>
      <c r="O28" s="211"/>
    </row>
    <row r="29" spans="1:19" s="67" customFormat="1" ht="12" customHeight="1" x14ac:dyDescent="0.2">
      <c r="A29" s="79"/>
      <c r="B29" s="74" t="s">
        <v>19</v>
      </c>
      <c r="C29" s="420">
        <v>18</v>
      </c>
      <c r="D29" s="420">
        <v>26</v>
      </c>
      <c r="E29" s="393">
        <v>44.444444443999998</v>
      </c>
      <c r="F29" s="420">
        <v>0</v>
      </c>
      <c r="G29" s="420">
        <v>13</v>
      </c>
      <c r="H29" s="393" t="s">
        <v>100</v>
      </c>
      <c r="I29" s="420">
        <v>18</v>
      </c>
      <c r="J29" s="420">
        <v>13</v>
      </c>
      <c r="K29" s="395">
        <v>-27.777777780000001</v>
      </c>
      <c r="L29" s="73"/>
      <c r="M29" s="210"/>
      <c r="O29" s="211"/>
    </row>
    <row r="30" spans="1:19" s="67" customFormat="1" ht="12" customHeight="1" x14ac:dyDescent="0.2">
      <c r="A30" s="79"/>
      <c r="B30" s="74" t="s">
        <v>21</v>
      </c>
      <c r="C30" s="420">
        <v>0</v>
      </c>
      <c r="D30" s="420">
        <v>0</v>
      </c>
      <c r="E30" s="393">
        <v>0</v>
      </c>
      <c r="F30" s="420">
        <v>0</v>
      </c>
      <c r="G30" s="420">
        <v>0</v>
      </c>
      <c r="H30" s="393">
        <v>0</v>
      </c>
      <c r="I30" s="420">
        <v>0</v>
      </c>
      <c r="J30" s="420">
        <v>0</v>
      </c>
      <c r="K30" s="393">
        <v>0</v>
      </c>
      <c r="L30" s="73"/>
      <c r="M30" s="210"/>
      <c r="N30" s="69"/>
      <c r="O30" s="211"/>
    </row>
    <row r="31" spans="1:19" s="67" customFormat="1" ht="12" customHeight="1" x14ac:dyDescent="0.2">
      <c r="A31" s="79"/>
      <c r="B31" s="74" t="s">
        <v>12</v>
      </c>
      <c r="C31" s="420">
        <v>0</v>
      </c>
      <c r="D31" s="420">
        <v>0</v>
      </c>
      <c r="E31" s="393">
        <v>0</v>
      </c>
      <c r="F31" s="420">
        <v>0</v>
      </c>
      <c r="G31" s="420">
        <v>0</v>
      </c>
      <c r="H31" s="393">
        <v>0</v>
      </c>
      <c r="I31" s="420">
        <v>0</v>
      </c>
      <c r="J31" s="420">
        <v>0</v>
      </c>
      <c r="K31" s="393">
        <v>0</v>
      </c>
      <c r="L31" s="73"/>
      <c r="M31" s="210"/>
      <c r="N31" s="69"/>
      <c r="O31" s="211"/>
    </row>
    <row r="32" spans="1:19" s="67" customFormat="1" ht="12" customHeight="1" x14ac:dyDescent="0.2">
      <c r="A32" s="79"/>
      <c r="B32" s="74" t="s">
        <v>32</v>
      </c>
      <c r="C32" s="420">
        <v>0</v>
      </c>
      <c r="D32" s="420">
        <v>0</v>
      </c>
      <c r="E32" s="393">
        <v>0</v>
      </c>
      <c r="F32" s="420">
        <v>0</v>
      </c>
      <c r="G32" s="420">
        <v>0</v>
      </c>
      <c r="H32" s="393">
        <v>0</v>
      </c>
      <c r="I32" s="420">
        <v>0</v>
      </c>
      <c r="J32" s="420">
        <v>0</v>
      </c>
      <c r="K32" s="393">
        <v>0</v>
      </c>
      <c r="L32" s="73"/>
      <c r="M32" s="210"/>
      <c r="N32" s="69"/>
      <c r="O32" s="211"/>
    </row>
    <row r="33" spans="1:22" s="87" customFormat="1" ht="16.5" customHeight="1" x14ac:dyDescent="0.2">
      <c r="A33" s="509" t="s">
        <v>65</v>
      </c>
      <c r="B33" s="510"/>
      <c r="C33" s="510"/>
      <c r="D33" s="510"/>
      <c r="E33" s="510"/>
      <c r="F33" s="510"/>
      <c r="G33" s="510"/>
      <c r="H33" s="510"/>
      <c r="I33" s="510"/>
      <c r="J33" s="510"/>
      <c r="K33" s="510"/>
      <c r="L33" s="252"/>
      <c r="M33" s="252"/>
      <c r="N33" s="252"/>
      <c r="O33" s="252"/>
      <c r="P33" s="252"/>
      <c r="Q33" s="252"/>
      <c r="R33" s="252"/>
      <c r="S33" s="252"/>
      <c r="T33" s="252"/>
      <c r="U33" s="252"/>
      <c r="V33" s="252"/>
    </row>
    <row r="34" spans="1:22" s="67" customFormat="1" ht="12" customHeight="1" x14ac:dyDescent="0.2">
      <c r="A34" s="73"/>
      <c r="B34" s="79" t="s">
        <v>18</v>
      </c>
      <c r="C34" s="419">
        <v>96476551</v>
      </c>
      <c r="D34" s="419">
        <v>90655647</v>
      </c>
      <c r="E34" s="396">
        <v>-6.0334909779999997</v>
      </c>
      <c r="F34" s="419">
        <v>96341309</v>
      </c>
      <c r="G34" s="419">
        <v>90606209</v>
      </c>
      <c r="H34" s="396">
        <v>-5.9528981490000001</v>
      </c>
      <c r="I34" s="419">
        <v>135242</v>
      </c>
      <c r="J34" s="419">
        <v>49438</v>
      </c>
      <c r="K34" s="396">
        <v>-63.444787859999998</v>
      </c>
      <c r="L34" s="73"/>
      <c r="M34" s="210"/>
      <c r="N34" s="88"/>
      <c r="O34" s="211"/>
    </row>
    <row r="35" spans="1:22" s="67" customFormat="1" ht="12" customHeight="1" x14ac:dyDescent="0.2">
      <c r="A35" s="79"/>
      <c r="B35" s="74" t="s">
        <v>31</v>
      </c>
      <c r="C35" s="420">
        <v>19950193</v>
      </c>
      <c r="D35" s="420">
        <v>15917810</v>
      </c>
      <c r="E35" s="395">
        <v>-20.212250579999999</v>
      </c>
      <c r="F35" s="420">
        <v>19949860</v>
      </c>
      <c r="G35" s="420">
        <v>15910461</v>
      </c>
      <c r="H35" s="395">
        <v>-20.247756119999998</v>
      </c>
      <c r="I35" s="420">
        <v>333</v>
      </c>
      <c r="J35" s="420">
        <v>7349</v>
      </c>
      <c r="K35" s="395">
        <v>2106.9069069000002</v>
      </c>
      <c r="L35" s="73"/>
      <c r="M35" s="210"/>
      <c r="N35" s="88"/>
      <c r="O35" s="211"/>
    </row>
    <row r="36" spans="1:22" s="67" customFormat="1" ht="12" customHeight="1" x14ac:dyDescent="0.2">
      <c r="A36" s="79"/>
      <c r="B36" s="74" t="s">
        <v>20</v>
      </c>
      <c r="C36" s="420">
        <v>8778886</v>
      </c>
      <c r="D36" s="420">
        <v>8921621</v>
      </c>
      <c r="E36" s="393">
        <v>1.6258896629999999</v>
      </c>
      <c r="F36" s="420">
        <v>8747705</v>
      </c>
      <c r="G36" s="420">
        <v>8899681</v>
      </c>
      <c r="H36" s="393">
        <v>1.7373242468000001</v>
      </c>
      <c r="I36" s="420">
        <v>31181</v>
      </c>
      <c r="J36" s="420">
        <v>21940</v>
      </c>
      <c r="K36" s="395">
        <v>-29.636637700000001</v>
      </c>
      <c r="L36" s="73"/>
      <c r="M36" s="210"/>
      <c r="N36" s="88"/>
      <c r="O36" s="211"/>
    </row>
    <row r="37" spans="1:22" s="67" customFormat="1" ht="12" customHeight="1" x14ac:dyDescent="0.2">
      <c r="A37" s="79"/>
      <c r="B37" s="74" t="s">
        <v>22</v>
      </c>
      <c r="C37" s="420">
        <v>67747472</v>
      </c>
      <c r="D37" s="420">
        <v>65816216</v>
      </c>
      <c r="E37" s="395">
        <v>-2.8506687300000002</v>
      </c>
      <c r="F37" s="420">
        <v>67643744</v>
      </c>
      <c r="G37" s="420">
        <v>65796067</v>
      </c>
      <c r="H37" s="395">
        <v>-2.7314824560000002</v>
      </c>
      <c r="I37" s="420">
        <v>103728</v>
      </c>
      <c r="J37" s="420">
        <v>20149</v>
      </c>
      <c r="K37" s="395">
        <v>-80.575158110000004</v>
      </c>
      <c r="L37" s="73"/>
      <c r="M37" s="210"/>
      <c r="N37" s="88"/>
      <c r="O37" s="211"/>
    </row>
    <row r="38" spans="1:22" s="67" customFormat="1" ht="12" customHeight="1" x14ac:dyDescent="0.2">
      <c r="A38" s="79"/>
      <c r="B38" s="74" t="s">
        <v>19</v>
      </c>
      <c r="C38" s="420">
        <v>0</v>
      </c>
      <c r="D38" s="420">
        <v>0</v>
      </c>
      <c r="E38" s="393">
        <v>0</v>
      </c>
      <c r="F38" s="420">
        <v>0</v>
      </c>
      <c r="G38" s="420">
        <v>0</v>
      </c>
      <c r="H38" s="393">
        <v>0</v>
      </c>
      <c r="I38" s="420">
        <v>0</v>
      </c>
      <c r="J38" s="420">
        <v>0</v>
      </c>
      <c r="K38" s="393">
        <v>0</v>
      </c>
      <c r="L38" s="73"/>
      <c r="M38" s="210"/>
      <c r="N38" s="88"/>
      <c r="O38" s="211"/>
    </row>
    <row r="39" spans="1:22" s="67" customFormat="1" ht="12" customHeight="1" x14ac:dyDescent="0.2">
      <c r="A39" s="79"/>
      <c r="B39" s="74" t="s">
        <v>21</v>
      </c>
      <c r="C39" s="420">
        <v>0</v>
      </c>
      <c r="D39" s="420">
        <v>0</v>
      </c>
      <c r="E39" s="393">
        <v>0</v>
      </c>
      <c r="F39" s="420">
        <v>0</v>
      </c>
      <c r="G39" s="420">
        <v>0</v>
      </c>
      <c r="H39" s="393">
        <v>0</v>
      </c>
      <c r="I39" s="420">
        <v>0</v>
      </c>
      <c r="J39" s="420">
        <v>0</v>
      </c>
      <c r="K39" s="393">
        <v>0</v>
      </c>
      <c r="L39" s="73"/>
      <c r="M39" s="210"/>
      <c r="N39" s="88"/>
      <c r="O39" s="211"/>
    </row>
    <row r="40" spans="1:22" s="67" customFormat="1" ht="12" customHeight="1" x14ac:dyDescent="0.2">
      <c r="A40" s="79"/>
      <c r="B40" s="74" t="s">
        <v>12</v>
      </c>
      <c r="C40" s="420">
        <v>0</v>
      </c>
      <c r="D40" s="420">
        <v>0</v>
      </c>
      <c r="E40" s="393">
        <v>0</v>
      </c>
      <c r="F40" s="420">
        <v>0</v>
      </c>
      <c r="G40" s="420">
        <v>0</v>
      </c>
      <c r="H40" s="393">
        <v>0</v>
      </c>
      <c r="I40" s="420">
        <v>0</v>
      </c>
      <c r="J40" s="420">
        <v>0</v>
      </c>
      <c r="K40" s="393">
        <v>0</v>
      </c>
      <c r="L40" s="73"/>
      <c r="M40" s="210"/>
      <c r="N40" s="88"/>
      <c r="O40" s="211"/>
    </row>
    <row r="41" spans="1:22" s="67" customFormat="1" ht="12" customHeight="1" x14ac:dyDescent="0.2">
      <c r="A41" s="79"/>
      <c r="B41" s="74" t="s">
        <v>32</v>
      </c>
      <c r="C41" s="420">
        <v>0</v>
      </c>
      <c r="D41" s="420">
        <v>0</v>
      </c>
      <c r="E41" s="393">
        <v>0</v>
      </c>
      <c r="F41" s="420">
        <v>0</v>
      </c>
      <c r="G41" s="420">
        <v>0</v>
      </c>
      <c r="H41" s="393">
        <v>0</v>
      </c>
      <c r="I41" s="420">
        <v>0</v>
      </c>
      <c r="J41" s="420">
        <v>0</v>
      </c>
      <c r="K41" s="393">
        <v>0</v>
      </c>
      <c r="L41" s="73"/>
      <c r="M41" s="210"/>
      <c r="N41" s="88"/>
      <c r="O41" s="211"/>
    </row>
    <row r="42" spans="1:22" s="87" customFormat="1" ht="16.5" customHeight="1" x14ac:dyDescent="0.2">
      <c r="A42" s="509" t="s">
        <v>81</v>
      </c>
      <c r="B42" s="510"/>
      <c r="C42" s="510"/>
      <c r="D42" s="510"/>
      <c r="E42" s="510"/>
      <c r="F42" s="510"/>
      <c r="G42" s="510"/>
      <c r="H42" s="510"/>
      <c r="I42" s="510"/>
      <c r="J42" s="510"/>
      <c r="K42" s="510"/>
      <c r="L42" s="252"/>
      <c r="M42" s="252"/>
      <c r="N42" s="252"/>
      <c r="O42" s="252"/>
      <c r="P42" s="252"/>
      <c r="Q42" s="252"/>
      <c r="R42" s="252"/>
      <c r="S42" s="252"/>
    </row>
    <row r="43" spans="1:22" s="67" customFormat="1" ht="11.25" x14ac:dyDescent="0.2">
      <c r="A43" s="73"/>
      <c r="B43" s="79" t="s">
        <v>18</v>
      </c>
      <c r="C43" s="419">
        <v>2983759</v>
      </c>
      <c r="D43" s="419">
        <v>3330975</v>
      </c>
      <c r="E43" s="394">
        <v>11.636864773999999</v>
      </c>
      <c r="F43" s="419">
        <v>2982637</v>
      </c>
      <c r="G43" s="419">
        <v>3327116</v>
      </c>
      <c r="H43" s="394">
        <v>11.549477861</v>
      </c>
      <c r="I43" s="419">
        <v>1122</v>
      </c>
      <c r="J43" s="419">
        <v>3859</v>
      </c>
      <c r="K43" s="394">
        <v>243.93939394</v>
      </c>
      <c r="L43" s="231"/>
      <c r="M43" s="210"/>
      <c r="N43" s="69"/>
      <c r="O43" s="211"/>
    </row>
    <row r="44" spans="1:22" s="67" customFormat="1" ht="11.25" x14ac:dyDescent="0.2">
      <c r="A44" s="79"/>
      <c r="B44" s="74" t="s">
        <v>31</v>
      </c>
      <c r="C44" s="420">
        <v>36629</v>
      </c>
      <c r="D44" s="420">
        <v>5247</v>
      </c>
      <c r="E44" s="395">
        <v>-85.675284610000006</v>
      </c>
      <c r="F44" s="420">
        <v>36629</v>
      </c>
      <c r="G44" s="420">
        <v>1388</v>
      </c>
      <c r="H44" s="395">
        <v>-96.210652760000002</v>
      </c>
      <c r="I44" s="420">
        <v>0</v>
      </c>
      <c r="J44" s="420">
        <v>3859</v>
      </c>
      <c r="K44" s="393" t="s">
        <v>100</v>
      </c>
      <c r="L44" s="231"/>
      <c r="M44" s="210"/>
      <c r="N44" s="69"/>
      <c r="O44" s="211"/>
    </row>
    <row r="45" spans="1:22" s="67" customFormat="1" ht="11.25" x14ac:dyDescent="0.2">
      <c r="A45" s="79"/>
      <c r="B45" s="74" t="s">
        <v>20</v>
      </c>
      <c r="C45" s="420">
        <v>410163</v>
      </c>
      <c r="D45" s="420">
        <v>699667</v>
      </c>
      <c r="E45" s="393">
        <v>70.582670792000002</v>
      </c>
      <c r="F45" s="420">
        <v>410163</v>
      </c>
      <c r="G45" s="420">
        <v>699667</v>
      </c>
      <c r="H45" s="393">
        <v>70.582670792000002</v>
      </c>
      <c r="I45" s="420">
        <v>0</v>
      </c>
      <c r="J45" s="420">
        <v>0</v>
      </c>
      <c r="K45" s="393">
        <v>0</v>
      </c>
      <c r="L45" s="231"/>
      <c r="M45" s="210"/>
      <c r="N45" s="69"/>
      <c r="O45" s="211"/>
    </row>
    <row r="46" spans="1:22" s="67" customFormat="1" ht="11.25" x14ac:dyDescent="0.2">
      <c r="A46" s="79"/>
      <c r="B46" s="74" t="s">
        <v>22</v>
      </c>
      <c r="C46" s="420">
        <v>2536967</v>
      </c>
      <c r="D46" s="420">
        <v>2626061</v>
      </c>
      <c r="E46" s="393">
        <v>3.5118312536</v>
      </c>
      <c r="F46" s="420">
        <v>2535845</v>
      </c>
      <c r="G46" s="420">
        <v>2626061</v>
      </c>
      <c r="H46" s="393">
        <v>3.5576306912</v>
      </c>
      <c r="I46" s="420">
        <v>1122</v>
      </c>
      <c r="J46" s="420">
        <v>0</v>
      </c>
      <c r="K46" s="395">
        <v>-100</v>
      </c>
      <c r="L46" s="231"/>
      <c r="M46" s="210"/>
      <c r="N46" s="69"/>
      <c r="O46" s="211"/>
    </row>
    <row r="47" spans="1:22" s="67" customFormat="1" ht="11.25" x14ac:dyDescent="0.2">
      <c r="A47" s="79"/>
      <c r="B47" s="74" t="s">
        <v>19</v>
      </c>
      <c r="C47" s="420">
        <v>0</v>
      </c>
      <c r="D47" s="420">
        <v>0</v>
      </c>
      <c r="E47" s="393">
        <v>0</v>
      </c>
      <c r="F47" s="420">
        <v>0</v>
      </c>
      <c r="G47" s="420">
        <v>0</v>
      </c>
      <c r="H47" s="393">
        <v>0</v>
      </c>
      <c r="I47" s="420">
        <v>0</v>
      </c>
      <c r="J47" s="420">
        <v>0</v>
      </c>
      <c r="K47" s="393">
        <v>0</v>
      </c>
      <c r="L47" s="231"/>
      <c r="M47" s="210"/>
      <c r="N47" s="69"/>
      <c r="O47" s="211"/>
    </row>
    <row r="48" spans="1:22" s="67" customFormat="1" ht="11.25" x14ac:dyDescent="0.2">
      <c r="A48" s="79"/>
      <c r="B48" s="74" t="s">
        <v>21</v>
      </c>
      <c r="C48" s="420">
        <v>0</v>
      </c>
      <c r="D48" s="420">
        <v>0</v>
      </c>
      <c r="E48" s="393">
        <v>0</v>
      </c>
      <c r="F48" s="420">
        <v>0</v>
      </c>
      <c r="G48" s="420">
        <v>0</v>
      </c>
      <c r="H48" s="393">
        <v>0</v>
      </c>
      <c r="I48" s="420">
        <v>0</v>
      </c>
      <c r="J48" s="420">
        <v>0</v>
      </c>
      <c r="K48" s="393">
        <v>0</v>
      </c>
      <c r="L48" s="231"/>
      <c r="M48" s="210"/>
      <c r="N48" s="69"/>
      <c r="O48" s="211"/>
    </row>
    <row r="49" spans="1:22" s="67" customFormat="1" ht="11.25" x14ac:dyDescent="0.2">
      <c r="A49" s="79"/>
      <c r="B49" s="74" t="s">
        <v>12</v>
      </c>
      <c r="C49" s="420">
        <v>0</v>
      </c>
      <c r="D49" s="420">
        <v>0</v>
      </c>
      <c r="E49" s="393">
        <v>0</v>
      </c>
      <c r="F49" s="420">
        <v>0</v>
      </c>
      <c r="G49" s="420">
        <v>0</v>
      </c>
      <c r="H49" s="393">
        <v>0</v>
      </c>
      <c r="I49" s="420">
        <v>0</v>
      </c>
      <c r="J49" s="420">
        <v>0</v>
      </c>
      <c r="K49" s="393">
        <v>0</v>
      </c>
      <c r="L49" s="231"/>
      <c r="M49" s="210"/>
      <c r="N49" s="69"/>
      <c r="O49" s="211"/>
    </row>
    <row r="50" spans="1:22" s="67" customFormat="1" ht="11.25" x14ac:dyDescent="0.2">
      <c r="A50" s="79"/>
      <c r="B50" s="74" t="s">
        <v>32</v>
      </c>
      <c r="C50" s="420">
        <v>0</v>
      </c>
      <c r="D50" s="420">
        <v>0</v>
      </c>
      <c r="E50" s="393">
        <v>0</v>
      </c>
      <c r="F50" s="420">
        <v>0</v>
      </c>
      <c r="G50" s="420">
        <v>0</v>
      </c>
      <c r="H50" s="393">
        <v>0</v>
      </c>
      <c r="I50" s="420">
        <v>0</v>
      </c>
      <c r="J50" s="420">
        <v>0</v>
      </c>
      <c r="K50" s="393">
        <v>0</v>
      </c>
      <c r="L50" s="231"/>
      <c r="M50" s="210"/>
      <c r="N50" s="69"/>
      <c r="O50" s="211"/>
    </row>
    <row r="51" spans="1:22" x14ac:dyDescent="0.2">
      <c r="A51" s="45"/>
      <c r="B51" s="45"/>
      <c r="C51" s="46"/>
      <c r="D51" s="46"/>
      <c r="E51" s="47"/>
      <c r="F51" s="46"/>
      <c r="G51" s="46"/>
      <c r="H51" s="47"/>
      <c r="I51" s="46"/>
      <c r="J51" s="46"/>
      <c r="K51" s="47"/>
      <c r="O51" s="211"/>
    </row>
    <row r="52" spans="1:22" s="70" customFormat="1" ht="15.75" customHeight="1" x14ac:dyDescent="0.2">
      <c r="A52" s="511" t="s">
        <v>126</v>
      </c>
      <c r="B52" s="512"/>
      <c r="C52" s="84" t="s">
        <v>18</v>
      </c>
      <c r="D52" s="85"/>
      <c r="E52" s="86"/>
      <c r="F52" s="66" t="s">
        <v>87</v>
      </c>
      <c r="G52" s="85"/>
      <c r="H52" s="86"/>
      <c r="I52" s="84" t="s">
        <v>66</v>
      </c>
      <c r="J52" s="85"/>
      <c r="K52" s="85"/>
      <c r="L52" s="73"/>
      <c r="M52" s="68"/>
      <c r="N52" s="69"/>
      <c r="O52" s="211"/>
    </row>
    <row r="53" spans="1:22" s="70" customFormat="1" ht="11.25" x14ac:dyDescent="0.2">
      <c r="A53" s="513"/>
      <c r="B53" s="514"/>
      <c r="C53" s="71">
        <v>2021</v>
      </c>
      <c r="D53" s="71">
        <v>2022</v>
      </c>
      <c r="E53" s="71" t="s">
        <v>10</v>
      </c>
      <c r="F53" s="71">
        <v>2021</v>
      </c>
      <c r="G53" s="71">
        <v>2022</v>
      </c>
      <c r="H53" s="71" t="s">
        <v>10</v>
      </c>
      <c r="I53" s="71">
        <v>2021</v>
      </c>
      <c r="J53" s="71">
        <v>2022</v>
      </c>
      <c r="K53" s="72" t="s">
        <v>10</v>
      </c>
      <c r="L53" s="73"/>
      <c r="M53" s="210"/>
      <c r="N53" s="69"/>
      <c r="O53" s="211"/>
    </row>
    <row r="54" spans="1:22" s="87" customFormat="1" ht="16.5" customHeight="1" x14ac:dyDescent="0.2">
      <c r="A54" s="509" t="s">
        <v>90</v>
      </c>
      <c r="B54" s="510"/>
      <c r="C54" s="510"/>
      <c r="D54" s="510"/>
      <c r="E54" s="510"/>
      <c r="F54" s="510"/>
      <c r="G54" s="510"/>
      <c r="H54" s="510"/>
      <c r="I54" s="510"/>
      <c r="J54" s="510"/>
      <c r="K54" s="510"/>
      <c r="L54" s="193"/>
      <c r="M54" s="211"/>
      <c r="N54" s="88"/>
      <c r="O54" s="211"/>
      <c r="P54" s="89"/>
      <c r="Q54" s="89"/>
      <c r="R54" s="90"/>
    </row>
    <row r="55" spans="1:22" s="73" customFormat="1" ht="12" customHeight="1" x14ac:dyDescent="0.2">
      <c r="B55" s="79" t="s">
        <v>18</v>
      </c>
      <c r="C55" s="370">
        <v>25246</v>
      </c>
      <c r="D55" s="370">
        <v>34254</v>
      </c>
      <c r="E55" s="378">
        <v>35.680899945</v>
      </c>
      <c r="F55" s="370">
        <v>24777</v>
      </c>
      <c r="G55" s="370">
        <v>33693</v>
      </c>
      <c r="H55" s="378">
        <v>35.984986075999998</v>
      </c>
      <c r="I55" s="370">
        <v>469</v>
      </c>
      <c r="J55" s="370">
        <v>561</v>
      </c>
      <c r="K55" s="378">
        <v>19.616204691</v>
      </c>
      <c r="L55" s="77"/>
      <c r="M55" s="341"/>
      <c r="N55" s="68"/>
      <c r="O55" s="211"/>
      <c r="P55" s="68"/>
      <c r="Q55" s="68"/>
      <c r="R55" s="78"/>
      <c r="S55" s="68"/>
      <c r="T55" s="68"/>
      <c r="U55" s="78"/>
      <c r="V55" s="78"/>
    </row>
    <row r="56" spans="1:22" s="73" customFormat="1" ht="12" customHeight="1" x14ac:dyDescent="0.2">
      <c r="A56" s="79"/>
      <c r="B56" s="74" t="s">
        <v>31</v>
      </c>
      <c r="C56" s="373">
        <v>4795</v>
      </c>
      <c r="D56" s="373">
        <v>5772</v>
      </c>
      <c r="E56" s="379">
        <v>20.375391032</v>
      </c>
      <c r="F56" s="373">
        <v>4566</v>
      </c>
      <c r="G56" s="373">
        <v>5525</v>
      </c>
      <c r="H56" s="379">
        <v>21.003066141000001</v>
      </c>
      <c r="I56" s="373">
        <v>229</v>
      </c>
      <c r="J56" s="373">
        <v>247</v>
      </c>
      <c r="K56" s="379">
        <v>7.8602620087000004</v>
      </c>
      <c r="M56" s="341"/>
      <c r="N56" s="210"/>
      <c r="O56" s="210"/>
    </row>
    <row r="57" spans="1:22" s="73" customFormat="1" ht="12" customHeight="1" x14ac:dyDescent="0.2">
      <c r="A57" s="79"/>
      <c r="B57" s="74" t="s">
        <v>20</v>
      </c>
      <c r="C57" s="373">
        <v>7432</v>
      </c>
      <c r="D57" s="373">
        <v>10324</v>
      </c>
      <c r="E57" s="379">
        <v>38.912809473000003</v>
      </c>
      <c r="F57" s="373">
        <v>7419</v>
      </c>
      <c r="G57" s="373">
        <v>10297</v>
      </c>
      <c r="H57" s="379">
        <v>38.792290066</v>
      </c>
      <c r="I57" s="373">
        <v>13</v>
      </c>
      <c r="J57" s="373">
        <v>27</v>
      </c>
      <c r="K57" s="379">
        <v>107.69230769000001</v>
      </c>
      <c r="M57" s="341"/>
      <c r="N57" s="210"/>
      <c r="O57" s="210"/>
    </row>
    <row r="58" spans="1:22" s="73" customFormat="1" ht="12" customHeight="1" x14ac:dyDescent="0.2">
      <c r="A58" s="79"/>
      <c r="B58" s="74" t="s">
        <v>22</v>
      </c>
      <c r="C58" s="373">
        <v>12852</v>
      </c>
      <c r="D58" s="373">
        <v>17977</v>
      </c>
      <c r="E58" s="379">
        <v>39.877061935999997</v>
      </c>
      <c r="F58" s="373">
        <v>12674</v>
      </c>
      <c r="G58" s="373">
        <v>17750</v>
      </c>
      <c r="H58" s="379">
        <v>40.050497081000003</v>
      </c>
      <c r="I58" s="373">
        <v>178</v>
      </c>
      <c r="J58" s="373">
        <v>227</v>
      </c>
      <c r="K58" s="379">
        <v>27.528089888</v>
      </c>
      <c r="M58" s="341"/>
      <c r="N58" s="210"/>
      <c r="O58" s="210"/>
    </row>
    <row r="59" spans="1:22" s="73" customFormat="1" ht="12" customHeight="1" x14ac:dyDescent="0.2">
      <c r="A59" s="79"/>
      <c r="B59" s="74" t="s">
        <v>19</v>
      </c>
      <c r="C59" s="373">
        <v>41</v>
      </c>
      <c r="D59" s="373">
        <v>72</v>
      </c>
      <c r="E59" s="379">
        <v>75.609756098000005</v>
      </c>
      <c r="F59" s="373">
        <v>22</v>
      </c>
      <c r="G59" s="373">
        <v>55</v>
      </c>
      <c r="H59" s="379">
        <v>150</v>
      </c>
      <c r="I59" s="373">
        <v>19</v>
      </c>
      <c r="J59" s="373">
        <v>17</v>
      </c>
      <c r="K59" s="372">
        <v>-10.52631579</v>
      </c>
      <c r="M59" s="341"/>
      <c r="N59" s="210"/>
      <c r="O59" s="210"/>
    </row>
    <row r="60" spans="1:22" s="73" customFormat="1" ht="12" customHeight="1" x14ac:dyDescent="0.2">
      <c r="A60" s="79"/>
      <c r="B60" s="74" t="s">
        <v>21</v>
      </c>
      <c r="C60" s="373">
        <v>1</v>
      </c>
      <c r="D60" s="373">
        <v>0</v>
      </c>
      <c r="E60" s="372">
        <v>-100</v>
      </c>
      <c r="F60" s="373">
        <v>0</v>
      </c>
      <c r="G60" s="373">
        <v>0</v>
      </c>
      <c r="H60" s="379">
        <v>0</v>
      </c>
      <c r="I60" s="373">
        <v>1</v>
      </c>
      <c r="J60" s="373">
        <v>0</v>
      </c>
      <c r="K60" s="372">
        <v>-100</v>
      </c>
      <c r="M60" s="341"/>
      <c r="N60" s="210"/>
      <c r="O60" s="210"/>
    </row>
    <row r="61" spans="1:22" s="73" customFormat="1" ht="12" customHeight="1" x14ac:dyDescent="0.2">
      <c r="A61" s="79"/>
      <c r="B61" s="74" t="s">
        <v>12</v>
      </c>
      <c r="C61" s="373">
        <v>28</v>
      </c>
      <c r="D61" s="373">
        <v>42</v>
      </c>
      <c r="E61" s="379">
        <v>50</v>
      </c>
      <c r="F61" s="373">
        <v>0</v>
      </c>
      <c r="G61" s="373">
        <v>0</v>
      </c>
      <c r="H61" s="379">
        <v>0</v>
      </c>
      <c r="I61" s="373">
        <v>28</v>
      </c>
      <c r="J61" s="373">
        <v>42</v>
      </c>
      <c r="K61" s="379">
        <v>50</v>
      </c>
      <c r="M61" s="341"/>
      <c r="N61" s="210"/>
      <c r="O61" s="210"/>
    </row>
    <row r="62" spans="1:22" s="73" customFormat="1" ht="12" customHeight="1" x14ac:dyDescent="0.2">
      <c r="A62" s="79"/>
      <c r="B62" s="74" t="s">
        <v>32</v>
      </c>
      <c r="C62" s="373">
        <v>97</v>
      </c>
      <c r="D62" s="373">
        <v>67</v>
      </c>
      <c r="E62" s="372">
        <v>-30.927835049999999</v>
      </c>
      <c r="F62" s="373">
        <v>96</v>
      </c>
      <c r="G62" s="373">
        <v>66</v>
      </c>
      <c r="H62" s="372">
        <v>-31.25</v>
      </c>
      <c r="I62" s="373">
        <v>1</v>
      </c>
      <c r="J62" s="373">
        <v>1</v>
      </c>
      <c r="K62" s="379">
        <v>0</v>
      </c>
      <c r="M62" s="341"/>
      <c r="N62" s="210"/>
      <c r="O62" s="210"/>
    </row>
    <row r="63" spans="1:22" s="87" customFormat="1" ht="16.5" customHeight="1" x14ac:dyDescent="0.2">
      <c r="A63" s="509" t="s">
        <v>102</v>
      </c>
      <c r="B63" s="510"/>
      <c r="C63" s="510"/>
      <c r="D63" s="510"/>
      <c r="E63" s="510"/>
      <c r="F63" s="510"/>
      <c r="G63" s="510"/>
      <c r="H63" s="510"/>
      <c r="I63" s="510"/>
      <c r="J63" s="510"/>
      <c r="K63" s="510"/>
      <c r="L63" s="193"/>
      <c r="M63" s="211"/>
      <c r="N63" s="88"/>
      <c r="O63" s="88"/>
      <c r="P63" s="89"/>
      <c r="Q63" s="89"/>
      <c r="R63" s="90"/>
    </row>
    <row r="64" spans="1:22" s="73" customFormat="1" ht="12" customHeight="1" x14ac:dyDescent="0.2">
      <c r="B64" s="79" t="s">
        <v>18</v>
      </c>
      <c r="C64" s="370">
        <v>3085411</v>
      </c>
      <c r="D64" s="370">
        <v>4456323</v>
      </c>
      <c r="E64" s="378">
        <v>44.432070799999998</v>
      </c>
      <c r="F64" s="370">
        <v>3035740</v>
      </c>
      <c r="G64" s="370">
        <v>4393993</v>
      </c>
      <c r="H64" s="378">
        <v>44.742072772999997</v>
      </c>
      <c r="I64" s="370">
        <v>49671</v>
      </c>
      <c r="J64" s="370">
        <v>62330</v>
      </c>
      <c r="K64" s="378">
        <v>25.485695879000001</v>
      </c>
      <c r="M64" s="210"/>
      <c r="N64" s="210"/>
      <c r="O64" s="210"/>
    </row>
    <row r="65" spans="1:18" s="73" customFormat="1" ht="12" customHeight="1" x14ac:dyDescent="0.2">
      <c r="A65" s="79"/>
      <c r="B65" s="74" t="s">
        <v>31</v>
      </c>
      <c r="C65" s="373">
        <v>572993</v>
      </c>
      <c r="D65" s="373">
        <v>748103</v>
      </c>
      <c r="E65" s="379">
        <v>30.560582764999999</v>
      </c>
      <c r="F65" s="373">
        <v>547407</v>
      </c>
      <c r="G65" s="373">
        <v>721540</v>
      </c>
      <c r="H65" s="379">
        <v>31.810517586</v>
      </c>
      <c r="I65" s="373">
        <v>25586</v>
      </c>
      <c r="J65" s="373">
        <v>26563</v>
      </c>
      <c r="K65" s="379">
        <v>3.8184944891999999</v>
      </c>
      <c r="M65" s="210"/>
      <c r="N65" s="210"/>
      <c r="O65" s="210"/>
    </row>
    <row r="66" spans="1:18" s="73" customFormat="1" ht="12" customHeight="1" x14ac:dyDescent="0.2">
      <c r="A66" s="79"/>
      <c r="B66" s="74" t="s">
        <v>20</v>
      </c>
      <c r="C66" s="373">
        <v>896272</v>
      </c>
      <c r="D66" s="373">
        <v>1287162</v>
      </c>
      <c r="E66" s="379">
        <v>43.612876448000002</v>
      </c>
      <c r="F66" s="373">
        <v>895896</v>
      </c>
      <c r="G66" s="373">
        <v>1285028</v>
      </c>
      <c r="H66" s="379">
        <v>43.434952271</v>
      </c>
      <c r="I66" s="373">
        <v>376</v>
      </c>
      <c r="J66" s="373">
        <v>2134</v>
      </c>
      <c r="K66" s="379">
        <v>467.55319149000002</v>
      </c>
      <c r="M66" s="210"/>
      <c r="N66" s="210"/>
      <c r="O66" s="210"/>
    </row>
    <row r="67" spans="1:18" s="73" customFormat="1" ht="12" customHeight="1" x14ac:dyDescent="0.2">
      <c r="A67" s="79"/>
      <c r="B67" s="74" t="s">
        <v>22</v>
      </c>
      <c r="C67" s="373">
        <v>1609526</v>
      </c>
      <c r="D67" s="373">
        <v>2412447</v>
      </c>
      <c r="E67" s="379">
        <v>49.885556369</v>
      </c>
      <c r="F67" s="373">
        <v>1587293</v>
      </c>
      <c r="G67" s="373">
        <v>2380312</v>
      </c>
      <c r="H67" s="379">
        <v>49.960467285999997</v>
      </c>
      <c r="I67" s="373">
        <v>22233</v>
      </c>
      <c r="J67" s="373">
        <v>32135</v>
      </c>
      <c r="K67" s="379">
        <v>44.537399360999999</v>
      </c>
      <c r="M67" s="210"/>
      <c r="N67" s="210"/>
      <c r="O67" s="210"/>
    </row>
    <row r="68" spans="1:18" s="73" customFormat="1" ht="12" customHeight="1" x14ac:dyDescent="0.2">
      <c r="A68" s="79"/>
      <c r="B68" s="74" t="s">
        <v>19</v>
      </c>
      <c r="C68" s="373">
        <v>2138</v>
      </c>
      <c r="D68" s="373">
        <v>5225</v>
      </c>
      <c r="E68" s="379">
        <v>144.38727782999999</v>
      </c>
      <c r="F68" s="373">
        <v>786</v>
      </c>
      <c r="G68" s="373">
        <v>4193</v>
      </c>
      <c r="H68" s="379">
        <v>433.4605598</v>
      </c>
      <c r="I68" s="373">
        <v>1352</v>
      </c>
      <c r="J68" s="373">
        <v>1032</v>
      </c>
      <c r="K68" s="372">
        <v>-23.668639049999999</v>
      </c>
      <c r="M68" s="210"/>
      <c r="N68" s="210"/>
      <c r="O68" s="210"/>
    </row>
    <row r="69" spans="1:18" s="73" customFormat="1" ht="12" customHeight="1" x14ac:dyDescent="0.2">
      <c r="A69" s="79"/>
      <c r="B69" s="74" t="s">
        <v>21</v>
      </c>
      <c r="C69" s="373">
        <v>1</v>
      </c>
      <c r="D69" s="373">
        <v>0</v>
      </c>
      <c r="E69" s="372">
        <v>-100</v>
      </c>
      <c r="F69" s="373">
        <v>0</v>
      </c>
      <c r="G69" s="373">
        <v>0</v>
      </c>
      <c r="H69" s="379">
        <v>0</v>
      </c>
      <c r="I69" s="373">
        <v>1</v>
      </c>
      <c r="J69" s="373">
        <v>0</v>
      </c>
      <c r="K69" s="372">
        <v>-100</v>
      </c>
      <c r="M69" s="210"/>
      <c r="N69" s="210"/>
      <c r="O69" s="210"/>
    </row>
    <row r="70" spans="1:18" s="73" customFormat="1" ht="12" customHeight="1" x14ac:dyDescent="0.2">
      <c r="A70" s="79"/>
      <c r="B70" s="74" t="s">
        <v>12</v>
      </c>
      <c r="C70" s="373">
        <v>121</v>
      </c>
      <c r="D70" s="373">
        <v>466</v>
      </c>
      <c r="E70" s="379">
        <v>285.12396694</v>
      </c>
      <c r="F70" s="373">
        <v>0</v>
      </c>
      <c r="G70" s="373">
        <v>0</v>
      </c>
      <c r="H70" s="379">
        <v>0</v>
      </c>
      <c r="I70" s="373">
        <v>121</v>
      </c>
      <c r="J70" s="373">
        <v>466</v>
      </c>
      <c r="K70" s="379">
        <v>285.12396694</v>
      </c>
      <c r="M70" s="210"/>
      <c r="N70" s="210"/>
      <c r="O70" s="210"/>
    </row>
    <row r="71" spans="1:18" s="73" customFormat="1" ht="12" customHeight="1" x14ac:dyDescent="0.2">
      <c r="B71" s="74" t="s">
        <v>32</v>
      </c>
      <c r="C71" s="373">
        <v>4360</v>
      </c>
      <c r="D71" s="373">
        <v>2920</v>
      </c>
      <c r="E71" s="372">
        <v>-33.027522939999997</v>
      </c>
      <c r="F71" s="373">
        <v>4358</v>
      </c>
      <c r="G71" s="373">
        <v>2920</v>
      </c>
      <c r="H71" s="372">
        <v>-32.996787519999998</v>
      </c>
      <c r="I71" s="373">
        <v>2</v>
      </c>
      <c r="J71" s="373">
        <v>0</v>
      </c>
      <c r="K71" s="372">
        <v>-100</v>
      </c>
      <c r="M71" s="210"/>
      <c r="N71" s="210"/>
      <c r="O71" s="210"/>
    </row>
    <row r="72" spans="1:18" s="87" customFormat="1" ht="16.5" customHeight="1" x14ac:dyDescent="0.2">
      <c r="A72" s="509" t="s">
        <v>103</v>
      </c>
      <c r="B72" s="510"/>
      <c r="C72" s="510"/>
      <c r="D72" s="510"/>
      <c r="E72" s="510"/>
      <c r="F72" s="510"/>
      <c r="G72" s="510"/>
      <c r="H72" s="510"/>
      <c r="I72" s="510"/>
      <c r="J72" s="510"/>
      <c r="K72" s="510"/>
      <c r="L72" s="193"/>
      <c r="M72" s="211"/>
      <c r="N72" s="88"/>
      <c r="O72" s="88"/>
      <c r="P72" s="89"/>
      <c r="Q72" s="89"/>
      <c r="R72" s="90"/>
    </row>
    <row r="73" spans="1:18" s="73" customFormat="1" ht="12" customHeight="1" x14ac:dyDescent="0.2">
      <c r="B73" s="79" t="s">
        <v>18</v>
      </c>
      <c r="C73" s="370">
        <v>6237</v>
      </c>
      <c r="D73" s="370">
        <v>9814</v>
      </c>
      <c r="E73" s="378">
        <v>57.351290685000002</v>
      </c>
      <c r="F73" s="370">
        <v>5875</v>
      </c>
      <c r="G73" s="370">
        <v>7311</v>
      </c>
      <c r="H73" s="378">
        <v>24.442553190999998</v>
      </c>
      <c r="I73" s="370">
        <v>362</v>
      </c>
      <c r="J73" s="370">
        <v>2503</v>
      </c>
      <c r="K73" s="378">
        <v>591.43646408999996</v>
      </c>
      <c r="M73" s="210"/>
      <c r="N73" s="210"/>
      <c r="O73" s="210"/>
    </row>
    <row r="74" spans="1:18" s="73" customFormat="1" ht="12" customHeight="1" x14ac:dyDescent="0.2">
      <c r="A74" s="79"/>
      <c r="B74" s="74" t="s">
        <v>31</v>
      </c>
      <c r="C74" s="373">
        <v>82</v>
      </c>
      <c r="D74" s="373">
        <v>616</v>
      </c>
      <c r="E74" s="379">
        <v>651.21951220000005</v>
      </c>
      <c r="F74" s="373">
        <v>82</v>
      </c>
      <c r="G74" s="373">
        <v>176</v>
      </c>
      <c r="H74" s="379">
        <v>114.63414634</v>
      </c>
      <c r="I74" s="373">
        <v>0</v>
      </c>
      <c r="J74" s="373">
        <v>440</v>
      </c>
      <c r="K74" s="379" t="s">
        <v>100</v>
      </c>
      <c r="M74" s="210"/>
    </row>
    <row r="75" spans="1:18" s="73" customFormat="1" ht="12" customHeight="1" x14ac:dyDescent="0.2">
      <c r="A75" s="79"/>
      <c r="B75" s="74" t="s">
        <v>20</v>
      </c>
      <c r="C75" s="373">
        <v>4588</v>
      </c>
      <c r="D75" s="373">
        <v>6562</v>
      </c>
      <c r="E75" s="379">
        <v>43.025283348000002</v>
      </c>
      <c r="F75" s="373">
        <v>4566</v>
      </c>
      <c r="G75" s="373">
        <v>6172</v>
      </c>
      <c r="H75" s="379">
        <v>35.173017958999999</v>
      </c>
      <c r="I75" s="373">
        <v>22</v>
      </c>
      <c r="J75" s="373">
        <v>390</v>
      </c>
      <c r="K75" s="379">
        <v>1672.7272727</v>
      </c>
      <c r="M75" s="210"/>
    </row>
    <row r="76" spans="1:18" s="73" customFormat="1" ht="12" customHeight="1" x14ac:dyDescent="0.2">
      <c r="A76" s="79"/>
      <c r="B76" s="74" t="s">
        <v>22</v>
      </c>
      <c r="C76" s="373">
        <v>1567</v>
      </c>
      <c r="D76" s="373">
        <v>2610</v>
      </c>
      <c r="E76" s="379">
        <v>66.560306318000002</v>
      </c>
      <c r="F76" s="373">
        <v>1227</v>
      </c>
      <c r="G76" s="373">
        <v>950</v>
      </c>
      <c r="H76" s="372">
        <v>-22.575387119999998</v>
      </c>
      <c r="I76" s="373">
        <v>340</v>
      </c>
      <c r="J76" s="373">
        <v>1660</v>
      </c>
      <c r="K76" s="379">
        <v>388.23529411999999</v>
      </c>
      <c r="M76" s="210"/>
    </row>
    <row r="77" spans="1:18" s="73" customFormat="1" ht="12" customHeight="1" x14ac:dyDescent="0.2">
      <c r="A77" s="79"/>
      <c r="B77" s="74" t="s">
        <v>19</v>
      </c>
      <c r="C77" s="373">
        <v>0</v>
      </c>
      <c r="D77" s="373">
        <v>26</v>
      </c>
      <c r="E77" s="379" t="s">
        <v>100</v>
      </c>
      <c r="F77" s="373">
        <v>0</v>
      </c>
      <c r="G77" s="373">
        <v>13</v>
      </c>
      <c r="H77" s="379" t="s">
        <v>100</v>
      </c>
      <c r="I77" s="373">
        <v>0</v>
      </c>
      <c r="J77" s="373">
        <v>13</v>
      </c>
      <c r="K77" s="379" t="s">
        <v>100</v>
      </c>
      <c r="M77" s="210"/>
    </row>
    <row r="78" spans="1:18" s="73" customFormat="1" ht="12" customHeight="1" x14ac:dyDescent="0.2">
      <c r="A78" s="79"/>
      <c r="B78" s="74" t="s">
        <v>21</v>
      </c>
      <c r="C78" s="373">
        <v>0</v>
      </c>
      <c r="D78" s="373">
        <v>0</v>
      </c>
      <c r="E78" s="379">
        <v>0</v>
      </c>
      <c r="F78" s="373">
        <v>0</v>
      </c>
      <c r="G78" s="373">
        <v>0</v>
      </c>
      <c r="H78" s="379">
        <v>0</v>
      </c>
      <c r="I78" s="373">
        <v>0</v>
      </c>
      <c r="J78" s="373">
        <v>0</v>
      </c>
      <c r="K78" s="379">
        <v>0</v>
      </c>
      <c r="M78" s="210"/>
      <c r="N78" s="210"/>
      <c r="O78" s="210"/>
    </row>
    <row r="79" spans="1:18" s="73" customFormat="1" ht="12" customHeight="1" x14ac:dyDescent="0.2">
      <c r="A79" s="79"/>
      <c r="B79" s="74" t="s">
        <v>12</v>
      </c>
      <c r="C79" s="373">
        <v>0</v>
      </c>
      <c r="D79" s="373">
        <v>0</v>
      </c>
      <c r="E79" s="379">
        <v>0</v>
      </c>
      <c r="F79" s="373">
        <v>0</v>
      </c>
      <c r="G79" s="373">
        <v>0</v>
      </c>
      <c r="H79" s="379">
        <v>0</v>
      </c>
      <c r="I79" s="373">
        <v>0</v>
      </c>
      <c r="J79" s="373">
        <v>0</v>
      </c>
      <c r="K79" s="379">
        <v>0</v>
      </c>
      <c r="M79" s="210"/>
      <c r="N79" s="210"/>
      <c r="O79" s="210"/>
    </row>
    <row r="80" spans="1:18" s="73" customFormat="1" ht="12" customHeight="1" x14ac:dyDescent="0.2">
      <c r="A80" s="79"/>
      <c r="B80" s="74" t="s">
        <v>32</v>
      </c>
      <c r="C80" s="373">
        <v>0</v>
      </c>
      <c r="D80" s="373">
        <v>0</v>
      </c>
      <c r="E80" s="379">
        <v>0</v>
      </c>
      <c r="F80" s="373">
        <v>0</v>
      </c>
      <c r="G80" s="373">
        <v>0</v>
      </c>
      <c r="H80" s="379">
        <v>0</v>
      </c>
      <c r="I80" s="373">
        <v>0</v>
      </c>
      <c r="J80" s="373">
        <v>0</v>
      </c>
      <c r="K80" s="379">
        <v>0</v>
      </c>
      <c r="M80" s="210"/>
      <c r="N80" s="210"/>
      <c r="O80" s="210"/>
    </row>
    <row r="81" spans="1:18" s="87" customFormat="1" ht="16.5" customHeight="1" x14ac:dyDescent="0.2">
      <c r="A81" s="509" t="s">
        <v>65</v>
      </c>
      <c r="B81" s="510"/>
      <c r="C81" s="510"/>
      <c r="D81" s="510"/>
      <c r="E81" s="510"/>
      <c r="F81" s="510"/>
      <c r="G81" s="510"/>
      <c r="H81" s="510"/>
      <c r="I81" s="510"/>
      <c r="J81" s="510"/>
      <c r="K81" s="510"/>
      <c r="L81" s="193"/>
      <c r="M81" s="211"/>
      <c r="N81" s="88"/>
      <c r="O81" s="88"/>
      <c r="P81" s="89"/>
      <c r="Q81" s="89"/>
      <c r="R81" s="90"/>
    </row>
    <row r="82" spans="1:18" s="73" customFormat="1" ht="12" customHeight="1" x14ac:dyDescent="0.2">
      <c r="B82" s="79" t="s">
        <v>18</v>
      </c>
      <c r="C82" s="370">
        <v>32581382</v>
      </c>
      <c r="D82" s="370">
        <v>30776064</v>
      </c>
      <c r="E82" s="371">
        <v>-5.540949736</v>
      </c>
      <c r="F82" s="370">
        <v>32550196</v>
      </c>
      <c r="G82" s="370">
        <v>30757967</v>
      </c>
      <c r="H82" s="371">
        <v>-5.5060467219999998</v>
      </c>
      <c r="I82" s="370">
        <v>31186</v>
      </c>
      <c r="J82" s="370">
        <v>18097</v>
      </c>
      <c r="K82" s="371">
        <v>-41.970756110000004</v>
      </c>
      <c r="M82" s="210"/>
      <c r="N82" s="210"/>
      <c r="O82" s="210"/>
    </row>
    <row r="83" spans="1:18" s="73" customFormat="1" ht="12" customHeight="1" x14ac:dyDescent="0.2">
      <c r="A83" s="79"/>
      <c r="B83" s="74" t="s">
        <v>31</v>
      </c>
      <c r="C83" s="373">
        <v>6632535</v>
      </c>
      <c r="D83" s="373">
        <v>5502894</v>
      </c>
      <c r="E83" s="372">
        <v>-17.031813629999998</v>
      </c>
      <c r="F83" s="373">
        <v>6632512</v>
      </c>
      <c r="G83" s="373">
        <v>5498876</v>
      </c>
      <c r="H83" s="372">
        <v>-17.092106279999999</v>
      </c>
      <c r="I83" s="373">
        <v>23</v>
      </c>
      <c r="J83" s="373">
        <v>4018</v>
      </c>
      <c r="K83" s="379">
        <v>17369.565216999999</v>
      </c>
      <c r="M83" s="210"/>
      <c r="N83" s="210"/>
      <c r="O83" s="210"/>
    </row>
    <row r="84" spans="1:18" s="73" customFormat="1" ht="12" customHeight="1" x14ac:dyDescent="0.2">
      <c r="A84" s="79"/>
      <c r="B84" s="74" t="s">
        <v>20</v>
      </c>
      <c r="C84" s="373">
        <v>2913865</v>
      </c>
      <c r="D84" s="373">
        <v>2907345</v>
      </c>
      <c r="E84" s="379">
        <v>-0.22375779200000001</v>
      </c>
      <c r="F84" s="373">
        <v>2913865</v>
      </c>
      <c r="G84" s="373">
        <v>2907345</v>
      </c>
      <c r="H84" s="379">
        <v>-0.22375779200000001</v>
      </c>
      <c r="I84" s="373">
        <v>0</v>
      </c>
      <c r="J84" s="373">
        <v>0</v>
      </c>
      <c r="K84" s="379">
        <v>0</v>
      </c>
      <c r="M84" s="210"/>
      <c r="N84" s="210"/>
      <c r="O84" s="210"/>
    </row>
    <row r="85" spans="1:18" s="73" customFormat="1" ht="12" customHeight="1" x14ac:dyDescent="0.2">
      <c r="A85" s="79"/>
      <c r="B85" s="74" t="s">
        <v>22</v>
      </c>
      <c r="C85" s="373">
        <v>23034982</v>
      </c>
      <c r="D85" s="373">
        <v>22365825</v>
      </c>
      <c r="E85" s="372">
        <v>-2.9049599430000002</v>
      </c>
      <c r="F85" s="373">
        <v>23003819</v>
      </c>
      <c r="G85" s="373">
        <v>22351746</v>
      </c>
      <c r="H85" s="372">
        <v>-2.8346293280000001</v>
      </c>
      <c r="I85" s="373">
        <v>31163</v>
      </c>
      <c r="J85" s="373">
        <v>14079</v>
      </c>
      <c r="K85" s="372">
        <v>-54.821422839999997</v>
      </c>
      <c r="M85" s="210"/>
      <c r="N85" s="210"/>
      <c r="O85" s="210"/>
    </row>
    <row r="86" spans="1:18" s="73" customFormat="1" ht="12" customHeight="1" x14ac:dyDescent="0.2">
      <c r="A86" s="79"/>
      <c r="B86" s="74" t="s">
        <v>19</v>
      </c>
      <c r="C86" s="373">
        <v>0</v>
      </c>
      <c r="D86" s="373">
        <v>0</v>
      </c>
      <c r="E86" s="379">
        <v>0</v>
      </c>
      <c r="F86" s="373">
        <v>0</v>
      </c>
      <c r="G86" s="373">
        <v>0</v>
      </c>
      <c r="H86" s="379">
        <v>0</v>
      </c>
      <c r="I86" s="373">
        <v>0</v>
      </c>
      <c r="J86" s="373">
        <v>0</v>
      </c>
      <c r="K86" s="379">
        <v>0</v>
      </c>
      <c r="M86" s="210"/>
      <c r="N86" s="210"/>
      <c r="O86" s="210"/>
    </row>
    <row r="87" spans="1:18" s="73" customFormat="1" ht="12" customHeight="1" x14ac:dyDescent="0.2">
      <c r="A87" s="79"/>
      <c r="B87" s="74" t="s">
        <v>21</v>
      </c>
      <c r="C87" s="373">
        <v>0</v>
      </c>
      <c r="D87" s="373">
        <v>0</v>
      </c>
      <c r="E87" s="379">
        <v>0</v>
      </c>
      <c r="F87" s="373">
        <v>0</v>
      </c>
      <c r="G87" s="373">
        <v>0</v>
      </c>
      <c r="H87" s="379">
        <v>0</v>
      </c>
      <c r="I87" s="373">
        <v>0</v>
      </c>
      <c r="J87" s="373">
        <v>0</v>
      </c>
      <c r="K87" s="379">
        <v>0</v>
      </c>
      <c r="M87" s="210"/>
      <c r="N87" s="210"/>
      <c r="O87" s="210"/>
    </row>
    <row r="88" spans="1:18" s="73" customFormat="1" ht="12" customHeight="1" x14ac:dyDescent="0.2">
      <c r="A88" s="79"/>
      <c r="B88" s="74" t="s">
        <v>12</v>
      </c>
      <c r="C88" s="373">
        <v>0</v>
      </c>
      <c r="D88" s="373">
        <v>0</v>
      </c>
      <c r="E88" s="379">
        <v>0</v>
      </c>
      <c r="F88" s="373">
        <v>0</v>
      </c>
      <c r="G88" s="373">
        <v>0</v>
      </c>
      <c r="H88" s="379">
        <v>0</v>
      </c>
      <c r="I88" s="373">
        <v>0</v>
      </c>
      <c r="J88" s="373">
        <v>0</v>
      </c>
      <c r="K88" s="379">
        <v>0</v>
      </c>
      <c r="M88" s="210"/>
      <c r="N88" s="210"/>
      <c r="O88" s="210"/>
    </row>
    <row r="89" spans="1:18" s="73" customFormat="1" ht="12" customHeight="1" x14ac:dyDescent="0.2">
      <c r="A89" s="79"/>
      <c r="B89" s="74" t="s">
        <v>32</v>
      </c>
      <c r="C89" s="373">
        <v>0</v>
      </c>
      <c r="D89" s="373">
        <v>0</v>
      </c>
      <c r="E89" s="379">
        <v>0</v>
      </c>
      <c r="F89" s="373">
        <v>0</v>
      </c>
      <c r="G89" s="373">
        <v>0</v>
      </c>
      <c r="H89" s="379">
        <v>0</v>
      </c>
      <c r="I89" s="373">
        <v>0</v>
      </c>
      <c r="J89" s="373">
        <v>0</v>
      </c>
      <c r="K89" s="379">
        <v>0</v>
      </c>
      <c r="M89" s="210"/>
      <c r="N89" s="210"/>
      <c r="O89" s="210"/>
    </row>
    <row r="90" spans="1:18" s="87" customFormat="1" ht="16.5" customHeight="1" x14ac:dyDescent="0.2">
      <c r="A90" s="509" t="s">
        <v>81</v>
      </c>
      <c r="B90" s="510"/>
      <c r="C90" s="510"/>
      <c r="D90" s="510"/>
      <c r="E90" s="510"/>
      <c r="F90" s="510"/>
      <c r="G90" s="510"/>
      <c r="H90" s="510"/>
      <c r="I90" s="510"/>
      <c r="J90" s="510"/>
      <c r="K90" s="510"/>
      <c r="L90" s="193"/>
      <c r="M90" s="211"/>
      <c r="N90" s="88"/>
      <c r="O90" s="88"/>
      <c r="P90" s="89"/>
      <c r="Q90" s="89"/>
      <c r="R90" s="90"/>
    </row>
    <row r="91" spans="1:18" s="73" customFormat="1" ht="11.25" x14ac:dyDescent="0.2">
      <c r="B91" s="79" t="s">
        <v>18</v>
      </c>
      <c r="C91" s="370">
        <v>894523</v>
      </c>
      <c r="D91" s="370">
        <v>950495</v>
      </c>
      <c r="E91" s="378">
        <v>6.257189586</v>
      </c>
      <c r="F91" s="370">
        <v>893401</v>
      </c>
      <c r="G91" s="370">
        <v>947494</v>
      </c>
      <c r="H91" s="378">
        <v>6.0547279440999997</v>
      </c>
      <c r="I91" s="370">
        <v>1122</v>
      </c>
      <c r="J91" s="370">
        <v>3001</v>
      </c>
      <c r="K91" s="378">
        <v>167.46880569999999</v>
      </c>
      <c r="M91" s="210"/>
      <c r="N91" s="210"/>
      <c r="O91" s="210"/>
    </row>
    <row r="92" spans="1:18" s="73" customFormat="1" ht="11.25" x14ac:dyDescent="0.2">
      <c r="A92" s="79"/>
      <c r="B92" s="74" t="s">
        <v>31</v>
      </c>
      <c r="C92" s="373">
        <v>11960</v>
      </c>
      <c r="D92" s="373">
        <v>3001</v>
      </c>
      <c r="E92" s="372">
        <v>-74.908026759999998</v>
      </c>
      <c r="F92" s="373">
        <v>11960</v>
      </c>
      <c r="G92" s="373">
        <v>0</v>
      </c>
      <c r="H92" s="372">
        <v>-100</v>
      </c>
      <c r="I92" s="373">
        <v>0</v>
      </c>
      <c r="J92" s="373">
        <v>3001</v>
      </c>
      <c r="K92" s="379" t="s">
        <v>100</v>
      </c>
      <c r="M92" s="210"/>
      <c r="N92" s="210"/>
      <c r="O92" s="210"/>
    </row>
    <row r="93" spans="1:18" s="73" customFormat="1" ht="11.25" x14ac:dyDescent="0.2">
      <c r="A93" s="79"/>
      <c r="B93" s="74" t="s">
        <v>20</v>
      </c>
      <c r="C93" s="373">
        <v>119744</v>
      </c>
      <c r="D93" s="373">
        <v>208678</v>
      </c>
      <c r="E93" s="379">
        <v>74.270109567000006</v>
      </c>
      <c r="F93" s="373">
        <v>119744</v>
      </c>
      <c r="G93" s="373">
        <v>208678</v>
      </c>
      <c r="H93" s="379">
        <v>74.270109567000006</v>
      </c>
      <c r="I93" s="373">
        <v>0</v>
      </c>
      <c r="J93" s="373">
        <v>0</v>
      </c>
      <c r="K93" s="379">
        <v>0</v>
      </c>
      <c r="M93" s="210"/>
      <c r="N93" s="210"/>
      <c r="O93" s="210"/>
    </row>
    <row r="94" spans="1:18" s="73" customFormat="1" ht="11.25" x14ac:dyDescent="0.2">
      <c r="A94" s="79"/>
      <c r="B94" s="74" t="s">
        <v>22</v>
      </c>
      <c r="C94" s="373">
        <v>762819</v>
      </c>
      <c r="D94" s="373">
        <v>738816</v>
      </c>
      <c r="E94" s="372">
        <v>-3.1466180050000001</v>
      </c>
      <c r="F94" s="373">
        <v>761697</v>
      </c>
      <c r="G94" s="373">
        <v>738816</v>
      </c>
      <c r="H94" s="372">
        <v>-3.00395039</v>
      </c>
      <c r="I94" s="373">
        <v>1122</v>
      </c>
      <c r="J94" s="373">
        <v>0</v>
      </c>
      <c r="K94" s="372">
        <v>-100</v>
      </c>
      <c r="M94" s="210"/>
      <c r="N94" s="210"/>
      <c r="O94" s="210"/>
    </row>
    <row r="95" spans="1:18" s="73" customFormat="1" ht="11.25" x14ac:dyDescent="0.2">
      <c r="A95" s="79"/>
      <c r="B95" s="74" t="s">
        <v>19</v>
      </c>
      <c r="C95" s="373">
        <v>0</v>
      </c>
      <c r="D95" s="373">
        <v>0</v>
      </c>
      <c r="E95" s="379">
        <v>0</v>
      </c>
      <c r="F95" s="373">
        <v>0</v>
      </c>
      <c r="G95" s="373">
        <v>0</v>
      </c>
      <c r="H95" s="379">
        <v>0</v>
      </c>
      <c r="I95" s="373">
        <v>0</v>
      </c>
      <c r="J95" s="373">
        <v>0</v>
      </c>
      <c r="K95" s="379">
        <v>0</v>
      </c>
      <c r="M95" s="210"/>
      <c r="N95" s="210"/>
      <c r="O95" s="210"/>
    </row>
    <row r="96" spans="1:18" s="73" customFormat="1" ht="11.25" x14ac:dyDescent="0.2">
      <c r="A96" s="79"/>
      <c r="B96" s="74" t="s">
        <v>21</v>
      </c>
      <c r="C96" s="373">
        <v>0</v>
      </c>
      <c r="D96" s="373">
        <v>0</v>
      </c>
      <c r="E96" s="379">
        <v>0</v>
      </c>
      <c r="F96" s="373">
        <v>0</v>
      </c>
      <c r="G96" s="373">
        <v>0</v>
      </c>
      <c r="H96" s="379">
        <v>0</v>
      </c>
      <c r="I96" s="373">
        <v>0</v>
      </c>
      <c r="J96" s="373">
        <v>0</v>
      </c>
      <c r="K96" s="379">
        <v>0</v>
      </c>
      <c r="M96" s="210"/>
      <c r="N96" s="210"/>
      <c r="O96" s="210"/>
    </row>
    <row r="97" spans="1:22" s="73" customFormat="1" ht="11.25" x14ac:dyDescent="0.2">
      <c r="A97" s="79"/>
      <c r="B97" s="74" t="s">
        <v>12</v>
      </c>
      <c r="C97" s="373">
        <v>0</v>
      </c>
      <c r="D97" s="373">
        <v>0</v>
      </c>
      <c r="E97" s="379">
        <v>0</v>
      </c>
      <c r="F97" s="373">
        <v>0</v>
      </c>
      <c r="G97" s="373">
        <v>0</v>
      </c>
      <c r="H97" s="379">
        <v>0</v>
      </c>
      <c r="I97" s="373">
        <v>0</v>
      </c>
      <c r="J97" s="373">
        <v>0</v>
      </c>
      <c r="K97" s="379">
        <v>0</v>
      </c>
      <c r="M97" s="210"/>
      <c r="N97" s="210"/>
      <c r="O97" s="210"/>
    </row>
    <row r="98" spans="1:22" s="73" customFormat="1" ht="11.25" x14ac:dyDescent="0.2">
      <c r="A98" s="79"/>
      <c r="B98" s="74" t="s">
        <v>32</v>
      </c>
      <c r="C98" s="373">
        <v>0</v>
      </c>
      <c r="D98" s="373">
        <v>0</v>
      </c>
      <c r="E98" s="379">
        <v>0</v>
      </c>
      <c r="F98" s="373">
        <v>0</v>
      </c>
      <c r="G98" s="373">
        <v>0</v>
      </c>
      <c r="H98" s="379">
        <v>0</v>
      </c>
      <c r="I98" s="373">
        <v>0</v>
      </c>
      <c r="J98" s="373">
        <v>0</v>
      </c>
      <c r="K98" s="379">
        <v>0</v>
      </c>
      <c r="M98" s="210"/>
      <c r="N98" s="210"/>
      <c r="O98" s="210"/>
    </row>
    <row r="99" spans="1:22" x14ac:dyDescent="0.2">
      <c r="H99" s="340"/>
      <c r="K99" s="191"/>
    </row>
    <row r="100" spans="1:22" s="70" customFormat="1" ht="15.75" customHeight="1" x14ac:dyDescent="0.2">
      <c r="A100" s="511" t="s">
        <v>127</v>
      </c>
      <c r="B100" s="512"/>
      <c r="C100" s="84" t="s">
        <v>18</v>
      </c>
      <c r="D100" s="85"/>
      <c r="E100" s="86"/>
      <c r="F100" s="66" t="s">
        <v>87</v>
      </c>
      <c r="G100" s="85"/>
      <c r="H100" s="86"/>
      <c r="I100" s="84" t="s">
        <v>66</v>
      </c>
      <c r="J100" s="85"/>
      <c r="K100" s="85"/>
      <c r="L100" s="73"/>
      <c r="M100" s="68"/>
      <c r="N100" s="69"/>
      <c r="O100" s="69"/>
    </row>
    <row r="101" spans="1:22" s="70" customFormat="1" ht="11.25" x14ac:dyDescent="0.2">
      <c r="A101" s="513"/>
      <c r="B101" s="514"/>
      <c r="C101" s="71">
        <v>2021</v>
      </c>
      <c r="D101" s="71">
        <v>2022</v>
      </c>
      <c r="E101" s="71" t="s">
        <v>10</v>
      </c>
      <c r="F101" s="71">
        <v>2021</v>
      </c>
      <c r="G101" s="71">
        <v>2022</v>
      </c>
      <c r="H101" s="71" t="s">
        <v>10</v>
      </c>
      <c r="I101" s="71">
        <v>2021</v>
      </c>
      <c r="J101" s="71">
        <v>2022</v>
      </c>
      <c r="K101" s="72" t="s">
        <v>10</v>
      </c>
      <c r="L101" s="73"/>
      <c r="M101" s="210"/>
      <c r="N101" s="69"/>
      <c r="O101" s="69"/>
    </row>
    <row r="102" spans="1:22" s="87" customFormat="1" ht="16.5" customHeight="1" x14ac:dyDescent="0.2">
      <c r="A102" s="509" t="s">
        <v>90</v>
      </c>
      <c r="B102" s="510"/>
      <c r="C102" s="510"/>
      <c r="D102" s="510"/>
      <c r="E102" s="510"/>
      <c r="F102" s="510"/>
      <c r="G102" s="510"/>
      <c r="H102" s="510"/>
      <c r="I102" s="510"/>
      <c r="J102" s="510"/>
      <c r="K102" s="510"/>
      <c r="L102" s="193"/>
      <c r="M102" s="211"/>
      <c r="N102" s="88"/>
      <c r="O102" s="88"/>
      <c r="P102" s="89"/>
      <c r="Q102" s="89"/>
      <c r="R102" s="90"/>
    </row>
    <row r="103" spans="1:22" s="73" customFormat="1" ht="12" customHeight="1" x14ac:dyDescent="0.2">
      <c r="B103" s="79" t="s">
        <v>18</v>
      </c>
      <c r="C103" s="370">
        <v>19817</v>
      </c>
      <c r="D103" s="370">
        <v>27023</v>
      </c>
      <c r="E103" s="378">
        <v>36.362718878000003</v>
      </c>
      <c r="F103" s="370">
        <v>19603</v>
      </c>
      <c r="G103" s="370">
        <v>26829</v>
      </c>
      <c r="H103" s="378">
        <v>36.861704840999998</v>
      </c>
      <c r="I103" s="370">
        <v>214</v>
      </c>
      <c r="J103" s="370">
        <v>194</v>
      </c>
      <c r="K103" s="371">
        <v>-9.3457943930000003</v>
      </c>
      <c r="L103" s="77"/>
      <c r="M103" s="68"/>
      <c r="N103" s="68"/>
      <c r="O103" s="78"/>
      <c r="P103" s="68"/>
      <c r="Q103" s="68"/>
      <c r="R103" s="78"/>
      <c r="S103" s="68"/>
      <c r="T103" s="68"/>
      <c r="U103" s="78"/>
      <c r="V103" s="78"/>
    </row>
    <row r="104" spans="1:22" s="73" customFormat="1" ht="12" customHeight="1" x14ac:dyDescent="0.2">
      <c r="A104" s="79"/>
      <c r="B104" s="74" t="s">
        <v>31</v>
      </c>
      <c r="C104" s="373">
        <v>3460</v>
      </c>
      <c r="D104" s="373">
        <v>3909</v>
      </c>
      <c r="E104" s="379">
        <v>12.976878613</v>
      </c>
      <c r="F104" s="373">
        <v>3327</v>
      </c>
      <c r="G104" s="373">
        <v>3777</v>
      </c>
      <c r="H104" s="379">
        <v>13.525698827999999</v>
      </c>
      <c r="I104" s="373">
        <v>133</v>
      </c>
      <c r="J104" s="373">
        <v>132</v>
      </c>
      <c r="K104" s="372">
        <v>-0.75187969899999996</v>
      </c>
      <c r="M104" s="210"/>
      <c r="N104" s="210"/>
      <c r="O104" s="210"/>
    </row>
    <row r="105" spans="1:22" s="73" customFormat="1" ht="12" customHeight="1" x14ac:dyDescent="0.2">
      <c r="A105" s="79"/>
      <c r="B105" s="74" t="s">
        <v>20</v>
      </c>
      <c r="C105" s="373">
        <v>6072</v>
      </c>
      <c r="D105" s="373">
        <v>8425</v>
      </c>
      <c r="E105" s="379">
        <v>38.751646903999998</v>
      </c>
      <c r="F105" s="373">
        <v>6059</v>
      </c>
      <c r="G105" s="373">
        <v>8410</v>
      </c>
      <c r="H105" s="379">
        <v>38.801782471999999</v>
      </c>
      <c r="I105" s="373">
        <v>13</v>
      </c>
      <c r="J105" s="373">
        <v>15</v>
      </c>
      <c r="K105" s="379">
        <v>15.384615385</v>
      </c>
      <c r="M105" s="210"/>
      <c r="N105" s="210"/>
      <c r="O105" s="210"/>
    </row>
    <row r="106" spans="1:22" s="73" customFormat="1" ht="12" customHeight="1" x14ac:dyDescent="0.2">
      <c r="A106" s="79"/>
      <c r="B106" s="74" t="s">
        <v>22</v>
      </c>
      <c r="C106" s="373">
        <v>10189</v>
      </c>
      <c r="D106" s="373">
        <v>14602</v>
      </c>
      <c r="E106" s="379">
        <v>43.31141427</v>
      </c>
      <c r="F106" s="373">
        <v>10138</v>
      </c>
      <c r="G106" s="373">
        <v>14564</v>
      </c>
      <c r="H106" s="379">
        <v>43.657526138999998</v>
      </c>
      <c r="I106" s="373">
        <v>51</v>
      </c>
      <c r="J106" s="373">
        <v>38</v>
      </c>
      <c r="K106" s="372">
        <v>-25.49019608</v>
      </c>
      <c r="M106" s="210"/>
      <c r="N106" s="210"/>
      <c r="O106" s="210"/>
    </row>
    <row r="107" spans="1:22" s="73" customFormat="1" ht="12" customHeight="1" x14ac:dyDescent="0.2">
      <c r="A107" s="79"/>
      <c r="B107" s="74" t="s">
        <v>19</v>
      </c>
      <c r="C107" s="373">
        <v>26</v>
      </c>
      <c r="D107" s="373">
        <v>5</v>
      </c>
      <c r="E107" s="372">
        <v>-80.769230769999993</v>
      </c>
      <c r="F107" s="373">
        <v>14</v>
      </c>
      <c r="G107" s="373">
        <v>0</v>
      </c>
      <c r="H107" s="372">
        <v>-100</v>
      </c>
      <c r="I107" s="373">
        <v>12</v>
      </c>
      <c r="J107" s="373">
        <v>5</v>
      </c>
      <c r="K107" s="372">
        <v>-58.333333330000002</v>
      </c>
      <c r="M107" s="210"/>
      <c r="N107" s="210"/>
      <c r="O107" s="210"/>
    </row>
    <row r="108" spans="1:22" s="73" customFormat="1" ht="12" customHeight="1" x14ac:dyDescent="0.2">
      <c r="A108" s="79"/>
      <c r="B108" s="74" t="s">
        <v>21</v>
      </c>
      <c r="C108" s="373">
        <v>2</v>
      </c>
      <c r="D108" s="373">
        <v>0</v>
      </c>
      <c r="E108" s="372">
        <v>-100</v>
      </c>
      <c r="F108" s="373">
        <v>0</v>
      </c>
      <c r="G108" s="373">
        <v>0</v>
      </c>
      <c r="H108" s="379">
        <v>0</v>
      </c>
      <c r="I108" s="373">
        <v>2</v>
      </c>
      <c r="J108" s="373">
        <v>0</v>
      </c>
      <c r="K108" s="372">
        <v>-100</v>
      </c>
      <c r="M108" s="210"/>
      <c r="N108" s="210"/>
      <c r="O108" s="210"/>
    </row>
    <row r="109" spans="1:22" s="73" customFormat="1" ht="12" customHeight="1" x14ac:dyDescent="0.2">
      <c r="A109" s="79"/>
      <c r="B109" s="74" t="s">
        <v>12</v>
      </c>
      <c r="C109" s="373">
        <v>2</v>
      </c>
      <c r="D109" s="373">
        <v>4</v>
      </c>
      <c r="E109" s="379">
        <v>100</v>
      </c>
      <c r="F109" s="373">
        <v>0</v>
      </c>
      <c r="G109" s="373">
        <v>0</v>
      </c>
      <c r="H109" s="379">
        <v>0</v>
      </c>
      <c r="I109" s="373">
        <v>2</v>
      </c>
      <c r="J109" s="373">
        <v>4</v>
      </c>
      <c r="K109" s="379">
        <v>100</v>
      </c>
      <c r="M109" s="210"/>
      <c r="N109" s="210"/>
      <c r="O109" s="210"/>
    </row>
    <row r="110" spans="1:22" s="73" customFormat="1" ht="12" customHeight="1" x14ac:dyDescent="0.2">
      <c r="A110" s="79"/>
      <c r="B110" s="74" t="s">
        <v>32</v>
      </c>
      <c r="C110" s="373">
        <v>66</v>
      </c>
      <c r="D110" s="373">
        <v>78</v>
      </c>
      <c r="E110" s="379">
        <v>18.181818182000001</v>
      </c>
      <c r="F110" s="373">
        <v>65</v>
      </c>
      <c r="G110" s="373">
        <v>78</v>
      </c>
      <c r="H110" s="379">
        <v>20</v>
      </c>
      <c r="I110" s="373">
        <v>1</v>
      </c>
      <c r="J110" s="373">
        <v>0</v>
      </c>
      <c r="K110" s="372">
        <v>-100</v>
      </c>
      <c r="M110" s="210"/>
      <c r="N110" s="210"/>
      <c r="O110" s="210"/>
    </row>
    <row r="111" spans="1:22" s="87" customFormat="1" ht="16.5" customHeight="1" x14ac:dyDescent="0.2">
      <c r="A111" s="509" t="s">
        <v>102</v>
      </c>
      <c r="B111" s="510"/>
      <c r="C111" s="510"/>
      <c r="D111" s="510"/>
      <c r="E111" s="510"/>
      <c r="F111" s="510"/>
      <c r="G111" s="510"/>
      <c r="H111" s="510"/>
      <c r="I111" s="510"/>
      <c r="J111" s="510"/>
      <c r="K111" s="510"/>
      <c r="L111" s="193"/>
      <c r="M111" s="211"/>
      <c r="N111" s="88"/>
      <c r="O111" s="88"/>
      <c r="P111" s="89"/>
      <c r="Q111" s="89"/>
      <c r="R111" s="90"/>
    </row>
    <row r="112" spans="1:22" s="73" customFormat="1" ht="12" customHeight="1" x14ac:dyDescent="0.2">
      <c r="B112" s="79" t="s">
        <v>18</v>
      </c>
      <c r="C112" s="370">
        <v>2121219</v>
      </c>
      <c r="D112" s="370">
        <v>3180488</v>
      </c>
      <c r="E112" s="378">
        <v>49.936805204999999</v>
      </c>
      <c r="F112" s="370">
        <v>2104645</v>
      </c>
      <c r="G112" s="370">
        <v>3161296</v>
      </c>
      <c r="H112" s="378">
        <v>50.205664138000003</v>
      </c>
      <c r="I112" s="370">
        <v>16574</v>
      </c>
      <c r="J112" s="370">
        <v>19192</v>
      </c>
      <c r="K112" s="378">
        <v>15.795824786000001</v>
      </c>
      <c r="M112" s="210"/>
      <c r="N112" s="210"/>
      <c r="O112" s="210"/>
    </row>
    <row r="113" spans="1:18" s="73" customFormat="1" ht="12" customHeight="1" x14ac:dyDescent="0.2">
      <c r="A113" s="79"/>
      <c r="B113" s="74" t="s">
        <v>31</v>
      </c>
      <c r="C113" s="373">
        <v>348406</v>
      </c>
      <c r="D113" s="373">
        <v>460264</v>
      </c>
      <c r="E113" s="379">
        <v>32.10564686</v>
      </c>
      <c r="F113" s="373">
        <v>335791</v>
      </c>
      <c r="G113" s="373">
        <v>445897</v>
      </c>
      <c r="H113" s="379">
        <v>32.790039041999997</v>
      </c>
      <c r="I113" s="373">
        <v>12615</v>
      </c>
      <c r="J113" s="373">
        <v>14367</v>
      </c>
      <c r="K113" s="379">
        <v>13.8882283</v>
      </c>
      <c r="M113" s="210"/>
      <c r="N113" s="210"/>
      <c r="O113" s="210"/>
    </row>
    <row r="114" spans="1:18" s="73" customFormat="1" ht="12" customHeight="1" x14ac:dyDescent="0.2">
      <c r="A114" s="79"/>
      <c r="B114" s="74" t="s">
        <v>20</v>
      </c>
      <c r="C114" s="373">
        <v>656984</v>
      </c>
      <c r="D114" s="373">
        <v>922131</v>
      </c>
      <c r="E114" s="379">
        <v>40.358212680999998</v>
      </c>
      <c r="F114" s="373">
        <v>656580</v>
      </c>
      <c r="G114" s="373">
        <v>920918</v>
      </c>
      <c r="H114" s="379">
        <v>40.259831247000001</v>
      </c>
      <c r="I114" s="373">
        <v>404</v>
      </c>
      <c r="J114" s="373">
        <v>1213</v>
      </c>
      <c r="K114" s="379">
        <v>200.24752475</v>
      </c>
      <c r="M114" s="210"/>
      <c r="N114" s="210"/>
      <c r="O114" s="210"/>
    </row>
    <row r="115" spans="1:18" s="73" customFormat="1" ht="12" customHeight="1" x14ac:dyDescent="0.2">
      <c r="A115" s="79"/>
      <c r="B115" s="74" t="s">
        <v>22</v>
      </c>
      <c r="C115" s="373">
        <v>1113333</v>
      </c>
      <c r="D115" s="373">
        <v>1794220</v>
      </c>
      <c r="E115" s="379">
        <v>61.157533280999999</v>
      </c>
      <c r="F115" s="373">
        <v>1110512</v>
      </c>
      <c r="G115" s="373">
        <v>1790848</v>
      </c>
      <c r="H115" s="379">
        <v>61.263273157</v>
      </c>
      <c r="I115" s="373">
        <v>2821</v>
      </c>
      <c r="J115" s="373">
        <v>3372</v>
      </c>
      <c r="K115" s="379">
        <v>19.532080822000001</v>
      </c>
      <c r="M115" s="210"/>
      <c r="N115" s="210"/>
      <c r="O115" s="210"/>
    </row>
    <row r="116" spans="1:18" s="73" customFormat="1" ht="12" customHeight="1" x14ac:dyDescent="0.2">
      <c r="A116" s="79"/>
      <c r="B116" s="74" t="s">
        <v>19</v>
      </c>
      <c r="C116" s="373">
        <v>686</v>
      </c>
      <c r="D116" s="373">
        <v>234</v>
      </c>
      <c r="E116" s="372">
        <v>-65.889212830000005</v>
      </c>
      <c r="F116" s="373">
        <v>113</v>
      </c>
      <c r="G116" s="373">
        <v>0</v>
      </c>
      <c r="H116" s="372">
        <v>-100</v>
      </c>
      <c r="I116" s="373">
        <v>573</v>
      </c>
      <c r="J116" s="373">
        <v>234</v>
      </c>
      <c r="K116" s="372">
        <v>-59.162303659999999</v>
      </c>
      <c r="M116" s="210"/>
      <c r="N116" s="210"/>
      <c r="O116" s="210"/>
    </row>
    <row r="117" spans="1:18" s="73" customFormat="1" ht="12" customHeight="1" x14ac:dyDescent="0.2">
      <c r="A117" s="79"/>
      <c r="B117" s="74" t="s">
        <v>21</v>
      </c>
      <c r="C117" s="373">
        <v>94</v>
      </c>
      <c r="D117" s="373">
        <v>0</v>
      </c>
      <c r="E117" s="372">
        <v>-100</v>
      </c>
      <c r="F117" s="373">
        <v>0</v>
      </c>
      <c r="G117" s="373">
        <v>0</v>
      </c>
      <c r="H117" s="379">
        <v>0</v>
      </c>
      <c r="I117" s="373">
        <v>94</v>
      </c>
      <c r="J117" s="373">
        <v>0</v>
      </c>
      <c r="K117" s="372">
        <v>-100</v>
      </c>
      <c r="M117" s="210"/>
      <c r="N117" s="210"/>
      <c r="O117" s="210"/>
    </row>
    <row r="118" spans="1:18" s="73" customFormat="1" ht="12" customHeight="1" x14ac:dyDescent="0.2">
      <c r="A118" s="79"/>
      <c r="B118" s="74" t="s">
        <v>12</v>
      </c>
      <c r="C118" s="373">
        <v>7</v>
      </c>
      <c r="D118" s="373">
        <v>6</v>
      </c>
      <c r="E118" s="372">
        <v>-14.28571429</v>
      </c>
      <c r="F118" s="373">
        <v>0</v>
      </c>
      <c r="G118" s="373">
        <v>0</v>
      </c>
      <c r="H118" s="379">
        <v>0</v>
      </c>
      <c r="I118" s="373">
        <v>7</v>
      </c>
      <c r="J118" s="373">
        <v>6</v>
      </c>
      <c r="K118" s="372">
        <v>-14.28571429</v>
      </c>
      <c r="M118" s="210"/>
      <c r="N118" s="210"/>
      <c r="O118" s="210"/>
    </row>
    <row r="119" spans="1:18" s="73" customFormat="1" ht="12" customHeight="1" x14ac:dyDescent="0.2">
      <c r="B119" s="74" t="s">
        <v>32</v>
      </c>
      <c r="C119" s="373">
        <v>1709</v>
      </c>
      <c r="D119" s="373">
        <v>3633</v>
      </c>
      <c r="E119" s="379">
        <v>112.58045641</v>
      </c>
      <c r="F119" s="373">
        <v>1649</v>
      </c>
      <c r="G119" s="373">
        <v>3633</v>
      </c>
      <c r="H119" s="379">
        <v>120.31534263</v>
      </c>
      <c r="I119" s="373">
        <v>60</v>
      </c>
      <c r="J119" s="373">
        <v>0</v>
      </c>
      <c r="K119" s="372">
        <v>-100</v>
      </c>
      <c r="M119" s="210"/>
      <c r="N119" s="210"/>
      <c r="O119" s="210"/>
    </row>
    <row r="120" spans="1:18" s="87" customFormat="1" ht="16.5" customHeight="1" x14ac:dyDescent="0.2">
      <c r="A120" s="509" t="s">
        <v>103</v>
      </c>
      <c r="B120" s="510"/>
      <c r="C120" s="510"/>
      <c r="D120" s="510"/>
      <c r="E120" s="510"/>
      <c r="F120" s="510"/>
      <c r="G120" s="510"/>
      <c r="H120" s="510"/>
      <c r="I120" s="510"/>
      <c r="J120" s="510"/>
      <c r="K120" s="510"/>
      <c r="L120" s="193"/>
      <c r="M120" s="211"/>
      <c r="N120" s="88"/>
      <c r="O120" s="88"/>
      <c r="P120" s="89"/>
      <c r="Q120" s="89"/>
      <c r="R120" s="90"/>
    </row>
    <row r="121" spans="1:18" s="73" customFormat="1" ht="12" customHeight="1" x14ac:dyDescent="0.2">
      <c r="B121" s="79" t="s">
        <v>18</v>
      </c>
      <c r="C121" s="370">
        <v>3964</v>
      </c>
      <c r="D121" s="370">
        <v>11098</v>
      </c>
      <c r="E121" s="378">
        <v>179.96972754999999</v>
      </c>
      <c r="F121" s="370">
        <v>3946</v>
      </c>
      <c r="G121" s="370">
        <v>10582</v>
      </c>
      <c r="H121" s="378">
        <v>168.17029904</v>
      </c>
      <c r="I121" s="370">
        <v>18</v>
      </c>
      <c r="J121" s="370">
        <v>516</v>
      </c>
      <c r="K121" s="378">
        <v>2766.6666667</v>
      </c>
      <c r="M121" s="210"/>
      <c r="N121" s="210"/>
      <c r="O121" s="210"/>
    </row>
    <row r="122" spans="1:18" s="73" customFormat="1" ht="12" customHeight="1" x14ac:dyDescent="0.2">
      <c r="A122" s="79"/>
      <c r="B122" s="74" t="s">
        <v>31</v>
      </c>
      <c r="C122" s="373">
        <v>0</v>
      </c>
      <c r="D122" s="373">
        <v>272</v>
      </c>
      <c r="E122" s="379" t="s">
        <v>100</v>
      </c>
      <c r="F122" s="373">
        <v>0</v>
      </c>
      <c r="G122" s="373">
        <v>0</v>
      </c>
      <c r="H122" s="379">
        <v>0</v>
      </c>
      <c r="I122" s="373">
        <v>0</v>
      </c>
      <c r="J122" s="373">
        <v>272</v>
      </c>
      <c r="K122" s="379" t="s">
        <v>100</v>
      </c>
      <c r="M122" s="210"/>
    </row>
    <row r="123" spans="1:18" s="73" customFormat="1" ht="12" customHeight="1" x14ac:dyDescent="0.2">
      <c r="A123" s="79"/>
      <c r="B123" s="74" t="s">
        <v>20</v>
      </c>
      <c r="C123" s="373">
        <v>3742</v>
      </c>
      <c r="D123" s="373">
        <v>10090</v>
      </c>
      <c r="E123" s="379">
        <v>169.64190273</v>
      </c>
      <c r="F123" s="373">
        <v>3742</v>
      </c>
      <c r="G123" s="373">
        <v>9846</v>
      </c>
      <c r="H123" s="379">
        <v>163.12132549</v>
      </c>
      <c r="I123" s="373">
        <v>0</v>
      </c>
      <c r="J123" s="373">
        <v>244</v>
      </c>
      <c r="K123" s="379" t="s">
        <v>100</v>
      </c>
      <c r="M123" s="210"/>
    </row>
    <row r="124" spans="1:18" s="73" customFormat="1" ht="12" customHeight="1" x14ac:dyDescent="0.2">
      <c r="A124" s="79"/>
      <c r="B124" s="74" t="s">
        <v>22</v>
      </c>
      <c r="C124" s="373">
        <v>204</v>
      </c>
      <c r="D124" s="373">
        <v>736</v>
      </c>
      <c r="E124" s="379">
        <v>260.78431373000001</v>
      </c>
      <c r="F124" s="373">
        <v>204</v>
      </c>
      <c r="G124" s="373">
        <v>736</v>
      </c>
      <c r="H124" s="379">
        <v>260.78431373000001</v>
      </c>
      <c r="I124" s="373">
        <v>0</v>
      </c>
      <c r="J124" s="373">
        <v>0</v>
      </c>
      <c r="K124" s="379">
        <v>0</v>
      </c>
      <c r="M124" s="210"/>
    </row>
    <row r="125" spans="1:18" s="73" customFormat="1" ht="12" customHeight="1" x14ac:dyDescent="0.2">
      <c r="A125" s="79"/>
      <c r="B125" s="74" t="s">
        <v>19</v>
      </c>
      <c r="C125" s="373">
        <v>18</v>
      </c>
      <c r="D125" s="373">
        <v>0</v>
      </c>
      <c r="E125" s="372">
        <v>-100</v>
      </c>
      <c r="F125" s="373">
        <v>0</v>
      </c>
      <c r="G125" s="373">
        <v>0</v>
      </c>
      <c r="H125" s="379">
        <v>0</v>
      </c>
      <c r="I125" s="373">
        <v>18</v>
      </c>
      <c r="J125" s="373">
        <v>0</v>
      </c>
      <c r="K125" s="372">
        <v>-100</v>
      </c>
      <c r="M125" s="210"/>
    </row>
    <row r="126" spans="1:18" s="73" customFormat="1" ht="12" customHeight="1" x14ac:dyDescent="0.2">
      <c r="A126" s="79"/>
      <c r="B126" s="74" t="s">
        <v>21</v>
      </c>
      <c r="C126" s="373">
        <v>0</v>
      </c>
      <c r="D126" s="373">
        <v>0</v>
      </c>
      <c r="E126" s="379">
        <v>0</v>
      </c>
      <c r="F126" s="373">
        <v>0</v>
      </c>
      <c r="G126" s="373">
        <v>0</v>
      </c>
      <c r="H126" s="379">
        <v>0</v>
      </c>
      <c r="I126" s="373">
        <v>0</v>
      </c>
      <c r="J126" s="373">
        <v>0</v>
      </c>
      <c r="K126" s="379">
        <v>0</v>
      </c>
      <c r="M126" s="210"/>
      <c r="N126" s="210"/>
      <c r="O126" s="210"/>
    </row>
    <row r="127" spans="1:18" s="73" customFormat="1" ht="12" customHeight="1" x14ac:dyDescent="0.2">
      <c r="A127" s="79"/>
      <c r="B127" s="74" t="s">
        <v>12</v>
      </c>
      <c r="C127" s="373">
        <v>0</v>
      </c>
      <c r="D127" s="373">
        <v>0</v>
      </c>
      <c r="E127" s="379">
        <v>0</v>
      </c>
      <c r="F127" s="373">
        <v>0</v>
      </c>
      <c r="G127" s="373">
        <v>0</v>
      </c>
      <c r="H127" s="379">
        <v>0</v>
      </c>
      <c r="I127" s="373">
        <v>0</v>
      </c>
      <c r="J127" s="373">
        <v>0</v>
      </c>
      <c r="K127" s="379">
        <v>0</v>
      </c>
      <c r="M127" s="210"/>
      <c r="N127" s="210"/>
      <c r="O127" s="210"/>
    </row>
    <row r="128" spans="1:18" s="73" customFormat="1" ht="12" customHeight="1" x14ac:dyDescent="0.2">
      <c r="A128" s="79"/>
      <c r="B128" s="74" t="s">
        <v>32</v>
      </c>
      <c r="C128" s="373">
        <v>0</v>
      </c>
      <c r="D128" s="373">
        <v>0</v>
      </c>
      <c r="E128" s="379">
        <v>0</v>
      </c>
      <c r="F128" s="373">
        <v>0</v>
      </c>
      <c r="G128" s="373">
        <v>0</v>
      </c>
      <c r="H128" s="379">
        <v>0</v>
      </c>
      <c r="I128" s="373">
        <v>0</v>
      </c>
      <c r="J128" s="373">
        <v>0</v>
      </c>
      <c r="K128" s="379">
        <v>0</v>
      </c>
      <c r="M128" s="210"/>
      <c r="N128" s="210"/>
      <c r="O128" s="210"/>
    </row>
    <row r="129" spans="1:18" s="87" customFormat="1" ht="16.5" customHeight="1" x14ac:dyDescent="0.2">
      <c r="A129" s="509" t="s">
        <v>65</v>
      </c>
      <c r="B129" s="510"/>
      <c r="C129" s="510"/>
      <c r="D129" s="510"/>
      <c r="E129" s="510"/>
      <c r="F129" s="510"/>
      <c r="G129" s="510"/>
      <c r="H129" s="510"/>
      <c r="I129" s="510"/>
      <c r="J129" s="510"/>
      <c r="K129" s="510"/>
      <c r="L129" s="193"/>
      <c r="M129" s="211"/>
      <c r="N129" s="88"/>
      <c r="O129" s="88"/>
      <c r="P129" s="89"/>
      <c r="Q129" s="89"/>
      <c r="R129" s="90"/>
    </row>
    <row r="130" spans="1:18" s="73" customFormat="1" ht="12" customHeight="1" x14ac:dyDescent="0.2">
      <c r="B130" s="79" t="s">
        <v>18</v>
      </c>
      <c r="C130" s="370">
        <v>32438895</v>
      </c>
      <c r="D130" s="370">
        <v>31023019</v>
      </c>
      <c r="E130" s="371">
        <v>-4.3647479359999997</v>
      </c>
      <c r="F130" s="370">
        <v>32354881</v>
      </c>
      <c r="G130" s="370">
        <v>30998928</v>
      </c>
      <c r="H130" s="371">
        <v>-4.1908761769999998</v>
      </c>
      <c r="I130" s="370">
        <v>84014</v>
      </c>
      <c r="J130" s="370">
        <v>24091</v>
      </c>
      <c r="K130" s="371">
        <v>-71.325017259999996</v>
      </c>
      <c r="L130" s="314"/>
      <c r="M130" s="210"/>
      <c r="N130" s="210"/>
      <c r="O130" s="210"/>
    </row>
    <row r="131" spans="1:18" s="73" customFormat="1" ht="12" customHeight="1" x14ac:dyDescent="0.2">
      <c r="A131" s="79"/>
      <c r="B131" s="74" t="s">
        <v>31</v>
      </c>
      <c r="C131" s="373">
        <v>6689723</v>
      </c>
      <c r="D131" s="373">
        <v>5387762</v>
      </c>
      <c r="E131" s="372">
        <v>-19.46210628</v>
      </c>
      <c r="F131" s="373">
        <v>6689605</v>
      </c>
      <c r="G131" s="373">
        <v>5385388</v>
      </c>
      <c r="H131" s="372">
        <v>-19.496173540000001</v>
      </c>
      <c r="I131" s="373">
        <v>118</v>
      </c>
      <c r="J131" s="373">
        <v>2374</v>
      </c>
      <c r="K131" s="379">
        <v>1911.8644068000001</v>
      </c>
      <c r="L131" s="314"/>
      <c r="M131" s="210"/>
      <c r="N131" s="210"/>
      <c r="O131" s="210"/>
    </row>
    <row r="132" spans="1:18" s="73" customFormat="1" ht="12" customHeight="1" x14ac:dyDescent="0.2">
      <c r="A132" s="79"/>
      <c r="B132" s="74" t="s">
        <v>20</v>
      </c>
      <c r="C132" s="373">
        <v>2882996</v>
      </c>
      <c r="D132" s="373">
        <v>3123547</v>
      </c>
      <c r="E132" s="379">
        <v>8.3437854231999999</v>
      </c>
      <c r="F132" s="373">
        <v>2869725</v>
      </c>
      <c r="G132" s="373">
        <v>3101830</v>
      </c>
      <c r="H132" s="379">
        <v>8.0880572179999994</v>
      </c>
      <c r="I132" s="373">
        <v>13271</v>
      </c>
      <c r="J132" s="373">
        <v>21717</v>
      </c>
      <c r="K132" s="379">
        <v>63.642528822000003</v>
      </c>
      <c r="L132" s="314"/>
      <c r="M132" s="210"/>
      <c r="N132" s="210"/>
      <c r="O132" s="210"/>
    </row>
    <row r="133" spans="1:18" s="73" customFormat="1" ht="12" customHeight="1" x14ac:dyDescent="0.2">
      <c r="A133" s="79"/>
      <c r="B133" s="74" t="s">
        <v>22</v>
      </c>
      <c r="C133" s="373">
        <v>22866176</v>
      </c>
      <c r="D133" s="373">
        <v>22511710</v>
      </c>
      <c r="E133" s="372">
        <v>-1.5501761199999999</v>
      </c>
      <c r="F133" s="373">
        <v>22795551</v>
      </c>
      <c r="G133" s="373">
        <v>22511710</v>
      </c>
      <c r="H133" s="372">
        <v>-1.245159637</v>
      </c>
      <c r="I133" s="373">
        <v>70625</v>
      </c>
      <c r="J133" s="373">
        <v>0</v>
      </c>
      <c r="K133" s="372">
        <v>-100</v>
      </c>
      <c r="L133" s="314"/>
      <c r="M133" s="210"/>
      <c r="N133" s="210"/>
      <c r="O133" s="210"/>
    </row>
    <row r="134" spans="1:18" s="73" customFormat="1" ht="12" customHeight="1" x14ac:dyDescent="0.2">
      <c r="A134" s="79"/>
      <c r="B134" s="74" t="s">
        <v>19</v>
      </c>
      <c r="C134" s="373">
        <v>0</v>
      </c>
      <c r="D134" s="373">
        <v>0</v>
      </c>
      <c r="E134" s="379">
        <v>0</v>
      </c>
      <c r="F134" s="373">
        <v>0</v>
      </c>
      <c r="G134" s="373">
        <v>0</v>
      </c>
      <c r="H134" s="379">
        <v>0</v>
      </c>
      <c r="I134" s="373">
        <v>0</v>
      </c>
      <c r="J134" s="373">
        <v>0</v>
      </c>
      <c r="K134" s="379">
        <v>0</v>
      </c>
      <c r="L134" s="314"/>
      <c r="M134" s="210"/>
      <c r="N134" s="210"/>
      <c r="O134" s="210"/>
    </row>
    <row r="135" spans="1:18" s="73" customFormat="1" ht="12" customHeight="1" x14ac:dyDescent="0.2">
      <c r="A135" s="79"/>
      <c r="B135" s="74" t="s">
        <v>21</v>
      </c>
      <c r="C135" s="373">
        <v>0</v>
      </c>
      <c r="D135" s="373">
        <v>0</v>
      </c>
      <c r="E135" s="379">
        <v>0</v>
      </c>
      <c r="F135" s="373">
        <v>0</v>
      </c>
      <c r="G135" s="373">
        <v>0</v>
      </c>
      <c r="H135" s="379">
        <v>0</v>
      </c>
      <c r="I135" s="373">
        <v>0</v>
      </c>
      <c r="J135" s="373">
        <v>0</v>
      </c>
      <c r="K135" s="379">
        <v>0</v>
      </c>
      <c r="L135" s="314"/>
      <c r="M135" s="210"/>
      <c r="N135" s="210"/>
      <c r="O135" s="210"/>
    </row>
    <row r="136" spans="1:18" s="73" customFormat="1" ht="12" customHeight="1" x14ac:dyDescent="0.2">
      <c r="A136" s="79"/>
      <c r="B136" s="74" t="s">
        <v>12</v>
      </c>
      <c r="C136" s="373">
        <v>0</v>
      </c>
      <c r="D136" s="373">
        <v>0</v>
      </c>
      <c r="E136" s="379">
        <v>0</v>
      </c>
      <c r="F136" s="373">
        <v>0</v>
      </c>
      <c r="G136" s="373">
        <v>0</v>
      </c>
      <c r="H136" s="379">
        <v>0</v>
      </c>
      <c r="I136" s="373">
        <v>0</v>
      </c>
      <c r="J136" s="373">
        <v>0</v>
      </c>
      <c r="K136" s="379">
        <v>0</v>
      </c>
      <c r="L136" s="314"/>
      <c r="M136" s="210"/>
      <c r="N136" s="210"/>
      <c r="O136" s="210"/>
    </row>
    <row r="137" spans="1:18" s="73" customFormat="1" ht="12" customHeight="1" x14ac:dyDescent="0.2">
      <c r="A137" s="79"/>
      <c r="B137" s="74" t="s">
        <v>32</v>
      </c>
      <c r="C137" s="373">
        <v>0</v>
      </c>
      <c r="D137" s="373">
        <v>0</v>
      </c>
      <c r="E137" s="379">
        <v>0</v>
      </c>
      <c r="F137" s="373">
        <v>0</v>
      </c>
      <c r="G137" s="373">
        <v>0</v>
      </c>
      <c r="H137" s="379">
        <v>0</v>
      </c>
      <c r="I137" s="373">
        <v>0</v>
      </c>
      <c r="J137" s="373">
        <v>0</v>
      </c>
      <c r="K137" s="379">
        <v>0</v>
      </c>
      <c r="L137" s="314"/>
      <c r="M137" s="210"/>
      <c r="N137" s="210"/>
      <c r="O137" s="210"/>
    </row>
    <row r="138" spans="1:18" s="87" customFormat="1" ht="16.5" customHeight="1" x14ac:dyDescent="0.2">
      <c r="A138" s="509" t="s">
        <v>81</v>
      </c>
      <c r="B138" s="510"/>
      <c r="C138" s="510"/>
      <c r="D138" s="510"/>
      <c r="E138" s="510"/>
      <c r="F138" s="510"/>
      <c r="G138" s="510"/>
      <c r="H138" s="510"/>
      <c r="I138" s="510"/>
      <c r="J138" s="510"/>
      <c r="K138" s="510"/>
      <c r="L138" s="193"/>
      <c r="M138" s="211"/>
      <c r="N138" s="88"/>
      <c r="O138" s="88"/>
      <c r="P138" s="89"/>
      <c r="Q138" s="89"/>
      <c r="R138" s="90"/>
    </row>
    <row r="139" spans="1:18" s="73" customFormat="1" ht="11.25" x14ac:dyDescent="0.2">
      <c r="B139" s="79" t="s">
        <v>18</v>
      </c>
      <c r="C139" s="370">
        <v>919719</v>
      </c>
      <c r="D139" s="370">
        <v>1076899</v>
      </c>
      <c r="E139" s="378">
        <v>17.09000249</v>
      </c>
      <c r="F139" s="370">
        <v>919719</v>
      </c>
      <c r="G139" s="370">
        <v>1076528</v>
      </c>
      <c r="H139" s="378">
        <v>17.049664082</v>
      </c>
      <c r="I139" s="370">
        <v>0</v>
      </c>
      <c r="J139" s="370">
        <v>371</v>
      </c>
      <c r="K139" s="378" t="s">
        <v>100</v>
      </c>
      <c r="M139" s="210"/>
      <c r="N139" s="210"/>
      <c r="O139" s="210"/>
    </row>
    <row r="140" spans="1:18" s="73" customFormat="1" ht="11.25" x14ac:dyDescent="0.2">
      <c r="A140" s="79"/>
      <c r="B140" s="74" t="s">
        <v>31</v>
      </c>
      <c r="C140" s="373">
        <v>8849</v>
      </c>
      <c r="D140" s="373">
        <v>929</v>
      </c>
      <c r="E140" s="372">
        <v>-89.501638600000007</v>
      </c>
      <c r="F140" s="373">
        <v>8849</v>
      </c>
      <c r="G140" s="373">
        <v>558</v>
      </c>
      <c r="H140" s="372">
        <v>-93.694202730000001</v>
      </c>
      <c r="I140" s="373">
        <v>0</v>
      </c>
      <c r="J140" s="373">
        <v>371</v>
      </c>
      <c r="K140" s="379" t="s">
        <v>100</v>
      </c>
      <c r="M140" s="210"/>
      <c r="N140" s="210"/>
      <c r="O140" s="210"/>
    </row>
    <row r="141" spans="1:18" s="73" customFormat="1" ht="11.25" x14ac:dyDescent="0.2">
      <c r="A141" s="79"/>
      <c r="B141" s="74" t="s">
        <v>20</v>
      </c>
      <c r="C141" s="373">
        <v>108788</v>
      </c>
      <c r="D141" s="373">
        <v>232601</v>
      </c>
      <c r="E141" s="379">
        <v>113.81126595000001</v>
      </c>
      <c r="F141" s="373">
        <v>108788</v>
      </c>
      <c r="G141" s="373">
        <v>232601</v>
      </c>
      <c r="H141" s="379">
        <v>113.81126595000001</v>
      </c>
      <c r="I141" s="373">
        <v>0</v>
      </c>
      <c r="J141" s="373">
        <v>0</v>
      </c>
      <c r="K141" s="379">
        <v>0</v>
      </c>
      <c r="M141" s="210"/>
      <c r="N141" s="210"/>
      <c r="O141" s="210"/>
    </row>
    <row r="142" spans="1:18" s="73" customFormat="1" ht="11.25" x14ac:dyDescent="0.2">
      <c r="A142" s="79"/>
      <c r="B142" s="74" t="s">
        <v>22</v>
      </c>
      <c r="C142" s="373">
        <v>802082</v>
      </c>
      <c r="D142" s="373">
        <v>843369</v>
      </c>
      <c r="E142" s="379">
        <v>5.1474786867000004</v>
      </c>
      <c r="F142" s="373">
        <v>802082</v>
      </c>
      <c r="G142" s="373">
        <v>843369</v>
      </c>
      <c r="H142" s="379">
        <v>5.1474786867000004</v>
      </c>
      <c r="I142" s="373">
        <v>0</v>
      </c>
      <c r="J142" s="373">
        <v>0</v>
      </c>
      <c r="K142" s="379">
        <v>0</v>
      </c>
      <c r="M142" s="210"/>
      <c r="N142" s="210"/>
      <c r="O142" s="210"/>
    </row>
    <row r="143" spans="1:18" s="73" customFormat="1" ht="11.25" x14ac:dyDescent="0.2">
      <c r="A143" s="79"/>
      <c r="B143" s="74" t="s">
        <v>19</v>
      </c>
      <c r="C143" s="373">
        <v>0</v>
      </c>
      <c r="D143" s="373">
        <v>0</v>
      </c>
      <c r="E143" s="379">
        <v>0</v>
      </c>
      <c r="F143" s="373">
        <v>0</v>
      </c>
      <c r="G143" s="373">
        <v>0</v>
      </c>
      <c r="H143" s="379">
        <v>0</v>
      </c>
      <c r="I143" s="373">
        <v>0</v>
      </c>
      <c r="J143" s="373">
        <v>0</v>
      </c>
      <c r="K143" s="379">
        <v>0</v>
      </c>
      <c r="M143" s="210"/>
      <c r="N143" s="210"/>
      <c r="O143" s="210"/>
    </row>
    <row r="144" spans="1:18" s="73" customFormat="1" ht="11.25" x14ac:dyDescent="0.2">
      <c r="A144" s="79"/>
      <c r="B144" s="74" t="s">
        <v>21</v>
      </c>
      <c r="C144" s="373">
        <v>0</v>
      </c>
      <c r="D144" s="373">
        <v>0</v>
      </c>
      <c r="E144" s="379">
        <v>0</v>
      </c>
      <c r="F144" s="373">
        <v>0</v>
      </c>
      <c r="G144" s="373">
        <v>0</v>
      </c>
      <c r="H144" s="379">
        <v>0</v>
      </c>
      <c r="I144" s="373">
        <v>0</v>
      </c>
      <c r="J144" s="373">
        <v>0</v>
      </c>
      <c r="K144" s="379">
        <v>0</v>
      </c>
      <c r="M144" s="210"/>
      <c r="N144" s="210"/>
      <c r="O144" s="210"/>
    </row>
    <row r="145" spans="1:22" s="73" customFormat="1" ht="11.25" x14ac:dyDescent="0.2">
      <c r="A145" s="79"/>
      <c r="B145" s="74" t="s">
        <v>12</v>
      </c>
      <c r="C145" s="373">
        <v>0</v>
      </c>
      <c r="D145" s="373">
        <v>0</v>
      </c>
      <c r="E145" s="379">
        <v>0</v>
      </c>
      <c r="F145" s="373">
        <v>0</v>
      </c>
      <c r="G145" s="373">
        <v>0</v>
      </c>
      <c r="H145" s="379">
        <v>0</v>
      </c>
      <c r="I145" s="373">
        <v>0</v>
      </c>
      <c r="J145" s="373">
        <v>0</v>
      </c>
      <c r="K145" s="379">
        <v>0</v>
      </c>
      <c r="M145" s="210"/>
      <c r="N145" s="210"/>
      <c r="O145" s="210"/>
    </row>
    <row r="146" spans="1:22" s="73" customFormat="1" ht="11.25" x14ac:dyDescent="0.2">
      <c r="A146" s="79"/>
      <c r="B146" s="74" t="s">
        <v>32</v>
      </c>
      <c r="C146" s="373">
        <v>0</v>
      </c>
      <c r="D146" s="373">
        <v>0</v>
      </c>
      <c r="E146" s="379">
        <v>0</v>
      </c>
      <c r="F146" s="373">
        <v>0</v>
      </c>
      <c r="G146" s="373">
        <v>0</v>
      </c>
      <c r="H146" s="379">
        <v>0</v>
      </c>
      <c r="I146" s="373">
        <v>0</v>
      </c>
      <c r="J146" s="373">
        <v>0</v>
      </c>
      <c r="K146" s="379">
        <v>0</v>
      </c>
      <c r="M146" s="210"/>
      <c r="N146" s="210"/>
      <c r="O146" s="210"/>
    </row>
    <row r="147" spans="1:22" s="46" customFormat="1" x14ac:dyDescent="0.2">
      <c r="A147" s="45"/>
      <c r="B147" s="45"/>
      <c r="F147" s="225"/>
      <c r="G147" s="225"/>
      <c r="K147" s="47"/>
    </row>
    <row r="148" spans="1:22" s="70" customFormat="1" ht="15.75" customHeight="1" x14ac:dyDescent="0.2">
      <c r="A148" s="511" t="s">
        <v>128</v>
      </c>
      <c r="B148" s="512"/>
      <c r="C148" s="84" t="s">
        <v>18</v>
      </c>
      <c r="D148" s="85"/>
      <c r="E148" s="86"/>
      <c r="F148" s="66" t="s">
        <v>87</v>
      </c>
      <c r="G148" s="85"/>
      <c r="H148" s="86"/>
      <c r="I148" s="84" t="s">
        <v>66</v>
      </c>
      <c r="J148" s="85"/>
      <c r="K148" s="85"/>
      <c r="L148" s="73"/>
      <c r="M148" s="68"/>
      <c r="N148" s="69"/>
      <c r="O148" s="69"/>
    </row>
    <row r="149" spans="1:22" s="70" customFormat="1" ht="11.25" x14ac:dyDescent="0.2">
      <c r="A149" s="513"/>
      <c r="B149" s="514"/>
      <c r="C149" s="71">
        <v>2021</v>
      </c>
      <c r="D149" s="71">
        <v>2022</v>
      </c>
      <c r="E149" s="71" t="s">
        <v>10</v>
      </c>
      <c r="F149" s="71">
        <v>2021</v>
      </c>
      <c r="G149" s="71">
        <v>2022</v>
      </c>
      <c r="H149" s="71" t="s">
        <v>10</v>
      </c>
      <c r="I149" s="71">
        <v>2021</v>
      </c>
      <c r="J149" s="71">
        <v>2022</v>
      </c>
      <c r="K149" s="72" t="s">
        <v>10</v>
      </c>
      <c r="L149" s="73"/>
      <c r="M149" s="210"/>
      <c r="N149" s="69"/>
      <c r="O149" s="69"/>
    </row>
    <row r="150" spans="1:22" s="87" customFormat="1" ht="16.5" customHeight="1" x14ac:dyDescent="0.2">
      <c r="A150" s="509" t="s">
        <v>90</v>
      </c>
      <c r="B150" s="510"/>
      <c r="C150" s="510"/>
      <c r="D150" s="510"/>
      <c r="E150" s="510"/>
      <c r="F150" s="510"/>
      <c r="G150" s="510"/>
      <c r="H150" s="510"/>
      <c r="I150" s="510"/>
      <c r="J150" s="510"/>
      <c r="K150" s="510"/>
      <c r="L150" s="193"/>
      <c r="M150" s="211"/>
      <c r="N150" s="88"/>
      <c r="O150" s="88"/>
      <c r="P150" s="89"/>
      <c r="Q150" s="89"/>
      <c r="R150" s="90"/>
    </row>
    <row r="151" spans="1:22" s="73" customFormat="1" ht="12" customHeight="1" x14ac:dyDescent="0.2">
      <c r="B151" s="79" t="s">
        <v>18</v>
      </c>
      <c r="C151" s="370">
        <v>23057</v>
      </c>
      <c r="D151" s="370">
        <v>30156</v>
      </c>
      <c r="E151" s="378">
        <v>30.788914428999998</v>
      </c>
      <c r="F151" s="370">
        <v>22787</v>
      </c>
      <c r="G151" s="370">
        <v>29903</v>
      </c>
      <c r="H151" s="378">
        <v>31.228331944000001</v>
      </c>
      <c r="I151" s="370">
        <v>270</v>
      </c>
      <c r="J151" s="370">
        <v>253</v>
      </c>
      <c r="K151" s="371">
        <v>-6.2962962960000004</v>
      </c>
      <c r="L151" s="77"/>
      <c r="M151" s="68"/>
      <c r="N151" s="68"/>
      <c r="O151" s="78"/>
      <c r="P151" s="68"/>
      <c r="Q151" s="68"/>
      <c r="R151" s="78"/>
      <c r="S151" s="68"/>
      <c r="T151" s="68"/>
      <c r="U151" s="78"/>
      <c r="V151" s="78"/>
    </row>
    <row r="152" spans="1:22" s="73" customFormat="1" ht="12" customHeight="1" x14ac:dyDescent="0.2">
      <c r="A152" s="79"/>
      <c r="B152" s="74" t="s">
        <v>31</v>
      </c>
      <c r="C152" s="373">
        <v>3946</v>
      </c>
      <c r="D152" s="373">
        <v>4375</v>
      </c>
      <c r="E152" s="379">
        <v>10.871768879999999</v>
      </c>
      <c r="F152" s="373">
        <v>3738</v>
      </c>
      <c r="G152" s="373">
        <v>4182</v>
      </c>
      <c r="H152" s="379">
        <v>11.878009630999999</v>
      </c>
      <c r="I152" s="373">
        <v>208</v>
      </c>
      <c r="J152" s="373">
        <v>193</v>
      </c>
      <c r="K152" s="372">
        <v>-7.211538462</v>
      </c>
      <c r="M152" s="210"/>
      <c r="N152" s="210"/>
      <c r="O152" s="210"/>
    </row>
    <row r="153" spans="1:22" s="73" customFormat="1" ht="12" customHeight="1" x14ac:dyDescent="0.2">
      <c r="A153" s="79"/>
      <c r="B153" s="74" t="s">
        <v>20</v>
      </c>
      <c r="C153" s="373">
        <v>7781</v>
      </c>
      <c r="D153" s="373">
        <v>10626</v>
      </c>
      <c r="E153" s="379">
        <v>36.563423724000003</v>
      </c>
      <c r="F153" s="373">
        <v>7763</v>
      </c>
      <c r="G153" s="373">
        <v>10605</v>
      </c>
      <c r="H153" s="379">
        <v>36.609558161000002</v>
      </c>
      <c r="I153" s="373">
        <v>18</v>
      </c>
      <c r="J153" s="373">
        <v>21</v>
      </c>
      <c r="K153" s="379">
        <v>16.666666667000001</v>
      </c>
      <c r="M153" s="210"/>
      <c r="N153" s="210"/>
      <c r="O153" s="210"/>
    </row>
    <row r="154" spans="1:22" s="73" customFormat="1" ht="12" customHeight="1" x14ac:dyDescent="0.2">
      <c r="A154" s="79"/>
      <c r="B154" s="74" t="s">
        <v>22</v>
      </c>
      <c r="C154" s="373">
        <v>11284</v>
      </c>
      <c r="D154" s="373">
        <v>15087</v>
      </c>
      <c r="E154" s="379">
        <v>33.702587735000002</v>
      </c>
      <c r="F154" s="373">
        <v>11245</v>
      </c>
      <c r="G154" s="373">
        <v>15061</v>
      </c>
      <c r="H154" s="379">
        <v>33.935082258999998</v>
      </c>
      <c r="I154" s="373">
        <v>39</v>
      </c>
      <c r="J154" s="373">
        <v>26</v>
      </c>
      <c r="K154" s="372">
        <v>-33.333333330000002</v>
      </c>
      <c r="M154" s="210"/>
      <c r="N154" s="210"/>
      <c r="O154" s="210"/>
    </row>
    <row r="155" spans="1:22" s="73" customFormat="1" ht="12" customHeight="1" x14ac:dyDescent="0.2">
      <c r="A155" s="79"/>
      <c r="B155" s="74" t="s">
        <v>19</v>
      </c>
      <c r="C155" s="373">
        <v>11</v>
      </c>
      <c r="D155" s="373">
        <v>4</v>
      </c>
      <c r="E155" s="372">
        <v>-63.636363639999999</v>
      </c>
      <c r="F155" s="373">
        <v>6</v>
      </c>
      <c r="G155" s="373">
        <v>0</v>
      </c>
      <c r="H155" s="372">
        <v>-100</v>
      </c>
      <c r="I155" s="373">
        <v>5</v>
      </c>
      <c r="J155" s="373">
        <v>4</v>
      </c>
      <c r="K155" s="372">
        <v>-20</v>
      </c>
      <c r="M155" s="210"/>
      <c r="N155" s="210"/>
      <c r="O155" s="210"/>
    </row>
    <row r="156" spans="1:22" s="73" customFormat="1" ht="12" customHeight="1" x14ac:dyDescent="0.2">
      <c r="A156" s="79"/>
      <c r="B156" s="74" t="s">
        <v>21</v>
      </c>
      <c r="C156" s="373">
        <v>0</v>
      </c>
      <c r="D156" s="373">
        <v>0</v>
      </c>
      <c r="E156" s="379">
        <v>0</v>
      </c>
      <c r="F156" s="373">
        <v>0</v>
      </c>
      <c r="G156" s="373">
        <v>0</v>
      </c>
      <c r="H156" s="379">
        <v>0</v>
      </c>
      <c r="I156" s="373">
        <v>0</v>
      </c>
      <c r="J156" s="373">
        <v>0</v>
      </c>
      <c r="K156" s="379">
        <v>0</v>
      </c>
      <c r="M156" s="210"/>
      <c r="N156" s="210"/>
      <c r="O156" s="210"/>
    </row>
    <row r="157" spans="1:22" s="73" customFormat="1" ht="12" customHeight="1" x14ac:dyDescent="0.2">
      <c r="A157" s="79"/>
      <c r="B157" s="74" t="s">
        <v>12</v>
      </c>
      <c r="C157" s="373">
        <v>0</v>
      </c>
      <c r="D157" s="373">
        <v>8</v>
      </c>
      <c r="E157" s="379" t="s">
        <v>100</v>
      </c>
      <c r="F157" s="373">
        <v>0</v>
      </c>
      <c r="G157" s="373">
        <v>0</v>
      </c>
      <c r="H157" s="379">
        <v>0</v>
      </c>
      <c r="I157" s="373">
        <v>0</v>
      </c>
      <c r="J157" s="373">
        <v>8</v>
      </c>
      <c r="K157" s="379" t="s">
        <v>100</v>
      </c>
      <c r="M157" s="210"/>
      <c r="N157" s="210"/>
      <c r="O157" s="210"/>
    </row>
    <row r="158" spans="1:22" s="73" customFormat="1" ht="12" customHeight="1" x14ac:dyDescent="0.2">
      <c r="A158" s="79"/>
      <c r="B158" s="74" t="s">
        <v>32</v>
      </c>
      <c r="C158" s="373">
        <v>35</v>
      </c>
      <c r="D158" s="373">
        <v>56</v>
      </c>
      <c r="E158" s="379">
        <v>60</v>
      </c>
      <c r="F158" s="373">
        <v>35</v>
      </c>
      <c r="G158" s="373">
        <v>55</v>
      </c>
      <c r="H158" s="379">
        <v>57.142857143000001</v>
      </c>
      <c r="I158" s="373">
        <v>0</v>
      </c>
      <c r="J158" s="373">
        <v>1</v>
      </c>
      <c r="K158" s="379" t="s">
        <v>100</v>
      </c>
      <c r="M158" s="210"/>
      <c r="N158" s="210"/>
      <c r="O158" s="210"/>
    </row>
    <row r="159" spans="1:22" s="87" customFormat="1" ht="16.5" customHeight="1" x14ac:dyDescent="0.2">
      <c r="A159" s="509" t="s">
        <v>102</v>
      </c>
      <c r="B159" s="510"/>
      <c r="C159" s="510"/>
      <c r="D159" s="510"/>
      <c r="E159" s="510"/>
      <c r="F159" s="510"/>
      <c r="G159" s="510"/>
      <c r="H159" s="510"/>
      <c r="I159" s="510"/>
      <c r="J159" s="510"/>
      <c r="K159" s="510"/>
      <c r="L159" s="193"/>
      <c r="M159" s="211"/>
      <c r="N159" s="88"/>
      <c r="O159" s="88"/>
      <c r="P159" s="89"/>
      <c r="Q159" s="89"/>
      <c r="R159" s="90"/>
    </row>
    <row r="160" spans="1:22" s="73" customFormat="1" ht="12" customHeight="1" x14ac:dyDescent="0.2">
      <c r="B160" s="79" t="s">
        <v>18</v>
      </c>
      <c r="C160" s="370">
        <v>2077948</v>
      </c>
      <c r="D160" s="370">
        <v>3753702</v>
      </c>
      <c r="E160" s="378">
        <v>80.644655208000003</v>
      </c>
      <c r="F160" s="370">
        <v>2056299</v>
      </c>
      <c r="G160" s="370">
        <v>3730181</v>
      </c>
      <c r="H160" s="378">
        <v>81.402655937000006</v>
      </c>
      <c r="I160" s="370">
        <v>21649</v>
      </c>
      <c r="J160" s="370">
        <v>23521</v>
      </c>
      <c r="K160" s="378">
        <v>8.6470506721000007</v>
      </c>
      <c r="M160" s="210"/>
      <c r="N160" s="210"/>
      <c r="O160" s="210"/>
    </row>
    <row r="161" spans="1:18" s="73" customFormat="1" ht="12" customHeight="1" x14ac:dyDescent="0.2">
      <c r="A161" s="79"/>
      <c r="B161" s="74" t="s">
        <v>31</v>
      </c>
      <c r="C161" s="373">
        <v>357709</v>
      </c>
      <c r="D161" s="373">
        <v>555420</v>
      </c>
      <c r="E161" s="379">
        <v>55.271463676000003</v>
      </c>
      <c r="F161" s="373">
        <v>338988</v>
      </c>
      <c r="G161" s="373">
        <v>537251</v>
      </c>
      <c r="H161" s="379">
        <v>58.486731094</v>
      </c>
      <c r="I161" s="373">
        <v>18721</v>
      </c>
      <c r="J161" s="373">
        <v>18169</v>
      </c>
      <c r="K161" s="372">
        <v>-2.9485604400000001</v>
      </c>
      <c r="M161" s="210"/>
      <c r="N161" s="210"/>
      <c r="O161" s="210"/>
    </row>
    <row r="162" spans="1:18" s="73" customFormat="1" ht="12" customHeight="1" x14ac:dyDescent="0.2">
      <c r="A162" s="79"/>
      <c r="B162" s="74" t="s">
        <v>20</v>
      </c>
      <c r="C162" s="373">
        <v>663599</v>
      </c>
      <c r="D162" s="373">
        <v>1294693</v>
      </c>
      <c r="E162" s="379">
        <v>95.101710521000001</v>
      </c>
      <c r="F162" s="373">
        <v>662826</v>
      </c>
      <c r="G162" s="373">
        <v>1291385</v>
      </c>
      <c r="H162" s="379">
        <v>94.830166590000005</v>
      </c>
      <c r="I162" s="373">
        <v>773</v>
      </c>
      <c r="J162" s="373">
        <v>3308</v>
      </c>
      <c r="K162" s="379">
        <v>327.94307891</v>
      </c>
      <c r="M162" s="210"/>
      <c r="N162" s="210"/>
      <c r="O162" s="210"/>
    </row>
    <row r="163" spans="1:18" s="73" customFormat="1" ht="12" customHeight="1" x14ac:dyDescent="0.2">
      <c r="A163" s="79"/>
      <c r="B163" s="74" t="s">
        <v>22</v>
      </c>
      <c r="C163" s="373">
        <v>1055927</v>
      </c>
      <c r="D163" s="373">
        <v>1900910</v>
      </c>
      <c r="E163" s="379">
        <v>80.022861429000002</v>
      </c>
      <c r="F163" s="373">
        <v>1053978</v>
      </c>
      <c r="G163" s="373">
        <v>1899018</v>
      </c>
      <c r="H163" s="379">
        <v>80.176246563000007</v>
      </c>
      <c r="I163" s="373">
        <v>1949</v>
      </c>
      <c r="J163" s="373">
        <v>1892</v>
      </c>
      <c r="K163" s="372">
        <v>-2.9245767059999999</v>
      </c>
      <c r="M163" s="210"/>
      <c r="N163" s="210"/>
      <c r="O163" s="210"/>
    </row>
    <row r="164" spans="1:18" s="73" customFormat="1" ht="12" customHeight="1" x14ac:dyDescent="0.2">
      <c r="A164" s="79"/>
      <c r="B164" s="74" t="s">
        <v>19</v>
      </c>
      <c r="C164" s="373">
        <v>265</v>
      </c>
      <c r="D164" s="373">
        <v>128</v>
      </c>
      <c r="E164" s="372">
        <v>-51.698113210000002</v>
      </c>
      <c r="F164" s="373">
        <v>59</v>
      </c>
      <c r="G164" s="373">
        <v>0</v>
      </c>
      <c r="H164" s="372">
        <v>-100</v>
      </c>
      <c r="I164" s="373">
        <v>206</v>
      </c>
      <c r="J164" s="373">
        <v>128</v>
      </c>
      <c r="K164" s="372">
        <v>-37.86407767</v>
      </c>
      <c r="M164" s="210"/>
      <c r="N164" s="210"/>
      <c r="O164" s="210"/>
    </row>
    <row r="165" spans="1:18" s="73" customFormat="1" ht="12" customHeight="1" x14ac:dyDescent="0.2">
      <c r="A165" s="79"/>
      <c r="B165" s="74" t="s">
        <v>21</v>
      </c>
      <c r="C165" s="373">
        <v>0</v>
      </c>
      <c r="D165" s="373">
        <v>0</v>
      </c>
      <c r="E165" s="379">
        <v>0</v>
      </c>
      <c r="F165" s="373">
        <v>0</v>
      </c>
      <c r="G165" s="373">
        <v>0</v>
      </c>
      <c r="H165" s="379">
        <v>0</v>
      </c>
      <c r="I165" s="373">
        <v>0</v>
      </c>
      <c r="J165" s="373">
        <v>0</v>
      </c>
      <c r="K165" s="379">
        <v>0</v>
      </c>
      <c r="M165" s="210"/>
      <c r="N165" s="210"/>
      <c r="O165" s="210"/>
    </row>
    <row r="166" spans="1:18" s="73" customFormat="1" ht="12" customHeight="1" x14ac:dyDescent="0.2">
      <c r="A166" s="79"/>
      <c r="B166" s="74" t="s">
        <v>12</v>
      </c>
      <c r="C166" s="373">
        <v>0</v>
      </c>
      <c r="D166" s="373">
        <v>24</v>
      </c>
      <c r="E166" s="379" t="s">
        <v>100</v>
      </c>
      <c r="F166" s="373">
        <v>0</v>
      </c>
      <c r="G166" s="373">
        <v>0</v>
      </c>
      <c r="H166" s="379">
        <v>0</v>
      </c>
      <c r="I166" s="373">
        <v>0</v>
      </c>
      <c r="J166" s="373">
        <v>24</v>
      </c>
      <c r="K166" s="379" t="s">
        <v>100</v>
      </c>
      <c r="M166" s="210"/>
      <c r="N166" s="210"/>
      <c r="O166" s="210"/>
    </row>
    <row r="167" spans="1:18" s="73" customFormat="1" ht="12" customHeight="1" x14ac:dyDescent="0.2">
      <c r="B167" s="74" t="s">
        <v>32</v>
      </c>
      <c r="C167" s="373">
        <v>448</v>
      </c>
      <c r="D167" s="373">
        <v>2527</v>
      </c>
      <c r="E167" s="379">
        <v>464.0625</v>
      </c>
      <c r="F167" s="373">
        <v>448</v>
      </c>
      <c r="G167" s="373">
        <v>2527</v>
      </c>
      <c r="H167" s="379">
        <v>464.0625</v>
      </c>
      <c r="I167" s="373">
        <v>0</v>
      </c>
      <c r="J167" s="373">
        <v>0</v>
      </c>
      <c r="K167" s="379">
        <v>0</v>
      </c>
      <c r="M167" s="210"/>
      <c r="N167" s="210"/>
      <c r="O167" s="210"/>
    </row>
    <row r="168" spans="1:18" s="87" customFormat="1" ht="16.5" customHeight="1" x14ac:dyDescent="0.2">
      <c r="A168" s="509" t="s">
        <v>103</v>
      </c>
      <c r="B168" s="510"/>
      <c r="C168" s="510"/>
      <c r="D168" s="510"/>
      <c r="E168" s="510"/>
      <c r="F168" s="510"/>
      <c r="G168" s="510"/>
      <c r="H168" s="510"/>
      <c r="I168" s="510"/>
      <c r="J168" s="510"/>
      <c r="K168" s="510"/>
      <c r="L168" s="193"/>
      <c r="M168" s="211"/>
      <c r="N168" s="88"/>
      <c r="O168" s="88"/>
      <c r="P168" s="89"/>
      <c r="Q168" s="89"/>
      <c r="R168" s="90"/>
    </row>
    <row r="169" spans="1:18" s="73" customFormat="1" ht="12" customHeight="1" x14ac:dyDescent="0.2">
      <c r="B169" s="79" t="s">
        <v>18</v>
      </c>
      <c r="C169" s="370">
        <v>6072</v>
      </c>
      <c r="D169" s="370">
        <v>15664</v>
      </c>
      <c r="E169" s="378">
        <v>157.97101448999999</v>
      </c>
      <c r="F169" s="370">
        <v>6072</v>
      </c>
      <c r="G169" s="370">
        <v>15664</v>
      </c>
      <c r="H169" s="378">
        <v>157.97101448999999</v>
      </c>
      <c r="I169" s="370">
        <v>0</v>
      </c>
      <c r="J169" s="370">
        <v>0</v>
      </c>
      <c r="K169" s="378">
        <v>0</v>
      </c>
      <c r="M169" s="210"/>
      <c r="N169" s="210"/>
      <c r="O169" s="210"/>
    </row>
    <row r="170" spans="1:18" s="73" customFormat="1" ht="12" customHeight="1" x14ac:dyDescent="0.2">
      <c r="A170" s="79"/>
      <c r="B170" s="74" t="s">
        <v>31</v>
      </c>
      <c r="C170" s="373">
        <v>0</v>
      </c>
      <c r="D170" s="373">
        <v>0</v>
      </c>
      <c r="E170" s="379">
        <v>0</v>
      </c>
      <c r="F170" s="373">
        <v>0</v>
      </c>
      <c r="G170" s="373">
        <v>0</v>
      </c>
      <c r="H170" s="379">
        <v>0</v>
      </c>
      <c r="I170" s="373">
        <v>0</v>
      </c>
      <c r="J170" s="373">
        <v>0</v>
      </c>
      <c r="K170" s="379">
        <v>0</v>
      </c>
      <c r="M170" s="210"/>
    </row>
    <row r="171" spans="1:18" s="73" customFormat="1" ht="12" customHeight="1" x14ac:dyDescent="0.2">
      <c r="A171" s="79"/>
      <c r="B171" s="74" t="s">
        <v>20</v>
      </c>
      <c r="C171" s="373">
        <v>5628</v>
      </c>
      <c r="D171" s="373">
        <v>14226</v>
      </c>
      <c r="E171" s="379">
        <v>152.77185501</v>
      </c>
      <c r="F171" s="373">
        <v>5628</v>
      </c>
      <c r="G171" s="373">
        <v>14226</v>
      </c>
      <c r="H171" s="379">
        <v>152.77185501</v>
      </c>
      <c r="I171" s="373">
        <v>0</v>
      </c>
      <c r="J171" s="373">
        <v>0</v>
      </c>
      <c r="K171" s="379">
        <v>0</v>
      </c>
      <c r="M171" s="210"/>
    </row>
    <row r="172" spans="1:18" s="73" customFormat="1" ht="12" customHeight="1" x14ac:dyDescent="0.2">
      <c r="A172" s="79"/>
      <c r="B172" s="74" t="s">
        <v>22</v>
      </c>
      <c r="C172" s="373">
        <v>444</v>
      </c>
      <c r="D172" s="373">
        <v>1438</v>
      </c>
      <c r="E172" s="379">
        <v>223.87387387000001</v>
      </c>
      <c r="F172" s="373">
        <v>444</v>
      </c>
      <c r="G172" s="373">
        <v>1438</v>
      </c>
      <c r="H172" s="379">
        <v>223.87387387000001</v>
      </c>
      <c r="I172" s="373">
        <v>0</v>
      </c>
      <c r="J172" s="373">
        <v>0</v>
      </c>
      <c r="K172" s="379">
        <v>0</v>
      </c>
      <c r="M172" s="210"/>
    </row>
    <row r="173" spans="1:18" s="73" customFormat="1" ht="12" customHeight="1" x14ac:dyDescent="0.2">
      <c r="A173" s="79"/>
      <c r="B173" s="74" t="s">
        <v>19</v>
      </c>
      <c r="C173" s="373">
        <v>0</v>
      </c>
      <c r="D173" s="373">
        <v>0</v>
      </c>
      <c r="E173" s="379">
        <v>0</v>
      </c>
      <c r="F173" s="373">
        <v>0</v>
      </c>
      <c r="G173" s="373">
        <v>0</v>
      </c>
      <c r="H173" s="379">
        <v>0</v>
      </c>
      <c r="I173" s="373">
        <v>0</v>
      </c>
      <c r="J173" s="373">
        <v>0</v>
      </c>
      <c r="K173" s="379">
        <v>0</v>
      </c>
      <c r="M173" s="210"/>
    </row>
    <row r="174" spans="1:18" s="73" customFormat="1" ht="12" customHeight="1" x14ac:dyDescent="0.2">
      <c r="A174" s="79"/>
      <c r="B174" s="74" t="s">
        <v>21</v>
      </c>
      <c r="C174" s="373">
        <v>0</v>
      </c>
      <c r="D174" s="373">
        <v>0</v>
      </c>
      <c r="E174" s="379">
        <v>0</v>
      </c>
      <c r="F174" s="373">
        <v>0</v>
      </c>
      <c r="G174" s="373">
        <v>0</v>
      </c>
      <c r="H174" s="379">
        <v>0</v>
      </c>
      <c r="I174" s="373">
        <v>0</v>
      </c>
      <c r="J174" s="373">
        <v>0</v>
      </c>
      <c r="K174" s="379">
        <v>0</v>
      </c>
      <c r="M174" s="210"/>
      <c r="N174" s="210"/>
      <c r="O174" s="210"/>
    </row>
    <row r="175" spans="1:18" s="73" customFormat="1" ht="12" customHeight="1" x14ac:dyDescent="0.2">
      <c r="A175" s="79"/>
      <c r="B175" s="74" t="s">
        <v>12</v>
      </c>
      <c r="C175" s="373">
        <v>0</v>
      </c>
      <c r="D175" s="373">
        <v>0</v>
      </c>
      <c r="E175" s="379">
        <v>0</v>
      </c>
      <c r="F175" s="373">
        <v>0</v>
      </c>
      <c r="G175" s="373">
        <v>0</v>
      </c>
      <c r="H175" s="379">
        <v>0</v>
      </c>
      <c r="I175" s="373">
        <v>0</v>
      </c>
      <c r="J175" s="373">
        <v>0</v>
      </c>
      <c r="K175" s="379">
        <v>0</v>
      </c>
      <c r="M175" s="210"/>
      <c r="N175" s="210"/>
      <c r="O175" s="210"/>
    </row>
    <row r="176" spans="1:18" s="73" customFormat="1" ht="12" customHeight="1" x14ac:dyDescent="0.2">
      <c r="A176" s="79"/>
      <c r="B176" s="74" t="s">
        <v>32</v>
      </c>
      <c r="C176" s="373">
        <v>0</v>
      </c>
      <c r="D176" s="373">
        <v>0</v>
      </c>
      <c r="E176" s="379">
        <v>0</v>
      </c>
      <c r="F176" s="373">
        <v>0</v>
      </c>
      <c r="G176" s="373">
        <v>0</v>
      </c>
      <c r="H176" s="379">
        <v>0</v>
      </c>
      <c r="I176" s="373">
        <v>0</v>
      </c>
      <c r="J176" s="373">
        <v>0</v>
      </c>
      <c r="K176" s="379">
        <v>0</v>
      </c>
      <c r="M176" s="210"/>
      <c r="N176" s="210"/>
      <c r="O176" s="210"/>
    </row>
    <row r="177" spans="1:18" s="87" customFormat="1" ht="16.5" customHeight="1" x14ac:dyDescent="0.2">
      <c r="A177" s="509" t="s">
        <v>65</v>
      </c>
      <c r="B177" s="510"/>
      <c r="C177" s="510"/>
      <c r="D177" s="510"/>
      <c r="E177" s="510"/>
      <c r="F177" s="510"/>
      <c r="G177" s="510"/>
      <c r="H177" s="510"/>
      <c r="I177" s="510"/>
      <c r="J177" s="510"/>
      <c r="K177" s="510"/>
      <c r="L177" s="193"/>
      <c r="M177" s="211"/>
      <c r="N177" s="88"/>
      <c r="O177" s="88"/>
      <c r="P177" s="89"/>
      <c r="Q177" s="89"/>
      <c r="R177" s="90"/>
    </row>
    <row r="178" spans="1:18" s="73" customFormat="1" ht="12" customHeight="1" x14ac:dyDescent="0.2">
      <c r="B178" s="79" t="s">
        <v>18</v>
      </c>
      <c r="C178" s="370">
        <v>31456274</v>
      </c>
      <c r="D178" s="370">
        <v>28856564</v>
      </c>
      <c r="E178" s="371">
        <v>-8.2645198220000005</v>
      </c>
      <c r="F178" s="370">
        <v>31436232</v>
      </c>
      <c r="G178" s="370">
        <v>28849314</v>
      </c>
      <c r="H178" s="371">
        <v>-8.2290969220000001</v>
      </c>
      <c r="I178" s="370">
        <v>20042</v>
      </c>
      <c r="J178" s="370">
        <v>7250</v>
      </c>
      <c r="K178" s="371">
        <v>-63.82596547</v>
      </c>
      <c r="M178" s="210"/>
      <c r="N178" s="210"/>
      <c r="O178" s="210"/>
    </row>
    <row r="179" spans="1:18" s="73" customFormat="1" ht="12" customHeight="1" x14ac:dyDescent="0.2">
      <c r="A179" s="79"/>
      <c r="B179" s="74" t="s">
        <v>31</v>
      </c>
      <c r="C179" s="373">
        <v>6627935</v>
      </c>
      <c r="D179" s="373">
        <v>5027154</v>
      </c>
      <c r="E179" s="372">
        <v>-24.152032269999999</v>
      </c>
      <c r="F179" s="373">
        <v>6627743</v>
      </c>
      <c r="G179" s="373">
        <v>5026197</v>
      </c>
      <c r="H179" s="372">
        <v>-24.164274320000001</v>
      </c>
      <c r="I179" s="373">
        <v>192</v>
      </c>
      <c r="J179" s="373">
        <v>957</v>
      </c>
      <c r="K179" s="379">
        <v>398.4375</v>
      </c>
      <c r="M179" s="210"/>
      <c r="N179" s="210"/>
      <c r="O179" s="210"/>
    </row>
    <row r="180" spans="1:18" s="73" customFormat="1" ht="12" customHeight="1" x14ac:dyDescent="0.2">
      <c r="A180" s="79"/>
      <c r="B180" s="74" t="s">
        <v>20</v>
      </c>
      <c r="C180" s="373">
        <v>2982025</v>
      </c>
      <c r="D180" s="373">
        <v>2890729</v>
      </c>
      <c r="E180" s="372">
        <v>-3.0615437499999998</v>
      </c>
      <c r="F180" s="373">
        <v>2964115</v>
      </c>
      <c r="G180" s="373">
        <v>2890506</v>
      </c>
      <c r="H180" s="372">
        <v>-2.4833381970000001</v>
      </c>
      <c r="I180" s="373">
        <v>17910</v>
      </c>
      <c r="J180" s="373">
        <v>223</v>
      </c>
      <c r="K180" s="372">
        <v>-98.754885540000004</v>
      </c>
      <c r="M180" s="210"/>
      <c r="N180" s="210"/>
      <c r="O180" s="210"/>
    </row>
    <row r="181" spans="1:18" s="73" customFormat="1" ht="12" customHeight="1" x14ac:dyDescent="0.2">
      <c r="A181" s="79"/>
      <c r="B181" s="74" t="s">
        <v>22</v>
      </c>
      <c r="C181" s="373">
        <v>21846314</v>
      </c>
      <c r="D181" s="373">
        <v>20938681</v>
      </c>
      <c r="E181" s="372">
        <v>-4.1546276410000003</v>
      </c>
      <c r="F181" s="373">
        <v>21844374</v>
      </c>
      <c r="G181" s="373">
        <v>20932611</v>
      </c>
      <c r="H181" s="372">
        <v>-4.173903084</v>
      </c>
      <c r="I181" s="373">
        <v>1940</v>
      </c>
      <c r="J181" s="373">
        <v>6070</v>
      </c>
      <c r="K181" s="379">
        <v>212.88659794</v>
      </c>
      <c r="M181" s="210"/>
      <c r="N181" s="210"/>
      <c r="O181" s="210"/>
    </row>
    <row r="182" spans="1:18" s="73" customFormat="1" ht="12" customHeight="1" x14ac:dyDescent="0.2">
      <c r="A182" s="79"/>
      <c r="B182" s="74" t="s">
        <v>19</v>
      </c>
      <c r="C182" s="373">
        <v>0</v>
      </c>
      <c r="D182" s="373">
        <v>0</v>
      </c>
      <c r="E182" s="379">
        <v>0</v>
      </c>
      <c r="F182" s="373">
        <v>0</v>
      </c>
      <c r="G182" s="373">
        <v>0</v>
      </c>
      <c r="H182" s="379">
        <v>0</v>
      </c>
      <c r="I182" s="373">
        <v>0</v>
      </c>
      <c r="J182" s="373">
        <v>0</v>
      </c>
      <c r="K182" s="379">
        <v>0</v>
      </c>
      <c r="M182" s="210"/>
      <c r="N182" s="210"/>
      <c r="O182" s="210"/>
    </row>
    <row r="183" spans="1:18" s="73" customFormat="1" ht="12" customHeight="1" x14ac:dyDescent="0.2">
      <c r="A183" s="79"/>
      <c r="B183" s="74" t="s">
        <v>21</v>
      </c>
      <c r="C183" s="373">
        <v>0</v>
      </c>
      <c r="D183" s="373">
        <v>0</v>
      </c>
      <c r="E183" s="379">
        <v>0</v>
      </c>
      <c r="F183" s="373">
        <v>0</v>
      </c>
      <c r="G183" s="373">
        <v>0</v>
      </c>
      <c r="H183" s="379">
        <v>0</v>
      </c>
      <c r="I183" s="373">
        <v>0</v>
      </c>
      <c r="J183" s="373">
        <v>0</v>
      </c>
      <c r="K183" s="379">
        <v>0</v>
      </c>
      <c r="M183" s="210"/>
      <c r="N183" s="210"/>
      <c r="O183" s="210"/>
    </row>
    <row r="184" spans="1:18" s="73" customFormat="1" ht="12" customHeight="1" x14ac:dyDescent="0.2">
      <c r="A184" s="79"/>
      <c r="B184" s="74" t="s">
        <v>12</v>
      </c>
      <c r="C184" s="373">
        <v>0</v>
      </c>
      <c r="D184" s="373">
        <v>0</v>
      </c>
      <c r="E184" s="379">
        <v>0</v>
      </c>
      <c r="F184" s="373">
        <v>0</v>
      </c>
      <c r="G184" s="373">
        <v>0</v>
      </c>
      <c r="H184" s="379">
        <v>0</v>
      </c>
      <c r="I184" s="373">
        <v>0</v>
      </c>
      <c r="J184" s="373">
        <v>0</v>
      </c>
      <c r="K184" s="379">
        <v>0</v>
      </c>
      <c r="M184" s="210"/>
      <c r="N184" s="210"/>
      <c r="O184" s="210"/>
    </row>
    <row r="185" spans="1:18" s="73" customFormat="1" ht="12" customHeight="1" x14ac:dyDescent="0.2">
      <c r="A185" s="79"/>
      <c r="B185" s="74" t="s">
        <v>32</v>
      </c>
      <c r="C185" s="373">
        <v>0</v>
      </c>
      <c r="D185" s="373">
        <v>0</v>
      </c>
      <c r="E185" s="379">
        <v>0</v>
      </c>
      <c r="F185" s="373">
        <v>0</v>
      </c>
      <c r="G185" s="373">
        <v>0</v>
      </c>
      <c r="H185" s="379">
        <v>0</v>
      </c>
      <c r="I185" s="373">
        <v>0</v>
      </c>
      <c r="J185" s="373">
        <v>0</v>
      </c>
      <c r="K185" s="379">
        <v>0</v>
      </c>
      <c r="M185" s="210"/>
      <c r="N185" s="210"/>
      <c r="O185" s="210"/>
    </row>
    <row r="186" spans="1:18" s="87" customFormat="1" ht="16.5" customHeight="1" x14ac:dyDescent="0.2">
      <c r="A186" s="509" t="s">
        <v>81</v>
      </c>
      <c r="B186" s="510"/>
      <c r="C186" s="510"/>
      <c r="D186" s="510"/>
      <c r="E186" s="510"/>
      <c r="F186" s="510"/>
      <c r="G186" s="510"/>
      <c r="H186" s="510"/>
      <c r="I186" s="510"/>
      <c r="J186" s="510"/>
      <c r="K186" s="510"/>
      <c r="L186" s="193"/>
      <c r="M186" s="211"/>
      <c r="N186" s="88"/>
      <c r="O186" s="88"/>
      <c r="P186" s="89"/>
      <c r="Q186" s="89"/>
      <c r="R186" s="90"/>
    </row>
    <row r="187" spans="1:18" s="73" customFormat="1" ht="11.25" x14ac:dyDescent="0.2">
      <c r="B187" s="79" t="s">
        <v>18</v>
      </c>
      <c r="C187" s="370">
        <v>1169517</v>
      </c>
      <c r="D187" s="370">
        <v>1303581</v>
      </c>
      <c r="E187" s="378">
        <v>11.463193779999999</v>
      </c>
      <c r="F187" s="370">
        <v>1169517</v>
      </c>
      <c r="G187" s="370">
        <v>1303094</v>
      </c>
      <c r="H187" s="378">
        <v>11.421552658</v>
      </c>
      <c r="I187" s="370">
        <v>0</v>
      </c>
      <c r="J187" s="370">
        <v>487</v>
      </c>
      <c r="K187" s="378" t="s">
        <v>100</v>
      </c>
      <c r="M187" s="210"/>
      <c r="N187" s="210"/>
      <c r="O187" s="210"/>
    </row>
    <row r="188" spans="1:18" s="73" customFormat="1" ht="11.25" x14ac:dyDescent="0.2">
      <c r="A188" s="79"/>
      <c r="B188" s="74" t="s">
        <v>31</v>
      </c>
      <c r="C188" s="373">
        <v>15820</v>
      </c>
      <c r="D188" s="373">
        <v>1317</v>
      </c>
      <c r="E188" s="372">
        <v>-91.675094819999998</v>
      </c>
      <c r="F188" s="373">
        <v>15820</v>
      </c>
      <c r="G188" s="373">
        <v>830</v>
      </c>
      <c r="H188" s="372">
        <v>-94.753476610000007</v>
      </c>
      <c r="I188" s="373">
        <v>0</v>
      </c>
      <c r="J188" s="373">
        <v>487</v>
      </c>
      <c r="K188" s="379" t="s">
        <v>100</v>
      </c>
      <c r="M188" s="210"/>
      <c r="N188" s="210"/>
      <c r="O188" s="210"/>
    </row>
    <row r="189" spans="1:18" s="73" customFormat="1" ht="11.25" x14ac:dyDescent="0.2">
      <c r="A189" s="79"/>
      <c r="B189" s="74" t="s">
        <v>20</v>
      </c>
      <c r="C189" s="373">
        <v>181631</v>
      </c>
      <c r="D189" s="373">
        <v>258388</v>
      </c>
      <c r="E189" s="379">
        <v>42.259856522</v>
      </c>
      <c r="F189" s="373">
        <v>181631</v>
      </c>
      <c r="G189" s="373">
        <v>258388</v>
      </c>
      <c r="H189" s="379">
        <v>42.259856522</v>
      </c>
      <c r="I189" s="373">
        <v>0</v>
      </c>
      <c r="J189" s="373">
        <v>0</v>
      </c>
      <c r="K189" s="379">
        <v>0</v>
      </c>
      <c r="M189" s="210"/>
      <c r="N189" s="210"/>
      <c r="O189" s="210"/>
    </row>
    <row r="190" spans="1:18" s="73" customFormat="1" ht="11.25" x14ac:dyDescent="0.2">
      <c r="A190" s="79"/>
      <c r="B190" s="74" t="s">
        <v>22</v>
      </c>
      <c r="C190" s="373">
        <v>972066</v>
      </c>
      <c r="D190" s="373">
        <v>1043876</v>
      </c>
      <c r="E190" s="379">
        <v>7.3873584714999998</v>
      </c>
      <c r="F190" s="373">
        <v>972066</v>
      </c>
      <c r="G190" s="373">
        <v>1043876</v>
      </c>
      <c r="H190" s="379">
        <v>7.3873584714999998</v>
      </c>
      <c r="I190" s="373">
        <v>0</v>
      </c>
      <c r="J190" s="373">
        <v>0</v>
      </c>
      <c r="K190" s="379">
        <v>0</v>
      </c>
      <c r="M190" s="210"/>
      <c r="N190" s="210"/>
      <c r="O190" s="210"/>
    </row>
    <row r="191" spans="1:18" s="73" customFormat="1" ht="11.25" x14ac:dyDescent="0.2">
      <c r="A191" s="79"/>
      <c r="B191" s="74" t="s">
        <v>19</v>
      </c>
      <c r="C191" s="373">
        <v>0</v>
      </c>
      <c r="D191" s="373">
        <v>0</v>
      </c>
      <c r="E191" s="379">
        <v>0</v>
      </c>
      <c r="F191" s="373">
        <v>0</v>
      </c>
      <c r="G191" s="373">
        <v>0</v>
      </c>
      <c r="H191" s="379">
        <v>0</v>
      </c>
      <c r="I191" s="373">
        <v>0</v>
      </c>
      <c r="J191" s="373">
        <v>0</v>
      </c>
      <c r="K191" s="379">
        <v>0</v>
      </c>
      <c r="M191" s="210"/>
      <c r="N191" s="210"/>
      <c r="O191" s="210"/>
    </row>
    <row r="192" spans="1:18" s="73" customFormat="1" ht="11.25" x14ac:dyDescent="0.2">
      <c r="A192" s="79"/>
      <c r="B192" s="74" t="s">
        <v>21</v>
      </c>
      <c r="C192" s="373">
        <v>0</v>
      </c>
      <c r="D192" s="373">
        <v>0</v>
      </c>
      <c r="E192" s="379">
        <v>0</v>
      </c>
      <c r="F192" s="373">
        <v>0</v>
      </c>
      <c r="G192" s="373">
        <v>0</v>
      </c>
      <c r="H192" s="379">
        <v>0</v>
      </c>
      <c r="I192" s="373">
        <v>0</v>
      </c>
      <c r="J192" s="373">
        <v>0</v>
      </c>
      <c r="K192" s="379">
        <v>0</v>
      </c>
      <c r="M192" s="210"/>
      <c r="N192" s="210"/>
      <c r="O192" s="210"/>
    </row>
    <row r="193" spans="1:15" s="73" customFormat="1" ht="11.25" x14ac:dyDescent="0.2">
      <c r="A193" s="79"/>
      <c r="B193" s="74" t="s">
        <v>12</v>
      </c>
      <c r="C193" s="373">
        <v>0</v>
      </c>
      <c r="D193" s="373">
        <v>0</v>
      </c>
      <c r="E193" s="379">
        <v>0</v>
      </c>
      <c r="F193" s="373">
        <v>0</v>
      </c>
      <c r="G193" s="373">
        <v>0</v>
      </c>
      <c r="H193" s="379">
        <v>0</v>
      </c>
      <c r="I193" s="373">
        <v>0</v>
      </c>
      <c r="J193" s="373">
        <v>0</v>
      </c>
      <c r="K193" s="379">
        <v>0</v>
      </c>
      <c r="M193" s="210"/>
      <c r="N193" s="210"/>
      <c r="O193" s="210"/>
    </row>
    <row r="194" spans="1:15" s="73" customFormat="1" ht="16.5" customHeight="1" x14ac:dyDescent="0.2">
      <c r="A194" s="79"/>
      <c r="B194" s="74" t="s">
        <v>32</v>
      </c>
      <c r="C194" s="421">
        <v>0</v>
      </c>
      <c r="D194" s="421">
        <v>0</v>
      </c>
      <c r="E194" s="397">
        <v>0</v>
      </c>
      <c r="F194" s="421">
        <v>0</v>
      </c>
      <c r="G194" s="421">
        <v>0</v>
      </c>
      <c r="H194" s="397">
        <v>0</v>
      </c>
      <c r="I194" s="421">
        <v>0</v>
      </c>
      <c r="J194" s="421">
        <v>0</v>
      </c>
      <c r="K194" s="397">
        <v>0</v>
      </c>
      <c r="M194" s="210"/>
      <c r="N194" s="210"/>
      <c r="O194" s="210"/>
    </row>
    <row r="195" spans="1:15" s="67" customFormat="1" ht="12" customHeight="1" x14ac:dyDescent="0.2">
      <c r="A195" s="219" t="s">
        <v>82</v>
      </c>
      <c r="B195" s="219"/>
      <c r="C195" s="214"/>
      <c r="D195" s="214"/>
      <c r="E195" s="76"/>
      <c r="F195" s="214"/>
      <c r="G195" s="214"/>
      <c r="H195" s="76"/>
      <c r="I195" s="214"/>
      <c r="J195" s="214"/>
      <c r="K195" s="76"/>
      <c r="L195" s="73"/>
      <c r="M195" s="210"/>
      <c r="N195" s="69"/>
      <c r="O195" s="69"/>
    </row>
    <row r="196" spans="1:15" s="67" customFormat="1" ht="12" customHeight="1" x14ac:dyDescent="0.2">
      <c r="A196" s="74" t="s">
        <v>84</v>
      </c>
      <c r="B196" s="74"/>
      <c r="C196" s="214"/>
      <c r="D196" s="214"/>
      <c r="E196" s="76"/>
      <c r="F196" s="214"/>
      <c r="G196" s="214"/>
      <c r="H196" s="76"/>
      <c r="I196" s="214"/>
      <c r="J196" s="214"/>
      <c r="K196" s="76"/>
      <c r="L196" s="73"/>
      <c r="M196" s="210"/>
      <c r="N196" s="69"/>
      <c r="O196" s="69"/>
    </row>
    <row r="197" spans="1:15" ht="9" customHeight="1" x14ac:dyDescent="0.2">
      <c r="A197" s="74" t="s">
        <v>67</v>
      </c>
      <c r="B197" s="235"/>
      <c r="C197" s="186"/>
      <c r="D197" s="186"/>
      <c r="E197" s="186"/>
      <c r="F197" s="186"/>
      <c r="G197" s="186"/>
      <c r="H197" s="186"/>
      <c r="I197" s="186"/>
      <c r="J197" s="186"/>
      <c r="K197" s="186"/>
    </row>
  </sheetData>
  <mergeCells count="26">
    <mergeCell ref="A24:K24"/>
    <mergeCell ref="A3:H3"/>
    <mergeCell ref="J3:K3"/>
    <mergeCell ref="A4:B5"/>
    <mergeCell ref="A6:K6"/>
    <mergeCell ref="A15:K15"/>
    <mergeCell ref="A120:K120"/>
    <mergeCell ref="A33:K33"/>
    <mergeCell ref="A42:K42"/>
    <mergeCell ref="A52:B53"/>
    <mergeCell ref="A54:K54"/>
    <mergeCell ref="A63:K63"/>
    <mergeCell ref="A72:K72"/>
    <mergeCell ref="A81:K81"/>
    <mergeCell ref="A90:K90"/>
    <mergeCell ref="A100:B101"/>
    <mergeCell ref="A102:K102"/>
    <mergeCell ref="A111:K111"/>
    <mergeCell ref="A177:K177"/>
    <mergeCell ref="A186:K186"/>
    <mergeCell ref="A129:K129"/>
    <mergeCell ref="A138:K138"/>
    <mergeCell ref="A148:B149"/>
    <mergeCell ref="A150:K150"/>
    <mergeCell ref="A159:K159"/>
    <mergeCell ref="A168:K168"/>
  </mergeCells>
  <hyperlinks>
    <hyperlink ref="K1" location="'Inhalt - Contenu'!A1" display="◄" xr:uid="{E906D7BB-D67E-4922-AC7B-482190706D43}"/>
  </hyperlinks>
  <pageMargins left="0.27559055118110237" right="0.27559055118110237" top="0.55118110236220474" bottom="0.51181102362204722" header="0.78740157480314965" footer="0.51181102362204722"/>
  <pageSetup paperSize="9" scale="60" orientation="portrait" r:id="rId1"/>
  <headerFooter alignWithMargins="0"/>
  <rowBreaks count="2" manualBreakCount="2">
    <brk id="51" max="10" man="1"/>
    <brk id="9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3"/>
  <sheetViews>
    <sheetView showGridLines="0" zoomScaleNormal="100" workbookViewId="0">
      <selection activeCell="J1" sqref="J1"/>
    </sheetView>
  </sheetViews>
  <sheetFormatPr baseColWidth="10" defaultColWidth="13.33203125" defaultRowHeight="12" x14ac:dyDescent="0.2"/>
  <cols>
    <col min="1" max="1" width="3.83203125" style="12" customWidth="1"/>
    <col min="2" max="2" width="34.6640625" style="12" customWidth="1"/>
    <col min="3" max="3" width="14" style="13" customWidth="1"/>
    <col min="4" max="4" width="18" style="13" customWidth="1"/>
    <col min="5" max="5" width="16.83203125" style="13" customWidth="1"/>
    <col min="6" max="6" width="16.1640625" style="13" customWidth="1"/>
    <col min="7" max="7" width="14" style="13" customWidth="1"/>
    <col min="8" max="8" width="15.1640625" style="13" customWidth="1"/>
    <col min="9" max="9" width="12.83203125" style="13" customWidth="1"/>
    <col min="10" max="10" width="21.1640625" style="13" customWidth="1"/>
    <col min="11" max="16384" width="13.33203125" style="13"/>
  </cols>
  <sheetData>
    <row r="1" spans="1:21" s="136" customFormat="1" ht="12" customHeight="1" x14ac:dyDescent="0.2">
      <c r="A1" s="134" t="s">
        <v>129</v>
      </c>
      <c r="B1" s="135"/>
      <c r="J1" s="202" t="s">
        <v>6</v>
      </c>
    </row>
    <row r="2" spans="1:21" s="136" customFormat="1" ht="12" customHeight="1" x14ac:dyDescent="0.2">
      <c r="A2" s="134" t="s">
        <v>130</v>
      </c>
      <c r="B2" s="135"/>
      <c r="J2" s="138" t="s">
        <v>131</v>
      </c>
      <c r="K2" s="190"/>
      <c r="L2" s="190"/>
      <c r="M2" s="190"/>
      <c r="N2" s="190"/>
      <c r="O2" s="190"/>
      <c r="P2" s="190"/>
      <c r="Q2" s="190"/>
      <c r="R2" s="190"/>
    </row>
    <row r="3" spans="1:21" s="139" customFormat="1" ht="31.5" customHeight="1" x14ac:dyDescent="0.2">
      <c r="A3" s="523" t="s">
        <v>104</v>
      </c>
      <c r="B3" s="524"/>
      <c r="C3" s="524"/>
      <c r="D3" s="524"/>
      <c r="E3" s="525"/>
      <c r="F3" s="525"/>
      <c r="K3" s="188"/>
      <c r="L3" s="188"/>
      <c r="M3" s="188"/>
      <c r="N3" s="188"/>
      <c r="O3" s="188"/>
      <c r="P3" s="188"/>
      <c r="Q3" s="188"/>
      <c r="R3" s="188"/>
    </row>
    <row r="4" spans="1:21" x14ac:dyDescent="0.2">
      <c r="A4" s="14"/>
      <c r="B4" s="14"/>
      <c r="C4" s="15"/>
      <c r="D4" s="15"/>
      <c r="E4" s="15"/>
      <c r="F4" s="15"/>
      <c r="G4" s="15"/>
      <c r="H4" s="15"/>
      <c r="I4" s="15"/>
      <c r="J4" s="15"/>
    </row>
    <row r="5" spans="1:21" s="100" customFormat="1" ht="15.75" customHeight="1" x14ac:dyDescent="0.2">
      <c r="A5" s="517" t="s">
        <v>125</v>
      </c>
      <c r="B5" s="518"/>
      <c r="C5" s="97" t="s">
        <v>0</v>
      </c>
      <c r="D5" s="98"/>
      <c r="E5" s="98"/>
      <c r="F5" s="98"/>
      <c r="G5" s="98"/>
      <c r="H5" s="98"/>
      <c r="I5" s="98"/>
      <c r="J5" s="99"/>
      <c r="M5" s="68"/>
      <c r="N5" s="68"/>
      <c r="O5" s="68"/>
      <c r="P5" s="68"/>
      <c r="Q5" s="68"/>
      <c r="R5" s="68"/>
      <c r="S5" s="68"/>
      <c r="T5" s="68"/>
    </row>
    <row r="6" spans="1:21" s="100" customFormat="1" ht="11.25" x14ac:dyDescent="0.2">
      <c r="A6" s="519"/>
      <c r="B6" s="520"/>
      <c r="C6" s="101" t="s">
        <v>18</v>
      </c>
      <c r="D6" s="101" t="s">
        <v>31</v>
      </c>
      <c r="E6" s="101" t="s">
        <v>20</v>
      </c>
      <c r="F6" s="102" t="s">
        <v>22</v>
      </c>
      <c r="G6" s="101" t="s">
        <v>19</v>
      </c>
      <c r="H6" s="101" t="s">
        <v>21</v>
      </c>
      <c r="I6" s="101" t="s">
        <v>12</v>
      </c>
      <c r="J6" s="103" t="s">
        <v>32</v>
      </c>
    </row>
    <row r="7" spans="1:21" s="100" customFormat="1" ht="6" customHeight="1" x14ac:dyDescent="0.2">
      <c r="A7" s="104"/>
      <c r="B7" s="105"/>
      <c r="C7" s="106"/>
      <c r="D7" s="106"/>
      <c r="E7" s="106"/>
      <c r="F7" s="106"/>
      <c r="G7" s="106"/>
      <c r="H7" s="106"/>
      <c r="I7" s="106"/>
      <c r="J7" s="106"/>
    </row>
    <row r="8" spans="1:21" s="107" customFormat="1" ht="12" customHeight="1" x14ac:dyDescent="0.2">
      <c r="A8" s="521" t="s">
        <v>91</v>
      </c>
      <c r="B8" s="522"/>
      <c r="C8" s="522"/>
      <c r="D8" s="522"/>
      <c r="E8" s="522"/>
      <c r="F8" s="522"/>
      <c r="G8" s="522"/>
      <c r="H8" s="522"/>
      <c r="I8" s="522"/>
      <c r="J8" s="522"/>
      <c r="M8" s="96"/>
      <c r="N8" s="96"/>
      <c r="O8" s="96"/>
      <c r="P8" s="96"/>
      <c r="Q8" s="96"/>
      <c r="R8" s="96"/>
      <c r="S8" s="96"/>
      <c r="T8" s="96"/>
      <c r="U8" s="68"/>
    </row>
    <row r="9" spans="1:21" s="107" customFormat="1" ht="12" customHeight="1" x14ac:dyDescent="0.2">
      <c r="A9" s="108"/>
      <c r="B9" s="109" t="s">
        <v>18</v>
      </c>
      <c r="C9" s="370">
        <v>3660625</v>
      </c>
      <c r="D9" s="370">
        <v>644855</v>
      </c>
      <c r="E9" s="370">
        <v>1115339</v>
      </c>
      <c r="F9" s="370">
        <v>1895908</v>
      </c>
      <c r="G9" s="370">
        <v>1375</v>
      </c>
      <c r="H9" s="370">
        <v>47</v>
      </c>
      <c r="I9" s="370">
        <v>55</v>
      </c>
      <c r="J9" s="370">
        <v>3046</v>
      </c>
      <c r="K9" s="108"/>
      <c r="L9" s="190"/>
      <c r="M9" s="377"/>
      <c r="N9" s="377"/>
      <c r="O9" s="377"/>
      <c r="P9" s="377"/>
      <c r="Q9" s="377"/>
      <c r="R9" s="377"/>
      <c r="S9" s="377"/>
      <c r="T9" s="377"/>
    </row>
    <row r="10" spans="1:21" s="107" customFormat="1" ht="12" customHeight="1" x14ac:dyDescent="0.2">
      <c r="A10" s="109"/>
      <c r="B10" s="110" t="s">
        <v>23</v>
      </c>
      <c r="C10" s="373">
        <v>3111707</v>
      </c>
      <c r="D10" s="373">
        <v>622997</v>
      </c>
      <c r="E10" s="373">
        <v>1011768</v>
      </c>
      <c r="F10" s="373">
        <v>1472419</v>
      </c>
      <c r="G10" s="373">
        <v>1375</v>
      </c>
      <c r="H10" s="373">
        <v>47</v>
      </c>
      <c r="I10" s="373">
        <v>55</v>
      </c>
      <c r="J10" s="373">
        <v>3046</v>
      </c>
      <c r="K10" s="144"/>
      <c r="L10" s="261"/>
      <c r="M10" s="376"/>
      <c r="N10" s="376"/>
      <c r="O10" s="376"/>
      <c r="P10" s="376"/>
      <c r="Q10" s="376"/>
      <c r="R10" s="376"/>
      <c r="S10" s="376"/>
      <c r="T10" s="376"/>
    </row>
    <row r="11" spans="1:21" s="107" customFormat="1" ht="12" customHeight="1" x14ac:dyDescent="0.2">
      <c r="A11" s="109"/>
      <c r="B11" s="110" t="s">
        <v>24</v>
      </c>
      <c r="C11" s="373">
        <v>129892</v>
      </c>
      <c r="D11" s="373">
        <v>19707</v>
      </c>
      <c r="E11" s="373">
        <v>40346</v>
      </c>
      <c r="F11" s="373">
        <v>69839</v>
      </c>
      <c r="G11" s="373">
        <v>0</v>
      </c>
      <c r="H11" s="373">
        <v>0</v>
      </c>
      <c r="I11" s="373">
        <v>0</v>
      </c>
      <c r="J11" s="373">
        <v>0</v>
      </c>
      <c r="K11" s="108"/>
      <c r="L11" s="108"/>
      <c r="M11" s="376"/>
      <c r="N11" s="376"/>
      <c r="O11" s="376"/>
      <c r="P11" s="376"/>
      <c r="Q11" s="376"/>
      <c r="R11" s="376"/>
      <c r="S11" s="376"/>
      <c r="T11" s="376"/>
    </row>
    <row r="12" spans="1:21" s="107" customFormat="1" ht="12" customHeight="1" x14ac:dyDescent="0.2">
      <c r="A12" s="109"/>
      <c r="B12" s="110" t="s">
        <v>25</v>
      </c>
      <c r="C12" s="373">
        <v>200513</v>
      </c>
      <c r="D12" s="373">
        <v>2151</v>
      </c>
      <c r="E12" s="373">
        <v>47454</v>
      </c>
      <c r="F12" s="373">
        <v>150908</v>
      </c>
      <c r="G12" s="373">
        <v>0</v>
      </c>
      <c r="H12" s="373">
        <v>0</v>
      </c>
      <c r="I12" s="373">
        <v>0</v>
      </c>
      <c r="J12" s="373">
        <v>0</v>
      </c>
      <c r="M12" s="376"/>
      <c r="N12" s="376"/>
      <c r="O12" s="376"/>
      <c r="P12" s="376"/>
      <c r="Q12" s="376"/>
      <c r="R12" s="376"/>
      <c r="S12" s="376"/>
      <c r="T12" s="376"/>
    </row>
    <row r="13" spans="1:21" s="107" customFormat="1" ht="12" customHeight="1" x14ac:dyDescent="0.2">
      <c r="A13" s="109"/>
      <c r="B13" s="110" t="s">
        <v>26</v>
      </c>
      <c r="C13" s="373">
        <v>0</v>
      </c>
      <c r="D13" s="373">
        <v>0</v>
      </c>
      <c r="E13" s="373">
        <v>0</v>
      </c>
      <c r="F13" s="373">
        <v>0</v>
      </c>
      <c r="G13" s="373">
        <v>0</v>
      </c>
      <c r="H13" s="373">
        <v>0</v>
      </c>
      <c r="I13" s="373">
        <v>0</v>
      </c>
      <c r="J13" s="373">
        <v>0</v>
      </c>
      <c r="M13" s="376"/>
      <c r="N13" s="376"/>
      <c r="O13" s="376"/>
      <c r="P13" s="376"/>
      <c r="Q13" s="376"/>
      <c r="R13" s="376"/>
      <c r="S13" s="376"/>
      <c r="T13" s="376"/>
    </row>
    <row r="14" spans="1:21" s="107" customFormat="1" ht="12" customHeight="1" x14ac:dyDescent="0.2">
      <c r="A14" s="109"/>
      <c r="B14" s="110" t="s">
        <v>27</v>
      </c>
      <c r="C14" s="373">
        <v>167746</v>
      </c>
      <c r="D14" s="373">
        <v>0</v>
      </c>
      <c r="E14" s="373">
        <v>15771</v>
      </c>
      <c r="F14" s="373">
        <v>151975</v>
      </c>
      <c r="G14" s="373">
        <v>0</v>
      </c>
      <c r="H14" s="373">
        <v>0</v>
      </c>
      <c r="I14" s="373">
        <v>0</v>
      </c>
      <c r="J14" s="373">
        <v>0</v>
      </c>
      <c r="M14" s="214"/>
      <c r="N14" s="214"/>
      <c r="O14" s="214"/>
      <c r="P14" s="214"/>
      <c r="Q14" s="214"/>
      <c r="R14" s="214"/>
      <c r="S14" s="214"/>
      <c r="T14" s="214"/>
    </row>
    <row r="15" spans="1:21" s="107" customFormat="1" ht="12" customHeight="1" x14ac:dyDescent="0.2">
      <c r="A15" s="109"/>
      <c r="B15" s="110" t="s">
        <v>11</v>
      </c>
      <c r="C15" s="373">
        <v>20061</v>
      </c>
      <c r="D15" s="373">
        <v>0</v>
      </c>
      <c r="E15" s="373">
        <v>0</v>
      </c>
      <c r="F15" s="373">
        <v>20061</v>
      </c>
      <c r="G15" s="373">
        <v>0</v>
      </c>
      <c r="H15" s="373">
        <v>0</v>
      </c>
      <c r="I15" s="373">
        <v>0</v>
      </c>
      <c r="J15" s="373">
        <v>0</v>
      </c>
      <c r="M15" s="214"/>
      <c r="N15" s="214"/>
      <c r="O15" s="214"/>
      <c r="P15" s="214"/>
      <c r="Q15" s="214"/>
      <c r="R15" s="214"/>
      <c r="S15" s="214"/>
      <c r="T15" s="214"/>
    </row>
    <row r="16" spans="1:21" s="107" customFormat="1" ht="12" customHeight="1" x14ac:dyDescent="0.2">
      <c r="A16" s="109"/>
      <c r="B16" s="110" t="s">
        <v>28</v>
      </c>
      <c r="C16" s="373">
        <v>30706</v>
      </c>
      <c r="D16" s="373">
        <v>0</v>
      </c>
      <c r="E16" s="373">
        <v>0</v>
      </c>
      <c r="F16" s="373">
        <v>30706</v>
      </c>
      <c r="G16" s="373">
        <v>0</v>
      </c>
      <c r="H16" s="373">
        <v>0</v>
      </c>
      <c r="I16" s="373">
        <v>0</v>
      </c>
      <c r="J16" s="373">
        <v>0</v>
      </c>
      <c r="K16" s="108"/>
    </row>
    <row r="17" spans="1:22" s="107" customFormat="1" ht="12" customHeight="1" x14ac:dyDescent="0.2">
      <c r="A17" s="521" t="s">
        <v>98</v>
      </c>
      <c r="B17" s="522"/>
      <c r="C17" s="522"/>
      <c r="D17" s="522"/>
      <c r="E17" s="522"/>
      <c r="F17" s="522"/>
      <c r="G17" s="522"/>
      <c r="H17" s="522"/>
      <c r="I17" s="522"/>
      <c r="J17" s="522"/>
      <c r="M17" s="377"/>
      <c r="N17" s="377"/>
      <c r="O17" s="377"/>
      <c r="P17" s="377"/>
      <c r="Q17" s="377"/>
      <c r="R17" s="377"/>
      <c r="S17" s="377"/>
      <c r="T17" s="377"/>
    </row>
    <row r="18" spans="1:22" s="107" customFormat="1" ht="12" customHeight="1" x14ac:dyDescent="0.2">
      <c r="A18" s="108"/>
      <c r="B18" s="109" t="s">
        <v>18</v>
      </c>
      <c r="C18" s="370">
        <v>5665610</v>
      </c>
      <c r="D18" s="370">
        <v>875221</v>
      </c>
      <c r="E18" s="370">
        <v>1735727</v>
      </c>
      <c r="F18" s="370">
        <v>3047672</v>
      </c>
      <c r="G18" s="370">
        <v>2236</v>
      </c>
      <c r="H18" s="370">
        <v>0</v>
      </c>
      <c r="I18" s="370">
        <v>200</v>
      </c>
      <c r="J18" s="370">
        <v>4554</v>
      </c>
      <c r="L18" s="255"/>
      <c r="M18" s="376"/>
      <c r="N18" s="376"/>
      <c r="O18" s="376"/>
      <c r="P18" s="376"/>
      <c r="Q18" s="376"/>
      <c r="R18" s="376"/>
      <c r="S18" s="376"/>
      <c r="T18" s="376"/>
      <c r="U18" s="255"/>
    </row>
    <row r="19" spans="1:22" s="107" customFormat="1" ht="12" customHeight="1" x14ac:dyDescent="0.2">
      <c r="A19" s="109"/>
      <c r="B19" s="110" t="s">
        <v>23</v>
      </c>
      <c r="C19" s="373">
        <v>4568438</v>
      </c>
      <c r="D19" s="373">
        <v>832262</v>
      </c>
      <c r="E19" s="373">
        <v>1514613</v>
      </c>
      <c r="F19" s="373">
        <v>2214573</v>
      </c>
      <c r="G19" s="373">
        <v>2236</v>
      </c>
      <c r="H19" s="373">
        <v>0</v>
      </c>
      <c r="I19" s="373">
        <v>200</v>
      </c>
      <c r="J19" s="373">
        <v>4554</v>
      </c>
      <c r="M19" s="376"/>
      <c r="N19" s="376"/>
      <c r="O19" s="376"/>
      <c r="P19" s="376"/>
      <c r="Q19" s="376"/>
      <c r="R19" s="376"/>
      <c r="S19" s="376"/>
      <c r="T19" s="376"/>
    </row>
    <row r="20" spans="1:22" s="107" customFormat="1" ht="12" customHeight="1" x14ac:dyDescent="0.2">
      <c r="A20" s="109"/>
      <c r="B20" s="110" t="s">
        <v>24</v>
      </c>
      <c r="C20" s="373">
        <v>222935</v>
      </c>
      <c r="D20" s="373">
        <v>36889</v>
      </c>
      <c r="E20" s="373">
        <v>75907</v>
      </c>
      <c r="F20" s="373">
        <v>110139</v>
      </c>
      <c r="G20" s="373">
        <v>0</v>
      </c>
      <c r="H20" s="373">
        <v>0</v>
      </c>
      <c r="I20" s="373">
        <v>0</v>
      </c>
      <c r="J20" s="373">
        <v>0</v>
      </c>
      <c r="M20" s="376"/>
      <c r="N20" s="376"/>
      <c r="O20" s="376"/>
      <c r="P20" s="376"/>
      <c r="Q20" s="376"/>
      <c r="R20" s="376"/>
      <c r="S20" s="376"/>
      <c r="T20" s="376"/>
    </row>
    <row r="21" spans="1:22" s="107" customFormat="1" ht="12" customHeight="1" x14ac:dyDescent="0.2">
      <c r="A21" s="109"/>
      <c r="B21" s="110" t="s">
        <v>25</v>
      </c>
      <c r="C21" s="373">
        <v>496523</v>
      </c>
      <c r="D21" s="373">
        <v>5627</v>
      </c>
      <c r="E21" s="373">
        <v>99125</v>
      </c>
      <c r="F21" s="373">
        <v>391771</v>
      </c>
      <c r="G21" s="373">
        <v>0</v>
      </c>
      <c r="H21" s="373">
        <v>0</v>
      </c>
      <c r="I21" s="373">
        <v>0</v>
      </c>
      <c r="J21" s="373">
        <v>0</v>
      </c>
      <c r="R21" s="315"/>
      <c r="S21" s="315"/>
      <c r="T21" s="315"/>
    </row>
    <row r="22" spans="1:22" s="107" customFormat="1" ht="12" customHeight="1" x14ac:dyDescent="0.2">
      <c r="A22" s="109"/>
      <c r="B22" s="110" t="s">
        <v>26</v>
      </c>
      <c r="C22" s="373">
        <v>0</v>
      </c>
      <c r="D22" s="373">
        <v>0</v>
      </c>
      <c r="E22" s="373">
        <v>0</v>
      </c>
      <c r="F22" s="373">
        <v>0</v>
      </c>
      <c r="G22" s="373">
        <v>0</v>
      </c>
      <c r="H22" s="373">
        <v>0</v>
      </c>
      <c r="I22" s="373">
        <v>0</v>
      </c>
      <c r="J22" s="373">
        <v>0</v>
      </c>
      <c r="R22" s="315"/>
      <c r="S22" s="315"/>
      <c r="T22" s="315"/>
    </row>
    <row r="23" spans="1:22" s="107" customFormat="1" ht="12" customHeight="1" x14ac:dyDescent="0.2">
      <c r="A23" s="109"/>
      <c r="B23" s="110" t="s">
        <v>27</v>
      </c>
      <c r="C23" s="373">
        <v>326830</v>
      </c>
      <c r="D23" s="373">
        <v>443</v>
      </c>
      <c r="E23" s="373">
        <v>46082</v>
      </c>
      <c r="F23" s="373">
        <v>280305</v>
      </c>
      <c r="G23" s="373">
        <v>0</v>
      </c>
      <c r="H23" s="373">
        <v>0</v>
      </c>
      <c r="I23" s="373">
        <v>0</v>
      </c>
      <c r="J23" s="373">
        <v>0</v>
      </c>
      <c r="R23" s="315"/>
      <c r="S23" s="315"/>
      <c r="T23" s="315"/>
    </row>
    <row r="24" spans="1:22" s="107" customFormat="1" ht="12" customHeight="1" x14ac:dyDescent="0.2">
      <c r="A24" s="109"/>
      <c r="B24" s="110" t="s">
        <v>11</v>
      </c>
      <c r="C24" s="373">
        <v>22228</v>
      </c>
      <c r="D24" s="373">
        <v>0</v>
      </c>
      <c r="E24" s="373">
        <v>0</v>
      </c>
      <c r="F24" s="373">
        <v>22228</v>
      </c>
      <c r="G24" s="373">
        <v>0</v>
      </c>
      <c r="H24" s="373">
        <v>0</v>
      </c>
      <c r="I24" s="373">
        <v>0</v>
      </c>
      <c r="J24" s="373">
        <v>0</v>
      </c>
      <c r="R24" s="315"/>
      <c r="S24" s="315"/>
      <c r="T24" s="315"/>
    </row>
    <row r="25" spans="1:22" s="107" customFormat="1" ht="12" customHeight="1" x14ac:dyDescent="0.2">
      <c r="A25" s="109"/>
      <c r="B25" s="110" t="s">
        <v>28</v>
      </c>
      <c r="C25" s="373">
        <v>28656</v>
      </c>
      <c r="D25" s="373">
        <v>0</v>
      </c>
      <c r="E25" s="373">
        <v>0</v>
      </c>
      <c r="F25" s="373">
        <v>28656</v>
      </c>
      <c r="G25" s="373">
        <v>0</v>
      </c>
      <c r="H25" s="373">
        <v>0</v>
      </c>
      <c r="I25" s="373">
        <v>0</v>
      </c>
      <c r="J25" s="373">
        <v>0</v>
      </c>
      <c r="K25" s="108"/>
    </row>
    <row r="26" spans="1:22" s="107" customFormat="1" ht="12" customHeight="1" x14ac:dyDescent="0.2">
      <c r="A26" s="521" t="s">
        <v>99</v>
      </c>
      <c r="B26" s="522"/>
      <c r="C26" s="522"/>
      <c r="D26" s="522"/>
      <c r="E26" s="522"/>
      <c r="F26" s="522"/>
      <c r="G26" s="522"/>
      <c r="H26" s="522"/>
      <c r="I26" s="522"/>
      <c r="J26" s="522"/>
      <c r="K26" s="108"/>
      <c r="L26" s="253"/>
      <c r="M26" s="378"/>
      <c r="N26" s="378"/>
      <c r="O26" s="378"/>
      <c r="P26" s="378"/>
      <c r="Q26" s="378"/>
      <c r="R26" s="378"/>
      <c r="S26" s="378"/>
      <c r="T26" s="371"/>
      <c r="U26" s="262"/>
      <c r="V26" s="81"/>
    </row>
    <row r="27" spans="1:22" s="107" customFormat="1" ht="12" customHeight="1" x14ac:dyDescent="0.2">
      <c r="A27" s="108"/>
      <c r="B27" s="109" t="s">
        <v>18</v>
      </c>
      <c r="C27" s="378">
        <v>54.771657845</v>
      </c>
      <c r="D27" s="378">
        <v>35.723689821999997</v>
      </c>
      <c r="E27" s="378">
        <v>55.623267902999999</v>
      </c>
      <c r="F27" s="378">
        <v>60.749994198000003</v>
      </c>
      <c r="G27" s="378">
        <v>62.618181817999996</v>
      </c>
      <c r="H27" s="371">
        <v>-100</v>
      </c>
      <c r="I27" s="378">
        <v>263.63636364000001</v>
      </c>
      <c r="J27" s="378">
        <v>49.507550885999997</v>
      </c>
      <c r="K27" s="226"/>
      <c r="L27" s="343"/>
      <c r="M27" s="379"/>
      <c r="N27" s="379"/>
      <c r="O27" s="379"/>
      <c r="P27" s="379"/>
      <c r="Q27" s="379"/>
      <c r="R27" s="379"/>
      <c r="S27" s="379"/>
      <c r="T27" s="372"/>
    </row>
    <row r="28" spans="1:22" s="107" customFormat="1" ht="12" customHeight="1" x14ac:dyDescent="0.2">
      <c r="A28" s="109"/>
      <c r="B28" s="110" t="s">
        <v>23</v>
      </c>
      <c r="C28" s="379">
        <v>46.814529774</v>
      </c>
      <c r="D28" s="379">
        <v>33.590049389999997</v>
      </c>
      <c r="E28" s="379">
        <v>49.699634699000001</v>
      </c>
      <c r="F28" s="379">
        <v>50.403723397</v>
      </c>
      <c r="G28" s="379">
        <v>62.618181817999996</v>
      </c>
      <c r="H28" s="372">
        <v>-100</v>
      </c>
      <c r="I28" s="379">
        <v>263.63636364000001</v>
      </c>
      <c r="J28" s="379">
        <v>49.507550885999997</v>
      </c>
      <c r="K28" s="108"/>
      <c r="L28" s="343"/>
      <c r="M28" s="379"/>
      <c r="N28" s="379"/>
      <c r="O28" s="379"/>
      <c r="P28" s="379"/>
      <c r="Q28" s="379"/>
      <c r="R28" s="379"/>
      <c r="S28" s="379"/>
      <c r="T28" s="379"/>
    </row>
    <row r="29" spans="1:22" s="107" customFormat="1" ht="12" customHeight="1" x14ac:dyDescent="0.2">
      <c r="A29" s="109"/>
      <c r="B29" s="110" t="s">
        <v>24</v>
      </c>
      <c r="C29" s="379">
        <v>71.631047331999994</v>
      </c>
      <c r="D29" s="379">
        <v>87.187293854999993</v>
      </c>
      <c r="E29" s="379">
        <v>88.140088237000001</v>
      </c>
      <c r="F29" s="379">
        <v>57.704148111999999</v>
      </c>
      <c r="G29" s="379">
        <v>0</v>
      </c>
      <c r="H29" s="379">
        <v>0</v>
      </c>
      <c r="I29" s="379">
        <v>0</v>
      </c>
      <c r="J29" s="379">
        <v>0</v>
      </c>
      <c r="K29" s="108"/>
      <c r="L29" s="343"/>
      <c r="M29" s="379"/>
      <c r="N29" s="379"/>
      <c r="O29" s="379"/>
      <c r="P29" s="379"/>
      <c r="Q29" s="379"/>
      <c r="R29" s="379"/>
      <c r="S29" s="379"/>
      <c r="T29" s="379"/>
    </row>
    <row r="30" spans="1:22" s="107" customFormat="1" ht="12" customHeight="1" x14ac:dyDescent="0.2">
      <c r="A30" s="109"/>
      <c r="B30" s="110" t="s">
        <v>25</v>
      </c>
      <c r="C30" s="379">
        <v>147.62633844000001</v>
      </c>
      <c r="D30" s="379">
        <v>161.59925616000001</v>
      </c>
      <c r="E30" s="379">
        <v>108.88650061</v>
      </c>
      <c r="F30" s="379">
        <v>159.60916585000001</v>
      </c>
      <c r="G30" s="379">
        <v>0</v>
      </c>
      <c r="H30" s="379">
        <v>0</v>
      </c>
      <c r="I30" s="379">
        <v>0</v>
      </c>
      <c r="J30" s="379">
        <v>0</v>
      </c>
      <c r="K30" s="112"/>
      <c r="L30" s="343"/>
      <c r="M30" s="379"/>
      <c r="N30" s="379"/>
      <c r="O30" s="379"/>
      <c r="P30" s="379"/>
      <c r="Q30" s="379"/>
      <c r="R30" s="379"/>
      <c r="S30" s="379"/>
      <c r="T30" s="379"/>
    </row>
    <row r="31" spans="1:22" s="107" customFormat="1" ht="12" customHeight="1" x14ac:dyDescent="0.2">
      <c r="A31" s="109"/>
      <c r="B31" s="110" t="s">
        <v>26</v>
      </c>
      <c r="C31" s="379">
        <v>0</v>
      </c>
      <c r="D31" s="379">
        <v>0</v>
      </c>
      <c r="E31" s="379">
        <v>0</v>
      </c>
      <c r="F31" s="379">
        <v>0</v>
      </c>
      <c r="G31" s="379">
        <v>0</v>
      </c>
      <c r="H31" s="379">
        <v>0</v>
      </c>
      <c r="I31" s="379">
        <v>0</v>
      </c>
      <c r="J31" s="379">
        <v>0</v>
      </c>
      <c r="K31" s="112"/>
      <c r="L31" s="343"/>
      <c r="M31" s="112"/>
      <c r="N31" s="112"/>
      <c r="O31" s="112"/>
      <c r="P31" s="112"/>
      <c r="Q31" s="112"/>
      <c r="R31" s="112"/>
      <c r="S31" s="112"/>
      <c r="T31" s="112"/>
    </row>
    <row r="32" spans="1:22" s="107" customFormat="1" ht="12" customHeight="1" x14ac:dyDescent="0.2">
      <c r="A32" s="109"/>
      <c r="B32" s="110" t="s">
        <v>27</v>
      </c>
      <c r="C32" s="379">
        <v>94.836240505999996</v>
      </c>
      <c r="D32" s="379" t="s">
        <v>100</v>
      </c>
      <c r="E32" s="379">
        <v>192.19453426999999</v>
      </c>
      <c r="F32" s="379">
        <v>84.441519987000007</v>
      </c>
      <c r="G32" s="379">
        <v>0</v>
      </c>
      <c r="H32" s="379">
        <v>0</v>
      </c>
      <c r="I32" s="379">
        <v>0</v>
      </c>
      <c r="J32" s="379">
        <v>0</v>
      </c>
      <c r="K32" s="108"/>
      <c r="L32" s="343"/>
      <c r="M32" s="112"/>
      <c r="N32" s="112"/>
      <c r="O32" s="112"/>
      <c r="P32" s="112"/>
      <c r="Q32" s="112"/>
      <c r="R32" s="112"/>
      <c r="S32" s="112"/>
      <c r="T32" s="112"/>
    </row>
    <row r="33" spans="1:21" s="107" customFormat="1" ht="12" customHeight="1" x14ac:dyDescent="0.2">
      <c r="A33" s="109"/>
      <c r="B33" s="110" t="s">
        <v>11</v>
      </c>
      <c r="C33" s="379">
        <v>10.802053736</v>
      </c>
      <c r="D33" s="379">
        <v>0</v>
      </c>
      <c r="E33" s="379">
        <v>0</v>
      </c>
      <c r="F33" s="379">
        <v>10.802053736</v>
      </c>
      <c r="G33" s="379">
        <v>0</v>
      </c>
      <c r="H33" s="379">
        <v>0</v>
      </c>
      <c r="I33" s="379">
        <v>0</v>
      </c>
      <c r="J33" s="379">
        <v>0</v>
      </c>
      <c r="K33" s="108"/>
      <c r="L33" s="343"/>
      <c r="M33" s="112"/>
      <c r="N33" s="112"/>
      <c r="O33" s="112"/>
      <c r="P33" s="112"/>
      <c r="Q33" s="112"/>
      <c r="R33" s="112"/>
      <c r="S33" s="112"/>
      <c r="T33" s="112"/>
    </row>
    <row r="34" spans="1:21" s="107" customFormat="1" ht="16.5" customHeight="1" x14ac:dyDescent="0.2">
      <c r="A34" s="299"/>
      <c r="B34" s="300" t="s">
        <v>28</v>
      </c>
      <c r="C34" s="400">
        <v>-6.6762196310000004</v>
      </c>
      <c r="D34" s="397">
        <v>0</v>
      </c>
      <c r="E34" s="397">
        <v>0</v>
      </c>
      <c r="F34" s="400">
        <v>-6.6762196310000004</v>
      </c>
      <c r="G34" s="397">
        <v>0</v>
      </c>
      <c r="H34" s="397">
        <v>0</v>
      </c>
      <c r="I34" s="397">
        <v>0</v>
      </c>
      <c r="J34" s="397">
        <v>0</v>
      </c>
      <c r="K34" s="40"/>
      <c r="L34" s="343"/>
      <c r="M34" s="112"/>
      <c r="N34" s="112"/>
      <c r="O34" s="112"/>
      <c r="P34" s="112"/>
      <c r="Q34" s="112"/>
      <c r="R34" s="112"/>
      <c r="S34" s="112"/>
      <c r="T34" s="112"/>
    </row>
    <row r="35" spans="1:21" s="218" customFormat="1" ht="12" customHeight="1" x14ac:dyDescent="0.2">
      <c r="A35" s="74" t="s">
        <v>82</v>
      </c>
      <c r="B35" s="401"/>
      <c r="C35" s="73"/>
      <c r="D35" s="73"/>
      <c r="E35" s="73"/>
      <c r="F35" s="214"/>
      <c r="G35" s="214"/>
      <c r="H35" s="214"/>
      <c r="I35" s="214"/>
      <c r="J35" s="214"/>
      <c r="K35" s="214"/>
      <c r="Q35" s="73"/>
      <c r="R35" s="254"/>
      <c r="S35" s="254"/>
      <c r="T35" s="254"/>
      <c r="U35" s="73"/>
    </row>
    <row r="36" spans="1:21" s="67" customFormat="1" ht="12" customHeight="1" x14ac:dyDescent="0.2">
      <c r="A36" s="74" t="s">
        <v>84</v>
      </c>
      <c r="B36" s="74"/>
      <c r="C36" s="214"/>
      <c r="D36" s="214"/>
      <c r="E36" s="76"/>
      <c r="F36" s="214"/>
      <c r="G36" s="214"/>
      <c r="H36" s="76"/>
      <c r="I36" s="214"/>
      <c r="J36" s="214"/>
      <c r="K36" s="76"/>
      <c r="L36" s="73"/>
      <c r="M36" s="210"/>
      <c r="N36" s="69"/>
      <c r="O36" s="69"/>
      <c r="R36" s="253"/>
      <c r="S36" s="253"/>
      <c r="T36" s="253"/>
    </row>
    <row r="37" spans="1:21" s="67" customFormat="1" ht="12" customHeight="1" x14ac:dyDescent="0.2">
      <c r="A37" s="74" t="s">
        <v>67</v>
      </c>
      <c r="B37" s="74"/>
      <c r="C37" s="214"/>
      <c r="D37" s="214"/>
      <c r="E37" s="76"/>
      <c r="F37" s="214"/>
      <c r="G37" s="214"/>
      <c r="H37" s="76"/>
      <c r="I37" s="214"/>
      <c r="J37" s="214"/>
      <c r="K37" s="76"/>
      <c r="L37" s="73"/>
      <c r="M37" s="210"/>
      <c r="N37" s="69"/>
      <c r="O37" s="69"/>
      <c r="R37" s="253"/>
      <c r="S37" s="254"/>
      <c r="T37" s="254"/>
    </row>
    <row r="38" spans="1:21" x14ac:dyDescent="0.2">
      <c r="C38" s="36"/>
      <c r="D38" s="36"/>
      <c r="E38" s="36"/>
      <c r="F38" s="36"/>
      <c r="G38" s="36"/>
      <c r="H38" s="36"/>
      <c r="I38" s="36"/>
      <c r="J38" s="36"/>
      <c r="K38" s="214"/>
      <c r="M38" s="40"/>
      <c r="Q38" s="316"/>
      <c r="R38" s="253"/>
      <c r="S38" s="254"/>
      <c r="T38" s="254"/>
      <c r="U38" s="316"/>
    </row>
    <row r="39" spans="1:21" x14ac:dyDescent="0.2">
      <c r="A39" s="34"/>
      <c r="B39" s="34"/>
      <c r="C39" s="36"/>
      <c r="D39" s="36"/>
      <c r="E39" s="36"/>
      <c r="F39" s="36"/>
      <c r="G39" s="36"/>
      <c r="H39" s="36"/>
      <c r="I39" s="36"/>
      <c r="J39" s="36"/>
      <c r="K39" s="214"/>
      <c r="Q39" s="316"/>
      <c r="R39" s="316"/>
      <c r="S39" s="316"/>
      <c r="T39" s="316"/>
      <c r="U39" s="316"/>
    </row>
    <row r="40" spans="1:21" x14ac:dyDescent="0.2">
      <c r="A40" s="34"/>
      <c r="B40" s="34"/>
      <c r="C40" s="36"/>
      <c r="D40" s="36"/>
      <c r="E40" s="36"/>
      <c r="F40" s="36"/>
      <c r="G40" s="36"/>
      <c r="H40" s="36"/>
      <c r="I40" s="36"/>
      <c r="J40" s="36"/>
      <c r="K40" s="214"/>
      <c r="Q40" s="316"/>
      <c r="R40" s="316"/>
      <c r="S40" s="316"/>
      <c r="T40" s="316"/>
      <c r="U40" s="316"/>
    </row>
    <row r="41" spans="1:21" x14ac:dyDescent="0.2">
      <c r="C41" s="36"/>
      <c r="D41" s="36"/>
      <c r="E41" s="36"/>
      <c r="F41" s="36"/>
      <c r="G41" s="36"/>
      <c r="H41" s="36"/>
      <c r="I41" s="36"/>
      <c r="J41" s="36"/>
      <c r="Q41" s="316"/>
      <c r="R41" s="316"/>
      <c r="S41" s="316"/>
      <c r="T41" s="316"/>
      <c r="U41" s="316"/>
    </row>
    <row r="42" spans="1:21" x14ac:dyDescent="0.2">
      <c r="C42" s="36"/>
      <c r="D42" s="36"/>
      <c r="E42" s="36"/>
      <c r="F42" s="36"/>
      <c r="G42" s="36"/>
      <c r="H42" s="36"/>
      <c r="I42" s="36"/>
      <c r="J42" s="36"/>
      <c r="Q42" s="316"/>
      <c r="R42" s="316"/>
      <c r="S42" s="316"/>
      <c r="T42" s="316"/>
      <c r="U42" s="316"/>
    </row>
    <row r="43" spans="1:21" x14ac:dyDescent="0.2">
      <c r="C43" s="36"/>
      <c r="D43" s="36"/>
      <c r="E43" s="36"/>
      <c r="F43" s="36"/>
      <c r="G43" s="36"/>
      <c r="H43" s="36"/>
      <c r="I43" s="36"/>
      <c r="J43" s="36"/>
      <c r="Q43" s="316"/>
      <c r="R43" s="316"/>
      <c r="S43" s="316"/>
      <c r="T43" s="316"/>
      <c r="U43" s="316"/>
    </row>
    <row r="44" spans="1:21" x14ac:dyDescent="0.2">
      <c r="C44" s="36"/>
      <c r="D44" s="36"/>
      <c r="E44" s="36"/>
      <c r="F44" s="36"/>
      <c r="G44" s="36"/>
      <c r="H44" s="36"/>
      <c r="I44" s="36"/>
      <c r="J44" s="36"/>
      <c r="Q44" s="316"/>
      <c r="R44" s="316"/>
      <c r="S44" s="316"/>
      <c r="T44" s="316"/>
      <c r="U44" s="316"/>
    </row>
    <row r="45" spans="1:21" x14ac:dyDescent="0.2">
      <c r="C45" s="36"/>
      <c r="D45" s="36"/>
      <c r="E45" s="36"/>
      <c r="F45" s="36"/>
      <c r="G45" s="36"/>
      <c r="H45" s="36"/>
      <c r="I45" s="36"/>
      <c r="J45" s="36"/>
      <c r="Q45" s="316"/>
      <c r="R45" s="316"/>
      <c r="S45" s="316"/>
      <c r="T45" s="316"/>
      <c r="U45" s="316"/>
    </row>
    <row r="46" spans="1:21" x14ac:dyDescent="0.2">
      <c r="C46" s="36"/>
      <c r="D46" s="36"/>
      <c r="E46" s="36"/>
      <c r="F46" s="36"/>
      <c r="G46" s="36"/>
      <c r="H46" s="36"/>
      <c r="I46" s="36"/>
      <c r="J46" s="36"/>
    </row>
    <row r="47" spans="1:21" x14ac:dyDescent="0.2">
      <c r="C47" s="36"/>
      <c r="D47" s="36"/>
      <c r="E47" s="36"/>
      <c r="F47" s="36"/>
      <c r="G47" s="36"/>
      <c r="H47" s="36"/>
      <c r="I47" s="36"/>
      <c r="J47" s="36"/>
    </row>
    <row r="48" spans="1:21" x14ac:dyDescent="0.2">
      <c r="C48" s="36"/>
      <c r="D48" s="36"/>
      <c r="E48" s="36"/>
      <c r="F48" s="36"/>
      <c r="G48" s="36"/>
      <c r="H48" s="36"/>
      <c r="I48" s="36"/>
      <c r="J48" s="36"/>
    </row>
    <row r="49" spans="3:10" x14ac:dyDescent="0.2">
      <c r="C49" s="36"/>
      <c r="D49" s="36"/>
      <c r="E49" s="36"/>
      <c r="F49" s="36"/>
      <c r="G49" s="36"/>
      <c r="H49" s="36"/>
      <c r="I49" s="36"/>
      <c r="J49" s="36"/>
    </row>
    <row r="50" spans="3:10" x14ac:dyDescent="0.2">
      <c r="C50" s="36"/>
      <c r="D50" s="36"/>
      <c r="E50" s="36"/>
      <c r="F50" s="36"/>
      <c r="G50" s="36"/>
      <c r="H50" s="36"/>
      <c r="I50" s="36"/>
      <c r="J50" s="36"/>
    </row>
    <row r="51" spans="3:10" x14ac:dyDescent="0.2">
      <c r="C51" s="36"/>
      <c r="D51" s="36"/>
      <c r="E51" s="36"/>
      <c r="F51" s="36"/>
      <c r="G51" s="36"/>
      <c r="H51" s="36"/>
      <c r="I51" s="36"/>
      <c r="J51" s="36"/>
    </row>
    <row r="52" spans="3:10" x14ac:dyDescent="0.2">
      <c r="C52" s="36"/>
      <c r="D52" s="36"/>
      <c r="E52" s="36"/>
      <c r="F52" s="36"/>
      <c r="G52" s="36"/>
      <c r="H52" s="36"/>
      <c r="I52" s="36"/>
      <c r="J52" s="36"/>
    </row>
    <row r="53" spans="3:10" x14ac:dyDescent="0.2">
      <c r="C53" s="36"/>
      <c r="D53" s="36"/>
      <c r="E53" s="36"/>
      <c r="F53" s="36"/>
      <c r="G53" s="36"/>
      <c r="H53" s="36"/>
      <c r="I53" s="36"/>
      <c r="J53" s="36"/>
    </row>
  </sheetData>
  <mergeCells count="5">
    <mergeCell ref="A5:B6"/>
    <mergeCell ref="A8:J8"/>
    <mergeCell ref="A17:J17"/>
    <mergeCell ref="A26:J26"/>
    <mergeCell ref="A3:F3"/>
  </mergeCells>
  <hyperlinks>
    <hyperlink ref="J1" location="'Inhalt - Contenu'!A1" display="◄" xr:uid="{00000000-0004-0000-0500-000000000000}"/>
  </hyperlinks>
  <pageMargins left="0.59055118110236227" right="0.59055118110236227" top="0.59055118110236227" bottom="0.59055118110236227" header="0.51181102362204722" footer="0.51181102362204722"/>
  <pageSetup paperSize="9" scale="65" orientation="portrait" r:id="rId1"/>
  <headerFooter alignWithMargins="0"/>
  <ignoredErrors>
    <ignoredError sqref="A17 A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98"/>
  <sheetViews>
    <sheetView showGridLines="0" zoomScaleNormal="100" workbookViewId="0">
      <selection activeCell="K1" sqref="K1"/>
    </sheetView>
  </sheetViews>
  <sheetFormatPr baseColWidth="10" defaultColWidth="13.33203125" defaultRowHeight="15" customHeight="1" x14ac:dyDescent="0.2"/>
  <cols>
    <col min="1" max="1" width="3.83203125" style="4" customWidth="1"/>
    <col min="2" max="2" width="27.33203125" style="26" customWidth="1"/>
    <col min="3" max="3" width="33" style="4" customWidth="1"/>
    <col min="4" max="4" width="15.5" style="4" customWidth="1"/>
    <col min="5" max="5" width="16.33203125" style="4" customWidth="1"/>
    <col min="6" max="6" width="17.1640625" style="4" customWidth="1"/>
    <col min="7" max="7" width="15.33203125" style="4" customWidth="1"/>
    <col min="8" max="8" width="12" style="4" customWidth="1"/>
    <col min="9" max="9" width="13.33203125" style="26" customWidth="1"/>
    <col min="10" max="10" width="8.6640625" style="4" customWidth="1"/>
    <col min="11" max="11" width="20.1640625" style="4" customWidth="1"/>
    <col min="12" max="12" width="13.33203125" style="31"/>
    <col min="13" max="14" width="13.33203125" style="26" customWidth="1"/>
    <col min="15" max="15" width="13.33203125" style="26"/>
    <col min="16" max="16" width="14" style="4" customWidth="1"/>
    <col min="17" max="17" width="8.6640625" style="4" customWidth="1"/>
    <col min="18" max="18" width="14" style="4" customWidth="1"/>
    <col min="19" max="20" width="13.33203125" style="26"/>
    <col min="21" max="21" width="14" style="4" customWidth="1"/>
    <col min="22" max="91" width="13.33203125" style="26"/>
    <col min="92" max="16384" width="13.33203125" style="4"/>
  </cols>
  <sheetData>
    <row r="1" spans="1:91" s="136" customFormat="1" ht="12" customHeight="1" x14ac:dyDescent="0.2">
      <c r="A1" s="264" t="s">
        <v>132</v>
      </c>
      <c r="B1" s="139"/>
      <c r="C1" s="139"/>
      <c r="K1" s="202" t="s">
        <v>6</v>
      </c>
      <c r="T1" s="327"/>
      <c r="U1" s="327"/>
      <c r="V1" s="327"/>
    </row>
    <row r="2" spans="1:91" s="136" customFormat="1" ht="12" customHeight="1" x14ac:dyDescent="0.2">
      <c r="A2" s="264" t="s">
        <v>133</v>
      </c>
      <c r="B2" s="139"/>
      <c r="C2" s="139"/>
      <c r="I2" s="139"/>
      <c r="J2" s="140"/>
      <c r="K2" s="138" t="s">
        <v>134</v>
      </c>
      <c r="L2" s="190"/>
      <c r="M2" s="139"/>
      <c r="N2" s="370"/>
      <c r="O2" s="370"/>
      <c r="P2" s="370"/>
      <c r="Q2" s="370"/>
      <c r="R2" s="370"/>
      <c r="S2" s="370"/>
      <c r="T2" s="370"/>
      <c r="U2" s="327"/>
      <c r="V2" s="327"/>
    </row>
    <row r="3" spans="1:91" s="139" customFormat="1" ht="32.1" customHeight="1" x14ac:dyDescent="0.2">
      <c r="A3" s="523" t="s">
        <v>104</v>
      </c>
      <c r="B3" s="524"/>
      <c r="C3" s="524"/>
      <c r="D3" s="524"/>
      <c r="E3" s="525"/>
      <c r="F3" s="525"/>
      <c r="I3" s="27"/>
      <c r="L3" s="188"/>
      <c r="M3" s="27"/>
      <c r="N3" s="214"/>
      <c r="O3" s="214"/>
      <c r="P3" s="214"/>
      <c r="Q3" s="214"/>
      <c r="R3" s="214"/>
      <c r="S3" s="214"/>
      <c r="T3" s="214"/>
      <c r="U3" s="408"/>
      <c r="V3" s="317"/>
      <c r="W3" s="317"/>
      <c r="X3" s="317"/>
      <c r="Y3" s="317"/>
      <c r="Z3" s="122"/>
      <c r="AA3" s="122"/>
    </row>
    <row r="4" spans="1:91" ht="12" customHeight="1" x14ac:dyDescent="0.25">
      <c r="A4" s="48"/>
      <c r="B4" s="265"/>
      <c r="C4" s="266"/>
      <c r="D4" s="27"/>
      <c r="E4" s="27"/>
      <c r="F4" s="27"/>
      <c r="G4" s="27"/>
      <c r="H4" s="27"/>
      <c r="I4" s="120"/>
      <c r="J4" s="21"/>
      <c r="K4" s="21"/>
      <c r="M4" s="407"/>
      <c r="N4" s="370"/>
      <c r="O4" s="370"/>
      <c r="P4" s="370"/>
      <c r="Q4" s="370"/>
      <c r="R4" s="370"/>
      <c r="S4" s="370"/>
      <c r="T4" s="370"/>
      <c r="U4" s="409"/>
      <c r="V4" s="121"/>
      <c r="W4" s="121"/>
      <c r="X4" s="121"/>
      <c r="Y4" s="121"/>
      <c r="Z4" s="75"/>
      <c r="AA4" s="75"/>
    </row>
    <row r="5" spans="1:91" s="116" customFormat="1" ht="15" customHeight="1" x14ac:dyDescent="0.2">
      <c r="A5" s="526" t="s">
        <v>135</v>
      </c>
      <c r="B5" s="527"/>
      <c r="C5" s="528"/>
      <c r="D5" s="113" t="s">
        <v>0</v>
      </c>
      <c r="E5" s="114"/>
      <c r="F5" s="114"/>
      <c r="G5" s="114"/>
      <c r="H5" s="114"/>
      <c r="I5" s="114"/>
      <c r="J5" s="114"/>
      <c r="K5" s="114"/>
      <c r="L5" s="115"/>
      <c r="M5" s="407"/>
      <c r="N5" s="373"/>
      <c r="O5" s="373"/>
      <c r="P5" s="373"/>
      <c r="Q5" s="373"/>
      <c r="R5" s="373"/>
      <c r="S5" s="373"/>
      <c r="T5" s="373"/>
      <c r="U5" s="410"/>
      <c r="V5" s="96"/>
      <c r="W5" s="96"/>
      <c r="X5" s="96"/>
      <c r="Y5" s="124"/>
      <c r="Z5" s="111"/>
      <c r="AA5" s="111"/>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row>
    <row r="6" spans="1:91" s="116" customFormat="1" ht="15" customHeight="1" x14ac:dyDescent="0.2">
      <c r="A6" s="529"/>
      <c r="B6" s="529"/>
      <c r="C6" s="530"/>
      <c r="D6" s="117" t="s">
        <v>18</v>
      </c>
      <c r="E6" s="118" t="s">
        <v>31</v>
      </c>
      <c r="F6" s="118" t="s">
        <v>20</v>
      </c>
      <c r="G6" s="119" t="s">
        <v>22</v>
      </c>
      <c r="H6" s="118" t="s">
        <v>19</v>
      </c>
      <c r="I6" s="118" t="s">
        <v>21</v>
      </c>
      <c r="J6" s="118" t="s">
        <v>12</v>
      </c>
      <c r="K6" s="120" t="s">
        <v>32</v>
      </c>
      <c r="L6" s="115"/>
      <c r="M6" s="317"/>
      <c r="N6" s="317"/>
      <c r="O6" s="317"/>
      <c r="P6" s="317"/>
      <c r="Q6" s="317"/>
      <c r="R6" s="317"/>
      <c r="S6" s="317"/>
      <c r="T6" s="317"/>
      <c r="U6" s="410"/>
      <c r="V6" s="317"/>
      <c r="W6" s="214"/>
      <c r="X6" s="214"/>
      <c r="Y6" s="26"/>
      <c r="Z6" s="26"/>
      <c r="AA6" s="26"/>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row>
    <row r="7" spans="1:91" ht="6" customHeight="1" x14ac:dyDescent="0.2">
      <c r="A7" s="29"/>
      <c r="B7" s="29"/>
      <c r="C7" s="29"/>
      <c r="D7" s="227"/>
      <c r="E7" s="227"/>
      <c r="F7" s="227"/>
      <c r="G7" s="227"/>
      <c r="H7" s="227"/>
      <c r="I7" s="121"/>
      <c r="J7" s="227"/>
      <c r="K7" s="227"/>
      <c r="M7" s="121"/>
      <c r="N7" s="121"/>
      <c r="O7" s="121"/>
      <c r="P7" s="121"/>
      <c r="Q7" s="121"/>
      <c r="R7" s="121"/>
      <c r="S7" s="121"/>
      <c r="T7" s="121"/>
      <c r="U7" s="227"/>
      <c r="V7" s="121"/>
      <c r="W7" s="214"/>
      <c r="X7" s="214"/>
    </row>
    <row r="8" spans="1:91" s="414" customFormat="1" ht="15" customHeight="1" x14ac:dyDescent="0.2">
      <c r="A8" s="533" t="s">
        <v>18</v>
      </c>
      <c r="B8" s="533"/>
      <c r="C8" s="241"/>
      <c r="D8" s="370">
        <v>5665610</v>
      </c>
      <c r="E8" s="370">
        <v>875221</v>
      </c>
      <c r="F8" s="370">
        <v>1735727</v>
      </c>
      <c r="G8" s="370">
        <v>3047672</v>
      </c>
      <c r="H8" s="370">
        <v>2236</v>
      </c>
      <c r="I8" s="370">
        <v>0</v>
      </c>
      <c r="J8" s="370">
        <v>200</v>
      </c>
      <c r="K8" s="370">
        <v>4554</v>
      </c>
      <c r="L8" s="411"/>
      <c r="M8" s="370"/>
      <c r="N8" s="370"/>
      <c r="O8" s="370"/>
      <c r="P8" s="370"/>
      <c r="Q8" s="370"/>
      <c r="R8" s="370"/>
      <c r="S8" s="370"/>
      <c r="T8" s="370"/>
      <c r="U8" s="370"/>
      <c r="V8" s="412"/>
      <c r="W8" s="413"/>
      <c r="X8" s="413"/>
      <c r="Y8" s="413"/>
    </row>
    <row r="9" spans="1:91" s="121" customFormat="1" ht="12" customHeight="1" x14ac:dyDescent="0.2">
      <c r="A9" s="521" t="s">
        <v>23</v>
      </c>
      <c r="B9" s="522"/>
      <c r="C9" s="522"/>
      <c r="D9" s="522"/>
      <c r="E9" s="522"/>
      <c r="F9" s="522"/>
      <c r="G9" s="522"/>
      <c r="H9" s="522"/>
      <c r="I9" s="522"/>
      <c r="J9" s="522"/>
      <c r="K9" s="398"/>
      <c r="L9" s="144"/>
      <c r="M9" s="214"/>
      <c r="N9" s="214"/>
      <c r="O9" s="214"/>
      <c r="P9" s="214"/>
      <c r="Q9" s="214"/>
      <c r="R9" s="214"/>
      <c r="S9" s="214"/>
      <c r="T9" s="214"/>
      <c r="U9" s="214"/>
      <c r="V9" s="29"/>
      <c r="W9" s="75"/>
      <c r="X9" s="75"/>
      <c r="Y9" s="75"/>
    </row>
    <row r="10" spans="1:91" s="124" customFormat="1" ht="12" customHeight="1" x14ac:dyDescent="0.2">
      <c r="A10" s="205"/>
      <c r="B10" s="228" t="s">
        <v>18</v>
      </c>
      <c r="C10" s="321"/>
      <c r="D10" s="377">
        <v>4568438</v>
      </c>
      <c r="E10" s="377">
        <v>832262</v>
      </c>
      <c r="F10" s="377">
        <v>1514613</v>
      </c>
      <c r="G10" s="377">
        <v>2214573</v>
      </c>
      <c r="H10" s="377">
        <v>2236</v>
      </c>
      <c r="I10" s="370">
        <v>0</v>
      </c>
      <c r="J10" s="377">
        <v>200</v>
      </c>
      <c r="K10" s="377">
        <v>4554</v>
      </c>
      <c r="M10" s="370"/>
      <c r="N10" s="370"/>
      <c r="O10" s="370"/>
      <c r="P10" s="370"/>
      <c r="Q10" s="370"/>
      <c r="R10" s="370"/>
      <c r="S10" s="370"/>
      <c r="T10" s="370"/>
      <c r="U10" s="370"/>
      <c r="V10" s="29"/>
      <c r="W10" s="111"/>
      <c r="X10" s="111"/>
      <c r="Y10" s="111"/>
    </row>
    <row r="11" spans="1:91" s="403" customFormat="1" ht="12" customHeight="1" x14ac:dyDescent="0.2">
      <c r="A11" s="531"/>
      <c r="B11" s="532" t="s">
        <v>150</v>
      </c>
      <c r="C11" s="402" t="s">
        <v>149</v>
      </c>
      <c r="D11" s="376">
        <v>14768</v>
      </c>
      <c r="E11" s="376">
        <v>6922</v>
      </c>
      <c r="F11" s="376">
        <v>5029</v>
      </c>
      <c r="G11" s="376">
        <v>2817</v>
      </c>
      <c r="H11" s="376">
        <v>0</v>
      </c>
      <c r="I11" s="415">
        <v>0</v>
      </c>
      <c r="J11" s="376">
        <v>0</v>
      </c>
      <c r="K11" s="376">
        <v>0</v>
      </c>
    </row>
    <row r="12" spans="1:91" s="403" customFormat="1" ht="12" customHeight="1" x14ac:dyDescent="0.2">
      <c r="A12" s="531"/>
      <c r="B12" s="531"/>
      <c r="C12" s="402" t="s">
        <v>151</v>
      </c>
      <c r="D12" s="376">
        <v>1083</v>
      </c>
      <c r="E12" s="376">
        <v>1083</v>
      </c>
      <c r="F12" s="376">
        <v>0</v>
      </c>
      <c r="G12" s="376">
        <v>0</v>
      </c>
      <c r="H12" s="376">
        <v>0</v>
      </c>
      <c r="I12" s="415">
        <v>0</v>
      </c>
      <c r="J12" s="376">
        <v>0</v>
      </c>
      <c r="K12" s="376">
        <v>0</v>
      </c>
    </row>
    <row r="13" spans="1:91" s="403" customFormat="1" ht="12" customHeight="1" x14ac:dyDescent="0.2">
      <c r="A13" s="531"/>
      <c r="B13" s="531"/>
      <c r="C13" s="402" t="s">
        <v>152</v>
      </c>
      <c r="D13" s="376">
        <v>13685</v>
      </c>
      <c r="E13" s="376">
        <v>5839</v>
      </c>
      <c r="F13" s="376">
        <v>5029</v>
      </c>
      <c r="G13" s="376">
        <v>2817</v>
      </c>
      <c r="H13" s="376">
        <v>0</v>
      </c>
      <c r="I13" s="415">
        <v>0</v>
      </c>
      <c r="J13" s="376">
        <v>0</v>
      </c>
      <c r="K13" s="376">
        <v>0</v>
      </c>
    </row>
    <row r="14" spans="1:91" s="403" customFormat="1" ht="12" customHeight="1" x14ac:dyDescent="0.2">
      <c r="A14" s="531"/>
      <c r="B14" s="532" t="s">
        <v>153</v>
      </c>
      <c r="C14" s="402" t="s">
        <v>149</v>
      </c>
      <c r="D14" s="376">
        <v>117138</v>
      </c>
      <c r="E14" s="376">
        <v>12032</v>
      </c>
      <c r="F14" s="376">
        <v>17908</v>
      </c>
      <c r="G14" s="376">
        <v>82644</v>
      </c>
      <c r="H14" s="376">
        <v>0</v>
      </c>
      <c r="I14" s="415">
        <v>0</v>
      </c>
      <c r="J14" s="376">
        <v>0</v>
      </c>
      <c r="K14" s="376">
        <v>4554</v>
      </c>
    </row>
    <row r="15" spans="1:91" s="403" customFormat="1" ht="12" customHeight="1" x14ac:dyDescent="0.2">
      <c r="A15" s="531"/>
      <c r="B15" s="531"/>
      <c r="C15" s="402" t="s">
        <v>154</v>
      </c>
      <c r="D15" s="376">
        <v>2012</v>
      </c>
      <c r="E15" s="376">
        <v>0</v>
      </c>
      <c r="F15" s="376">
        <v>0</v>
      </c>
      <c r="G15" s="376">
        <v>2012</v>
      </c>
      <c r="H15" s="376">
        <v>0</v>
      </c>
      <c r="I15" s="415">
        <v>0</v>
      </c>
      <c r="J15" s="376">
        <v>0</v>
      </c>
      <c r="K15" s="376">
        <v>0</v>
      </c>
    </row>
    <row r="16" spans="1:91" s="403" customFormat="1" ht="12" customHeight="1" x14ac:dyDescent="0.2">
      <c r="A16" s="531"/>
      <c r="B16" s="531"/>
      <c r="C16" s="402" t="s">
        <v>155</v>
      </c>
      <c r="D16" s="376">
        <v>115126</v>
      </c>
      <c r="E16" s="376">
        <v>12032</v>
      </c>
      <c r="F16" s="376">
        <v>17908</v>
      </c>
      <c r="G16" s="376">
        <v>80632</v>
      </c>
      <c r="H16" s="376">
        <v>0</v>
      </c>
      <c r="I16" s="415">
        <v>0</v>
      </c>
      <c r="J16" s="376">
        <v>0</v>
      </c>
      <c r="K16" s="376">
        <v>4554</v>
      </c>
    </row>
    <row r="17" spans="1:11" s="403" customFormat="1" ht="12" customHeight="1" x14ac:dyDescent="0.2">
      <c r="A17" s="531"/>
      <c r="B17" s="402" t="s">
        <v>156</v>
      </c>
      <c r="C17" s="402" t="s">
        <v>157</v>
      </c>
      <c r="D17" s="376">
        <v>90766</v>
      </c>
      <c r="E17" s="376">
        <v>0</v>
      </c>
      <c r="F17" s="376">
        <v>61469</v>
      </c>
      <c r="G17" s="376">
        <v>29297</v>
      </c>
      <c r="H17" s="376">
        <v>0</v>
      </c>
      <c r="I17" s="415">
        <v>0</v>
      </c>
      <c r="J17" s="376">
        <v>0</v>
      </c>
      <c r="K17" s="376">
        <v>0</v>
      </c>
    </row>
    <row r="18" spans="1:11" s="403" customFormat="1" ht="12" customHeight="1" x14ac:dyDescent="0.2">
      <c r="A18" s="531"/>
      <c r="B18" s="532" t="s">
        <v>158</v>
      </c>
      <c r="C18" s="402" t="s">
        <v>149</v>
      </c>
      <c r="D18" s="376">
        <v>15984</v>
      </c>
      <c r="E18" s="376">
        <v>13341</v>
      </c>
      <c r="F18" s="376">
        <v>0</v>
      </c>
      <c r="G18" s="376">
        <v>2643</v>
      </c>
      <c r="H18" s="376">
        <v>0</v>
      </c>
      <c r="I18" s="415">
        <v>0</v>
      </c>
      <c r="J18" s="376">
        <v>0</v>
      </c>
      <c r="K18" s="376">
        <v>0</v>
      </c>
    </row>
    <row r="19" spans="1:11" s="403" customFormat="1" ht="12" customHeight="1" x14ac:dyDescent="0.2">
      <c r="A19" s="531"/>
      <c r="B19" s="531"/>
      <c r="C19" s="402" t="s">
        <v>159</v>
      </c>
      <c r="D19" s="376">
        <v>4303</v>
      </c>
      <c r="E19" s="376">
        <v>4303</v>
      </c>
      <c r="F19" s="376">
        <v>0</v>
      </c>
      <c r="G19" s="376">
        <v>0</v>
      </c>
      <c r="H19" s="376">
        <v>0</v>
      </c>
      <c r="I19" s="415">
        <v>0</v>
      </c>
      <c r="J19" s="376">
        <v>0</v>
      </c>
      <c r="K19" s="376">
        <v>0</v>
      </c>
    </row>
    <row r="20" spans="1:11" s="403" customFormat="1" ht="12" customHeight="1" x14ac:dyDescent="0.2">
      <c r="A20" s="531"/>
      <c r="B20" s="531"/>
      <c r="C20" s="402" t="s">
        <v>160</v>
      </c>
      <c r="D20" s="376">
        <v>4132</v>
      </c>
      <c r="E20" s="376">
        <v>1489</v>
      </c>
      <c r="F20" s="376">
        <v>0</v>
      </c>
      <c r="G20" s="376">
        <v>2643</v>
      </c>
      <c r="H20" s="376">
        <v>0</v>
      </c>
      <c r="I20" s="415">
        <v>0</v>
      </c>
      <c r="J20" s="376">
        <v>0</v>
      </c>
      <c r="K20" s="376">
        <v>0</v>
      </c>
    </row>
    <row r="21" spans="1:11" s="403" customFormat="1" ht="12" customHeight="1" x14ac:dyDescent="0.2">
      <c r="A21" s="531"/>
      <c r="B21" s="531"/>
      <c r="C21" s="402" t="s">
        <v>161</v>
      </c>
      <c r="D21" s="376">
        <v>7549</v>
      </c>
      <c r="E21" s="376">
        <v>7549</v>
      </c>
      <c r="F21" s="376">
        <v>0</v>
      </c>
      <c r="G21" s="376">
        <v>0</v>
      </c>
      <c r="H21" s="376">
        <v>0</v>
      </c>
      <c r="I21" s="415">
        <v>0</v>
      </c>
      <c r="J21" s="376">
        <v>0</v>
      </c>
      <c r="K21" s="376">
        <v>0</v>
      </c>
    </row>
    <row r="22" spans="1:11" s="403" customFormat="1" ht="12" customHeight="1" x14ac:dyDescent="0.2">
      <c r="A22" s="531"/>
      <c r="B22" s="402" t="s">
        <v>162</v>
      </c>
      <c r="C22" s="402" t="s">
        <v>163</v>
      </c>
      <c r="D22" s="376">
        <v>14868</v>
      </c>
      <c r="E22" s="376">
        <v>5536</v>
      </c>
      <c r="F22" s="376">
        <v>4021</v>
      </c>
      <c r="G22" s="376">
        <v>5311</v>
      </c>
      <c r="H22" s="376">
        <v>0</v>
      </c>
      <c r="I22" s="415">
        <v>0</v>
      </c>
      <c r="J22" s="376">
        <v>0</v>
      </c>
      <c r="K22" s="376">
        <v>0</v>
      </c>
    </row>
    <row r="23" spans="1:11" s="403" customFormat="1" ht="12" customHeight="1" x14ac:dyDescent="0.2">
      <c r="A23" s="531"/>
      <c r="B23" s="532" t="s">
        <v>164</v>
      </c>
      <c r="C23" s="402" t="s">
        <v>149</v>
      </c>
      <c r="D23" s="376">
        <v>25108</v>
      </c>
      <c r="E23" s="376">
        <v>8316</v>
      </c>
      <c r="F23" s="376">
        <v>3102</v>
      </c>
      <c r="G23" s="376">
        <v>13690</v>
      </c>
      <c r="H23" s="376">
        <v>0</v>
      </c>
      <c r="I23" s="415">
        <v>0</v>
      </c>
      <c r="J23" s="376">
        <v>0</v>
      </c>
      <c r="K23" s="376">
        <v>0</v>
      </c>
    </row>
    <row r="24" spans="1:11" s="403" customFormat="1" ht="12" customHeight="1" x14ac:dyDescent="0.2">
      <c r="A24" s="531"/>
      <c r="B24" s="531"/>
      <c r="C24" s="402" t="s">
        <v>165</v>
      </c>
      <c r="D24" s="376">
        <v>1499</v>
      </c>
      <c r="E24" s="376">
        <v>0</v>
      </c>
      <c r="F24" s="376">
        <v>920</v>
      </c>
      <c r="G24" s="376">
        <v>579</v>
      </c>
      <c r="H24" s="376">
        <v>0</v>
      </c>
      <c r="I24" s="415">
        <v>0</v>
      </c>
      <c r="J24" s="376">
        <v>0</v>
      </c>
      <c r="K24" s="376">
        <v>0</v>
      </c>
    </row>
    <row r="25" spans="1:11" s="403" customFormat="1" ht="12" customHeight="1" x14ac:dyDescent="0.2">
      <c r="A25" s="531"/>
      <c r="B25" s="531"/>
      <c r="C25" s="402" t="s">
        <v>166</v>
      </c>
      <c r="D25" s="376">
        <v>646</v>
      </c>
      <c r="E25" s="376">
        <v>0</v>
      </c>
      <c r="F25" s="376">
        <v>0</v>
      </c>
      <c r="G25" s="376">
        <v>646</v>
      </c>
      <c r="H25" s="376">
        <v>0</v>
      </c>
      <c r="I25" s="415">
        <v>0</v>
      </c>
      <c r="J25" s="376">
        <v>0</v>
      </c>
      <c r="K25" s="376">
        <v>0</v>
      </c>
    </row>
    <row r="26" spans="1:11" s="403" customFormat="1" ht="12" customHeight="1" x14ac:dyDescent="0.2">
      <c r="A26" s="531"/>
      <c r="B26" s="531"/>
      <c r="C26" s="402" t="s">
        <v>167</v>
      </c>
      <c r="D26" s="376">
        <v>8288</v>
      </c>
      <c r="E26" s="376">
        <v>3687</v>
      </c>
      <c r="F26" s="376">
        <v>2182</v>
      </c>
      <c r="G26" s="376">
        <v>2419</v>
      </c>
      <c r="H26" s="376">
        <v>0</v>
      </c>
      <c r="I26" s="415">
        <v>0</v>
      </c>
      <c r="J26" s="376">
        <v>0</v>
      </c>
      <c r="K26" s="376">
        <v>0</v>
      </c>
    </row>
    <row r="27" spans="1:11" s="403" customFormat="1" ht="12" customHeight="1" x14ac:dyDescent="0.2">
      <c r="A27" s="531"/>
      <c r="B27" s="531"/>
      <c r="C27" s="402" t="s">
        <v>168</v>
      </c>
      <c r="D27" s="376">
        <v>14675</v>
      </c>
      <c r="E27" s="376">
        <v>4629</v>
      </c>
      <c r="F27" s="376">
        <v>0</v>
      </c>
      <c r="G27" s="376">
        <v>10046</v>
      </c>
      <c r="H27" s="376">
        <v>0</v>
      </c>
      <c r="I27" s="415">
        <v>0</v>
      </c>
      <c r="J27" s="376">
        <v>0</v>
      </c>
      <c r="K27" s="376">
        <v>0</v>
      </c>
    </row>
    <row r="28" spans="1:11" s="403" customFormat="1" ht="12" customHeight="1" x14ac:dyDescent="0.2">
      <c r="A28" s="531"/>
      <c r="B28" s="532" t="s">
        <v>169</v>
      </c>
      <c r="C28" s="402" t="s">
        <v>149</v>
      </c>
      <c r="D28" s="376">
        <v>15900</v>
      </c>
      <c r="E28" s="376">
        <v>0</v>
      </c>
      <c r="F28" s="376">
        <v>1143</v>
      </c>
      <c r="G28" s="376">
        <v>14430</v>
      </c>
      <c r="H28" s="376">
        <v>327</v>
      </c>
      <c r="I28" s="415">
        <v>0</v>
      </c>
      <c r="J28" s="376">
        <v>0</v>
      </c>
      <c r="K28" s="376">
        <v>0</v>
      </c>
    </row>
    <row r="29" spans="1:11" s="403" customFormat="1" ht="12" customHeight="1" x14ac:dyDescent="0.2">
      <c r="A29" s="531"/>
      <c r="B29" s="531"/>
      <c r="C29" s="402" t="s">
        <v>170</v>
      </c>
      <c r="D29" s="376">
        <v>14973</v>
      </c>
      <c r="E29" s="376">
        <v>0</v>
      </c>
      <c r="F29" s="376">
        <v>1143</v>
      </c>
      <c r="G29" s="376">
        <v>13503</v>
      </c>
      <c r="H29" s="376">
        <v>327</v>
      </c>
      <c r="I29" s="415">
        <v>0</v>
      </c>
      <c r="J29" s="376">
        <v>0</v>
      </c>
      <c r="K29" s="376">
        <v>0</v>
      </c>
    </row>
    <row r="30" spans="1:11" s="403" customFormat="1" ht="12" customHeight="1" x14ac:dyDescent="0.2">
      <c r="A30" s="531"/>
      <c r="B30" s="531"/>
      <c r="C30" s="402" t="s">
        <v>171</v>
      </c>
      <c r="D30" s="376">
        <v>927</v>
      </c>
      <c r="E30" s="376">
        <v>0</v>
      </c>
      <c r="F30" s="376">
        <v>0</v>
      </c>
      <c r="G30" s="376">
        <v>927</v>
      </c>
      <c r="H30" s="376">
        <v>0</v>
      </c>
      <c r="I30" s="415">
        <v>0</v>
      </c>
      <c r="J30" s="376">
        <v>0</v>
      </c>
      <c r="K30" s="376">
        <v>0</v>
      </c>
    </row>
    <row r="31" spans="1:11" s="403" customFormat="1" ht="12" customHeight="1" x14ac:dyDescent="0.2">
      <c r="A31" s="531"/>
      <c r="B31" s="532" t="s">
        <v>172</v>
      </c>
      <c r="C31" s="402" t="s">
        <v>149</v>
      </c>
      <c r="D31" s="376">
        <v>44288</v>
      </c>
      <c r="E31" s="376">
        <v>7465</v>
      </c>
      <c r="F31" s="376">
        <v>8441</v>
      </c>
      <c r="G31" s="376">
        <v>28314</v>
      </c>
      <c r="H31" s="376">
        <v>68</v>
      </c>
      <c r="I31" s="415">
        <v>0</v>
      </c>
      <c r="J31" s="376">
        <v>0</v>
      </c>
      <c r="K31" s="376">
        <v>0</v>
      </c>
    </row>
    <row r="32" spans="1:11" s="403" customFormat="1" ht="12" customHeight="1" x14ac:dyDescent="0.2">
      <c r="A32" s="531"/>
      <c r="B32" s="531"/>
      <c r="C32" s="402" t="s">
        <v>173</v>
      </c>
      <c r="D32" s="376">
        <v>126</v>
      </c>
      <c r="E32" s="376">
        <v>0</v>
      </c>
      <c r="F32" s="376">
        <v>0</v>
      </c>
      <c r="G32" s="376">
        <v>126</v>
      </c>
      <c r="H32" s="376">
        <v>0</v>
      </c>
      <c r="I32" s="415">
        <v>0</v>
      </c>
      <c r="J32" s="376">
        <v>0</v>
      </c>
      <c r="K32" s="376">
        <v>0</v>
      </c>
    </row>
    <row r="33" spans="1:11" s="403" customFormat="1" ht="12" customHeight="1" x14ac:dyDescent="0.2">
      <c r="A33" s="531"/>
      <c r="B33" s="531"/>
      <c r="C33" s="402" t="s">
        <v>174</v>
      </c>
      <c r="D33" s="376">
        <v>44162</v>
      </c>
      <c r="E33" s="376">
        <v>7465</v>
      </c>
      <c r="F33" s="376">
        <v>8441</v>
      </c>
      <c r="G33" s="376">
        <v>28188</v>
      </c>
      <c r="H33" s="376">
        <v>68</v>
      </c>
      <c r="I33" s="415">
        <v>0</v>
      </c>
      <c r="J33" s="376">
        <v>0</v>
      </c>
      <c r="K33" s="376">
        <v>0</v>
      </c>
    </row>
    <row r="34" spans="1:11" s="403" customFormat="1" ht="12" customHeight="1" x14ac:dyDescent="0.2">
      <c r="A34" s="531"/>
      <c r="B34" s="402" t="s">
        <v>175</v>
      </c>
      <c r="C34" s="402" t="s">
        <v>176</v>
      </c>
      <c r="D34" s="376">
        <v>74189</v>
      </c>
      <c r="E34" s="376">
        <v>9868</v>
      </c>
      <c r="F34" s="376">
        <v>17941</v>
      </c>
      <c r="G34" s="376">
        <v>46380</v>
      </c>
      <c r="H34" s="376">
        <v>0</v>
      </c>
      <c r="I34" s="415">
        <v>0</v>
      </c>
      <c r="J34" s="376">
        <v>0</v>
      </c>
      <c r="K34" s="376">
        <v>0</v>
      </c>
    </row>
    <row r="35" spans="1:11" s="403" customFormat="1" ht="12" customHeight="1" x14ac:dyDescent="0.2">
      <c r="A35" s="531"/>
      <c r="B35" s="402" t="s">
        <v>177</v>
      </c>
      <c r="C35" s="402" t="s">
        <v>178</v>
      </c>
      <c r="D35" s="376">
        <v>4318</v>
      </c>
      <c r="E35" s="376">
        <v>0</v>
      </c>
      <c r="F35" s="376">
        <v>0</v>
      </c>
      <c r="G35" s="376">
        <v>4318</v>
      </c>
      <c r="H35" s="376">
        <v>0</v>
      </c>
      <c r="I35" s="415">
        <v>0</v>
      </c>
      <c r="J35" s="376">
        <v>0</v>
      </c>
      <c r="K35" s="376">
        <v>0</v>
      </c>
    </row>
    <row r="36" spans="1:11" s="403" customFormat="1" ht="12" customHeight="1" x14ac:dyDescent="0.2">
      <c r="A36" s="531"/>
      <c r="B36" s="532" t="s">
        <v>179</v>
      </c>
      <c r="C36" s="402" t="s">
        <v>149</v>
      </c>
      <c r="D36" s="376">
        <v>26332</v>
      </c>
      <c r="E36" s="376">
        <v>0</v>
      </c>
      <c r="F36" s="376">
        <v>7818</v>
      </c>
      <c r="G36" s="376">
        <v>18514</v>
      </c>
      <c r="H36" s="376">
        <v>0</v>
      </c>
      <c r="I36" s="415">
        <v>0</v>
      </c>
      <c r="J36" s="376">
        <v>0</v>
      </c>
      <c r="K36" s="376">
        <v>0</v>
      </c>
    </row>
    <row r="37" spans="1:11" s="403" customFormat="1" ht="12" customHeight="1" x14ac:dyDescent="0.2">
      <c r="A37" s="531"/>
      <c r="B37" s="531"/>
      <c r="C37" s="402" t="s">
        <v>180</v>
      </c>
      <c r="D37" s="376">
        <v>25493</v>
      </c>
      <c r="E37" s="376">
        <v>0</v>
      </c>
      <c r="F37" s="376">
        <v>7698</v>
      </c>
      <c r="G37" s="376">
        <v>17795</v>
      </c>
      <c r="H37" s="376">
        <v>0</v>
      </c>
      <c r="I37" s="415">
        <v>0</v>
      </c>
      <c r="J37" s="376">
        <v>0</v>
      </c>
      <c r="K37" s="376">
        <v>0</v>
      </c>
    </row>
    <row r="38" spans="1:11" s="403" customFormat="1" ht="12" customHeight="1" x14ac:dyDescent="0.2">
      <c r="A38" s="531"/>
      <c r="B38" s="531"/>
      <c r="C38" s="402" t="s">
        <v>181</v>
      </c>
      <c r="D38" s="376">
        <v>543</v>
      </c>
      <c r="E38" s="376">
        <v>0</v>
      </c>
      <c r="F38" s="376">
        <v>120</v>
      </c>
      <c r="G38" s="376">
        <v>423</v>
      </c>
      <c r="H38" s="376">
        <v>0</v>
      </c>
      <c r="I38" s="415">
        <v>0</v>
      </c>
      <c r="J38" s="376">
        <v>0</v>
      </c>
      <c r="K38" s="376">
        <v>0</v>
      </c>
    </row>
    <row r="39" spans="1:11" s="403" customFormat="1" ht="12" customHeight="1" x14ac:dyDescent="0.2">
      <c r="A39" s="531"/>
      <c r="B39" s="531"/>
      <c r="C39" s="402" t="s">
        <v>182</v>
      </c>
      <c r="D39" s="376">
        <v>258</v>
      </c>
      <c r="E39" s="376">
        <v>0</v>
      </c>
      <c r="F39" s="376">
        <v>0</v>
      </c>
      <c r="G39" s="376">
        <v>258</v>
      </c>
      <c r="H39" s="376">
        <v>0</v>
      </c>
      <c r="I39" s="415">
        <v>0</v>
      </c>
      <c r="J39" s="376">
        <v>0</v>
      </c>
      <c r="K39" s="376">
        <v>0</v>
      </c>
    </row>
    <row r="40" spans="1:11" s="403" customFormat="1" ht="12" customHeight="1" x14ac:dyDescent="0.2">
      <c r="A40" s="531"/>
      <c r="B40" s="531"/>
      <c r="C40" s="402" t="s">
        <v>183</v>
      </c>
      <c r="D40" s="376">
        <v>38</v>
      </c>
      <c r="E40" s="376">
        <v>0</v>
      </c>
      <c r="F40" s="376">
        <v>0</v>
      </c>
      <c r="G40" s="376">
        <v>38</v>
      </c>
      <c r="H40" s="376">
        <v>0</v>
      </c>
      <c r="I40" s="415">
        <v>0</v>
      </c>
      <c r="J40" s="376">
        <v>0</v>
      </c>
      <c r="K40" s="376">
        <v>0</v>
      </c>
    </row>
    <row r="41" spans="1:11" s="403" customFormat="1" ht="12" customHeight="1" x14ac:dyDescent="0.2">
      <c r="A41" s="531"/>
      <c r="B41" s="532" t="s">
        <v>184</v>
      </c>
      <c r="C41" s="402" t="s">
        <v>149</v>
      </c>
      <c r="D41" s="376">
        <v>409613</v>
      </c>
      <c r="E41" s="376">
        <v>78000</v>
      </c>
      <c r="F41" s="376">
        <v>229747</v>
      </c>
      <c r="G41" s="376">
        <v>101828</v>
      </c>
      <c r="H41" s="376">
        <v>0</v>
      </c>
      <c r="I41" s="415">
        <v>0</v>
      </c>
      <c r="J41" s="376">
        <v>38</v>
      </c>
      <c r="K41" s="376">
        <v>0</v>
      </c>
    </row>
    <row r="42" spans="1:11" s="403" customFormat="1" ht="12" customHeight="1" x14ac:dyDescent="0.2">
      <c r="A42" s="531"/>
      <c r="B42" s="531"/>
      <c r="C42" s="402" t="s">
        <v>185</v>
      </c>
      <c r="D42" s="376">
        <v>42648</v>
      </c>
      <c r="E42" s="376">
        <v>11752</v>
      </c>
      <c r="F42" s="376">
        <v>25602</v>
      </c>
      <c r="G42" s="376">
        <v>5294</v>
      </c>
      <c r="H42" s="376">
        <v>0</v>
      </c>
      <c r="I42" s="415">
        <v>0</v>
      </c>
      <c r="J42" s="376">
        <v>0</v>
      </c>
      <c r="K42" s="376">
        <v>0</v>
      </c>
    </row>
    <row r="43" spans="1:11" s="403" customFormat="1" ht="12" customHeight="1" x14ac:dyDescent="0.2">
      <c r="A43" s="531"/>
      <c r="B43" s="531"/>
      <c r="C43" s="402" t="s">
        <v>186</v>
      </c>
      <c r="D43" s="376">
        <v>21759</v>
      </c>
      <c r="E43" s="376">
        <v>8588</v>
      </c>
      <c r="F43" s="376">
        <v>13171</v>
      </c>
      <c r="G43" s="376">
        <v>0</v>
      </c>
      <c r="H43" s="376">
        <v>0</v>
      </c>
      <c r="I43" s="415">
        <v>0</v>
      </c>
      <c r="J43" s="376">
        <v>0</v>
      </c>
      <c r="K43" s="376">
        <v>0</v>
      </c>
    </row>
    <row r="44" spans="1:11" s="403" customFormat="1" ht="12" customHeight="1" x14ac:dyDescent="0.2">
      <c r="A44" s="531"/>
      <c r="B44" s="531"/>
      <c r="C44" s="402" t="s">
        <v>187</v>
      </c>
      <c r="D44" s="376">
        <v>628</v>
      </c>
      <c r="E44" s="376">
        <v>0</v>
      </c>
      <c r="F44" s="376">
        <v>628</v>
      </c>
      <c r="G44" s="376">
        <v>0</v>
      </c>
      <c r="H44" s="376">
        <v>0</v>
      </c>
      <c r="I44" s="415">
        <v>0</v>
      </c>
      <c r="J44" s="376">
        <v>0</v>
      </c>
      <c r="K44" s="376">
        <v>0</v>
      </c>
    </row>
    <row r="45" spans="1:11" s="403" customFormat="1" ht="12" customHeight="1" x14ac:dyDescent="0.2">
      <c r="A45" s="531"/>
      <c r="B45" s="531"/>
      <c r="C45" s="402" t="s">
        <v>188</v>
      </c>
      <c r="D45" s="376">
        <v>3197</v>
      </c>
      <c r="E45" s="376">
        <v>1801</v>
      </c>
      <c r="F45" s="376">
        <v>1396</v>
      </c>
      <c r="G45" s="376">
        <v>0</v>
      </c>
      <c r="H45" s="376">
        <v>0</v>
      </c>
      <c r="I45" s="415">
        <v>0</v>
      </c>
      <c r="J45" s="376">
        <v>0</v>
      </c>
      <c r="K45" s="376">
        <v>0</v>
      </c>
    </row>
    <row r="46" spans="1:11" s="403" customFormat="1" ht="12" customHeight="1" x14ac:dyDescent="0.2">
      <c r="A46" s="531"/>
      <c r="B46" s="531"/>
      <c r="C46" s="402" t="s">
        <v>189</v>
      </c>
      <c r="D46" s="376">
        <v>1735</v>
      </c>
      <c r="E46" s="376">
        <v>0</v>
      </c>
      <c r="F46" s="376">
        <v>1725</v>
      </c>
      <c r="G46" s="376">
        <v>0</v>
      </c>
      <c r="H46" s="376">
        <v>0</v>
      </c>
      <c r="I46" s="415">
        <v>0</v>
      </c>
      <c r="J46" s="376">
        <v>10</v>
      </c>
      <c r="K46" s="376">
        <v>0</v>
      </c>
    </row>
    <row r="47" spans="1:11" s="403" customFormat="1" ht="12" customHeight="1" x14ac:dyDescent="0.2">
      <c r="A47" s="531"/>
      <c r="B47" s="531"/>
      <c r="C47" s="402" t="s">
        <v>190</v>
      </c>
      <c r="D47" s="376">
        <v>6797</v>
      </c>
      <c r="E47" s="376">
        <v>3530</v>
      </c>
      <c r="F47" s="376">
        <v>3267</v>
      </c>
      <c r="G47" s="376">
        <v>0</v>
      </c>
      <c r="H47" s="376">
        <v>0</v>
      </c>
      <c r="I47" s="415">
        <v>0</v>
      </c>
      <c r="J47" s="376">
        <v>0</v>
      </c>
      <c r="K47" s="376">
        <v>0</v>
      </c>
    </row>
    <row r="48" spans="1:11" s="403" customFormat="1" ht="12" customHeight="1" x14ac:dyDescent="0.2">
      <c r="A48" s="531"/>
      <c r="B48" s="531"/>
      <c r="C48" s="402" t="s">
        <v>191</v>
      </c>
      <c r="D48" s="376">
        <v>5317</v>
      </c>
      <c r="E48" s="376">
        <v>2044</v>
      </c>
      <c r="F48" s="376">
        <v>0</v>
      </c>
      <c r="G48" s="376">
        <v>3273</v>
      </c>
      <c r="H48" s="376">
        <v>0</v>
      </c>
      <c r="I48" s="415">
        <v>0</v>
      </c>
      <c r="J48" s="376">
        <v>0</v>
      </c>
      <c r="K48" s="376">
        <v>0</v>
      </c>
    </row>
    <row r="49" spans="1:11" s="403" customFormat="1" ht="12" customHeight="1" x14ac:dyDescent="0.2">
      <c r="A49" s="531"/>
      <c r="B49" s="531"/>
      <c r="C49" s="402" t="s">
        <v>192</v>
      </c>
      <c r="D49" s="376">
        <v>90804</v>
      </c>
      <c r="E49" s="376">
        <v>22481</v>
      </c>
      <c r="F49" s="376">
        <v>44414</v>
      </c>
      <c r="G49" s="376">
        <v>23909</v>
      </c>
      <c r="H49" s="376">
        <v>0</v>
      </c>
      <c r="I49" s="415">
        <v>0</v>
      </c>
      <c r="J49" s="376">
        <v>0</v>
      </c>
      <c r="K49" s="376">
        <v>0</v>
      </c>
    </row>
    <row r="50" spans="1:11" s="403" customFormat="1" ht="12" customHeight="1" x14ac:dyDescent="0.2">
      <c r="A50" s="531"/>
      <c r="B50" s="531"/>
      <c r="C50" s="402" t="s">
        <v>193</v>
      </c>
      <c r="D50" s="376">
        <v>5750</v>
      </c>
      <c r="E50" s="376">
        <v>5750</v>
      </c>
      <c r="F50" s="376">
        <v>0</v>
      </c>
      <c r="G50" s="376">
        <v>0</v>
      </c>
      <c r="H50" s="376">
        <v>0</v>
      </c>
      <c r="I50" s="415">
        <v>0</v>
      </c>
      <c r="J50" s="376">
        <v>0</v>
      </c>
      <c r="K50" s="376">
        <v>0</v>
      </c>
    </row>
    <row r="51" spans="1:11" s="403" customFormat="1" ht="12" customHeight="1" x14ac:dyDescent="0.2">
      <c r="A51" s="531"/>
      <c r="B51" s="531"/>
      <c r="C51" s="402" t="s">
        <v>194</v>
      </c>
      <c r="D51" s="376">
        <v>160602</v>
      </c>
      <c r="E51" s="376">
        <v>15238</v>
      </c>
      <c r="F51" s="376">
        <v>77550</v>
      </c>
      <c r="G51" s="376">
        <v>67814</v>
      </c>
      <c r="H51" s="376">
        <v>0</v>
      </c>
      <c r="I51" s="415">
        <v>0</v>
      </c>
      <c r="J51" s="376">
        <v>0</v>
      </c>
      <c r="K51" s="376">
        <v>0</v>
      </c>
    </row>
    <row r="52" spans="1:11" s="403" customFormat="1" ht="12" customHeight="1" x14ac:dyDescent="0.2">
      <c r="A52" s="531"/>
      <c r="B52" s="531"/>
      <c r="C52" s="402" t="s">
        <v>195</v>
      </c>
      <c r="D52" s="376">
        <v>25543</v>
      </c>
      <c r="E52" s="376">
        <v>0</v>
      </c>
      <c r="F52" s="376">
        <v>25543</v>
      </c>
      <c r="G52" s="376">
        <v>0</v>
      </c>
      <c r="H52" s="376">
        <v>0</v>
      </c>
      <c r="I52" s="415">
        <v>0</v>
      </c>
      <c r="J52" s="376">
        <v>0</v>
      </c>
      <c r="K52" s="376">
        <v>0</v>
      </c>
    </row>
    <row r="53" spans="1:11" s="403" customFormat="1" ht="12" customHeight="1" x14ac:dyDescent="0.2">
      <c r="A53" s="531"/>
      <c r="B53" s="531"/>
      <c r="C53" s="402" t="s">
        <v>196</v>
      </c>
      <c r="D53" s="376">
        <v>7456</v>
      </c>
      <c r="E53" s="376">
        <v>0</v>
      </c>
      <c r="F53" s="376">
        <v>7456</v>
      </c>
      <c r="G53" s="376">
        <v>0</v>
      </c>
      <c r="H53" s="376">
        <v>0</v>
      </c>
      <c r="I53" s="415">
        <v>0</v>
      </c>
      <c r="J53" s="376">
        <v>0</v>
      </c>
      <c r="K53" s="376">
        <v>0</v>
      </c>
    </row>
    <row r="54" spans="1:11" s="403" customFormat="1" ht="12" customHeight="1" x14ac:dyDescent="0.2">
      <c r="A54" s="531"/>
      <c r="B54" s="531"/>
      <c r="C54" s="402" t="s">
        <v>197</v>
      </c>
      <c r="D54" s="376">
        <v>5186</v>
      </c>
      <c r="E54" s="376">
        <v>0</v>
      </c>
      <c r="F54" s="376">
        <v>5186</v>
      </c>
      <c r="G54" s="376">
        <v>0</v>
      </c>
      <c r="H54" s="376">
        <v>0</v>
      </c>
      <c r="I54" s="415">
        <v>0</v>
      </c>
      <c r="J54" s="376">
        <v>0</v>
      </c>
      <c r="K54" s="376">
        <v>0</v>
      </c>
    </row>
    <row r="55" spans="1:11" s="403" customFormat="1" ht="12" customHeight="1" x14ac:dyDescent="0.2">
      <c r="A55" s="531"/>
      <c r="B55" s="531"/>
      <c r="C55" s="402" t="s">
        <v>198</v>
      </c>
      <c r="D55" s="376">
        <v>32033</v>
      </c>
      <c r="E55" s="376">
        <v>6779</v>
      </c>
      <c r="F55" s="376">
        <v>23809</v>
      </c>
      <c r="G55" s="376">
        <v>1445</v>
      </c>
      <c r="H55" s="376">
        <v>0</v>
      </c>
      <c r="I55" s="415">
        <v>0</v>
      </c>
      <c r="J55" s="376">
        <v>0</v>
      </c>
      <c r="K55" s="376">
        <v>0</v>
      </c>
    </row>
    <row r="56" spans="1:11" s="403" customFormat="1" ht="12" customHeight="1" x14ac:dyDescent="0.2">
      <c r="A56" s="531"/>
      <c r="B56" s="531"/>
      <c r="C56" s="402" t="s">
        <v>183</v>
      </c>
      <c r="D56" s="376">
        <v>158</v>
      </c>
      <c r="E56" s="376">
        <v>37</v>
      </c>
      <c r="F56" s="376">
        <v>0</v>
      </c>
      <c r="G56" s="376">
        <v>93</v>
      </c>
      <c r="H56" s="376">
        <v>0</v>
      </c>
      <c r="I56" s="415">
        <v>0</v>
      </c>
      <c r="J56" s="376">
        <v>28</v>
      </c>
      <c r="K56" s="376">
        <v>0</v>
      </c>
    </row>
    <row r="57" spans="1:11" s="403" customFormat="1" ht="12" customHeight="1" x14ac:dyDescent="0.2">
      <c r="A57" s="531"/>
      <c r="B57" s="532" t="s">
        <v>199</v>
      </c>
      <c r="C57" s="402" t="s">
        <v>149</v>
      </c>
      <c r="D57" s="376">
        <v>499220</v>
      </c>
      <c r="E57" s="376">
        <v>72683</v>
      </c>
      <c r="F57" s="376">
        <v>83538</v>
      </c>
      <c r="G57" s="376">
        <v>342791</v>
      </c>
      <c r="H57" s="376">
        <v>208</v>
      </c>
      <c r="I57" s="415">
        <v>0</v>
      </c>
      <c r="J57" s="376">
        <v>0</v>
      </c>
      <c r="K57" s="376">
        <v>0</v>
      </c>
    </row>
    <row r="58" spans="1:11" s="403" customFormat="1" ht="12" customHeight="1" x14ac:dyDescent="0.2">
      <c r="A58" s="531"/>
      <c r="B58" s="531"/>
      <c r="C58" s="402" t="s">
        <v>200</v>
      </c>
      <c r="D58" s="376">
        <v>139417</v>
      </c>
      <c r="E58" s="376">
        <v>25978</v>
      </c>
      <c r="F58" s="376">
        <v>19388</v>
      </c>
      <c r="G58" s="376">
        <v>94051</v>
      </c>
      <c r="H58" s="376">
        <v>0</v>
      </c>
      <c r="I58" s="415">
        <v>0</v>
      </c>
      <c r="J58" s="376">
        <v>0</v>
      </c>
      <c r="K58" s="376">
        <v>0</v>
      </c>
    </row>
    <row r="59" spans="1:11" s="403" customFormat="1" ht="12" customHeight="1" x14ac:dyDescent="0.2">
      <c r="A59" s="531"/>
      <c r="B59" s="531"/>
      <c r="C59" s="402" t="s">
        <v>201</v>
      </c>
      <c r="D59" s="376">
        <v>6404</v>
      </c>
      <c r="E59" s="376">
        <v>0</v>
      </c>
      <c r="F59" s="376">
        <v>0</v>
      </c>
      <c r="G59" s="376">
        <v>6404</v>
      </c>
      <c r="H59" s="376">
        <v>0</v>
      </c>
      <c r="I59" s="415">
        <v>0</v>
      </c>
      <c r="J59" s="376">
        <v>0</v>
      </c>
      <c r="K59" s="376">
        <v>0</v>
      </c>
    </row>
    <row r="60" spans="1:11" s="403" customFormat="1" ht="12" customHeight="1" x14ac:dyDescent="0.2">
      <c r="A60" s="531"/>
      <c r="B60" s="531"/>
      <c r="C60" s="402" t="s">
        <v>202</v>
      </c>
      <c r="D60" s="376">
        <v>111260</v>
      </c>
      <c r="E60" s="376">
        <v>14121</v>
      </c>
      <c r="F60" s="376">
        <v>36641</v>
      </c>
      <c r="G60" s="376">
        <v>60498</v>
      </c>
      <c r="H60" s="376">
        <v>0</v>
      </c>
      <c r="I60" s="415">
        <v>0</v>
      </c>
      <c r="J60" s="376">
        <v>0</v>
      </c>
      <c r="K60" s="376">
        <v>0</v>
      </c>
    </row>
    <row r="61" spans="1:11" s="403" customFormat="1" ht="12" customHeight="1" x14ac:dyDescent="0.2">
      <c r="A61" s="531"/>
      <c r="B61" s="531"/>
      <c r="C61" s="402" t="s">
        <v>203</v>
      </c>
      <c r="D61" s="376">
        <v>80673</v>
      </c>
      <c r="E61" s="376">
        <v>19878</v>
      </c>
      <c r="F61" s="376">
        <v>0</v>
      </c>
      <c r="G61" s="376">
        <v>60795</v>
      </c>
      <c r="H61" s="376">
        <v>0</v>
      </c>
      <c r="I61" s="415">
        <v>0</v>
      </c>
      <c r="J61" s="376">
        <v>0</v>
      </c>
      <c r="K61" s="376">
        <v>0</v>
      </c>
    </row>
    <row r="62" spans="1:11" s="403" customFormat="1" ht="12" customHeight="1" x14ac:dyDescent="0.2">
      <c r="A62" s="531"/>
      <c r="B62" s="531"/>
      <c r="C62" s="402" t="s">
        <v>204</v>
      </c>
      <c r="D62" s="376">
        <v>10740</v>
      </c>
      <c r="E62" s="376">
        <v>0</v>
      </c>
      <c r="F62" s="376">
        <v>0</v>
      </c>
      <c r="G62" s="376">
        <v>10740</v>
      </c>
      <c r="H62" s="376">
        <v>0</v>
      </c>
      <c r="I62" s="415">
        <v>0</v>
      </c>
      <c r="J62" s="376">
        <v>0</v>
      </c>
      <c r="K62" s="376">
        <v>0</v>
      </c>
    </row>
    <row r="63" spans="1:11" s="403" customFormat="1" ht="12" customHeight="1" x14ac:dyDescent="0.2">
      <c r="A63" s="531"/>
      <c r="B63" s="531"/>
      <c r="C63" s="402" t="s">
        <v>205</v>
      </c>
      <c r="D63" s="376">
        <v>52974</v>
      </c>
      <c r="E63" s="376">
        <v>0</v>
      </c>
      <c r="F63" s="376">
        <v>3944</v>
      </c>
      <c r="G63" s="376">
        <v>49030</v>
      </c>
      <c r="H63" s="376">
        <v>0</v>
      </c>
      <c r="I63" s="415">
        <v>0</v>
      </c>
      <c r="J63" s="376">
        <v>0</v>
      </c>
      <c r="K63" s="376">
        <v>0</v>
      </c>
    </row>
    <row r="64" spans="1:11" s="403" customFormat="1" ht="12" customHeight="1" x14ac:dyDescent="0.2">
      <c r="A64" s="531"/>
      <c r="B64" s="531"/>
      <c r="C64" s="402" t="s">
        <v>206</v>
      </c>
      <c r="D64" s="376">
        <v>75480</v>
      </c>
      <c r="E64" s="376">
        <v>12706</v>
      </c>
      <c r="F64" s="376">
        <v>23565</v>
      </c>
      <c r="G64" s="376">
        <v>39209</v>
      </c>
      <c r="H64" s="376">
        <v>0</v>
      </c>
      <c r="I64" s="415">
        <v>0</v>
      </c>
      <c r="J64" s="376">
        <v>0</v>
      </c>
      <c r="K64" s="376">
        <v>0</v>
      </c>
    </row>
    <row r="65" spans="1:11" s="403" customFormat="1" ht="12" customHeight="1" x14ac:dyDescent="0.2">
      <c r="A65" s="531"/>
      <c r="B65" s="531"/>
      <c r="C65" s="402" t="s">
        <v>207</v>
      </c>
      <c r="D65" s="376">
        <v>210</v>
      </c>
      <c r="E65" s="376">
        <v>0</v>
      </c>
      <c r="F65" s="376">
        <v>0</v>
      </c>
      <c r="G65" s="376">
        <v>210</v>
      </c>
      <c r="H65" s="376">
        <v>0</v>
      </c>
      <c r="I65" s="415">
        <v>0</v>
      </c>
      <c r="J65" s="376">
        <v>0</v>
      </c>
      <c r="K65" s="376">
        <v>0</v>
      </c>
    </row>
    <row r="66" spans="1:11" s="403" customFormat="1" ht="12" customHeight="1" x14ac:dyDescent="0.2">
      <c r="A66" s="531"/>
      <c r="B66" s="531"/>
      <c r="C66" s="402" t="s">
        <v>208</v>
      </c>
      <c r="D66" s="376">
        <v>10543</v>
      </c>
      <c r="E66" s="376">
        <v>0</v>
      </c>
      <c r="F66" s="376">
        <v>0</v>
      </c>
      <c r="G66" s="376">
        <v>10543</v>
      </c>
      <c r="H66" s="376">
        <v>0</v>
      </c>
      <c r="I66" s="415">
        <v>0</v>
      </c>
      <c r="J66" s="376">
        <v>0</v>
      </c>
      <c r="K66" s="376">
        <v>0</v>
      </c>
    </row>
    <row r="67" spans="1:11" s="403" customFormat="1" ht="12" customHeight="1" x14ac:dyDescent="0.2">
      <c r="A67" s="531"/>
      <c r="B67" s="531"/>
      <c r="C67" s="402" t="s">
        <v>209</v>
      </c>
      <c r="D67" s="376">
        <v>10500</v>
      </c>
      <c r="E67" s="376">
        <v>0</v>
      </c>
      <c r="F67" s="376">
        <v>0</v>
      </c>
      <c r="G67" s="376">
        <v>10448</v>
      </c>
      <c r="H67" s="376">
        <v>52</v>
      </c>
      <c r="I67" s="415">
        <v>0</v>
      </c>
      <c r="J67" s="376">
        <v>0</v>
      </c>
      <c r="K67" s="376">
        <v>0</v>
      </c>
    </row>
    <row r="68" spans="1:11" s="403" customFormat="1" ht="12" customHeight="1" x14ac:dyDescent="0.2">
      <c r="A68" s="531"/>
      <c r="B68" s="531"/>
      <c r="C68" s="402" t="s">
        <v>210</v>
      </c>
      <c r="D68" s="376">
        <v>126</v>
      </c>
      <c r="E68" s="376">
        <v>0</v>
      </c>
      <c r="F68" s="376">
        <v>0</v>
      </c>
      <c r="G68" s="376">
        <v>0</v>
      </c>
      <c r="H68" s="376">
        <v>126</v>
      </c>
      <c r="I68" s="415">
        <v>0</v>
      </c>
      <c r="J68" s="376">
        <v>0</v>
      </c>
      <c r="K68" s="376">
        <v>0</v>
      </c>
    </row>
    <row r="69" spans="1:11" s="403" customFormat="1" ht="12" customHeight="1" x14ac:dyDescent="0.2">
      <c r="A69" s="531"/>
      <c r="B69" s="531"/>
      <c r="C69" s="402" t="s">
        <v>211</v>
      </c>
      <c r="D69" s="376">
        <v>863</v>
      </c>
      <c r="E69" s="376">
        <v>0</v>
      </c>
      <c r="F69" s="376">
        <v>0</v>
      </c>
      <c r="G69" s="376">
        <v>863</v>
      </c>
      <c r="H69" s="376">
        <v>0</v>
      </c>
      <c r="I69" s="415">
        <v>0</v>
      </c>
      <c r="J69" s="376">
        <v>0</v>
      </c>
      <c r="K69" s="376">
        <v>0</v>
      </c>
    </row>
    <row r="70" spans="1:11" s="403" customFormat="1" ht="12" customHeight="1" x14ac:dyDescent="0.2">
      <c r="A70" s="531"/>
      <c r="B70" s="531"/>
      <c r="C70" s="402" t="s">
        <v>183</v>
      </c>
      <c r="D70" s="376">
        <v>30</v>
      </c>
      <c r="E70" s="376">
        <v>0</v>
      </c>
      <c r="F70" s="376">
        <v>0</v>
      </c>
      <c r="G70" s="376">
        <v>0</v>
      </c>
      <c r="H70" s="376">
        <v>30</v>
      </c>
      <c r="I70" s="415">
        <v>0</v>
      </c>
      <c r="J70" s="376">
        <v>0</v>
      </c>
      <c r="K70" s="376">
        <v>0</v>
      </c>
    </row>
    <row r="71" spans="1:11" s="403" customFormat="1" ht="12" customHeight="1" x14ac:dyDescent="0.2">
      <c r="A71" s="531"/>
      <c r="B71" s="532" t="s">
        <v>212</v>
      </c>
      <c r="C71" s="402" t="s">
        <v>149</v>
      </c>
      <c r="D71" s="376">
        <v>599057</v>
      </c>
      <c r="E71" s="376">
        <v>81477</v>
      </c>
      <c r="F71" s="376">
        <v>305396</v>
      </c>
      <c r="G71" s="376">
        <v>212084</v>
      </c>
      <c r="H71" s="376">
        <v>100</v>
      </c>
      <c r="I71" s="415">
        <v>0</v>
      </c>
      <c r="J71" s="376">
        <v>0</v>
      </c>
      <c r="K71" s="376">
        <v>0</v>
      </c>
    </row>
    <row r="72" spans="1:11" s="403" customFormat="1" ht="12" customHeight="1" x14ac:dyDescent="0.2">
      <c r="A72" s="531"/>
      <c r="B72" s="531"/>
      <c r="C72" s="402" t="s">
        <v>213</v>
      </c>
      <c r="D72" s="376">
        <v>1158</v>
      </c>
      <c r="E72" s="376">
        <v>0</v>
      </c>
      <c r="F72" s="376">
        <v>1158</v>
      </c>
      <c r="G72" s="376">
        <v>0</v>
      </c>
      <c r="H72" s="376">
        <v>0</v>
      </c>
      <c r="I72" s="415">
        <v>0</v>
      </c>
      <c r="J72" s="376">
        <v>0</v>
      </c>
      <c r="K72" s="376">
        <v>0</v>
      </c>
    </row>
    <row r="73" spans="1:11" s="403" customFormat="1" ht="12" customHeight="1" x14ac:dyDescent="0.2">
      <c r="A73" s="531"/>
      <c r="B73" s="531"/>
      <c r="C73" s="402" t="s">
        <v>214</v>
      </c>
      <c r="D73" s="376">
        <v>13128</v>
      </c>
      <c r="E73" s="376">
        <v>0</v>
      </c>
      <c r="F73" s="376">
        <v>7871</v>
      </c>
      <c r="G73" s="376">
        <v>5257</v>
      </c>
      <c r="H73" s="376">
        <v>0</v>
      </c>
      <c r="I73" s="415">
        <v>0</v>
      </c>
      <c r="J73" s="376">
        <v>0</v>
      </c>
      <c r="K73" s="376">
        <v>0</v>
      </c>
    </row>
    <row r="74" spans="1:11" s="403" customFormat="1" ht="12" customHeight="1" x14ac:dyDescent="0.2">
      <c r="A74" s="531"/>
      <c r="B74" s="531"/>
      <c r="C74" s="402" t="s">
        <v>215</v>
      </c>
      <c r="D74" s="376">
        <v>48090</v>
      </c>
      <c r="E74" s="376">
        <v>8345</v>
      </c>
      <c r="F74" s="376">
        <v>25279</v>
      </c>
      <c r="G74" s="376">
        <v>14466</v>
      </c>
      <c r="H74" s="376">
        <v>0</v>
      </c>
      <c r="I74" s="415">
        <v>0</v>
      </c>
      <c r="J74" s="376">
        <v>0</v>
      </c>
      <c r="K74" s="376">
        <v>0</v>
      </c>
    </row>
    <row r="75" spans="1:11" s="403" customFormat="1" ht="12" customHeight="1" x14ac:dyDescent="0.2">
      <c r="A75" s="531"/>
      <c r="B75" s="531"/>
      <c r="C75" s="402" t="s">
        <v>216</v>
      </c>
      <c r="D75" s="376">
        <v>23428</v>
      </c>
      <c r="E75" s="376">
        <v>4581</v>
      </c>
      <c r="F75" s="376">
        <v>18847</v>
      </c>
      <c r="G75" s="376">
        <v>0</v>
      </c>
      <c r="H75" s="376">
        <v>0</v>
      </c>
      <c r="I75" s="415">
        <v>0</v>
      </c>
      <c r="J75" s="376">
        <v>0</v>
      </c>
      <c r="K75" s="376">
        <v>0</v>
      </c>
    </row>
    <row r="76" spans="1:11" s="403" customFormat="1" ht="12" customHeight="1" x14ac:dyDescent="0.2">
      <c r="A76" s="531"/>
      <c r="B76" s="531"/>
      <c r="C76" s="402" t="s">
        <v>217</v>
      </c>
      <c r="D76" s="376">
        <v>7239</v>
      </c>
      <c r="E76" s="376">
        <v>0</v>
      </c>
      <c r="F76" s="376">
        <v>7239</v>
      </c>
      <c r="G76" s="376">
        <v>0</v>
      </c>
      <c r="H76" s="376">
        <v>0</v>
      </c>
      <c r="I76" s="415">
        <v>0</v>
      </c>
      <c r="J76" s="376">
        <v>0</v>
      </c>
      <c r="K76" s="376">
        <v>0</v>
      </c>
    </row>
    <row r="77" spans="1:11" s="403" customFormat="1" ht="12" customHeight="1" x14ac:dyDescent="0.2">
      <c r="A77" s="531"/>
      <c r="B77" s="531"/>
      <c r="C77" s="402" t="s">
        <v>218</v>
      </c>
      <c r="D77" s="376">
        <v>36683</v>
      </c>
      <c r="E77" s="376">
        <v>0</v>
      </c>
      <c r="F77" s="376">
        <v>30838</v>
      </c>
      <c r="G77" s="376">
        <v>5845</v>
      </c>
      <c r="H77" s="376">
        <v>0</v>
      </c>
      <c r="I77" s="415">
        <v>0</v>
      </c>
      <c r="J77" s="376">
        <v>0</v>
      </c>
      <c r="K77" s="376">
        <v>0</v>
      </c>
    </row>
    <row r="78" spans="1:11" s="403" customFormat="1" ht="12" customHeight="1" x14ac:dyDescent="0.2">
      <c r="A78" s="531"/>
      <c r="B78" s="531"/>
      <c r="C78" s="402" t="s">
        <v>219</v>
      </c>
      <c r="D78" s="376">
        <v>1827</v>
      </c>
      <c r="E78" s="376">
        <v>0</v>
      </c>
      <c r="F78" s="376">
        <v>1827</v>
      </c>
      <c r="G78" s="376">
        <v>0</v>
      </c>
      <c r="H78" s="376">
        <v>0</v>
      </c>
      <c r="I78" s="415">
        <v>0</v>
      </c>
      <c r="J78" s="376">
        <v>0</v>
      </c>
      <c r="K78" s="376">
        <v>0</v>
      </c>
    </row>
    <row r="79" spans="1:11" s="403" customFormat="1" ht="12" customHeight="1" x14ac:dyDescent="0.2">
      <c r="A79" s="531"/>
      <c r="B79" s="531"/>
      <c r="C79" s="402" t="s">
        <v>220</v>
      </c>
      <c r="D79" s="376">
        <v>1124</v>
      </c>
      <c r="E79" s="376">
        <v>0</v>
      </c>
      <c r="F79" s="376">
        <v>1124</v>
      </c>
      <c r="G79" s="376">
        <v>0</v>
      </c>
      <c r="H79" s="376">
        <v>0</v>
      </c>
      <c r="I79" s="415">
        <v>0</v>
      </c>
      <c r="J79" s="376">
        <v>0</v>
      </c>
      <c r="K79" s="376">
        <v>0</v>
      </c>
    </row>
    <row r="80" spans="1:11" s="403" customFormat="1" ht="12" customHeight="1" x14ac:dyDescent="0.2">
      <c r="A80" s="531"/>
      <c r="B80" s="531"/>
      <c r="C80" s="402" t="s">
        <v>221</v>
      </c>
      <c r="D80" s="376">
        <v>127227</v>
      </c>
      <c r="E80" s="376">
        <v>29465</v>
      </c>
      <c r="F80" s="376">
        <v>76548</v>
      </c>
      <c r="G80" s="376">
        <v>21214</v>
      </c>
      <c r="H80" s="376">
        <v>0</v>
      </c>
      <c r="I80" s="415">
        <v>0</v>
      </c>
      <c r="J80" s="376">
        <v>0</v>
      </c>
      <c r="K80" s="376">
        <v>0</v>
      </c>
    </row>
    <row r="81" spans="1:11" s="403" customFormat="1" ht="12" customHeight="1" x14ac:dyDescent="0.2">
      <c r="A81" s="531"/>
      <c r="B81" s="531"/>
      <c r="C81" s="402" t="s">
        <v>222</v>
      </c>
      <c r="D81" s="376">
        <v>51837</v>
      </c>
      <c r="E81" s="376">
        <v>0</v>
      </c>
      <c r="F81" s="376">
        <v>9898</v>
      </c>
      <c r="G81" s="376">
        <v>41939</v>
      </c>
      <c r="H81" s="376">
        <v>0</v>
      </c>
      <c r="I81" s="415">
        <v>0</v>
      </c>
      <c r="J81" s="376">
        <v>0</v>
      </c>
      <c r="K81" s="376">
        <v>0</v>
      </c>
    </row>
    <row r="82" spans="1:11" s="403" customFormat="1" ht="12" customHeight="1" x14ac:dyDescent="0.2">
      <c r="A82" s="531"/>
      <c r="B82" s="531"/>
      <c r="C82" s="402" t="s">
        <v>223</v>
      </c>
      <c r="D82" s="376">
        <v>254721</v>
      </c>
      <c r="E82" s="376">
        <v>30985</v>
      </c>
      <c r="F82" s="376">
        <v>104180</v>
      </c>
      <c r="G82" s="376">
        <v>119556</v>
      </c>
      <c r="H82" s="376">
        <v>0</v>
      </c>
      <c r="I82" s="415">
        <v>0</v>
      </c>
      <c r="J82" s="376">
        <v>0</v>
      </c>
      <c r="K82" s="376">
        <v>0</v>
      </c>
    </row>
    <row r="83" spans="1:11" s="403" customFormat="1" ht="12" customHeight="1" x14ac:dyDescent="0.2">
      <c r="A83" s="531"/>
      <c r="B83" s="531"/>
      <c r="C83" s="402" t="s">
        <v>224</v>
      </c>
      <c r="D83" s="376">
        <v>988</v>
      </c>
      <c r="E83" s="376">
        <v>0</v>
      </c>
      <c r="F83" s="376">
        <v>988</v>
      </c>
      <c r="G83" s="376">
        <v>0</v>
      </c>
      <c r="H83" s="376">
        <v>0</v>
      </c>
      <c r="I83" s="415">
        <v>0</v>
      </c>
      <c r="J83" s="376">
        <v>0</v>
      </c>
      <c r="K83" s="376">
        <v>0</v>
      </c>
    </row>
    <row r="84" spans="1:11" s="403" customFormat="1" ht="12" customHeight="1" x14ac:dyDescent="0.2">
      <c r="A84" s="531"/>
      <c r="B84" s="531"/>
      <c r="C84" s="402" t="s">
        <v>225</v>
      </c>
      <c r="D84" s="376">
        <v>1093</v>
      </c>
      <c r="E84" s="376">
        <v>0</v>
      </c>
      <c r="F84" s="376">
        <v>1093</v>
      </c>
      <c r="G84" s="376">
        <v>0</v>
      </c>
      <c r="H84" s="376">
        <v>0</v>
      </c>
      <c r="I84" s="415">
        <v>0</v>
      </c>
      <c r="J84" s="376">
        <v>0</v>
      </c>
      <c r="K84" s="376">
        <v>0</v>
      </c>
    </row>
    <row r="85" spans="1:11" s="403" customFormat="1" ht="12" customHeight="1" x14ac:dyDescent="0.2">
      <c r="A85" s="531"/>
      <c r="B85" s="531"/>
      <c r="C85" s="402" t="s">
        <v>226</v>
      </c>
      <c r="D85" s="376">
        <v>268</v>
      </c>
      <c r="E85" s="376">
        <v>0</v>
      </c>
      <c r="F85" s="376">
        <v>268</v>
      </c>
      <c r="G85" s="376">
        <v>0</v>
      </c>
      <c r="H85" s="376">
        <v>0</v>
      </c>
      <c r="I85" s="415">
        <v>0</v>
      </c>
      <c r="J85" s="376">
        <v>0</v>
      </c>
      <c r="K85" s="376">
        <v>0</v>
      </c>
    </row>
    <row r="86" spans="1:11" s="403" customFormat="1" ht="12" customHeight="1" x14ac:dyDescent="0.2">
      <c r="A86" s="531"/>
      <c r="B86" s="531"/>
      <c r="C86" s="402" t="s">
        <v>227</v>
      </c>
      <c r="D86" s="376">
        <v>311</v>
      </c>
      <c r="E86" s="376">
        <v>0</v>
      </c>
      <c r="F86" s="376">
        <v>311</v>
      </c>
      <c r="G86" s="376">
        <v>0</v>
      </c>
      <c r="H86" s="376">
        <v>0</v>
      </c>
      <c r="I86" s="415">
        <v>0</v>
      </c>
      <c r="J86" s="376">
        <v>0</v>
      </c>
      <c r="K86" s="376">
        <v>0</v>
      </c>
    </row>
    <row r="87" spans="1:11" s="403" customFormat="1" ht="12" customHeight="1" x14ac:dyDescent="0.2">
      <c r="A87" s="531"/>
      <c r="B87" s="531"/>
      <c r="C87" s="402" t="s">
        <v>228</v>
      </c>
      <c r="D87" s="376">
        <v>589</v>
      </c>
      <c r="E87" s="376">
        <v>0</v>
      </c>
      <c r="F87" s="376">
        <v>589</v>
      </c>
      <c r="G87" s="376">
        <v>0</v>
      </c>
      <c r="H87" s="376">
        <v>0</v>
      </c>
      <c r="I87" s="415">
        <v>0</v>
      </c>
      <c r="J87" s="376">
        <v>0</v>
      </c>
      <c r="K87" s="376">
        <v>0</v>
      </c>
    </row>
    <row r="88" spans="1:11" s="403" customFormat="1" ht="12" customHeight="1" x14ac:dyDescent="0.2">
      <c r="A88" s="531"/>
      <c r="B88" s="531"/>
      <c r="C88" s="402" t="s">
        <v>229</v>
      </c>
      <c r="D88" s="376">
        <v>27795</v>
      </c>
      <c r="E88" s="376">
        <v>8101</v>
      </c>
      <c r="F88" s="376">
        <v>16028</v>
      </c>
      <c r="G88" s="376">
        <v>3666</v>
      </c>
      <c r="H88" s="376">
        <v>0</v>
      </c>
      <c r="I88" s="415">
        <v>0</v>
      </c>
      <c r="J88" s="376">
        <v>0</v>
      </c>
      <c r="K88" s="376">
        <v>0</v>
      </c>
    </row>
    <row r="89" spans="1:11" s="403" customFormat="1" ht="12" customHeight="1" x14ac:dyDescent="0.2">
      <c r="A89" s="531"/>
      <c r="B89" s="531"/>
      <c r="C89" s="402" t="s">
        <v>230</v>
      </c>
      <c r="D89" s="376">
        <v>1397</v>
      </c>
      <c r="E89" s="376">
        <v>0</v>
      </c>
      <c r="F89" s="376">
        <v>1310</v>
      </c>
      <c r="G89" s="376">
        <v>87</v>
      </c>
      <c r="H89" s="376">
        <v>0</v>
      </c>
      <c r="I89" s="415">
        <v>0</v>
      </c>
      <c r="J89" s="376">
        <v>0</v>
      </c>
      <c r="K89" s="376">
        <v>0</v>
      </c>
    </row>
    <row r="90" spans="1:11" s="403" customFormat="1" ht="12" customHeight="1" x14ac:dyDescent="0.2">
      <c r="A90" s="531"/>
      <c r="B90" s="531"/>
      <c r="C90" s="402" t="s">
        <v>183</v>
      </c>
      <c r="D90" s="376">
        <v>154</v>
      </c>
      <c r="E90" s="376">
        <v>0</v>
      </c>
      <c r="F90" s="376">
        <v>0</v>
      </c>
      <c r="G90" s="376">
        <v>54</v>
      </c>
      <c r="H90" s="376">
        <v>100</v>
      </c>
      <c r="I90" s="415">
        <v>0</v>
      </c>
      <c r="J90" s="376">
        <v>0</v>
      </c>
      <c r="K90" s="376">
        <v>0</v>
      </c>
    </row>
    <row r="91" spans="1:11" s="403" customFormat="1" ht="12" customHeight="1" x14ac:dyDescent="0.2">
      <c r="A91" s="531"/>
      <c r="B91" s="532" t="s">
        <v>231</v>
      </c>
      <c r="C91" s="402" t="s">
        <v>149</v>
      </c>
      <c r="D91" s="376">
        <v>146434</v>
      </c>
      <c r="E91" s="376">
        <v>15524</v>
      </c>
      <c r="F91" s="376">
        <v>36777</v>
      </c>
      <c r="G91" s="376">
        <v>93502</v>
      </c>
      <c r="H91" s="376">
        <v>631</v>
      </c>
      <c r="I91" s="415">
        <v>0</v>
      </c>
      <c r="J91" s="376">
        <v>0</v>
      </c>
      <c r="K91" s="376">
        <v>0</v>
      </c>
    </row>
    <row r="92" spans="1:11" s="403" customFormat="1" ht="12" customHeight="1" x14ac:dyDescent="0.2">
      <c r="A92" s="531"/>
      <c r="B92" s="531"/>
      <c r="C92" s="402" t="s">
        <v>232</v>
      </c>
      <c r="D92" s="376">
        <v>83537</v>
      </c>
      <c r="E92" s="376">
        <v>6064</v>
      </c>
      <c r="F92" s="376">
        <v>25923</v>
      </c>
      <c r="G92" s="376">
        <v>51550</v>
      </c>
      <c r="H92" s="376">
        <v>0</v>
      </c>
      <c r="I92" s="415">
        <v>0</v>
      </c>
      <c r="J92" s="376">
        <v>0</v>
      </c>
      <c r="K92" s="376">
        <v>0</v>
      </c>
    </row>
    <row r="93" spans="1:11" s="403" customFormat="1" ht="12" customHeight="1" x14ac:dyDescent="0.2">
      <c r="A93" s="531"/>
      <c r="B93" s="531"/>
      <c r="C93" s="402" t="s">
        <v>233</v>
      </c>
      <c r="D93" s="376">
        <v>22745</v>
      </c>
      <c r="E93" s="376">
        <v>4730</v>
      </c>
      <c r="F93" s="376">
        <v>3558</v>
      </c>
      <c r="G93" s="376">
        <v>14024</v>
      </c>
      <c r="H93" s="376">
        <v>433</v>
      </c>
      <c r="I93" s="415">
        <v>0</v>
      </c>
      <c r="J93" s="376">
        <v>0</v>
      </c>
      <c r="K93" s="376">
        <v>0</v>
      </c>
    </row>
    <row r="94" spans="1:11" s="403" customFormat="1" ht="12" customHeight="1" x14ac:dyDescent="0.2">
      <c r="A94" s="531"/>
      <c r="B94" s="531"/>
      <c r="C94" s="402" t="s">
        <v>234</v>
      </c>
      <c r="D94" s="376">
        <v>925</v>
      </c>
      <c r="E94" s="376">
        <v>0</v>
      </c>
      <c r="F94" s="376">
        <v>0</v>
      </c>
      <c r="G94" s="376">
        <v>925</v>
      </c>
      <c r="H94" s="376">
        <v>0</v>
      </c>
      <c r="I94" s="415">
        <v>0</v>
      </c>
      <c r="J94" s="376">
        <v>0</v>
      </c>
      <c r="K94" s="376">
        <v>0</v>
      </c>
    </row>
    <row r="95" spans="1:11" s="403" customFormat="1" ht="12" customHeight="1" x14ac:dyDescent="0.2">
      <c r="A95" s="531"/>
      <c r="B95" s="531"/>
      <c r="C95" s="402" t="s">
        <v>235</v>
      </c>
      <c r="D95" s="376">
        <v>6505</v>
      </c>
      <c r="E95" s="376">
        <v>1348</v>
      </c>
      <c r="F95" s="376">
        <v>284</v>
      </c>
      <c r="G95" s="376">
        <v>4775</v>
      </c>
      <c r="H95" s="376">
        <v>98</v>
      </c>
      <c r="I95" s="415">
        <v>0</v>
      </c>
      <c r="J95" s="376">
        <v>0</v>
      </c>
      <c r="K95" s="376">
        <v>0</v>
      </c>
    </row>
    <row r="96" spans="1:11" s="403" customFormat="1" ht="12" customHeight="1" x14ac:dyDescent="0.2">
      <c r="A96" s="531"/>
      <c r="B96" s="531"/>
      <c r="C96" s="402" t="s">
        <v>236</v>
      </c>
      <c r="D96" s="376">
        <v>3473</v>
      </c>
      <c r="E96" s="376">
        <v>354</v>
      </c>
      <c r="F96" s="376">
        <v>1736</v>
      </c>
      <c r="G96" s="376">
        <v>1383</v>
      </c>
      <c r="H96" s="376">
        <v>0</v>
      </c>
      <c r="I96" s="415">
        <v>0</v>
      </c>
      <c r="J96" s="376">
        <v>0</v>
      </c>
      <c r="K96" s="376">
        <v>0</v>
      </c>
    </row>
    <row r="97" spans="1:11" s="403" customFormat="1" ht="12" customHeight="1" x14ac:dyDescent="0.2">
      <c r="A97" s="531"/>
      <c r="B97" s="531"/>
      <c r="C97" s="402" t="s">
        <v>237</v>
      </c>
      <c r="D97" s="376">
        <v>3276</v>
      </c>
      <c r="E97" s="376">
        <v>0</v>
      </c>
      <c r="F97" s="376">
        <v>1984</v>
      </c>
      <c r="G97" s="376">
        <v>1292</v>
      </c>
      <c r="H97" s="376">
        <v>0</v>
      </c>
      <c r="I97" s="415">
        <v>0</v>
      </c>
      <c r="J97" s="376">
        <v>0</v>
      </c>
      <c r="K97" s="376">
        <v>0</v>
      </c>
    </row>
    <row r="98" spans="1:11" s="403" customFormat="1" ht="12" customHeight="1" x14ac:dyDescent="0.2">
      <c r="A98" s="531"/>
      <c r="B98" s="531"/>
      <c r="C98" s="402" t="s">
        <v>238</v>
      </c>
      <c r="D98" s="376">
        <v>192</v>
      </c>
      <c r="E98" s="376">
        <v>0</v>
      </c>
      <c r="F98" s="376">
        <v>0</v>
      </c>
      <c r="G98" s="376">
        <v>192</v>
      </c>
      <c r="H98" s="376">
        <v>0</v>
      </c>
      <c r="I98" s="415">
        <v>0</v>
      </c>
      <c r="J98" s="376">
        <v>0</v>
      </c>
      <c r="K98" s="376">
        <v>0</v>
      </c>
    </row>
    <row r="99" spans="1:11" s="403" customFormat="1" ht="12" customHeight="1" x14ac:dyDescent="0.2">
      <c r="A99" s="531"/>
      <c r="B99" s="531"/>
      <c r="C99" s="402" t="s">
        <v>239</v>
      </c>
      <c r="D99" s="376">
        <v>7820</v>
      </c>
      <c r="E99" s="376">
        <v>1070</v>
      </c>
      <c r="F99" s="376">
        <v>454</v>
      </c>
      <c r="G99" s="376">
        <v>6196</v>
      </c>
      <c r="H99" s="376">
        <v>100</v>
      </c>
      <c r="I99" s="415">
        <v>0</v>
      </c>
      <c r="J99" s="376">
        <v>0</v>
      </c>
      <c r="K99" s="376">
        <v>0</v>
      </c>
    </row>
    <row r="100" spans="1:11" s="403" customFormat="1" ht="12" customHeight="1" x14ac:dyDescent="0.2">
      <c r="A100" s="531"/>
      <c r="B100" s="531"/>
      <c r="C100" s="402" t="s">
        <v>240</v>
      </c>
      <c r="D100" s="376">
        <v>451</v>
      </c>
      <c r="E100" s="376">
        <v>0</v>
      </c>
      <c r="F100" s="376">
        <v>0</v>
      </c>
      <c r="G100" s="376">
        <v>451</v>
      </c>
      <c r="H100" s="376">
        <v>0</v>
      </c>
      <c r="I100" s="415">
        <v>0</v>
      </c>
      <c r="J100" s="376">
        <v>0</v>
      </c>
      <c r="K100" s="376">
        <v>0</v>
      </c>
    </row>
    <row r="101" spans="1:11" s="403" customFormat="1" ht="12" customHeight="1" x14ac:dyDescent="0.2">
      <c r="A101" s="531"/>
      <c r="B101" s="531"/>
      <c r="C101" s="402" t="s">
        <v>241</v>
      </c>
      <c r="D101" s="376">
        <v>675</v>
      </c>
      <c r="E101" s="376">
        <v>0</v>
      </c>
      <c r="F101" s="376">
        <v>0</v>
      </c>
      <c r="G101" s="376">
        <v>675</v>
      </c>
      <c r="H101" s="376">
        <v>0</v>
      </c>
      <c r="I101" s="415">
        <v>0</v>
      </c>
      <c r="J101" s="376">
        <v>0</v>
      </c>
      <c r="K101" s="376">
        <v>0</v>
      </c>
    </row>
    <row r="102" spans="1:11" s="403" customFormat="1" ht="12" customHeight="1" x14ac:dyDescent="0.2">
      <c r="A102" s="531"/>
      <c r="B102" s="531"/>
      <c r="C102" s="402" t="s">
        <v>242</v>
      </c>
      <c r="D102" s="376">
        <v>146</v>
      </c>
      <c r="E102" s="376">
        <v>0</v>
      </c>
      <c r="F102" s="376">
        <v>0</v>
      </c>
      <c r="G102" s="376">
        <v>146</v>
      </c>
      <c r="H102" s="376">
        <v>0</v>
      </c>
      <c r="I102" s="415">
        <v>0</v>
      </c>
      <c r="J102" s="376">
        <v>0</v>
      </c>
      <c r="K102" s="376">
        <v>0</v>
      </c>
    </row>
    <row r="103" spans="1:11" s="403" customFormat="1" ht="12" customHeight="1" x14ac:dyDescent="0.2">
      <c r="A103" s="531"/>
      <c r="B103" s="531"/>
      <c r="C103" s="402" t="s">
        <v>243</v>
      </c>
      <c r="D103" s="376">
        <v>3372</v>
      </c>
      <c r="E103" s="376">
        <v>0</v>
      </c>
      <c r="F103" s="376">
        <v>1870</v>
      </c>
      <c r="G103" s="376">
        <v>1502</v>
      </c>
      <c r="H103" s="376">
        <v>0</v>
      </c>
      <c r="I103" s="415">
        <v>0</v>
      </c>
      <c r="J103" s="376">
        <v>0</v>
      </c>
      <c r="K103" s="376">
        <v>0</v>
      </c>
    </row>
    <row r="104" spans="1:11" s="403" customFormat="1" ht="12" customHeight="1" x14ac:dyDescent="0.2">
      <c r="A104" s="531"/>
      <c r="B104" s="531"/>
      <c r="C104" s="402" t="s">
        <v>244</v>
      </c>
      <c r="D104" s="376">
        <v>12279</v>
      </c>
      <c r="E104" s="376">
        <v>1958</v>
      </c>
      <c r="F104" s="376">
        <v>527</v>
      </c>
      <c r="G104" s="376">
        <v>9794</v>
      </c>
      <c r="H104" s="376">
        <v>0</v>
      </c>
      <c r="I104" s="415">
        <v>0</v>
      </c>
      <c r="J104" s="376">
        <v>0</v>
      </c>
      <c r="K104" s="376">
        <v>0</v>
      </c>
    </row>
    <row r="105" spans="1:11" s="403" customFormat="1" ht="12" customHeight="1" x14ac:dyDescent="0.2">
      <c r="A105" s="531"/>
      <c r="B105" s="531"/>
      <c r="C105" s="402" t="s">
        <v>245</v>
      </c>
      <c r="D105" s="376">
        <v>1038</v>
      </c>
      <c r="E105" s="376">
        <v>0</v>
      </c>
      <c r="F105" s="376">
        <v>441</v>
      </c>
      <c r="G105" s="376">
        <v>597</v>
      </c>
      <c r="H105" s="376">
        <v>0</v>
      </c>
      <c r="I105" s="415">
        <v>0</v>
      </c>
      <c r="J105" s="376">
        <v>0</v>
      </c>
      <c r="K105" s="376">
        <v>0</v>
      </c>
    </row>
    <row r="106" spans="1:11" s="403" customFormat="1" ht="12" customHeight="1" x14ac:dyDescent="0.2">
      <c r="A106" s="531"/>
      <c r="B106" s="402" t="s">
        <v>246</v>
      </c>
      <c r="C106" s="402" t="s">
        <v>247</v>
      </c>
      <c r="D106" s="376">
        <v>62492</v>
      </c>
      <c r="E106" s="376">
        <v>27263</v>
      </c>
      <c r="F106" s="376">
        <v>14119</v>
      </c>
      <c r="G106" s="376">
        <v>21110</v>
      </c>
      <c r="H106" s="376">
        <v>0</v>
      </c>
      <c r="I106" s="415">
        <v>0</v>
      </c>
      <c r="J106" s="376">
        <v>0</v>
      </c>
      <c r="K106" s="376">
        <v>0</v>
      </c>
    </row>
    <row r="107" spans="1:11" s="403" customFormat="1" ht="12" customHeight="1" x14ac:dyDescent="0.2">
      <c r="A107" s="531"/>
      <c r="B107" s="402" t="s">
        <v>248</v>
      </c>
      <c r="C107" s="402" t="s">
        <v>249</v>
      </c>
      <c r="D107" s="376">
        <v>10689</v>
      </c>
      <c r="E107" s="376">
        <v>0</v>
      </c>
      <c r="F107" s="376">
        <v>0</v>
      </c>
      <c r="G107" s="376">
        <v>10689</v>
      </c>
      <c r="H107" s="376">
        <v>0</v>
      </c>
      <c r="I107" s="415">
        <v>0</v>
      </c>
      <c r="J107" s="376">
        <v>0</v>
      </c>
      <c r="K107" s="376">
        <v>0</v>
      </c>
    </row>
    <row r="108" spans="1:11" s="403" customFormat="1" ht="12" customHeight="1" x14ac:dyDescent="0.2">
      <c r="A108" s="531"/>
      <c r="B108" s="532" t="s">
        <v>250</v>
      </c>
      <c r="C108" s="402" t="s">
        <v>149</v>
      </c>
      <c r="D108" s="376">
        <v>48998</v>
      </c>
      <c r="E108" s="376">
        <v>5291</v>
      </c>
      <c r="F108" s="376">
        <v>10919</v>
      </c>
      <c r="G108" s="376">
        <v>32788</v>
      </c>
      <c r="H108" s="376">
        <v>0</v>
      </c>
      <c r="I108" s="415">
        <v>0</v>
      </c>
      <c r="J108" s="376">
        <v>0</v>
      </c>
      <c r="K108" s="376">
        <v>0</v>
      </c>
    </row>
    <row r="109" spans="1:11" s="403" customFormat="1" ht="12" customHeight="1" x14ac:dyDescent="0.2">
      <c r="A109" s="531"/>
      <c r="B109" s="531"/>
      <c r="C109" s="402" t="s">
        <v>251</v>
      </c>
      <c r="D109" s="376">
        <v>816</v>
      </c>
      <c r="E109" s="376">
        <v>0</v>
      </c>
      <c r="F109" s="376">
        <v>175</v>
      </c>
      <c r="G109" s="376">
        <v>641</v>
      </c>
      <c r="H109" s="376">
        <v>0</v>
      </c>
      <c r="I109" s="415">
        <v>0</v>
      </c>
      <c r="J109" s="376">
        <v>0</v>
      </c>
      <c r="K109" s="376">
        <v>0</v>
      </c>
    </row>
    <row r="110" spans="1:11" s="403" customFormat="1" ht="12" customHeight="1" x14ac:dyDescent="0.2">
      <c r="A110" s="531"/>
      <c r="B110" s="531"/>
      <c r="C110" s="402" t="s">
        <v>252</v>
      </c>
      <c r="D110" s="376">
        <v>48182</v>
      </c>
      <c r="E110" s="376">
        <v>5291</v>
      </c>
      <c r="F110" s="376">
        <v>10744</v>
      </c>
      <c r="G110" s="376">
        <v>32147</v>
      </c>
      <c r="H110" s="376">
        <v>0</v>
      </c>
      <c r="I110" s="415">
        <v>0</v>
      </c>
      <c r="J110" s="376">
        <v>0</v>
      </c>
      <c r="K110" s="376">
        <v>0</v>
      </c>
    </row>
    <row r="111" spans="1:11" s="403" customFormat="1" ht="12" customHeight="1" x14ac:dyDescent="0.2">
      <c r="A111" s="531"/>
      <c r="B111" s="532" t="s">
        <v>253</v>
      </c>
      <c r="C111" s="402" t="s">
        <v>149</v>
      </c>
      <c r="D111" s="376">
        <v>276025</v>
      </c>
      <c r="E111" s="376">
        <v>56956</v>
      </c>
      <c r="F111" s="376">
        <v>78470</v>
      </c>
      <c r="G111" s="376">
        <v>140483</v>
      </c>
      <c r="H111" s="376">
        <v>85</v>
      </c>
      <c r="I111" s="415">
        <v>0</v>
      </c>
      <c r="J111" s="376">
        <v>31</v>
      </c>
      <c r="K111" s="376">
        <v>0</v>
      </c>
    </row>
    <row r="112" spans="1:11" s="403" customFormat="1" ht="12" customHeight="1" x14ac:dyDescent="0.2">
      <c r="A112" s="531"/>
      <c r="B112" s="531"/>
      <c r="C112" s="402" t="s">
        <v>254</v>
      </c>
      <c r="D112" s="376">
        <v>5106</v>
      </c>
      <c r="E112" s="376">
        <v>4723</v>
      </c>
      <c r="F112" s="376">
        <v>0</v>
      </c>
      <c r="G112" s="376">
        <v>383</v>
      </c>
      <c r="H112" s="376">
        <v>0</v>
      </c>
      <c r="I112" s="415">
        <v>0</v>
      </c>
      <c r="J112" s="376">
        <v>0</v>
      </c>
      <c r="K112" s="376">
        <v>0</v>
      </c>
    </row>
    <row r="113" spans="1:11" s="403" customFormat="1" ht="12" customHeight="1" x14ac:dyDescent="0.2">
      <c r="A113" s="531"/>
      <c r="B113" s="531"/>
      <c r="C113" s="402" t="s">
        <v>255</v>
      </c>
      <c r="D113" s="376">
        <v>21489</v>
      </c>
      <c r="E113" s="376">
        <v>5742</v>
      </c>
      <c r="F113" s="376">
        <v>8892</v>
      </c>
      <c r="G113" s="376">
        <v>6855</v>
      </c>
      <c r="H113" s="376">
        <v>0</v>
      </c>
      <c r="I113" s="415">
        <v>0</v>
      </c>
      <c r="J113" s="376">
        <v>0</v>
      </c>
      <c r="K113" s="376">
        <v>0</v>
      </c>
    </row>
    <row r="114" spans="1:11" s="403" customFormat="1" ht="12" customHeight="1" x14ac:dyDescent="0.2">
      <c r="A114" s="531"/>
      <c r="B114" s="531"/>
      <c r="C114" s="402" t="s">
        <v>256</v>
      </c>
      <c r="D114" s="376">
        <v>7916</v>
      </c>
      <c r="E114" s="376">
        <v>1083</v>
      </c>
      <c r="F114" s="376">
        <v>993</v>
      </c>
      <c r="G114" s="376">
        <v>5840</v>
      </c>
      <c r="H114" s="376">
        <v>0</v>
      </c>
      <c r="I114" s="415">
        <v>0</v>
      </c>
      <c r="J114" s="376">
        <v>0</v>
      </c>
      <c r="K114" s="376">
        <v>0</v>
      </c>
    </row>
    <row r="115" spans="1:11" s="403" customFormat="1" ht="12" customHeight="1" x14ac:dyDescent="0.2">
      <c r="A115" s="531"/>
      <c r="B115" s="531"/>
      <c r="C115" s="402" t="s">
        <v>257</v>
      </c>
      <c r="D115" s="376">
        <v>24252</v>
      </c>
      <c r="E115" s="376">
        <v>7659</v>
      </c>
      <c r="F115" s="376">
        <v>9233</v>
      </c>
      <c r="G115" s="376">
        <v>7360</v>
      </c>
      <c r="H115" s="376">
        <v>0</v>
      </c>
      <c r="I115" s="415">
        <v>0</v>
      </c>
      <c r="J115" s="376">
        <v>0</v>
      </c>
      <c r="K115" s="376">
        <v>0</v>
      </c>
    </row>
    <row r="116" spans="1:11" s="403" customFormat="1" ht="12" customHeight="1" x14ac:dyDescent="0.2">
      <c r="A116" s="531"/>
      <c r="B116" s="531"/>
      <c r="C116" s="402" t="s">
        <v>258</v>
      </c>
      <c r="D116" s="376">
        <v>17557</v>
      </c>
      <c r="E116" s="376">
        <v>5227</v>
      </c>
      <c r="F116" s="376">
        <v>1883</v>
      </c>
      <c r="G116" s="376">
        <v>10447</v>
      </c>
      <c r="H116" s="376">
        <v>0</v>
      </c>
      <c r="I116" s="415">
        <v>0</v>
      </c>
      <c r="J116" s="376">
        <v>0</v>
      </c>
      <c r="K116" s="376">
        <v>0</v>
      </c>
    </row>
    <row r="117" spans="1:11" s="403" customFormat="1" ht="12" customHeight="1" x14ac:dyDescent="0.2">
      <c r="A117" s="531"/>
      <c r="B117" s="531"/>
      <c r="C117" s="402" t="s">
        <v>259</v>
      </c>
      <c r="D117" s="376">
        <v>5432</v>
      </c>
      <c r="E117" s="376">
        <v>1960</v>
      </c>
      <c r="F117" s="376">
        <v>1795</v>
      </c>
      <c r="G117" s="376">
        <v>1677</v>
      </c>
      <c r="H117" s="376">
        <v>0</v>
      </c>
      <c r="I117" s="415">
        <v>0</v>
      </c>
      <c r="J117" s="376">
        <v>0</v>
      </c>
      <c r="K117" s="376">
        <v>0</v>
      </c>
    </row>
    <row r="118" spans="1:11" s="403" customFormat="1" ht="12" customHeight="1" x14ac:dyDescent="0.2">
      <c r="A118" s="531"/>
      <c r="B118" s="531"/>
      <c r="C118" s="402" t="s">
        <v>260</v>
      </c>
      <c r="D118" s="376">
        <v>8635</v>
      </c>
      <c r="E118" s="376">
        <v>3135</v>
      </c>
      <c r="F118" s="376">
        <v>3489</v>
      </c>
      <c r="G118" s="376">
        <v>1927</v>
      </c>
      <c r="H118" s="376">
        <v>84</v>
      </c>
      <c r="I118" s="415">
        <v>0</v>
      </c>
      <c r="J118" s="376">
        <v>0</v>
      </c>
      <c r="K118" s="376">
        <v>0</v>
      </c>
    </row>
    <row r="119" spans="1:11" s="403" customFormat="1" ht="12" customHeight="1" x14ac:dyDescent="0.2">
      <c r="A119" s="531"/>
      <c r="B119" s="531"/>
      <c r="C119" s="402" t="s">
        <v>261</v>
      </c>
      <c r="D119" s="376">
        <v>16029</v>
      </c>
      <c r="E119" s="376">
        <v>0</v>
      </c>
      <c r="F119" s="376">
        <v>0</v>
      </c>
      <c r="G119" s="376">
        <v>16029</v>
      </c>
      <c r="H119" s="376">
        <v>0</v>
      </c>
      <c r="I119" s="415">
        <v>0</v>
      </c>
      <c r="J119" s="376">
        <v>0</v>
      </c>
      <c r="K119" s="376">
        <v>0</v>
      </c>
    </row>
    <row r="120" spans="1:11" s="403" customFormat="1" ht="12" customHeight="1" x14ac:dyDescent="0.2">
      <c r="A120" s="531"/>
      <c r="B120" s="531"/>
      <c r="C120" s="402" t="s">
        <v>262</v>
      </c>
      <c r="D120" s="376">
        <v>2836</v>
      </c>
      <c r="E120" s="376">
        <v>0</v>
      </c>
      <c r="F120" s="376">
        <v>0</v>
      </c>
      <c r="G120" s="376">
        <v>2836</v>
      </c>
      <c r="H120" s="376">
        <v>0</v>
      </c>
      <c r="I120" s="415">
        <v>0</v>
      </c>
      <c r="J120" s="376">
        <v>0</v>
      </c>
      <c r="K120" s="376">
        <v>0</v>
      </c>
    </row>
    <row r="121" spans="1:11" s="403" customFormat="1" ht="12" customHeight="1" x14ac:dyDescent="0.2">
      <c r="A121" s="531"/>
      <c r="B121" s="531"/>
      <c r="C121" s="402" t="s">
        <v>263</v>
      </c>
      <c r="D121" s="376">
        <v>107</v>
      </c>
      <c r="E121" s="376">
        <v>0</v>
      </c>
      <c r="F121" s="376">
        <v>107</v>
      </c>
      <c r="G121" s="376">
        <v>0</v>
      </c>
      <c r="H121" s="376">
        <v>0</v>
      </c>
      <c r="I121" s="415">
        <v>0</v>
      </c>
      <c r="J121" s="376">
        <v>0</v>
      </c>
      <c r="K121" s="376">
        <v>0</v>
      </c>
    </row>
    <row r="122" spans="1:11" s="403" customFormat="1" ht="12" customHeight="1" x14ac:dyDescent="0.2">
      <c r="A122" s="531"/>
      <c r="B122" s="531"/>
      <c r="C122" s="402" t="s">
        <v>264</v>
      </c>
      <c r="D122" s="376">
        <v>25847</v>
      </c>
      <c r="E122" s="376">
        <v>3581</v>
      </c>
      <c r="F122" s="376">
        <v>2022</v>
      </c>
      <c r="G122" s="376">
        <v>20244</v>
      </c>
      <c r="H122" s="376">
        <v>0</v>
      </c>
      <c r="I122" s="415">
        <v>0</v>
      </c>
      <c r="J122" s="376">
        <v>0</v>
      </c>
      <c r="K122" s="376">
        <v>0</v>
      </c>
    </row>
    <row r="123" spans="1:11" s="403" customFormat="1" ht="12" customHeight="1" x14ac:dyDescent="0.2">
      <c r="A123" s="531"/>
      <c r="B123" s="531"/>
      <c r="C123" s="402" t="s">
        <v>265</v>
      </c>
      <c r="D123" s="376">
        <v>90045</v>
      </c>
      <c r="E123" s="376">
        <v>14769</v>
      </c>
      <c r="F123" s="376">
        <v>34268</v>
      </c>
      <c r="G123" s="376">
        <v>40977</v>
      </c>
      <c r="H123" s="376">
        <v>0</v>
      </c>
      <c r="I123" s="415">
        <v>0</v>
      </c>
      <c r="J123" s="376">
        <v>31</v>
      </c>
      <c r="K123" s="376">
        <v>0</v>
      </c>
    </row>
    <row r="124" spans="1:11" s="403" customFormat="1" ht="12" customHeight="1" x14ac:dyDescent="0.2">
      <c r="A124" s="531"/>
      <c r="B124" s="531"/>
      <c r="C124" s="402" t="s">
        <v>266</v>
      </c>
      <c r="D124" s="376">
        <v>31908</v>
      </c>
      <c r="E124" s="376">
        <v>9034</v>
      </c>
      <c r="F124" s="376">
        <v>15267</v>
      </c>
      <c r="G124" s="376">
        <v>7607</v>
      </c>
      <c r="H124" s="376">
        <v>0</v>
      </c>
      <c r="I124" s="415">
        <v>0</v>
      </c>
      <c r="J124" s="376">
        <v>0</v>
      </c>
      <c r="K124" s="376">
        <v>0</v>
      </c>
    </row>
    <row r="125" spans="1:11" s="403" customFormat="1" ht="12" customHeight="1" x14ac:dyDescent="0.2">
      <c r="A125" s="531"/>
      <c r="B125" s="531"/>
      <c r="C125" s="402" t="s">
        <v>267</v>
      </c>
      <c r="D125" s="376">
        <v>18714</v>
      </c>
      <c r="E125" s="376">
        <v>43</v>
      </c>
      <c r="F125" s="376">
        <v>501</v>
      </c>
      <c r="G125" s="376">
        <v>18170</v>
      </c>
      <c r="H125" s="376">
        <v>0</v>
      </c>
      <c r="I125" s="415">
        <v>0</v>
      </c>
      <c r="J125" s="376">
        <v>0</v>
      </c>
      <c r="K125" s="376">
        <v>0</v>
      </c>
    </row>
    <row r="126" spans="1:11" s="403" customFormat="1" ht="12" customHeight="1" x14ac:dyDescent="0.2">
      <c r="A126" s="531"/>
      <c r="B126" s="531"/>
      <c r="C126" s="402" t="s">
        <v>183</v>
      </c>
      <c r="D126" s="376">
        <v>152</v>
      </c>
      <c r="E126" s="376">
        <v>0</v>
      </c>
      <c r="F126" s="376">
        <v>20</v>
      </c>
      <c r="G126" s="376">
        <v>131</v>
      </c>
      <c r="H126" s="376">
        <v>1</v>
      </c>
      <c r="I126" s="415">
        <v>0</v>
      </c>
      <c r="J126" s="376">
        <v>0</v>
      </c>
      <c r="K126" s="376">
        <v>0</v>
      </c>
    </row>
    <row r="127" spans="1:11" s="403" customFormat="1" ht="12" customHeight="1" x14ac:dyDescent="0.2">
      <c r="A127" s="531"/>
      <c r="B127" s="402" t="s">
        <v>268</v>
      </c>
      <c r="C127" s="402" t="s">
        <v>269</v>
      </c>
      <c r="D127" s="376">
        <v>6982</v>
      </c>
      <c r="E127" s="376">
        <v>0</v>
      </c>
      <c r="F127" s="376">
        <v>339</v>
      </c>
      <c r="G127" s="376">
        <v>6643</v>
      </c>
      <c r="H127" s="376">
        <v>0</v>
      </c>
      <c r="I127" s="415">
        <v>0</v>
      </c>
      <c r="J127" s="376">
        <v>0</v>
      </c>
      <c r="K127" s="376">
        <v>0</v>
      </c>
    </row>
    <row r="128" spans="1:11" s="403" customFormat="1" ht="12" customHeight="1" x14ac:dyDescent="0.2">
      <c r="A128" s="531"/>
      <c r="B128" s="402" t="s">
        <v>270</v>
      </c>
      <c r="C128" s="402" t="s">
        <v>271</v>
      </c>
      <c r="D128" s="376">
        <v>3300</v>
      </c>
      <c r="E128" s="376">
        <v>43</v>
      </c>
      <c r="F128" s="376">
        <v>0</v>
      </c>
      <c r="G128" s="376">
        <v>3257</v>
      </c>
      <c r="H128" s="376">
        <v>0</v>
      </c>
      <c r="I128" s="415">
        <v>0</v>
      </c>
      <c r="J128" s="376">
        <v>0</v>
      </c>
      <c r="K128" s="376">
        <v>0</v>
      </c>
    </row>
    <row r="129" spans="1:11" s="403" customFormat="1" ht="12" customHeight="1" x14ac:dyDescent="0.2">
      <c r="A129" s="531"/>
      <c r="B129" s="402" t="s">
        <v>272</v>
      </c>
      <c r="C129" s="402" t="s">
        <v>272</v>
      </c>
      <c r="D129" s="376">
        <v>18575</v>
      </c>
      <c r="E129" s="376">
        <v>0</v>
      </c>
      <c r="F129" s="376">
        <v>4734</v>
      </c>
      <c r="G129" s="376">
        <v>13841</v>
      </c>
      <c r="H129" s="376">
        <v>0</v>
      </c>
      <c r="I129" s="415">
        <v>0</v>
      </c>
      <c r="J129" s="376">
        <v>0</v>
      </c>
      <c r="K129" s="376">
        <v>0</v>
      </c>
    </row>
    <row r="130" spans="1:11" s="403" customFormat="1" ht="12" customHeight="1" x14ac:dyDescent="0.2">
      <c r="A130" s="531"/>
      <c r="B130" s="402" t="s">
        <v>273</v>
      </c>
      <c r="C130" s="402" t="s">
        <v>273</v>
      </c>
      <c r="D130" s="376">
        <v>19062</v>
      </c>
      <c r="E130" s="376">
        <v>158</v>
      </c>
      <c r="F130" s="376">
        <v>758</v>
      </c>
      <c r="G130" s="376">
        <v>18146</v>
      </c>
      <c r="H130" s="376">
        <v>0</v>
      </c>
      <c r="I130" s="415">
        <v>0</v>
      </c>
      <c r="J130" s="376">
        <v>0</v>
      </c>
      <c r="K130" s="376">
        <v>0</v>
      </c>
    </row>
    <row r="131" spans="1:11" s="403" customFormat="1" ht="12" customHeight="1" x14ac:dyDescent="0.2">
      <c r="A131" s="531"/>
      <c r="B131" s="402" t="s">
        <v>274</v>
      </c>
      <c r="C131" s="402" t="s">
        <v>275</v>
      </c>
      <c r="D131" s="376">
        <v>2212</v>
      </c>
      <c r="E131" s="376">
        <v>2212</v>
      </c>
      <c r="F131" s="376">
        <v>0</v>
      </c>
      <c r="G131" s="376">
        <v>0</v>
      </c>
      <c r="H131" s="376">
        <v>0</v>
      </c>
      <c r="I131" s="415">
        <v>0</v>
      </c>
      <c r="J131" s="376">
        <v>0</v>
      </c>
      <c r="K131" s="376">
        <v>0</v>
      </c>
    </row>
    <row r="132" spans="1:11" s="403" customFormat="1" ht="12" customHeight="1" x14ac:dyDescent="0.2">
      <c r="A132" s="531"/>
      <c r="B132" s="532" t="s">
        <v>276</v>
      </c>
      <c r="C132" s="402" t="s">
        <v>149</v>
      </c>
      <c r="D132" s="376">
        <v>189516</v>
      </c>
      <c r="E132" s="376">
        <v>34797</v>
      </c>
      <c r="F132" s="376">
        <v>68793</v>
      </c>
      <c r="G132" s="376">
        <v>85926</v>
      </c>
      <c r="H132" s="376">
        <v>0</v>
      </c>
      <c r="I132" s="415">
        <v>0</v>
      </c>
      <c r="J132" s="376">
        <v>0</v>
      </c>
      <c r="K132" s="376">
        <v>0</v>
      </c>
    </row>
    <row r="133" spans="1:11" s="403" customFormat="1" ht="12" customHeight="1" x14ac:dyDescent="0.2">
      <c r="A133" s="531"/>
      <c r="B133" s="531"/>
      <c r="C133" s="402" t="s">
        <v>277</v>
      </c>
      <c r="D133" s="376">
        <v>189149</v>
      </c>
      <c r="E133" s="376">
        <v>34797</v>
      </c>
      <c r="F133" s="376">
        <v>68609</v>
      </c>
      <c r="G133" s="376">
        <v>85743</v>
      </c>
      <c r="H133" s="376">
        <v>0</v>
      </c>
      <c r="I133" s="415">
        <v>0</v>
      </c>
      <c r="J133" s="376">
        <v>0</v>
      </c>
      <c r="K133" s="376">
        <v>0</v>
      </c>
    </row>
    <row r="134" spans="1:11" s="403" customFormat="1" ht="12" customHeight="1" x14ac:dyDescent="0.2">
      <c r="A134" s="531"/>
      <c r="B134" s="531"/>
      <c r="C134" s="402" t="s">
        <v>278</v>
      </c>
      <c r="D134" s="376">
        <v>183</v>
      </c>
      <c r="E134" s="376">
        <v>0</v>
      </c>
      <c r="F134" s="376">
        <v>0</v>
      </c>
      <c r="G134" s="376">
        <v>183</v>
      </c>
      <c r="H134" s="376">
        <v>0</v>
      </c>
      <c r="I134" s="415">
        <v>0</v>
      </c>
      <c r="J134" s="376">
        <v>0</v>
      </c>
      <c r="K134" s="376">
        <v>0</v>
      </c>
    </row>
    <row r="135" spans="1:11" s="403" customFormat="1" ht="12" customHeight="1" x14ac:dyDescent="0.2">
      <c r="A135" s="531"/>
      <c r="B135" s="531"/>
      <c r="C135" s="402" t="s">
        <v>279</v>
      </c>
      <c r="D135" s="376">
        <v>184</v>
      </c>
      <c r="E135" s="376">
        <v>0</v>
      </c>
      <c r="F135" s="376">
        <v>184</v>
      </c>
      <c r="G135" s="376">
        <v>0</v>
      </c>
      <c r="H135" s="376">
        <v>0</v>
      </c>
      <c r="I135" s="415">
        <v>0</v>
      </c>
      <c r="J135" s="376">
        <v>0</v>
      </c>
      <c r="K135" s="376">
        <v>0</v>
      </c>
    </row>
    <row r="136" spans="1:11" s="403" customFormat="1" ht="12" customHeight="1" x14ac:dyDescent="0.2">
      <c r="A136" s="531"/>
      <c r="B136" s="532" t="s">
        <v>280</v>
      </c>
      <c r="C136" s="402" t="s">
        <v>149</v>
      </c>
      <c r="D136" s="376">
        <v>45448</v>
      </c>
      <c r="E136" s="376">
        <v>22150</v>
      </c>
      <c r="F136" s="376">
        <v>5720</v>
      </c>
      <c r="G136" s="376">
        <v>17578</v>
      </c>
      <c r="H136" s="376">
        <v>0</v>
      </c>
      <c r="I136" s="415">
        <v>0</v>
      </c>
      <c r="J136" s="376">
        <v>0</v>
      </c>
      <c r="K136" s="376">
        <v>0</v>
      </c>
    </row>
    <row r="137" spans="1:11" s="403" customFormat="1" ht="12" customHeight="1" x14ac:dyDescent="0.2">
      <c r="A137" s="531"/>
      <c r="B137" s="531"/>
      <c r="C137" s="402" t="s">
        <v>281</v>
      </c>
      <c r="D137" s="376">
        <v>7599</v>
      </c>
      <c r="E137" s="376">
        <v>5569</v>
      </c>
      <c r="F137" s="376">
        <v>0</v>
      </c>
      <c r="G137" s="376">
        <v>2030</v>
      </c>
      <c r="H137" s="376">
        <v>0</v>
      </c>
      <c r="I137" s="415">
        <v>0</v>
      </c>
      <c r="J137" s="376">
        <v>0</v>
      </c>
      <c r="K137" s="376">
        <v>0</v>
      </c>
    </row>
    <row r="138" spans="1:11" s="403" customFormat="1" ht="12" customHeight="1" x14ac:dyDescent="0.2">
      <c r="A138" s="531"/>
      <c r="B138" s="531"/>
      <c r="C138" s="402" t="s">
        <v>282</v>
      </c>
      <c r="D138" s="376">
        <v>37849</v>
      </c>
      <c r="E138" s="376">
        <v>16581</v>
      </c>
      <c r="F138" s="376">
        <v>5720</v>
      </c>
      <c r="G138" s="376">
        <v>15548</v>
      </c>
      <c r="H138" s="376">
        <v>0</v>
      </c>
      <c r="I138" s="415">
        <v>0</v>
      </c>
      <c r="J138" s="376">
        <v>0</v>
      </c>
      <c r="K138" s="376">
        <v>0</v>
      </c>
    </row>
    <row r="139" spans="1:11" s="403" customFormat="1" ht="12" customHeight="1" x14ac:dyDescent="0.2">
      <c r="A139" s="531"/>
      <c r="B139" s="532" t="s">
        <v>283</v>
      </c>
      <c r="C139" s="402" t="s">
        <v>149</v>
      </c>
      <c r="D139" s="376">
        <v>25131</v>
      </c>
      <c r="E139" s="376">
        <v>0</v>
      </c>
      <c r="F139" s="376">
        <v>809</v>
      </c>
      <c r="G139" s="376">
        <v>24322</v>
      </c>
      <c r="H139" s="376">
        <v>0</v>
      </c>
      <c r="I139" s="415">
        <v>0</v>
      </c>
      <c r="J139" s="376">
        <v>0</v>
      </c>
      <c r="K139" s="376">
        <v>0</v>
      </c>
    </row>
    <row r="140" spans="1:11" s="403" customFormat="1" ht="12" customHeight="1" x14ac:dyDescent="0.2">
      <c r="A140" s="531"/>
      <c r="B140" s="531"/>
      <c r="C140" s="402" t="s">
        <v>284</v>
      </c>
      <c r="D140" s="376">
        <v>125</v>
      </c>
      <c r="E140" s="376">
        <v>0</v>
      </c>
      <c r="F140" s="376">
        <v>0</v>
      </c>
      <c r="G140" s="376">
        <v>125</v>
      </c>
      <c r="H140" s="376">
        <v>0</v>
      </c>
      <c r="I140" s="415">
        <v>0</v>
      </c>
      <c r="J140" s="376">
        <v>0</v>
      </c>
      <c r="K140" s="376">
        <v>0</v>
      </c>
    </row>
    <row r="141" spans="1:11" s="403" customFormat="1" ht="12" customHeight="1" x14ac:dyDescent="0.2">
      <c r="A141" s="531"/>
      <c r="B141" s="531"/>
      <c r="C141" s="402" t="s">
        <v>285</v>
      </c>
      <c r="D141" s="376">
        <v>285</v>
      </c>
      <c r="E141" s="376">
        <v>0</v>
      </c>
      <c r="F141" s="376">
        <v>0</v>
      </c>
      <c r="G141" s="376">
        <v>285</v>
      </c>
      <c r="H141" s="376">
        <v>0</v>
      </c>
      <c r="I141" s="415">
        <v>0</v>
      </c>
      <c r="J141" s="376">
        <v>0</v>
      </c>
      <c r="K141" s="376">
        <v>0</v>
      </c>
    </row>
    <row r="142" spans="1:11" s="403" customFormat="1" ht="12" customHeight="1" x14ac:dyDescent="0.2">
      <c r="A142" s="531"/>
      <c r="B142" s="531"/>
      <c r="C142" s="402" t="s">
        <v>286</v>
      </c>
      <c r="D142" s="376">
        <v>24238</v>
      </c>
      <c r="E142" s="376">
        <v>0</v>
      </c>
      <c r="F142" s="376">
        <v>809</v>
      </c>
      <c r="G142" s="376">
        <v>23429</v>
      </c>
      <c r="H142" s="376">
        <v>0</v>
      </c>
      <c r="I142" s="415">
        <v>0</v>
      </c>
      <c r="J142" s="376">
        <v>0</v>
      </c>
      <c r="K142" s="376">
        <v>0</v>
      </c>
    </row>
    <row r="143" spans="1:11" s="403" customFormat="1" ht="12" customHeight="1" x14ac:dyDescent="0.2">
      <c r="A143" s="531"/>
      <c r="B143" s="531"/>
      <c r="C143" s="402" t="s">
        <v>287</v>
      </c>
      <c r="D143" s="376">
        <v>434</v>
      </c>
      <c r="E143" s="376">
        <v>0</v>
      </c>
      <c r="F143" s="376">
        <v>0</v>
      </c>
      <c r="G143" s="376">
        <v>434</v>
      </c>
      <c r="H143" s="376">
        <v>0</v>
      </c>
      <c r="I143" s="415">
        <v>0</v>
      </c>
      <c r="J143" s="376">
        <v>0</v>
      </c>
      <c r="K143" s="376">
        <v>0</v>
      </c>
    </row>
    <row r="144" spans="1:11" s="403" customFormat="1" ht="12" customHeight="1" x14ac:dyDescent="0.2">
      <c r="A144" s="531"/>
      <c r="B144" s="531"/>
      <c r="C144" s="402" t="s">
        <v>183</v>
      </c>
      <c r="D144" s="376">
        <v>49</v>
      </c>
      <c r="E144" s="376">
        <v>0</v>
      </c>
      <c r="F144" s="376">
        <v>0</v>
      </c>
      <c r="G144" s="376">
        <v>49</v>
      </c>
      <c r="H144" s="376">
        <v>0</v>
      </c>
      <c r="I144" s="415">
        <v>0</v>
      </c>
      <c r="J144" s="376">
        <v>0</v>
      </c>
      <c r="K144" s="376">
        <v>0</v>
      </c>
    </row>
    <row r="145" spans="1:11" s="403" customFormat="1" ht="12" customHeight="1" x14ac:dyDescent="0.2">
      <c r="A145" s="531"/>
      <c r="B145" s="532" t="s">
        <v>288</v>
      </c>
      <c r="C145" s="402" t="s">
        <v>149</v>
      </c>
      <c r="D145" s="376">
        <v>65180</v>
      </c>
      <c r="E145" s="376">
        <v>8475</v>
      </c>
      <c r="F145" s="376">
        <v>14152</v>
      </c>
      <c r="G145" s="376">
        <v>42553</v>
      </c>
      <c r="H145" s="376">
        <v>0</v>
      </c>
      <c r="I145" s="415">
        <v>0</v>
      </c>
      <c r="J145" s="376">
        <v>0</v>
      </c>
      <c r="K145" s="376">
        <v>0</v>
      </c>
    </row>
    <row r="146" spans="1:11" s="403" customFormat="1" ht="12" customHeight="1" x14ac:dyDescent="0.2">
      <c r="A146" s="531"/>
      <c r="B146" s="531"/>
      <c r="C146" s="402" t="s">
        <v>289</v>
      </c>
      <c r="D146" s="376">
        <v>326</v>
      </c>
      <c r="E146" s="376">
        <v>0</v>
      </c>
      <c r="F146" s="376">
        <v>0</v>
      </c>
      <c r="G146" s="376">
        <v>326</v>
      </c>
      <c r="H146" s="376">
        <v>0</v>
      </c>
      <c r="I146" s="415">
        <v>0</v>
      </c>
      <c r="J146" s="376">
        <v>0</v>
      </c>
      <c r="K146" s="376">
        <v>0</v>
      </c>
    </row>
    <row r="147" spans="1:11" s="403" customFormat="1" ht="12" customHeight="1" x14ac:dyDescent="0.2">
      <c r="A147" s="531"/>
      <c r="B147" s="531"/>
      <c r="C147" s="402" t="s">
        <v>290</v>
      </c>
      <c r="D147" s="376">
        <v>6939</v>
      </c>
      <c r="E147" s="376">
        <v>2154</v>
      </c>
      <c r="F147" s="376">
        <v>214</v>
      </c>
      <c r="G147" s="376">
        <v>4571</v>
      </c>
      <c r="H147" s="376">
        <v>0</v>
      </c>
      <c r="I147" s="415">
        <v>0</v>
      </c>
      <c r="J147" s="376">
        <v>0</v>
      </c>
      <c r="K147" s="376">
        <v>0</v>
      </c>
    </row>
    <row r="148" spans="1:11" s="403" customFormat="1" ht="12" customHeight="1" x14ac:dyDescent="0.2">
      <c r="A148" s="531"/>
      <c r="B148" s="531"/>
      <c r="C148" s="402" t="s">
        <v>291</v>
      </c>
      <c r="D148" s="376">
        <v>55889</v>
      </c>
      <c r="E148" s="376">
        <v>6321</v>
      </c>
      <c r="F148" s="376">
        <v>13938</v>
      </c>
      <c r="G148" s="376">
        <v>35630</v>
      </c>
      <c r="H148" s="376">
        <v>0</v>
      </c>
      <c r="I148" s="415">
        <v>0</v>
      </c>
      <c r="J148" s="376">
        <v>0</v>
      </c>
      <c r="K148" s="376">
        <v>0</v>
      </c>
    </row>
    <row r="149" spans="1:11" s="403" customFormat="1" ht="12" customHeight="1" x14ac:dyDescent="0.2">
      <c r="A149" s="531"/>
      <c r="B149" s="531"/>
      <c r="C149" s="402" t="s">
        <v>292</v>
      </c>
      <c r="D149" s="376">
        <v>1911</v>
      </c>
      <c r="E149" s="376">
        <v>0</v>
      </c>
      <c r="F149" s="376">
        <v>0</v>
      </c>
      <c r="G149" s="376">
        <v>1911</v>
      </c>
      <c r="H149" s="376">
        <v>0</v>
      </c>
      <c r="I149" s="415">
        <v>0</v>
      </c>
      <c r="J149" s="376">
        <v>0</v>
      </c>
      <c r="K149" s="376">
        <v>0</v>
      </c>
    </row>
    <row r="150" spans="1:11" s="403" customFormat="1" ht="12" customHeight="1" x14ac:dyDescent="0.2">
      <c r="A150" s="531"/>
      <c r="B150" s="531"/>
      <c r="C150" s="402" t="s">
        <v>183</v>
      </c>
      <c r="D150" s="376">
        <v>115</v>
      </c>
      <c r="E150" s="376">
        <v>0</v>
      </c>
      <c r="F150" s="376">
        <v>0</v>
      </c>
      <c r="G150" s="376">
        <v>115</v>
      </c>
      <c r="H150" s="376">
        <v>0</v>
      </c>
      <c r="I150" s="415">
        <v>0</v>
      </c>
      <c r="J150" s="376">
        <v>0</v>
      </c>
      <c r="K150" s="376">
        <v>0</v>
      </c>
    </row>
    <row r="151" spans="1:11" s="403" customFormat="1" ht="12" customHeight="1" x14ac:dyDescent="0.2">
      <c r="A151" s="531"/>
      <c r="B151" s="532" t="s">
        <v>293</v>
      </c>
      <c r="C151" s="402" t="s">
        <v>149</v>
      </c>
      <c r="D151" s="376">
        <v>344186</v>
      </c>
      <c r="E151" s="376">
        <v>50336</v>
      </c>
      <c r="F151" s="376">
        <v>173628</v>
      </c>
      <c r="G151" s="376">
        <v>120222</v>
      </c>
      <c r="H151" s="376">
        <v>0</v>
      </c>
      <c r="I151" s="415">
        <v>0</v>
      </c>
      <c r="J151" s="376">
        <v>0</v>
      </c>
      <c r="K151" s="376">
        <v>0</v>
      </c>
    </row>
    <row r="152" spans="1:11" s="403" customFormat="1" ht="12" customHeight="1" x14ac:dyDescent="0.2">
      <c r="A152" s="531"/>
      <c r="B152" s="531"/>
      <c r="C152" s="402" t="s">
        <v>294</v>
      </c>
      <c r="D152" s="376">
        <v>16734</v>
      </c>
      <c r="E152" s="376">
        <v>6922</v>
      </c>
      <c r="F152" s="376">
        <v>6883</v>
      </c>
      <c r="G152" s="376">
        <v>2929</v>
      </c>
      <c r="H152" s="376">
        <v>0</v>
      </c>
      <c r="I152" s="415">
        <v>0</v>
      </c>
      <c r="J152" s="376">
        <v>0</v>
      </c>
      <c r="K152" s="376">
        <v>0</v>
      </c>
    </row>
    <row r="153" spans="1:11" s="403" customFormat="1" ht="12" customHeight="1" x14ac:dyDescent="0.2">
      <c r="A153" s="531"/>
      <c r="B153" s="531"/>
      <c r="C153" s="402" t="s">
        <v>295</v>
      </c>
      <c r="D153" s="376">
        <v>6421</v>
      </c>
      <c r="E153" s="376">
        <v>182</v>
      </c>
      <c r="F153" s="376">
        <v>1550</v>
      </c>
      <c r="G153" s="376">
        <v>4689</v>
      </c>
      <c r="H153" s="376">
        <v>0</v>
      </c>
      <c r="I153" s="415">
        <v>0</v>
      </c>
      <c r="J153" s="376">
        <v>0</v>
      </c>
      <c r="K153" s="376">
        <v>0</v>
      </c>
    </row>
    <row r="154" spans="1:11" s="403" customFormat="1" ht="12" customHeight="1" x14ac:dyDescent="0.2">
      <c r="A154" s="531"/>
      <c r="B154" s="531"/>
      <c r="C154" s="402" t="s">
        <v>296</v>
      </c>
      <c r="D154" s="376">
        <v>775</v>
      </c>
      <c r="E154" s="376">
        <v>0</v>
      </c>
      <c r="F154" s="376">
        <v>154</v>
      </c>
      <c r="G154" s="376">
        <v>621</v>
      </c>
      <c r="H154" s="376">
        <v>0</v>
      </c>
      <c r="I154" s="415">
        <v>0</v>
      </c>
      <c r="J154" s="376">
        <v>0</v>
      </c>
      <c r="K154" s="376">
        <v>0</v>
      </c>
    </row>
    <row r="155" spans="1:11" s="403" customFormat="1" ht="12" customHeight="1" x14ac:dyDescent="0.2">
      <c r="A155" s="531"/>
      <c r="B155" s="531"/>
      <c r="C155" s="402" t="s">
        <v>297</v>
      </c>
      <c r="D155" s="376">
        <v>157066</v>
      </c>
      <c r="E155" s="376">
        <v>29300</v>
      </c>
      <c r="F155" s="376">
        <v>84597</v>
      </c>
      <c r="G155" s="376">
        <v>43169</v>
      </c>
      <c r="H155" s="376">
        <v>0</v>
      </c>
      <c r="I155" s="415">
        <v>0</v>
      </c>
      <c r="J155" s="376">
        <v>0</v>
      </c>
      <c r="K155" s="376">
        <v>0</v>
      </c>
    </row>
    <row r="156" spans="1:11" s="403" customFormat="1" ht="12" customHeight="1" x14ac:dyDescent="0.2">
      <c r="A156" s="531"/>
      <c r="B156" s="531"/>
      <c r="C156" s="402" t="s">
        <v>298</v>
      </c>
      <c r="D156" s="376">
        <v>163190</v>
      </c>
      <c r="E156" s="376">
        <v>13932</v>
      </c>
      <c r="F156" s="376">
        <v>80444</v>
      </c>
      <c r="G156" s="376">
        <v>68814</v>
      </c>
      <c r="H156" s="376">
        <v>0</v>
      </c>
      <c r="I156" s="415">
        <v>0</v>
      </c>
      <c r="J156" s="376">
        <v>0</v>
      </c>
      <c r="K156" s="376">
        <v>0</v>
      </c>
    </row>
    <row r="157" spans="1:11" s="403" customFormat="1" ht="12" customHeight="1" x14ac:dyDescent="0.2">
      <c r="A157" s="531"/>
      <c r="B157" s="532" t="s">
        <v>299</v>
      </c>
      <c r="C157" s="402" t="s">
        <v>149</v>
      </c>
      <c r="D157" s="376">
        <v>37559</v>
      </c>
      <c r="E157" s="376">
        <v>19525</v>
      </c>
      <c r="F157" s="376">
        <v>6396</v>
      </c>
      <c r="G157" s="376">
        <v>11638</v>
      </c>
      <c r="H157" s="376">
        <v>0</v>
      </c>
      <c r="I157" s="415">
        <v>0</v>
      </c>
      <c r="J157" s="376">
        <v>0</v>
      </c>
      <c r="K157" s="376">
        <v>0</v>
      </c>
    </row>
    <row r="158" spans="1:11" s="403" customFormat="1" ht="12" customHeight="1" x14ac:dyDescent="0.2">
      <c r="A158" s="531"/>
      <c r="B158" s="531"/>
      <c r="C158" s="402" t="s">
        <v>300</v>
      </c>
      <c r="D158" s="376">
        <v>7523</v>
      </c>
      <c r="E158" s="376">
        <v>7523</v>
      </c>
      <c r="F158" s="376">
        <v>0</v>
      </c>
      <c r="G158" s="376">
        <v>0</v>
      </c>
      <c r="H158" s="376">
        <v>0</v>
      </c>
      <c r="I158" s="415">
        <v>0</v>
      </c>
      <c r="J158" s="376">
        <v>0</v>
      </c>
      <c r="K158" s="376">
        <v>0</v>
      </c>
    </row>
    <row r="159" spans="1:11" s="403" customFormat="1" ht="12" customHeight="1" x14ac:dyDescent="0.2">
      <c r="A159" s="531"/>
      <c r="B159" s="531"/>
      <c r="C159" s="402" t="s">
        <v>301</v>
      </c>
      <c r="D159" s="376">
        <v>1209</v>
      </c>
      <c r="E159" s="376">
        <v>1209</v>
      </c>
      <c r="F159" s="376">
        <v>0</v>
      </c>
      <c r="G159" s="376">
        <v>0</v>
      </c>
      <c r="H159" s="376">
        <v>0</v>
      </c>
      <c r="I159" s="415">
        <v>0</v>
      </c>
      <c r="J159" s="376">
        <v>0</v>
      </c>
      <c r="K159" s="376">
        <v>0</v>
      </c>
    </row>
    <row r="160" spans="1:11" s="403" customFormat="1" ht="12" customHeight="1" x14ac:dyDescent="0.2">
      <c r="A160" s="531"/>
      <c r="B160" s="531"/>
      <c r="C160" s="402" t="s">
        <v>302</v>
      </c>
      <c r="D160" s="376">
        <v>28827</v>
      </c>
      <c r="E160" s="376">
        <v>10793</v>
      </c>
      <c r="F160" s="376">
        <v>6396</v>
      </c>
      <c r="G160" s="376">
        <v>11638</v>
      </c>
      <c r="H160" s="376">
        <v>0</v>
      </c>
      <c r="I160" s="415">
        <v>0</v>
      </c>
      <c r="J160" s="376">
        <v>0</v>
      </c>
      <c r="K160" s="376">
        <v>0</v>
      </c>
    </row>
    <row r="161" spans="1:11" s="403" customFormat="1" ht="12" customHeight="1" x14ac:dyDescent="0.2">
      <c r="A161" s="531"/>
      <c r="B161" s="532" t="s">
        <v>437</v>
      </c>
      <c r="C161" s="402" t="s">
        <v>149</v>
      </c>
      <c r="D161" s="376">
        <v>205448</v>
      </c>
      <c r="E161" s="376">
        <v>86967</v>
      </c>
      <c r="F161" s="376">
        <v>31557</v>
      </c>
      <c r="G161" s="376">
        <v>86924</v>
      </c>
      <c r="H161" s="376">
        <v>0</v>
      </c>
      <c r="I161" s="415">
        <v>0</v>
      </c>
      <c r="J161" s="376">
        <v>0</v>
      </c>
      <c r="K161" s="376">
        <v>0</v>
      </c>
    </row>
    <row r="162" spans="1:11" s="403" customFormat="1" ht="12" customHeight="1" x14ac:dyDescent="0.2">
      <c r="A162" s="531"/>
      <c r="B162" s="531"/>
      <c r="C162" s="402" t="s">
        <v>303</v>
      </c>
      <c r="D162" s="376">
        <v>133278</v>
      </c>
      <c r="E162" s="376">
        <v>68156</v>
      </c>
      <c r="F162" s="376">
        <v>25054</v>
      </c>
      <c r="G162" s="376">
        <v>40068</v>
      </c>
      <c r="H162" s="376">
        <v>0</v>
      </c>
      <c r="I162" s="415">
        <v>0</v>
      </c>
      <c r="J162" s="376">
        <v>0</v>
      </c>
      <c r="K162" s="376">
        <v>0</v>
      </c>
    </row>
    <row r="163" spans="1:11" s="403" customFormat="1" ht="12" customHeight="1" x14ac:dyDescent="0.2">
      <c r="A163" s="531"/>
      <c r="B163" s="531"/>
      <c r="C163" s="402" t="s">
        <v>304</v>
      </c>
      <c r="D163" s="376">
        <v>65831</v>
      </c>
      <c r="E163" s="376">
        <v>12962</v>
      </c>
      <c r="F163" s="376">
        <v>6503</v>
      </c>
      <c r="G163" s="376">
        <v>46366</v>
      </c>
      <c r="H163" s="376">
        <v>0</v>
      </c>
      <c r="I163" s="415">
        <v>0</v>
      </c>
      <c r="J163" s="376">
        <v>0</v>
      </c>
      <c r="K163" s="376">
        <v>0</v>
      </c>
    </row>
    <row r="164" spans="1:11" s="403" customFormat="1" ht="12" customHeight="1" x14ac:dyDescent="0.2">
      <c r="A164" s="531"/>
      <c r="B164" s="531"/>
      <c r="C164" s="402" t="s">
        <v>305</v>
      </c>
      <c r="D164" s="376">
        <v>6241</v>
      </c>
      <c r="E164" s="376">
        <v>5849</v>
      </c>
      <c r="F164" s="376">
        <v>0</v>
      </c>
      <c r="G164" s="376">
        <v>392</v>
      </c>
      <c r="H164" s="376">
        <v>0</v>
      </c>
      <c r="I164" s="415">
        <v>0</v>
      </c>
      <c r="J164" s="376">
        <v>0</v>
      </c>
      <c r="K164" s="376">
        <v>0</v>
      </c>
    </row>
    <row r="165" spans="1:11" s="403" customFormat="1" ht="12" customHeight="1" x14ac:dyDescent="0.2">
      <c r="A165" s="531"/>
      <c r="B165" s="531"/>
      <c r="C165" s="402" t="s">
        <v>183</v>
      </c>
      <c r="D165" s="376">
        <v>98</v>
      </c>
      <c r="E165" s="376">
        <v>0</v>
      </c>
      <c r="F165" s="376">
        <v>0</v>
      </c>
      <c r="G165" s="376">
        <v>98</v>
      </c>
      <c r="H165" s="376">
        <v>0</v>
      </c>
      <c r="I165" s="415">
        <v>0</v>
      </c>
      <c r="J165" s="376">
        <v>0</v>
      </c>
      <c r="K165" s="376">
        <v>0</v>
      </c>
    </row>
    <row r="166" spans="1:11" s="403" customFormat="1" ht="12" customHeight="1" x14ac:dyDescent="0.2">
      <c r="A166" s="531"/>
      <c r="B166" s="402" t="s">
        <v>306</v>
      </c>
      <c r="C166" s="402" t="s">
        <v>307</v>
      </c>
      <c r="D166" s="376">
        <v>131</v>
      </c>
      <c r="E166" s="376">
        <v>131</v>
      </c>
      <c r="F166" s="376">
        <v>0</v>
      </c>
      <c r="G166" s="376">
        <v>0</v>
      </c>
      <c r="H166" s="376">
        <v>0</v>
      </c>
      <c r="I166" s="415">
        <v>0</v>
      </c>
      <c r="J166" s="376">
        <v>0</v>
      </c>
      <c r="K166" s="376">
        <v>0</v>
      </c>
    </row>
    <row r="167" spans="1:11" s="403" customFormat="1" ht="12" customHeight="1" x14ac:dyDescent="0.2">
      <c r="A167" s="531"/>
      <c r="B167" s="532" t="s">
        <v>308</v>
      </c>
      <c r="C167" s="402" t="s">
        <v>149</v>
      </c>
      <c r="D167" s="376">
        <v>9032</v>
      </c>
      <c r="E167" s="376">
        <v>0</v>
      </c>
      <c r="F167" s="376">
        <v>0</v>
      </c>
      <c r="G167" s="376">
        <v>9032</v>
      </c>
      <c r="H167" s="376">
        <v>0</v>
      </c>
      <c r="I167" s="415">
        <v>0</v>
      </c>
      <c r="J167" s="376">
        <v>0</v>
      </c>
      <c r="K167" s="376">
        <v>0</v>
      </c>
    </row>
    <row r="168" spans="1:11" s="403" customFormat="1" ht="12" customHeight="1" x14ac:dyDescent="0.2">
      <c r="A168" s="531"/>
      <c r="B168" s="531"/>
      <c r="C168" s="402" t="s">
        <v>309</v>
      </c>
      <c r="D168" s="376">
        <v>8998</v>
      </c>
      <c r="E168" s="376">
        <v>0</v>
      </c>
      <c r="F168" s="376">
        <v>0</v>
      </c>
      <c r="G168" s="376">
        <v>8998</v>
      </c>
      <c r="H168" s="376">
        <v>0</v>
      </c>
      <c r="I168" s="415">
        <v>0</v>
      </c>
      <c r="J168" s="376">
        <v>0</v>
      </c>
      <c r="K168" s="376">
        <v>0</v>
      </c>
    </row>
    <row r="169" spans="1:11" s="403" customFormat="1" ht="12" customHeight="1" x14ac:dyDescent="0.2">
      <c r="A169" s="531"/>
      <c r="B169" s="531"/>
      <c r="C169" s="402" t="s">
        <v>183</v>
      </c>
      <c r="D169" s="376">
        <v>34</v>
      </c>
      <c r="E169" s="376">
        <v>0</v>
      </c>
      <c r="F169" s="376">
        <v>0</v>
      </c>
      <c r="G169" s="376">
        <v>34</v>
      </c>
      <c r="H169" s="376">
        <v>0</v>
      </c>
      <c r="I169" s="415">
        <v>0</v>
      </c>
      <c r="J169" s="376">
        <v>0</v>
      </c>
      <c r="K169" s="376">
        <v>0</v>
      </c>
    </row>
    <row r="170" spans="1:11" s="403" customFormat="1" ht="12" customHeight="1" x14ac:dyDescent="0.2">
      <c r="A170" s="531"/>
      <c r="B170" s="532" t="s">
        <v>310</v>
      </c>
      <c r="C170" s="402" t="s">
        <v>149</v>
      </c>
      <c r="D170" s="376">
        <v>678447</v>
      </c>
      <c r="E170" s="376">
        <v>128967</v>
      </c>
      <c r="F170" s="376">
        <v>212391</v>
      </c>
      <c r="G170" s="376">
        <v>336383</v>
      </c>
      <c r="H170" s="376">
        <v>575</v>
      </c>
      <c r="I170" s="415">
        <v>0</v>
      </c>
      <c r="J170" s="376">
        <v>131</v>
      </c>
      <c r="K170" s="376">
        <v>0</v>
      </c>
    </row>
    <row r="171" spans="1:11" s="403" customFormat="1" ht="12" customHeight="1" x14ac:dyDescent="0.2">
      <c r="A171" s="531"/>
      <c r="B171" s="531"/>
      <c r="C171" s="402" t="s">
        <v>311</v>
      </c>
      <c r="D171" s="376">
        <v>15131</v>
      </c>
      <c r="E171" s="376">
        <v>7079</v>
      </c>
      <c r="F171" s="376">
        <v>1889</v>
      </c>
      <c r="G171" s="376">
        <v>6163</v>
      </c>
      <c r="H171" s="376">
        <v>0</v>
      </c>
      <c r="I171" s="415">
        <v>0</v>
      </c>
      <c r="J171" s="376">
        <v>0</v>
      </c>
      <c r="K171" s="376">
        <v>0</v>
      </c>
    </row>
    <row r="172" spans="1:11" s="403" customFormat="1" ht="12" customHeight="1" x14ac:dyDescent="0.2">
      <c r="A172" s="531"/>
      <c r="B172" s="531"/>
      <c r="C172" s="402" t="s">
        <v>312</v>
      </c>
      <c r="D172" s="376">
        <v>778</v>
      </c>
      <c r="E172" s="376">
        <v>0</v>
      </c>
      <c r="F172" s="376">
        <v>0</v>
      </c>
      <c r="G172" s="376">
        <v>778</v>
      </c>
      <c r="H172" s="376">
        <v>0</v>
      </c>
      <c r="I172" s="415">
        <v>0</v>
      </c>
      <c r="J172" s="376">
        <v>0</v>
      </c>
      <c r="K172" s="376">
        <v>0</v>
      </c>
    </row>
    <row r="173" spans="1:11" s="403" customFormat="1" ht="12" customHeight="1" x14ac:dyDescent="0.2">
      <c r="A173" s="531"/>
      <c r="B173" s="531"/>
      <c r="C173" s="402" t="s">
        <v>313</v>
      </c>
      <c r="D173" s="376">
        <v>25661</v>
      </c>
      <c r="E173" s="376">
        <v>7364</v>
      </c>
      <c r="F173" s="376">
        <v>1368</v>
      </c>
      <c r="G173" s="376">
        <v>16929</v>
      </c>
      <c r="H173" s="376">
        <v>0</v>
      </c>
      <c r="I173" s="415">
        <v>0</v>
      </c>
      <c r="J173" s="376">
        <v>0</v>
      </c>
      <c r="K173" s="376">
        <v>0</v>
      </c>
    </row>
    <row r="174" spans="1:11" s="403" customFormat="1" ht="12" customHeight="1" x14ac:dyDescent="0.2">
      <c r="A174" s="531"/>
      <c r="B174" s="531"/>
      <c r="C174" s="402" t="s">
        <v>314</v>
      </c>
      <c r="D174" s="376">
        <v>9393</v>
      </c>
      <c r="E174" s="376">
        <v>4438</v>
      </c>
      <c r="F174" s="376">
        <v>0</v>
      </c>
      <c r="G174" s="376">
        <v>4955</v>
      </c>
      <c r="H174" s="376">
        <v>0</v>
      </c>
      <c r="I174" s="415">
        <v>0</v>
      </c>
      <c r="J174" s="376">
        <v>0</v>
      </c>
      <c r="K174" s="376">
        <v>0</v>
      </c>
    </row>
    <row r="175" spans="1:11" s="403" customFormat="1" ht="12" customHeight="1" x14ac:dyDescent="0.2">
      <c r="A175" s="531"/>
      <c r="B175" s="531"/>
      <c r="C175" s="402" t="s">
        <v>315</v>
      </c>
      <c r="D175" s="376">
        <v>32122</v>
      </c>
      <c r="E175" s="376">
        <v>8301</v>
      </c>
      <c r="F175" s="376">
        <v>6774</v>
      </c>
      <c r="G175" s="376">
        <v>17047</v>
      </c>
      <c r="H175" s="376">
        <v>0</v>
      </c>
      <c r="I175" s="415">
        <v>0</v>
      </c>
      <c r="J175" s="376">
        <v>0</v>
      </c>
      <c r="K175" s="376">
        <v>0</v>
      </c>
    </row>
    <row r="176" spans="1:11" s="403" customFormat="1" ht="12" customHeight="1" x14ac:dyDescent="0.2">
      <c r="A176" s="531"/>
      <c r="B176" s="531"/>
      <c r="C176" s="402" t="s">
        <v>316</v>
      </c>
      <c r="D176" s="376">
        <v>38413</v>
      </c>
      <c r="E176" s="376">
        <v>13355</v>
      </c>
      <c r="F176" s="376">
        <v>11472</v>
      </c>
      <c r="G176" s="376">
        <v>13586</v>
      </c>
      <c r="H176" s="376">
        <v>0</v>
      </c>
      <c r="I176" s="415">
        <v>0</v>
      </c>
      <c r="J176" s="376">
        <v>0</v>
      </c>
      <c r="K176" s="376">
        <v>0</v>
      </c>
    </row>
    <row r="177" spans="1:11" s="403" customFormat="1" ht="12" customHeight="1" x14ac:dyDescent="0.2">
      <c r="A177" s="531"/>
      <c r="B177" s="531"/>
      <c r="C177" s="402" t="s">
        <v>317</v>
      </c>
      <c r="D177" s="376">
        <v>3201</v>
      </c>
      <c r="E177" s="376">
        <v>0</v>
      </c>
      <c r="F177" s="376">
        <v>1820</v>
      </c>
      <c r="G177" s="376">
        <v>1381</v>
      </c>
      <c r="H177" s="376">
        <v>0</v>
      </c>
      <c r="I177" s="415">
        <v>0</v>
      </c>
      <c r="J177" s="376">
        <v>0</v>
      </c>
      <c r="K177" s="376">
        <v>0</v>
      </c>
    </row>
    <row r="178" spans="1:11" s="403" customFormat="1" ht="12" customHeight="1" x14ac:dyDescent="0.2">
      <c r="A178" s="531"/>
      <c r="B178" s="531"/>
      <c r="C178" s="402" t="s">
        <v>318</v>
      </c>
      <c r="D178" s="376">
        <v>176177</v>
      </c>
      <c r="E178" s="376">
        <v>34122</v>
      </c>
      <c r="F178" s="376">
        <v>65921</v>
      </c>
      <c r="G178" s="376">
        <v>76134</v>
      </c>
      <c r="H178" s="376">
        <v>0</v>
      </c>
      <c r="I178" s="415">
        <v>0</v>
      </c>
      <c r="J178" s="376">
        <v>0</v>
      </c>
      <c r="K178" s="376">
        <v>0</v>
      </c>
    </row>
    <row r="179" spans="1:11" s="403" customFormat="1" ht="12" customHeight="1" x14ac:dyDescent="0.2">
      <c r="A179" s="531"/>
      <c r="B179" s="531"/>
      <c r="C179" s="402" t="s">
        <v>319</v>
      </c>
      <c r="D179" s="376">
        <v>13327</v>
      </c>
      <c r="E179" s="376">
        <v>3201</v>
      </c>
      <c r="F179" s="376">
        <v>4130</v>
      </c>
      <c r="G179" s="376">
        <v>5996</v>
      </c>
      <c r="H179" s="376">
        <v>0</v>
      </c>
      <c r="I179" s="415">
        <v>0</v>
      </c>
      <c r="J179" s="376">
        <v>0</v>
      </c>
      <c r="K179" s="376">
        <v>0</v>
      </c>
    </row>
    <row r="180" spans="1:11" s="403" customFormat="1" ht="12" customHeight="1" x14ac:dyDescent="0.2">
      <c r="A180" s="531"/>
      <c r="B180" s="531"/>
      <c r="C180" s="402" t="s">
        <v>320</v>
      </c>
      <c r="D180" s="376">
        <v>691</v>
      </c>
      <c r="E180" s="376">
        <v>0</v>
      </c>
      <c r="F180" s="376">
        <v>0</v>
      </c>
      <c r="G180" s="376">
        <v>448</v>
      </c>
      <c r="H180" s="376">
        <v>243</v>
      </c>
      <c r="I180" s="415">
        <v>0</v>
      </c>
      <c r="J180" s="376">
        <v>0</v>
      </c>
      <c r="K180" s="376">
        <v>0</v>
      </c>
    </row>
    <row r="181" spans="1:11" s="403" customFormat="1" ht="12" customHeight="1" x14ac:dyDescent="0.2">
      <c r="A181" s="531"/>
      <c r="B181" s="531"/>
      <c r="C181" s="402" t="s">
        <v>321</v>
      </c>
      <c r="D181" s="376">
        <v>163998</v>
      </c>
      <c r="E181" s="376">
        <v>11722</v>
      </c>
      <c r="F181" s="376">
        <v>70464</v>
      </c>
      <c r="G181" s="376">
        <v>81812</v>
      </c>
      <c r="H181" s="376">
        <v>0</v>
      </c>
      <c r="I181" s="415">
        <v>0</v>
      </c>
      <c r="J181" s="376">
        <v>0</v>
      </c>
      <c r="K181" s="376">
        <v>0</v>
      </c>
    </row>
    <row r="182" spans="1:11" s="403" customFormat="1" ht="12" customHeight="1" x14ac:dyDescent="0.2">
      <c r="A182" s="531"/>
      <c r="B182" s="531"/>
      <c r="C182" s="402" t="s">
        <v>322</v>
      </c>
      <c r="D182" s="376">
        <v>60680</v>
      </c>
      <c r="E182" s="376">
        <v>10555</v>
      </c>
      <c r="F182" s="376">
        <v>15577</v>
      </c>
      <c r="G182" s="376">
        <v>34548</v>
      </c>
      <c r="H182" s="376">
        <v>0</v>
      </c>
      <c r="I182" s="415">
        <v>0</v>
      </c>
      <c r="J182" s="376">
        <v>0</v>
      </c>
      <c r="K182" s="376">
        <v>0</v>
      </c>
    </row>
    <row r="183" spans="1:11" s="403" customFormat="1" ht="12" customHeight="1" x14ac:dyDescent="0.2">
      <c r="A183" s="531"/>
      <c r="B183" s="531"/>
      <c r="C183" s="402" t="s">
        <v>323</v>
      </c>
      <c r="D183" s="376">
        <v>3481</v>
      </c>
      <c r="E183" s="376">
        <v>1704</v>
      </c>
      <c r="F183" s="376">
        <v>1040</v>
      </c>
      <c r="G183" s="376">
        <v>737</v>
      </c>
      <c r="H183" s="376">
        <v>0</v>
      </c>
      <c r="I183" s="415">
        <v>0</v>
      </c>
      <c r="J183" s="376">
        <v>0</v>
      </c>
      <c r="K183" s="376">
        <v>0</v>
      </c>
    </row>
    <row r="184" spans="1:11" s="403" customFormat="1" ht="12" customHeight="1" x14ac:dyDescent="0.2">
      <c r="A184" s="531"/>
      <c r="B184" s="531"/>
      <c r="C184" s="402" t="s">
        <v>324</v>
      </c>
      <c r="D184" s="376">
        <v>79978</v>
      </c>
      <c r="E184" s="376">
        <v>20671</v>
      </c>
      <c r="F184" s="376">
        <v>11267</v>
      </c>
      <c r="G184" s="376">
        <v>47577</v>
      </c>
      <c r="H184" s="376">
        <v>332</v>
      </c>
      <c r="I184" s="415">
        <v>0</v>
      </c>
      <c r="J184" s="376">
        <v>131</v>
      </c>
      <c r="K184" s="376">
        <v>0</v>
      </c>
    </row>
    <row r="185" spans="1:11" s="403" customFormat="1" ht="12" customHeight="1" x14ac:dyDescent="0.2">
      <c r="A185" s="531"/>
      <c r="B185" s="531"/>
      <c r="C185" s="402" t="s">
        <v>325</v>
      </c>
      <c r="D185" s="376">
        <v>18484</v>
      </c>
      <c r="E185" s="376">
        <v>4725</v>
      </c>
      <c r="F185" s="376">
        <v>11150</v>
      </c>
      <c r="G185" s="376">
        <v>2609</v>
      </c>
      <c r="H185" s="376">
        <v>0</v>
      </c>
      <c r="I185" s="415">
        <v>0</v>
      </c>
      <c r="J185" s="376">
        <v>0</v>
      </c>
      <c r="K185" s="376">
        <v>0</v>
      </c>
    </row>
    <row r="186" spans="1:11" s="403" customFormat="1" ht="12" customHeight="1" x14ac:dyDescent="0.2">
      <c r="A186" s="531"/>
      <c r="B186" s="531"/>
      <c r="C186" s="402" t="s">
        <v>326</v>
      </c>
      <c r="D186" s="376">
        <v>26999</v>
      </c>
      <c r="E186" s="376">
        <v>1730</v>
      </c>
      <c r="F186" s="376">
        <v>3076</v>
      </c>
      <c r="G186" s="376">
        <v>22193</v>
      </c>
      <c r="H186" s="376">
        <v>0</v>
      </c>
      <c r="I186" s="415">
        <v>0</v>
      </c>
      <c r="J186" s="376">
        <v>0</v>
      </c>
      <c r="K186" s="376">
        <v>0</v>
      </c>
    </row>
    <row r="187" spans="1:11" s="403" customFormat="1" ht="12" customHeight="1" x14ac:dyDescent="0.2">
      <c r="A187" s="531"/>
      <c r="B187" s="531"/>
      <c r="C187" s="402" t="s">
        <v>327</v>
      </c>
      <c r="D187" s="376">
        <v>9933</v>
      </c>
      <c r="E187" s="376">
        <v>0</v>
      </c>
      <c r="F187" s="376">
        <v>6443</v>
      </c>
      <c r="G187" s="376">
        <v>3490</v>
      </c>
      <c r="H187" s="376">
        <v>0</v>
      </c>
      <c r="I187" s="415">
        <v>0</v>
      </c>
      <c r="J187" s="376">
        <v>0</v>
      </c>
      <c r="K187" s="376">
        <v>0</v>
      </c>
    </row>
    <row r="188" spans="1:11" s="403" customFormat="1" ht="12" customHeight="1" x14ac:dyDescent="0.2">
      <c r="A188" s="531"/>
      <c r="B188" s="532" t="s">
        <v>328</v>
      </c>
      <c r="C188" s="402" t="s">
        <v>149</v>
      </c>
      <c r="D188" s="376">
        <v>62054</v>
      </c>
      <c r="E188" s="376">
        <v>0</v>
      </c>
      <c r="F188" s="376">
        <v>7700</v>
      </c>
      <c r="G188" s="376">
        <v>54354</v>
      </c>
      <c r="H188" s="376">
        <v>0</v>
      </c>
      <c r="I188" s="415">
        <v>0</v>
      </c>
      <c r="J188" s="376">
        <v>0</v>
      </c>
      <c r="K188" s="376">
        <v>0</v>
      </c>
    </row>
    <row r="189" spans="1:11" s="403" customFormat="1" ht="12" customHeight="1" x14ac:dyDescent="0.2">
      <c r="A189" s="531"/>
      <c r="B189" s="531"/>
      <c r="C189" s="402" t="s">
        <v>329</v>
      </c>
      <c r="D189" s="376">
        <v>12867</v>
      </c>
      <c r="E189" s="376">
        <v>0</v>
      </c>
      <c r="F189" s="376">
        <v>233</v>
      </c>
      <c r="G189" s="376">
        <v>12634</v>
      </c>
      <c r="H189" s="376">
        <v>0</v>
      </c>
      <c r="I189" s="415">
        <v>0</v>
      </c>
      <c r="J189" s="376">
        <v>0</v>
      </c>
      <c r="K189" s="376">
        <v>0</v>
      </c>
    </row>
    <row r="190" spans="1:11" s="403" customFormat="1" ht="12" customHeight="1" x14ac:dyDescent="0.2">
      <c r="A190" s="531"/>
      <c r="B190" s="531"/>
      <c r="C190" s="402" t="s">
        <v>330</v>
      </c>
      <c r="D190" s="376">
        <v>49034</v>
      </c>
      <c r="E190" s="376">
        <v>0</v>
      </c>
      <c r="F190" s="376">
        <v>7467</v>
      </c>
      <c r="G190" s="376">
        <v>41567</v>
      </c>
      <c r="H190" s="376">
        <v>0</v>
      </c>
      <c r="I190" s="415">
        <v>0</v>
      </c>
      <c r="J190" s="376">
        <v>0</v>
      </c>
      <c r="K190" s="376">
        <v>0</v>
      </c>
    </row>
    <row r="191" spans="1:11" s="403" customFormat="1" ht="12" customHeight="1" x14ac:dyDescent="0.2">
      <c r="A191" s="531"/>
      <c r="B191" s="531"/>
      <c r="C191" s="402" t="s">
        <v>183</v>
      </c>
      <c r="D191" s="376">
        <v>153</v>
      </c>
      <c r="E191" s="376">
        <v>0</v>
      </c>
      <c r="F191" s="376">
        <v>0</v>
      </c>
      <c r="G191" s="376">
        <v>153</v>
      </c>
      <c r="H191" s="376">
        <v>0</v>
      </c>
      <c r="I191" s="415">
        <v>0</v>
      </c>
      <c r="J191" s="376">
        <v>0</v>
      </c>
      <c r="K191" s="376">
        <v>0</v>
      </c>
    </row>
    <row r="192" spans="1:11" s="403" customFormat="1" ht="12" customHeight="1" x14ac:dyDescent="0.2">
      <c r="A192" s="531"/>
      <c r="B192" s="532" t="s">
        <v>331</v>
      </c>
      <c r="C192" s="402" t="s">
        <v>149</v>
      </c>
      <c r="D192" s="376">
        <v>86879</v>
      </c>
      <c r="E192" s="376">
        <v>0</v>
      </c>
      <c r="F192" s="376">
        <v>44868</v>
      </c>
      <c r="G192" s="376">
        <v>42011</v>
      </c>
      <c r="H192" s="376">
        <v>0</v>
      </c>
      <c r="I192" s="415">
        <v>0</v>
      </c>
      <c r="J192" s="376">
        <v>0</v>
      </c>
      <c r="K192" s="376">
        <v>0</v>
      </c>
    </row>
    <row r="193" spans="1:25" s="403" customFormat="1" ht="12" customHeight="1" x14ac:dyDescent="0.2">
      <c r="A193" s="531"/>
      <c r="B193" s="531"/>
      <c r="C193" s="402" t="s">
        <v>332</v>
      </c>
      <c r="D193" s="376">
        <v>418</v>
      </c>
      <c r="E193" s="376">
        <v>0</v>
      </c>
      <c r="F193" s="376">
        <v>0</v>
      </c>
      <c r="G193" s="376">
        <v>418</v>
      </c>
      <c r="H193" s="376">
        <v>0</v>
      </c>
      <c r="I193" s="415">
        <v>0</v>
      </c>
      <c r="J193" s="376">
        <v>0</v>
      </c>
      <c r="K193" s="376">
        <v>0</v>
      </c>
    </row>
    <row r="194" spans="1:25" s="403" customFormat="1" ht="12" customHeight="1" x14ac:dyDescent="0.2">
      <c r="A194" s="531"/>
      <c r="B194" s="531"/>
      <c r="C194" s="402" t="s">
        <v>20</v>
      </c>
      <c r="D194" s="376">
        <v>41507</v>
      </c>
      <c r="E194" s="376">
        <v>0</v>
      </c>
      <c r="F194" s="376">
        <v>0</v>
      </c>
      <c r="G194" s="376">
        <v>41507</v>
      </c>
      <c r="H194" s="376">
        <v>0</v>
      </c>
      <c r="I194" s="415">
        <v>0</v>
      </c>
      <c r="J194" s="376">
        <v>0</v>
      </c>
      <c r="K194" s="376">
        <v>0</v>
      </c>
    </row>
    <row r="195" spans="1:25" s="403" customFormat="1" ht="12" customHeight="1" x14ac:dyDescent="0.2">
      <c r="A195" s="531"/>
      <c r="B195" s="531"/>
      <c r="C195" s="402" t="s">
        <v>22</v>
      </c>
      <c r="D195" s="376">
        <v>44954</v>
      </c>
      <c r="E195" s="376">
        <v>0</v>
      </c>
      <c r="F195" s="376">
        <v>44868</v>
      </c>
      <c r="G195" s="376">
        <v>86</v>
      </c>
      <c r="H195" s="376">
        <v>0</v>
      </c>
      <c r="I195" s="415">
        <v>0</v>
      </c>
      <c r="J195" s="376">
        <v>0</v>
      </c>
      <c r="K195" s="376">
        <v>0</v>
      </c>
    </row>
    <row r="196" spans="1:25" s="403" customFormat="1" ht="12" customHeight="1" x14ac:dyDescent="0.2">
      <c r="A196" s="531"/>
      <c r="B196" s="532" t="s">
        <v>333</v>
      </c>
      <c r="C196" s="402" t="s">
        <v>149</v>
      </c>
      <c r="D196" s="376">
        <v>273109</v>
      </c>
      <c r="E196" s="376">
        <v>77827</v>
      </c>
      <c r="F196" s="376">
        <v>56930</v>
      </c>
      <c r="G196" s="376">
        <v>138110</v>
      </c>
      <c r="H196" s="376">
        <v>242</v>
      </c>
      <c r="I196" s="415">
        <v>0</v>
      </c>
      <c r="J196" s="376">
        <v>0</v>
      </c>
      <c r="K196" s="376">
        <v>0</v>
      </c>
    </row>
    <row r="197" spans="1:25" s="403" customFormat="1" ht="12" customHeight="1" x14ac:dyDescent="0.2">
      <c r="A197" s="531"/>
      <c r="B197" s="531"/>
      <c r="C197" s="402" t="s">
        <v>334</v>
      </c>
      <c r="D197" s="376">
        <v>81918</v>
      </c>
      <c r="E197" s="376">
        <v>21245</v>
      </c>
      <c r="F197" s="376">
        <v>8252</v>
      </c>
      <c r="G197" s="376">
        <v>52179</v>
      </c>
      <c r="H197" s="376">
        <v>242</v>
      </c>
      <c r="I197" s="415">
        <v>0</v>
      </c>
      <c r="J197" s="376">
        <v>0</v>
      </c>
      <c r="K197" s="376">
        <v>0</v>
      </c>
    </row>
    <row r="198" spans="1:25" s="403" customFormat="1" ht="12" customHeight="1" x14ac:dyDescent="0.2">
      <c r="A198" s="531"/>
      <c r="B198" s="531"/>
      <c r="C198" s="402" t="s">
        <v>335</v>
      </c>
      <c r="D198" s="376">
        <v>462</v>
      </c>
      <c r="E198" s="376">
        <v>98</v>
      </c>
      <c r="F198" s="376">
        <v>0</v>
      </c>
      <c r="G198" s="376">
        <v>364</v>
      </c>
      <c r="H198" s="376">
        <v>0</v>
      </c>
      <c r="I198" s="415">
        <v>0</v>
      </c>
      <c r="J198" s="376">
        <v>0</v>
      </c>
      <c r="K198" s="376">
        <v>0</v>
      </c>
    </row>
    <row r="199" spans="1:25" s="403" customFormat="1" ht="12" customHeight="1" x14ac:dyDescent="0.2">
      <c r="A199" s="531"/>
      <c r="B199" s="531"/>
      <c r="C199" s="402" t="s">
        <v>336</v>
      </c>
      <c r="D199" s="376">
        <v>18359</v>
      </c>
      <c r="E199" s="376">
        <v>6878</v>
      </c>
      <c r="F199" s="376">
        <v>3281</v>
      </c>
      <c r="G199" s="376">
        <v>8200</v>
      </c>
      <c r="H199" s="376">
        <v>0</v>
      </c>
      <c r="I199" s="415">
        <v>0</v>
      </c>
      <c r="J199" s="376">
        <v>0</v>
      </c>
      <c r="K199" s="376">
        <v>0</v>
      </c>
    </row>
    <row r="200" spans="1:25" s="403" customFormat="1" ht="12" customHeight="1" x14ac:dyDescent="0.2">
      <c r="A200" s="531"/>
      <c r="B200" s="531"/>
      <c r="C200" s="402" t="s">
        <v>337</v>
      </c>
      <c r="D200" s="376">
        <v>325</v>
      </c>
      <c r="E200" s="376">
        <v>0</v>
      </c>
      <c r="F200" s="376">
        <v>0</v>
      </c>
      <c r="G200" s="376">
        <v>325</v>
      </c>
      <c r="H200" s="376">
        <v>0</v>
      </c>
      <c r="I200" s="415">
        <v>0</v>
      </c>
      <c r="J200" s="376">
        <v>0</v>
      </c>
      <c r="K200" s="376">
        <v>0</v>
      </c>
    </row>
    <row r="201" spans="1:25" s="403" customFormat="1" ht="12" customHeight="1" x14ac:dyDescent="0.2">
      <c r="A201" s="531"/>
      <c r="B201" s="531"/>
      <c r="C201" s="402" t="s">
        <v>338</v>
      </c>
      <c r="D201" s="376">
        <v>1724</v>
      </c>
      <c r="E201" s="376">
        <v>738</v>
      </c>
      <c r="F201" s="376">
        <v>0</v>
      </c>
      <c r="G201" s="376">
        <v>986</v>
      </c>
      <c r="H201" s="376">
        <v>0</v>
      </c>
      <c r="I201" s="415">
        <v>0</v>
      </c>
      <c r="J201" s="376">
        <v>0</v>
      </c>
      <c r="K201" s="376">
        <v>0</v>
      </c>
    </row>
    <row r="202" spans="1:25" s="403" customFormat="1" ht="12" customHeight="1" x14ac:dyDescent="0.2">
      <c r="A202" s="531"/>
      <c r="B202" s="531"/>
      <c r="C202" s="402" t="s">
        <v>339</v>
      </c>
      <c r="D202" s="376">
        <v>83644</v>
      </c>
      <c r="E202" s="376">
        <v>33970</v>
      </c>
      <c r="F202" s="376">
        <v>14411</v>
      </c>
      <c r="G202" s="376">
        <v>35263</v>
      </c>
      <c r="H202" s="376">
        <v>0</v>
      </c>
      <c r="I202" s="415">
        <v>0</v>
      </c>
      <c r="J202" s="376">
        <v>0</v>
      </c>
      <c r="K202" s="376">
        <v>0</v>
      </c>
    </row>
    <row r="203" spans="1:25" s="403" customFormat="1" ht="12" customHeight="1" x14ac:dyDescent="0.2">
      <c r="A203" s="531"/>
      <c r="B203" s="531"/>
      <c r="C203" s="402" t="s">
        <v>340</v>
      </c>
      <c r="D203" s="376">
        <v>86677</v>
      </c>
      <c r="E203" s="376">
        <v>14898</v>
      </c>
      <c r="F203" s="376">
        <v>30986</v>
      </c>
      <c r="G203" s="376">
        <v>40793</v>
      </c>
      <c r="H203" s="376">
        <v>0</v>
      </c>
      <c r="I203" s="415">
        <v>0</v>
      </c>
      <c r="J203" s="376">
        <v>0</v>
      </c>
      <c r="K203" s="376">
        <v>0</v>
      </c>
    </row>
    <row r="204" spans="1:25" s="123" customFormat="1" ht="12" customHeight="1" x14ac:dyDescent="0.2">
      <c r="A204" s="534" t="s">
        <v>24</v>
      </c>
      <c r="B204" s="534"/>
      <c r="C204" s="534"/>
      <c r="D204" s="534"/>
      <c r="E204" s="534"/>
      <c r="F204" s="534"/>
      <c r="G204" s="534"/>
      <c r="H204" s="534"/>
      <c r="I204" s="534"/>
      <c r="J204" s="534"/>
      <c r="K204" s="399"/>
      <c r="M204" s="317"/>
      <c r="N204" s="317"/>
      <c r="O204" s="317"/>
      <c r="P204" s="317"/>
      <c r="Q204" s="317"/>
      <c r="R204" s="317"/>
      <c r="S204" s="317"/>
      <c r="T204" s="317"/>
      <c r="U204" s="317"/>
    </row>
    <row r="205" spans="1:25" s="124" customFormat="1" ht="12" customHeight="1" x14ac:dyDescent="0.2">
      <c r="A205" s="205"/>
      <c r="B205" s="228" t="s">
        <v>18</v>
      </c>
      <c r="C205" s="321"/>
      <c r="D205" s="377">
        <v>222935</v>
      </c>
      <c r="E205" s="377">
        <v>36889</v>
      </c>
      <c r="F205" s="377">
        <v>75907</v>
      </c>
      <c r="G205" s="377">
        <v>110139</v>
      </c>
      <c r="H205" s="377">
        <v>0</v>
      </c>
      <c r="I205" s="370">
        <v>0</v>
      </c>
      <c r="J205" s="377">
        <v>0</v>
      </c>
      <c r="K205" s="377">
        <v>0</v>
      </c>
      <c r="M205" s="370"/>
      <c r="N205" s="370"/>
      <c r="O205" s="370"/>
      <c r="P205" s="370"/>
      <c r="Q205" s="370"/>
      <c r="R205" s="370"/>
      <c r="S205" s="370"/>
      <c r="T205" s="370"/>
      <c r="U205" s="370"/>
      <c r="V205" s="29"/>
      <c r="W205" s="111"/>
      <c r="X205" s="111"/>
      <c r="Y205" s="111"/>
    </row>
    <row r="206" spans="1:25" s="403" customFormat="1" ht="12" customHeight="1" x14ac:dyDescent="0.2">
      <c r="A206" s="531"/>
      <c r="B206" s="532" t="s">
        <v>341</v>
      </c>
      <c r="C206" s="402" t="s">
        <v>149</v>
      </c>
      <c r="D206" s="376">
        <v>9909</v>
      </c>
      <c r="E206" s="376">
        <v>5901</v>
      </c>
      <c r="F206" s="376">
        <v>4008</v>
      </c>
      <c r="G206" s="376">
        <v>0</v>
      </c>
      <c r="H206" s="376">
        <v>0</v>
      </c>
      <c r="I206" s="415">
        <v>0</v>
      </c>
      <c r="J206" s="376">
        <v>0</v>
      </c>
      <c r="K206" s="376">
        <v>0</v>
      </c>
    </row>
    <row r="207" spans="1:25" s="403" customFormat="1" ht="12" customHeight="1" x14ac:dyDescent="0.2">
      <c r="A207" s="531"/>
      <c r="B207" s="531"/>
      <c r="C207" s="402" t="s">
        <v>342</v>
      </c>
      <c r="D207" s="376">
        <v>6873</v>
      </c>
      <c r="E207" s="376">
        <v>2865</v>
      </c>
      <c r="F207" s="376">
        <v>4008</v>
      </c>
      <c r="G207" s="376">
        <v>0</v>
      </c>
      <c r="H207" s="376">
        <v>0</v>
      </c>
      <c r="I207" s="415">
        <v>0</v>
      </c>
      <c r="J207" s="376">
        <v>0</v>
      </c>
      <c r="K207" s="376">
        <v>0</v>
      </c>
    </row>
    <row r="208" spans="1:25" s="403" customFormat="1" ht="12" customHeight="1" x14ac:dyDescent="0.2">
      <c r="A208" s="531"/>
      <c r="B208" s="531"/>
      <c r="C208" s="402" t="s">
        <v>343</v>
      </c>
      <c r="D208" s="376">
        <v>3036</v>
      </c>
      <c r="E208" s="376">
        <v>3036</v>
      </c>
      <c r="F208" s="376">
        <v>0</v>
      </c>
      <c r="G208" s="376">
        <v>0</v>
      </c>
      <c r="H208" s="376">
        <v>0</v>
      </c>
      <c r="I208" s="415">
        <v>0</v>
      </c>
      <c r="J208" s="376">
        <v>0</v>
      </c>
      <c r="K208" s="376">
        <v>0</v>
      </c>
    </row>
    <row r="209" spans="1:11" s="403" customFormat="1" ht="12" customHeight="1" x14ac:dyDescent="0.2">
      <c r="A209" s="531"/>
      <c r="B209" s="402" t="s">
        <v>344</v>
      </c>
      <c r="C209" s="402" t="s">
        <v>345</v>
      </c>
      <c r="D209" s="376">
        <v>2485</v>
      </c>
      <c r="E209" s="376">
        <v>0</v>
      </c>
      <c r="F209" s="376">
        <v>0</v>
      </c>
      <c r="G209" s="376">
        <v>2485</v>
      </c>
      <c r="H209" s="376">
        <v>0</v>
      </c>
      <c r="I209" s="415">
        <v>0</v>
      </c>
      <c r="J209" s="376">
        <v>0</v>
      </c>
      <c r="K209" s="376">
        <v>0</v>
      </c>
    </row>
    <row r="210" spans="1:11" s="403" customFormat="1" ht="12" customHeight="1" x14ac:dyDescent="0.2">
      <c r="A210" s="531"/>
      <c r="B210" s="532" t="s">
        <v>346</v>
      </c>
      <c r="C210" s="402" t="s">
        <v>149</v>
      </c>
      <c r="D210" s="376">
        <v>75327</v>
      </c>
      <c r="E210" s="376">
        <v>10408</v>
      </c>
      <c r="F210" s="376">
        <v>14240</v>
      </c>
      <c r="G210" s="376">
        <v>50679</v>
      </c>
      <c r="H210" s="376">
        <v>0</v>
      </c>
      <c r="I210" s="415">
        <v>0</v>
      </c>
      <c r="J210" s="376">
        <v>0</v>
      </c>
      <c r="K210" s="376">
        <v>0</v>
      </c>
    </row>
    <row r="211" spans="1:11" s="403" customFormat="1" ht="12" customHeight="1" x14ac:dyDescent="0.2">
      <c r="A211" s="531"/>
      <c r="B211" s="531"/>
      <c r="C211" s="402" t="s">
        <v>347</v>
      </c>
      <c r="D211" s="376">
        <v>14022</v>
      </c>
      <c r="E211" s="376">
        <v>0</v>
      </c>
      <c r="F211" s="376">
        <v>6135</v>
      </c>
      <c r="G211" s="376">
        <v>7887</v>
      </c>
      <c r="H211" s="376">
        <v>0</v>
      </c>
      <c r="I211" s="415">
        <v>0</v>
      </c>
      <c r="J211" s="376">
        <v>0</v>
      </c>
      <c r="K211" s="376">
        <v>0</v>
      </c>
    </row>
    <row r="212" spans="1:11" s="403" customFormat="1" ht="12" customHeight="1" x14ac:dyDescent="0.2">
      <c r="A212" s="531"/>
      <c r="B212" s="531"/>
      <c r="C212" s="402" t="s">
        <v>348</v>
      </c>
      <c r="D212" s="376">
        <v>48048</v>
      </c>
      <c r="E212" s="376">
        <v>9136</v>
      </c>
      <c r="F212" s="376">
        <v>6828</v>
      </c>
      <c r="G212" s="376">
        <v>32084</v>
      </c>
      <c r="H212" s="376">
        <v>0</v>
      </c>
      <c r="I212" s="415">
        <v>0</v>
      </c>
      <c r="J212" s="376">
        <v>0</v>
      </c>
      <c r="K212" s="376">
        <v>0</v>
      </c>
    </row>
    <row r="213" spans="1:11" s="403" customFormat="1" ht="12" customHeight="1" x14ac:dyDescent="0.2">
      <c r="A213" s="531"/>
      <c r="B213" s="531"/>
      <c r="C213" s="402" t="s">
        <v>349</v>
      </c>
      <c r="D213" s="376">
        <v>6774</v>
      </c>
      <c r="E213" s="376">
        <v>0</v>
      </c>
      <c r="F213" s="376">
        <v>0</v>
      </c>
      <c r="G213" s="376">
        <v>6774</v>
      </c>
      <c r="H213" s="376">
        <v>0</v>
      </c>
      <c r="I213" s="415">
        <v>0</v>
      </c>
      <c r="J213" s="376">
        <v>0</v>
      </c>
      <c r="K213" s="376">
        <v>0</v>
      </c>
    </row>
    <row r="214" spans="1:11" s="403" customFormat="1" ht="12" customHeight="1" x14ac:dyDescent="0.2">
      <c r="A214" s="531"/>
      <c r="B214" s="531"/>
      <c r="C214" s="402" t="s">
        <v>350</v>
      </c>
      <c r="D214" s="376">
        <v>6483</v>
      </c>
      <c r="E214" s="376">
        <v>1272</v>
      </c>
      <c r="F214" s="376">
        <v>1277</v>
      </c>
      <c r="G214" s="376">
        <v>3934</v>
      </c>
      <c r="H214" s="376">
        <v>0</v>
      </c>
      <c r="I214" s="415">
        <v>0</v>
      </c>
      <c r="J214" s="376">
        <v>0</v>
      </c>
      <c r="K214" s="376">
        <v>0</v>
      </c>
    </row>
    <row r="215" spans="1:11" s="403" customFormat="1" ht="12" customHeight="1" x14ac:dyDescent="0.2">
      <c r="A215" s="531"/>
      <c r="B215" s="402" t="s">
        <v>351</v>
      </c>
      <c r="C215" s="402" t="s">
        <v>352</v>
      </c>
      <c r="D215" s="376">
        <v>9085</v>
      </c>
      <c r="E215" s="376">
        <v>0</v>
      </c>
      <c r="F215" s="376">
        <v>6854</v>
      </c>
      <c r="G215" s="376">
        <v>2231</v>
      </c>
      <c r="H215" s="376">
        <v>0</v>
      </c>
      <c r="I215" s="415">
        <v>0</v>
      </c>
      <c r="J215" s="376">
        <v>0</v>
      </c>
      <c r="K215" s="376">
        <v>0</v>
      </c>
    </row>
    <row r="216" spans="1:11" s="403" customFormat="1" ht="12" customHeight="1" x14ac:dyDescent="0.2">
      <c r="A216" s="531"/>
      <c r="B216" s="402" t="s">
        <v>353</v>
      </c>
      <c r="C216" s="402" t="s">
        <v>183</v>
      </c>
      <c r="D216" s="376">
        <v>62</v>
      </c>
      <c r="E216" s="376">
        <v>0</v>
      </c>
      <c r="F216" s="376">
        <v>0</v>
      </c>
      <c r="G216" s="376">
        <v>62</v>
      </c>
      <c r="H216" s="376">
        <v>0</v>
      </c>
      <c r="I216" s="415">
        <v>0</v>
      </c>
      <c r="J216" s="376">
        <v>0</v>
      </c>
      <c r="K216" s="376">
        <v>0</v>
      </c>
    </row>
    <row r="217" spans="1:11" s="403" customFormat="1" ht="12" customHeight="1" x14ac:dyDescent="0.2">
      <c r="A217" s="531"/>
      <c r="B217" s="402" t="s">
        <v>354</v>
      </c>
      <c r="C217" s="402" t="s">
        <v>354</v>
      </c>
      <c r="D217" s="376">
        <v>11115</v>
      </c>
      <c r="E217" s="376">
        <v>0</v>
      </c>
      <c r="F217" s="376">
        <v>0</v>
      </c>
      <c r="G217" s="376">
        <v>11115</v>
      </c>
      <c r="H217" s="376">
        <v>0</v>
      </c>
      <c r="I217" s="415">
        <v>0</v>
      </c>
      <c r="J217" s="376">
        <v>0</v>
      </c>
      <c r="K217" s="376">
        <v>0</v>
      </c>
    </row>
    <row r="218" spans="1:11" s="403" customFormat="1" ht="12" customHeight="1" x14ac:dyDescent="0.2">
      <c r="A218" s="531"/>
      <c r="B218" s="532" t="s">
        <v>355</v>
      </c>
      <c r="C218" s="402" t="s">
        <v>149</v>
      </c>
      <c r="D218" s="376">
        <v>62575</v>
      </c>
      <c r="E218" s="376">
        <v>20580</v>
      </c>
      <c r="F218" s="376">
        <v>36007</v>
      </c>
      <c r="G218" s="376">
        <v>5988</v>
      </c>
      <c r="H218" s="376">
        <v>0</v>
      </c>
      <c r="I218" s="415">
        <v>0</v>
      </c>
      <c r="J218" s="376">
        <v>0</v>
      </c>
      <c r="K218" s="376">
        <v>0</v>
      </c>
    </row>
    <row r="219" spans="1:11" s="403" customFormat="1" ht="12" customHeight="1" x14ac:dyDescent="0.2">
      <c r="A219" s="531"/>
      <c r="B219" s="531"/>
      <c r="C219" s="402" t="s">
        <v>356</v>
      </c>
      <c r="D219" s="376">
        <v>11316</v>
      </c>
      <c r="E219" s="376">
        <v>3933</v>
      </c>
      <c r="F219" s="376">
        <v>4556</v>
      </c>
      <c r="G219" s="376">
        <v>2827</v>
      </c>
      <c r="H219" s="376">
        <v>0</v>
      </c>
      <c r="I219" s="415">
        <v>0</v>
      </c>
      <c r="J219" s="376">
        <v>0</v>
      </c>
      <c r="K219" s="376">
        <v>0</v>
      </c>
    </row>
    <row r="220" spans="1:11" s="403" customFormat="1" ht="12" customHeight="1" x14ac:dyDescent="0.2">
      <c r="A220" s="531"/>
      <c r="B220" s="531"/>
      <c r="C220" s="402" t="s">
        <v>357</v>
      </c>
      <c r="D220" s="376">
        <v>16291</v>
      </c>
      <c r="E220" s="376">
        <v>4961</v>
      </c>
      <c r="F220" s="376">
        <v>11330</v>
      </c>
      <c r="G220" s="376">
        <v>0</v>
      </c>
      <c r="H220" s="376">
        <v>0</v>
      </c>
      <c r="I220" s="415">
        <v>0</v>
      </c>
      <c r="J220" s="376">
        <v>0</v>
      </c>
      <c r="K220" s="376">
        <v>0</v>
      </c>
    </row>
    <row r="221" spans="1:11" s="403" customFormat="1" ht="12" customHeight="1" x14ac:dyDescent="0.2">
      <c r="A221" s="531"/>
      <c r="B221" s="531"/>
      <c r="C221" s="402" t="s">
        <v>358</v>
      </c>
      <c r="D221" s="376">
        <v>34968</v>
      </c>
      <c r="E221" s="376">
        <v>11686</v>
      </c>
      <c r="F221" s="376">
        <v>20121</v>
      </c>
      <c r="G221" s="376">
        <v>3161</v>
      </c>
      <c r="H221" s="376">
        <v>0</v>
      </c>
      <c r="I221" s="415">
        <v>0</v>
      </c>
      <c r="J221" s="376">
        <v>0</v>
      </c>
      <c r="K221" s="376">
        <v>0</v>
      </c>
    </row>
    <row r="222" spans="1:11" s="403" customFormat="1" ht="12" customHeight="1" x14ac:dyDescent="0.2">
      <c r="A222" s="531"/>
      <c r="B222" s="402" t="s">
        <v>359</v>
      </c>
      <c r="C222" s="402" t="s">
        <v>183</v>
      </c>
      <c r="D222" s="376">
        <v>37</v>
      </c>
      <c r="E222" s="376">
        <v>0</v>
      </c>
      <c r="F222" s="376">
        <v>37</v>
      </c>
      <c r="G222" s="376">
        <v>0</v>
      </c>
      <c r="H222" s="376">
        <v>0</v>
      </c>
      <c r="I222" s="415">
        <v>0</v>
      </c>
      <c r="J222" s="376">
        <v>0</v>
      </c>
      <c r="K222" s="376">
        <v>0</v>
      </c>
    </row>
    <row r="223" spans="1:11" s="403" customFormat="1" ht="12" customHeight="1" x14ac:dyDescent="0.2">
      <c r="A223" s="531"/>
      <c r="B223" s="402" t="s">
        <v>360</v>
      </c>
      <c r="C223" s="402" t="s">
        <v>361</v>
      </c>
      <c r="D223" s="376">
        <v>299</v>
      </c>
      <c r="E223" s="376">
        <v>0</v>
      </c>
      <c r="F223" s="376">
        <v>0</v>
      </c>
      <c r="G223" s="376">
        <v>299</v>
      </c>
      <c r="H223" s="376">
        <v>0</v>
      </c>
      <c r="I223" s="415">
        <v>0</v>
      </c>
      <c r="J223" s="376">
        <v>0</v>
      </c>
      <c r="K223" s="376">
        <v>0</v>
      </c>
    </row>
    <row r="224" spans="1:11" s="403" customFormat="1" ht="12" customHeight="1" x14ac:dyDescent="0.2">
      <c r="A224" s="531"/>
      <c r="B224" s="532" t="s">
        <v>362</v>
      </c>
      <c r="C224" s="402" t="s">
        <v>149</v>
      </c>
      <c r="D224" s="376">
        <v>29407</v>
      </c>
      <c r="E224" s="376">
        <v>0</v>
      </c>
      <c r="F224" s="376">
        <v>0</v>
      </c>
      <c r="G224" s="376">
        <v>29407</v>
      </c>
      <c r="H224" s="376">
        <v>0</v>
      </c>
      <c r="I224" s="415">
        <v>0</v>
      </c>
      <c r="J224" s="376">
        <v>0</v>
      </c>
      <c r="K224" s="376">
        <v>0</v>
      </c>
    </row>
    <row r="225" spans="1:25" s="403" customFormat="1" ht="12" customHeight="1" x14ac:dyDescent="0.2">
      <c r="A225" s="531"/>
      <c r="B225" s="531"/>
      <c r="C225" s="402" t="s">
        <v>363</v>
      </c>
      <c r="D225" s="376">
        <v>9984</v>
      </c>
      <c r="E225" s="376">
        <v>0</v>
      </c>
      <c r="F225" s="376">
        <v>0</v>
      </c>
      <c r="G225" s="376">
        <v>9984</v>
      </c>
      <c r="H225" s="376">
        <v>0</v>
      </c>
      <c r="I225" s="415">
        <v>0</v>
      </c>
      <c r="J225" s="376">
        <v>0</v>
      </c>
      <c r="K225" s="376">
        <v>0</v>
      </c>
    </row>
    <row r="226" spans="1:25" s="403" customFormat="1" ht="12" customHeight="1" x14ac:dyDescent="0.2">
      <c r="A226" s="531"/>
      <c r="B226" s="531"/>
      <c r="C226" s="402" t="s">
        <v>364</v>
      </c>
      <c r="D226" s="376">
        <v>19423</v>
      </c>
      <c r="E226" s="376">
        <v>0</v>
      </c>
      <c r="F226" s="376">
        <v>0</v>
      </c>
      <c r="G226" s="376">
        <v>19423</v>
      </c>
      <c r="H226" s="376">
        <v>0</v>
      </c>
      <c r="I226" s="415">
        <v>0</v>
      </c>
      <c r="J226" s="376">
        <v>0</v>
      </c>
      <c r="K226" s="376">
        <v>0</v>
      </c>
    </row>
    <row r="227" spans="1:25" s="403" customFormat="1" ht="12" customHeight="1" x14ac:dyDescent="0.2">
      <c r="A227" s="531"/>
      <c r="B227" s="402" t="s">
        <v>365</v>
      </c>
      <c r="C227" s="402" t="s">
        <v>366</v>
      </c>
      <c r="D227" s="376">
        <v>7128</v>
      </c>
      <c r="E227" s="376">
        <v>0</v>
      </c>
      <c r="F227" s="376">
        <v>0</v>
      </c>
      <c r="G227" s="376">
        <v>7128</v>
      </c>
      <c r="H227" s="376">
        <v>0</v>
      </c>
      <c r="I227" s="415">
        <v>0</v>
      </c>
      <c r="J227" s="376">
        <v>0</v>
      </c>
      <c r="K227" s="376">
        <v>0</v>
      </c>
    </row>
    <row r="228" spans="1:25" s="403" customFormat="1" ht="12" customHeight="1" x14ac:dyDescent="0.2">
      <c r="A228" s="531"/>
      <c r="B228" s="532" t="s">
        <v>367</v>
      </c>
      <c r="C228" s="402" t="s">
        <v>149</v>
      </c>
      <c r="D228" s="376">
        <v>15506</v>
      </c>
      <c r="E228" s="376">
        <v>0</v>
      </c>
      <c r="F228" s="376">
        <v>14761</v>
      </c>
      <c r="G228" s="376">
        <v>745</v>
      </c>
      <c r="H228" s="376">
        <v>0</v>
      </c>
      <c r="I228" s="415">
        <v>0</v>
      </c>
      <c r="J228" s="376">
        <v>0</v>
      </c>
      <c r="K228" s="376">
        <v>0</v>
      </c>
    </row>
    <row r="229" spans="1:25" s="403" customFormat="1" ht="12" customHeight="1" x14ac:dyDescent="0.2">
      <c r="A229" s="531"/>
      <c r="B229" s="531"/>
      <c r="C229" s="402" t="s">
        <v>368</v>
      </c>
      <c r="D229" s="376">
        <v>4523</v>
      </c>
      <c r="E229" s="376">
        <v>0</v>
      </c>
      <c r="F229" s="376">
        <v>4523</v>
      </c>
      <c r="G229" s="376">
        <v>0</v>
      </c>
      <c r="H229" s="376">
        <v>0</v>
      </c>
      <c r="I229" s="415">
        <v>0</v>
      </c>
      <c r="J229" s="376">
        <v>0</v>
      </c>
      <c r="K229" s="376">
        <v>0</v>
      </c>
    </row>
    <row r="230" spans="1:25" s="403" customFormat="1" ht="12" customHeight="1" x14ac:dyDescent="0.2">
      <c r="A230" s="531"/>
      <c r="B230" s="531"/>
      <c r="C230" s="402" t="s">
        <v>369</v>
      </c>
      <c r="D230" s="376">
        <v>8270</v>
      </c>
      <c r="E230" s="376">
        <v>0</v>
      </c>
      <c r="F230" s="376">
        <v>8270</v>
      </c>
      <c r="G230" s="376">
        <v>0</v>
      </c>
      <c r="H230" s="376">
        <v>0</v>
      </c>
      <c r="I230" s="415">
        <v>0</v>
      </c>
      <c r="J230" s="376">
        <v>0</v>
      </c>
      <c r="K230" s="376">
        <v>0</v>
      </c>
    </row>
    <row r="231" spans="1:25" s="403" customFormat="1" ht="12" customHeight="1" x14ac:dyDescent="0.2">
      <c r="A231" s="531"/>
      <c r="B231" s="531"/>
      <c r="C231" s="402" t="s">
        <v>370</v>
      </c>
      <c r="D231" s="376">
        <v>2713</v>
      </c>
      <c r="E231" s="376">
        <v>0</v>
      </c>
      <c r="F231" s="376">
        <v>1968</v>
      </c>
      <c r="G231" s="376">
        <v>745</v>
      </c>
      <c r="H231" s="376">
        <v>0</v>
      </c>
      <c r="I231" s="415">
        <v>0</v>
      </c>
      <c r="J231" s="376">
        <v>0</v>
      </c>
      <c r="K231" s="376">
        <v>0</v>
      </c>
    </row>
    <row r="232" spans="1:25" s="123" customFormat="1" ht="12" customHeight="1" x14ac:dyDescent="0.2">
      <c r="A232" s="534" t="s">
        <v>25</v>
      </c>
      <c r="B232" s="534"/>
      <c r="C232" s="534"/>
      <c r="D232" s="534"/>
      <c r="E232" s="534"/>
      <c r="F232" s="534"/>
      <c r="G232" s="534"/>
      <c r="H232" s="534"/>
      <c r="I232" s="534"/>
      <c r="J232" s="534"/>
      <c r="K232" s="399"/>
    </row>
    <row r="233" spans="1:25" s="124" customFormat="1" ht="12" customHeight="1" x14ac:dyDescent="0.2">
      <c r="A233" s="205"/>
      <c r="B233" s="228" t="s">
        <v>18</v>
      </c>
      <c r="C233" s="321"/>
      <c r="D233" s="377">
        <v>496523</v>
      </c>
      <c r="E233" s="377">
        <v>5627</v>
      </c>
      <c r="F233" s="377">
        <v>99125</v>
      </c>
      <c r="G233" s="377">
        <v>391771</v>
      </c>
      <c r="H233" s="377">
        <v>0</v>
      </c>
      <c r="I233" s="370">
        <v>0</v>
      </c>
      <c r="J233" s="377">
        <v>0</v>
      </c>
      <c r="K233" s="377">
        <v>0</v>
      </c>
      <c r="M233" s="370"/>
      <c r="N233" s="370"/>
      <c r="O233" s="370"/>
      <c r="P233" s="370"/>
      <c r="Q233" s="370"/>
      <c r="R233" s="370"/>
      <c r="S233" s="370"/>
      <c r="T233" s="370"/>
      <c r="U233" s="370"/>
      <c r="V233" s="29"/>
      <c r="W233" s="111"/>
      <c r="X233" s="111"/>
      <c r="Y233" s="111"/>
    </row>
    <row r="234" spans="1:25" s="403" customFormat="1" ht="12" customHeight="1" x14ac:dyDescent="0.2">
      <c r="A234" s="531"/>
      <c r="B234" s="532" t="s">
        <v>371</v>
      </c>
      <c r="C234" s="402" t="s">
        <v>149</v>
      </c>
      <c r="D234" s="376">
        <v>158528</v>
      </c>
      <c r="E234" s="376">
        <v>0</v>
      </c>
      <c r="F234" s="376">
        <v>50516</v>
      </c>
      <c r="G234" s="376">
        <v>108012</v>
      </c>
      <c r="H234" s="376">
        <v>0</v>
      </c>
      <c r="I234" s="415">
        <v>0</v>
      </c>
      <c r="J234" s="376">
        <v>0</v>
      </c>
      <c r="K234" s="376">
        <v>0</v>
      </c>
    </row>
    <row r="235" spans="1:25" s="403" customFormat="1" ht="12" customHeight="1" x14ac:dyDescent="0.2">
      <c r="A235" s="531"/>
      <c r="B235" s="531"/>
      <c r="C235" s="402" t="s">
        <v>372</v>
      </c>
      <c r="D235" s="376">
        <v>34859</v>
      </c>
      <c r="E235" s="376">
        <v>0</v>
      </c>
      <c r="F235" s="376">
        <v>12973</v>
      </c>
      <c r="G235" s="376">
        <v>21886</v>
      </c>
      <c r="H235" s="376">
        <v>0</v>
      </c>
      <c r="I235" s="415">
        <v>0</v>
      </c>
      <c r="J235" s="376">
        <v>0</v>
      </c>
      <c r="K235" s="376">
        <v>0</v>
      </c>
    </row>
    <row r="236" spans="1:25" s="403" customFormat="1" ht="12" customHeight="1" x14ac:dyDescent="0.2">
      <c r="A236" s="531"/>
      <c r="B236" s="531"/>
      <c r="C236" s="402" t="s">
        <v>373</v>
      </c>
      <c r="D236" s="376">
        <v>123669</v>
      </c>
      <c r="E236" s="376">
        <v>0</v>
      </c>
      <c r="F236" s="376">
        <v>37543</v>
      </c>
      <c r="G236" s="376">
        <v>86126</v>
      </c>
      <c r="H236" s="376">
        <v>0</v>
      </c>
      <c r="I236" s="415">
        <v>0</v>
      </c>
      <c r="J236" s="376">
        <v>0</v>
      </c>
      <c r="K236" s="376">
        <v>0</v>
      </c>
    </row>
    <row r="237" spans="1:25" s="403" customFormat="1" ht="12" customHeight="1" x14ac:dyDescent="0.2">
      <c r="A237" s="531"/>
      <c r="B237" s="402" t="s">
        <v>374</v>
      </c>
      <c r="C237" s="402" t="s">
        <v>183</v>
      </c>
      <c r="D237" s="376">
        <v>48</v>
      </c>
      <c r="E237" s="376">
        <v>48</v>
      </c>
      <c r="F237" s="376">
        <v>0</v>
      </c>
      <c r="G237" s="376">
        <v>0</v>
      </c>
      <c r="H237" s="376">
        <v>0</v>
      </c>
      <c r="I237" s="415">
        <v>0</v>
      </c>
      <c r="J237" s="376">
        <v>0</v>
      </c>
      <c r="K237" s="376">
        <v>0</v>
      </c>
    </row>
    <row r="238" spans="1:25" s="403" customFormat="1" ht="12" customHeight="1" x14ac:dyDescent="0.2">
      <c r="A238" s="531"/>
      <c r="B238" s="402" t="s">
        <v>375</v>
      </c>
      <c r="C238" s="402" t="s">
        <v>376</v>
      </c>
      <c r="D238" s="376">
        <v>114</v>
      </c>
      <c r="E238" s="376">
        <v>114</v>
      </c>
      <c r="F238" s="376">
        <v>0</v>
      </c>
      <c r="G238" s="376">
        <v>0</v>
      </c>
      <c r="H238" s="376">
        <v>0</v>
      </c>
      <c r="I238" s="415">
        <v>0</v>
      </c>
      <c r="J238" s="376">
        <v>0</v>
      </c>
      <c r="K238" s="376">
        <v>0</v>
      </c>
    </row>
    <row r="239" spans="1:25" s="403" customFormat="1" ht="12" customHeight="1" x14ac:dyDescent="0.2">
      <c r="A239" s="531"/>
      <c r="B239" s="402" t="s">
        <v>377</v>
      </c>
      <c r="C239" s="402" t="s">
        <v>183</v>
      </c>
      <c r="D239" s="376">
        <v>71</v>
      </c>
      <c r="E239" s="376">
        <v>0</v>
      </c>
      <c r="F239" s="376">
        <v>71</v>
      </c>
      <c r="G239" s="376">
        <v>0</v>
      </c>
      <c r="H239" s="376">
        <v>0</v>
      </c>
      <c r="I239" s="415">
        <v>0</v>
      </c>
      <c r="J239" s="376">
        <v>0</v>
      </c>
      <c r="K239" s="376">
        <v>0</v>
      </c>
    </row>
    <row r="240" spans="1:25" s="403" customFormat="1" ht="12" customHeight="1" x14ac:dyDescent="0.2">
      <c r="A240" s="531"/>
      <c r="B240" s="402" t="s">
        <v>378</v>
      </c>
      <c r="C240" s="402" t="s">
        <v>379</v>
      </c>
      <c r="D240" s="376">
        <v>13272</v>
      </c>
      <c r="E240" s="376">
        <v>0</v>
      </c>
      <c r="F240" s="376">
        <v>0</v>
      </c>
      <c r="G240" s="376">
        <v>13272</v>
      </c>
      <c r="H240" s="376">
        <v>0</v>
      </c>
      <c r="I240" s="415">
        <v>0</v>
      </c>
      <c r="J240" s="376">
        <v>0</v>
      </c>
      <c r="K240" s="376">
        <v>0</v>
      </c>
    </row>
    <row r="241" spans="1:11" s="403" customFormat="1" ht="12" customHeight="1" x14ac:dyDescent="0.2">
      <c r="A241" s="531"/>
      <c r="B241" s="532" t="s">
        <v>380</v>
      </c>
      <c r="C241" s="402" t="s">
        <v>149</v>
      </c>
      <c r="D241" s="376">
        <v>36676</v>
      </c>
      <c r="E241" s="376">
        <v>0</v>
      </c>
      <c r="F241" s="376">
        <v>0</v>
      </c>
      <c r="G241" s="376">
        <v>36676</v>
      </c>
      <c r="H241" s="376">
        <v>0</v>
      </c>
      <c r="I241" s="415">
        <v>0</v>
      </c>
      <c r="J241" s="376">
        <v>0</v>
      </c>
      <c r="K241" s="376">
        <v>0</v>
      </c>
    </row>
    <row r="242" spans="1:11" s="403" customFormat="1" ht="12" customHeight="1" x14ac:dyDescent="0.2">
      <c r="A242" s="531"/>
      <c r="B242" s="531"/>
      <c r="C242" s="402" t="s">
        <v>381</v>
      </c>
      <c r="D242" s="376">
        <v>18579</v>
      </c>
      <c r="E242" s="376">
        <v>0</v>
      </c>
      <c r="F242" s="376">
        <v>0</v>
      </c>
      <c r="G242" s="376">
        <v>18579</v>
      </c>
      <c r="H242" s="376">
        <v>0</v>
      </c>
      <c r="I242" s="415">
        <v>0</v>
      </c>
      <c r="J242" s="376">
        <v>0</v>
      </c>
      <c r="K242" s="376">
        <v>0</v>
      </c>
    </row>
    <row r="243" spans="1:11" s="403" customFormat="1" ht="12" customHeight="1" x14ac:dyDescent="0.2">
      <c r="A243" s="531"/>
      <c r="B243" s="531"/>
      <c r="C243" s="402" t="s">
        <v>382</v>
      </c>
      <c r="D243" s="376">
        <v>18097</v>
      </c>
      <c r="E243" s="376">
        <v>0</v>
      </c>
      <c r="F243" s="376">
        <v>0</v>
      </c>
      <c r="G243" s="376">
        <v>18097</v>
      </c>
      <c r="H243" s="376">
        <v>0</v>
      </c>
      <c r="I243" s="415">
        <v>0</v>
      </c>
      <c r="J243" s="376">
        <v>0</v>
      </c>
      <c r="K243" s="376">
        <v>0</v>
      </c>
    </row>
    <row r="244" spans="1:11" s="403" customFormat="1" ht="12" customHeight="1" x14ac:dyDescent="0.2">
      <c r="A244" s="531"/>
      <c r="B244" s="402" t="s">
        <v>383</v>
      </c>
      <c r="C244" s="402" t="s">
        <v>384</v>
      </c>
      <c r="D244" s="376">
        <v>59361</v>
      </c>
      <c r="E244" s="376">
        <v>5465</v>
      </c>
      <c r="F244" s="376">
        <v>10417</v>
      </c>
      <c r="G244" s="376">
        <v>43479</v>
      </c>
      <c r="H244" s="376">
        <v>0</v>
      </c>
      <c r="I244" s="415">
        <v>0</v>
      </c>
      <c r="J244" s="376">
        <v>0</v>
      </c>
      <c r="K244" s="376">
        <v>0</v>
      </c>
    </row>
    <row r="245" spans="1:11" s="403" customFormat="1" ht="12" customHeight="1" x14ac:dyDescent="0.2">
      <c r="A245" s="531"/>
      <c r="B245" s="402" t="s">
        <v>385</v>
      </c>
      <c r="C245" s="402" t="s">
        <v>386</v>
      </c>
      <c r="D245" s="376">
        <v>16587</v>
      </c>
      <c r="E245" s="376">
        <v>0</v>
      </c>
      <c r="F245" s="376">
        <v>0</v>
      </c>
      <c r="G245" s="376">
        <v>16587</v>
      </c>
      <c r="H245" s="376">
        <v>0</v>
      </c>
      <c r="I245" s="415">
        <v>0</v>
      </c>
      <c r="J245" s="376">
        <v>0</v>
      </c>
      <c r="K245" s="376">
        <v>0</v>
      </c>
    </row>
    <row r="246" spans="1:11" s="403" customFormat="1" ht="12" customHeight="1" x14ac:dyDescent="0.2">
      <c r="A246" s="531"/>
      <c r="B246" s="532" t="s">
        <v>387</v>
      </c>
      <c r="C246" s="402" t="s">
        <v>149</v>
      </c>
      <c r="D246" s="376">
        <v>5596</v>
      </c>
      <c r="E246" s="376">
        <v>0</v>
      </c>
      <c r="F246" s="376">
        <v>3412</v>
      </c>
      <c r="G246" s="376">
        <v>2184</v>
      </c>
      <c r="H246" s="376">
        <v>0</v>
      </c>
      <c r="I246" s="415">
        <v>0</v>
      </c>
      <c r="J246" s="376">
        <v>0</v>
      </c>
      <c r="K246" s="376">
        <v>0</v>
      </c>
    </row>
    <row r="247" spans="1:11" s="403" customFormat="1" ht="12" customHeight="1" x14ac:dyDescent="0.2">
      <c r="A247" s="531"/>
      <c r="B247" s="531"/>
      <c r="C247" s="402" t="s">
        <v>388</v>
      </c>
      <c r="D247" s="376">
        <v>3843</v>
      </c>
      <c r="E247" s="376">
        <v>0</v>
      </c>
      <c r="F247" s="376">
        <v>1659</v>
      </c>
      <c r="G247" s="376">
        <v>2184</v>
      </c>
      <c r="H247" s="376">
        <v>0</v>
      </c>
      <c r="I247" s="415">
        <v>0</v>
      </c>
      <c r="J247" s="376">
        <v>0</v>
      </c>
      <c r="K247" s="376">
        <v>0</v>
      </c>
    </row>
    <row r="248" spans="1:11" s="403" customFormat="1" ht="12" customHeight="1" x14ac:dyDescent="0.2">
      <c r="A248" s="531"/>
      <c r="B248" s="531"/>
      <c r="C248" s="402" t="s">
        <v>389</v>
      </c>
      <c r="D248" s="376">
        <v>1753</v>
      </c>
      <c r="E248" s="376">
        <v>0</v>
      </c>
      <c r="F248" s="376">
        <v>1753</v>
      </c>
      <c r="G248" s="376">
        <v>0</v>
      </c>
      <c r="H248" s="376">
        <v>0</v>
      </c>
      <c r="I248" s="415">
        <v>0</v>
      </c>
      <c r="J248" s="376">
        <v>0</v>
      </c>
      <c r="K248" s="376">
        <v>0</v>
      </c>
    </row>
    <row r="249" spans="1:11" s="403" customFormat="1" ht="12" customHeight="1" x14ac:dyDescent="0.2">
      <c r="A249" s="531"/>
      <c r="B249" s="402" t="s">
        <v>390</v>
      </c>
      <c r="C249" s="402" t="s">
        <v>390</v>
      </c>
      <c r="D249" s="376">
        <v>2664</v>
      </c>
      <c r="E249" s="376">
        <v>0</v>
      </c>
      <c r="F249" s="376">
        <v>2664</v>
      </c>
      <c r="G249" s="376">
        <v>0</v>
      </c>
      <c r="H249" s="376">
        <v>0</v>
      </c>
      <c r="I249" s="415">
        <v>0</v>
      </c>
      <c r="J249" s="376">
        <v>0</v>
      </c>
      <c r="K249" s="376">
        <v>0</v>
      </c>
    </row>
    <row r="250" spans="1:11" s="403" customFormat="1" ht="12" customHeight="1" x14ac:dyDescent="0.2">
      <c r="A250" s="531"/>
      <c r="B250" s="402" t="s">
        <v>391</v>
      </c>
      <c r="C250" s="402" t="s">
        <v>392</v>
      </c>
      <c r="D250" s="376">
        <v>8242</v>
      </c>
      <c r="E250" s="376">
        <v>0</v>
      </c>
      <c r="F250" s="376">
        <v>6613</v>
      </c>
      <c r="G250" s="376">
        <v>1629</v>
      </c>
      <c r="H250" s="376">
        <v>0</v>
      </c>
      <c r="I250" s="415">
        <v>0</v>
      </c>
      <c r="J250" s="376">
        <v>0</v>
      </c>
      <c r="K250" s="376">
        <v>0</v>
      </c>
    </row>
    <row r="251" spans="1:11" s="403" customFormat="1" ht="12" customHeight="1" x14ac:dyDescent="0.2">
      <c r="A251" s="531"/>
      <c r="B251" s="402" t="s">
        <v>393</v>
      </c>
      <c r="C251" s="402" t="s">
        <v>394</v>
      </c>
      <c r="D251" s="376">
        <v>8393</v>
      </c>
      <c r="E251" s="376">
        <v>0</v>
      </c>
      <c r="F251" s="376">
        <v>0</v>
      </c>
      <c r="G251" s="376">
        <v>8393</v>
      </c>
      <c r="H251" s="376">
        <v>0</v>
      </c>
      <c r="I251" s="415">
        <v>0</v>
      </c>
      <c r="J251" s="376">
        <v>0</v>
      </c>
      <c r="K251" s="376">
        <v>0</v>
      </c>
    </row>
    <row r="252" spans="1:11" s="403" customFormat="1" ht="12" customHeight="1" x14ac:dyDescent="0.2">
      <c r="A252" s="531"/>
      <c r="B252" s="402" t="s">
        <v>395</v>
      </c>
      <c r="C252" s="402" t="s">
        <v>396</v>
      </c>
      <c r="D252" s="376">
        <v>11426</v>
      </c>
      <c r="E252" s="376">
        <v>0</v>
      </c>
      <c r="F252" s="376">
        <v>0</v>
      </c>
      <c r="G252" s="376">
        <v>11426</v>
      </c>
      <c r="H252" s="376">
        <v>0</v>
      </c>
      <c r="I252" s="415">
        <v>0</v>
      </c>
      <c r="J252" s="376">
        <v>0</v>
      </c>
      <c r="K252" s="376">
        <v>0</v>
      </c>
    </row>
    <row r="253" spans="1:11" s="403" customFormat="1" ht="12" customHeight="1" x14ac:dyDescent="0.2">
      <c r="A253" s="531"/>
      <c r="B253" s="402" t="s">
        <v>397</v>
      </c>
      <c r="C253" s="402" t="s">
        <v>398</v>
      </c>
      <c r="D253" s="376">
        <v>48387</v>
      </c>
      <c r="E253" s="376">
        <v>0</v>
      </c>
      <c r="F253" s="376">
        <v>15107</v>
      </c>
      <c r="G253" s="376">
        <v>33280</v>
      </c>
      <c r="H253" s="376">
        <v>0</v>
      </c>
      <c r="I253" s="415">
        <v>0</v>
      </c>
      <c r="J253" s="376">
        <v>0</v>
      </c>
      <c r="K253" s="376">
        <v>0</v>
      </c>
    </row>
    <row r="254" spans="1:11" s="403" customFormat="1" ht="12" customHeight="1" x14ac:dyDescent="0.2">
      <c r="A254" s="531"/>
      <c r="B254" s="532" t="s">
        <v>399</v>
      </c>
      <c r="C254" s="402" t="s">
        <v>149</v>
      </c>
      <c r="D254" s="376">
        <v>13146</v>
      </c>
      <c r="E254" s="376">
        <v>0</v>
      </c>
      <c r="F254" s="376">
        <v>10325</v>
      </c>
      <c r="G254" s="376">
        <v>2821</v>
      </c>
      <c r="H254" s="376">
        <v>0</v>
      </c>
      <c r="I254" s="415">
        <v>0</v>
      </c>
      <c r="J254" s="376">
        <v>0</v>
      </c>
      <c r="K254" s="376">
        <v>0</v>
      </c>
    </row>
    <row r="255" spans="1:11" s="403" customFormat="1" ht="12" customHeight="1" x14ac:dyDescent="0.2">
      <c r="A255" s="531"/>
      <c r="B255" s="531"/>
      <c r="C255" s="402" t="s">
        <v>400</v>
      </c>
      <c r="D255" s="376">
        <v>6847</v>
      </c>
      <c r="E255" s="376">
        <v>0</v>
      </c>
      <c r="F255" s="376">
        <v>6629</v>
      </c>
      <c r="G255" s="376">
        <v>218</v>
      </c>
      <c r="H255" s="376">
        <v>0</v>
      </c>
      <c r="I255" s="415">
        <v>0</v>
      </c>
      <c r="J255" s="376">
        <v>0</v>
      </c>
      <c r="K255" s="376">
        <v>0</v>
      </c>
    </row>
    <row r="256" spans="1:11" s="403" customFormat="1" ht="12" customHeight="1" x14ac:dyDescent="0.2">
      <c r="A256" s="531"/>
      <c r="B256" s="531"/>
      <c r="C256" s="402" t="s">
        <v>401</v>
      </c>
      <c r="D256" s="376">
        <v>6299</v>
      </c>
      <c r="E256" s="376">
        <v>0</v>
      </c>
      <c r="F256" s="376">
        <v>3696</v>
      </c>
      <c r="G256" s="376">
        <v>2603</v>
      </c>
      <c r="H256" s="376">
        <v>0</v>
      </c>
      <c r="I256" s="415">
        <v>0</v>
      </c>
      <c r="J256" s="376">
        <v>0</v>
      </c>
      <c r="K256" s="376">
        <v>0</v>
      </c>
    </row>
    <row r="257" spans="1:21" s="403" customFormat="1" ht="12" customHeight="1" x14ac:dyDescent="0.2">
      <c r="A257" s="531"/>
      <c r="B257" s="402" t="s">
        <v>402</v>
      </c>
      <c r="C257" s="402" t="s">
        <v>403</v>
      </c>
      <c r="D257" s="376">
        <v>47065</v>
      </c>
      <c r="E257" s="376">
        <v>0</v>
      </c>
      <c r="F257" s="376">
        <v>0</v>
      </c>
      <c r="G257" s="376">
        <v>47065</v>
      </c>
      <c r="H257" s="376">
        <v>0</v>
      </c>
      <c r="I257" s="415">
        <v>0</v>
      </c>
      <c r="J257" s="376">
        <v>0</v>
      </c>
      <c r="K257" s="376">
        <v>0</v>
      </c>
    </row>
    <row r="258" spans="1:21" s="403" customFormat="1" ht="12" customHeight="1" x14ac:dyDescent="0.2">
      <c r="A258" s="531"/>
      <c r="B258" s="402" t="s">
        <v>404</v>
      </c>
      <c r="C258" s="402" t="s">
        <v>405</v>
      </c>
      <c r="D258" s="376">
        <v>2408</v>
      </c>
      <c r="E258" s="376">
        <v>0</v>
      </c>
      <c r="F258" s="376">
        <v>0</v>
      </c>
      <c r="G258" s="376">
        <v>2408</v>
      </c>
      <c r="H258" s="376">
        <v>0</v>
      </c>
      <c r="I258" s="415">
        <v>0</v>
      </c>
      <c r="J258" s="376">
        <v>0</v>
      </c>
      <c r="K258" s="376">
        <v>0</v>
      </c>
    </row>
    <row r="259" spans="1:21" s="403" customFormat="1" ht="12" customHeight="1" x14ac:dyDescent="0.2">
      <c r="A259" s="531"/>
      <c r="B259" s="532" t="s">
        <v>406</v>
      </c>
      <c r="C259" s="402" t="s">
        <v>149</v>
      </c>
      <c r="D259" s="376">
        <v>64539</v>
      </c>
      <c r="E259" s="376">
        <v>0</v>
      </c>
      <c r="F259" s="376">
        <v>0</v>
      </c>
      <c r="G259" s="376">
        <v>64539</v>
      </c>
      <c r="H259" s="376">
        <v>0</v>
      </c>
      <c r="I259" s="415">
        <v>0</v>
      </c>
      <c r="J259" s="376">
        <v>0</v>
      </c>
      <c r="K259" s="376">
        <v>0</v>
      </c>
    </row>
    <row r="260" spans="1:21" s="403" customFormat="1" ht="12" customHeight="1" x14ac:dyDescent="0.2">
      <c r="A260" s="531"/>
      <c r="B260" s="531"/>
      <c r="C260" s="402" t="s">
        <v>407</v>
      </c>
      <c r="D260" s="376">
        <v>59025</v>
      </c>
      <c r="E260" s="376">
        <v>0</v>
      </c>
      <c r="F260" s="376">
        <v>0</v>
      </c>
      <c r="G260" s="376">
        <v>59025</v>
      </c>
      <c r="H260" s="376">
        <v>0</v>
      </c>
      <c r="I260" s="415">
        <v>0</v>
      </c>
      <c r="J260" s="376">
        <v>0</v>
      </c>
      <c r="K260" s="376">
        <v>0</v>
      </c>
    </row>
    <row r="261" spans="1:21" s="403" customFormat="1" ht="12" customHeight="1" x14ac:dyDescent="0.2">
      <c r="A261" s="531"/>
      <c r="B261" s="531"/>
      <c r="C261" s="402" t="s">
        <v>408</v>
      </c>
      <c r="D261" s="376">
        <v>5514</v>
      </c>
      <c r="E261" s="376">
        <v>0</v>
      </c>
      <c r="F261" s="376">
        <v>0</v>
      </c>
      <c r="G261" s="376">
        <v>5514</v>
      </c>
      <c r="H261" s="376">
        <v>0</v>
      </c>
      <c r="I261" s="415">
        <v>0</v>
      </c>
      <c r="J261" s="376">
        <v>0</v>
      </c>
      <c r="K261" s="376">
        <v>0</v>
      </c>
    </row>
    <row r="262" spans="1:21" s="124" customFormat="1" ht="12" customHeight="1" x14ac:dyDescent="0.2">
      <c r="A262" s="534" t="s">
        <v>26</v>
      </c>
      <c r="B262" s="534"/>
      <c r="C262" s="534"/>
      <c r="D262" s="534"/>
      <c r="E262" s="534"/>
      <c r="F262" s="534"/>
      <c r="G262" s="534"/>
      <c r="H262" s="534"/>
      <c r="I262" s="534"/>
      <c r="J262" s="534"/>
      <c r="K262" s="399"/>
    </row>
    <row r="263" spans="1:21" s="124" customFormat="1" ht="12" customHeight="1" x14ac:dyDescent="0.2">
      <c r="A263" s="206"/>
      <c r="B263" s="228" t="s">
        <v>18</v>
      </c>
      <c r="C263" s="242"/>
      <c r="D263" s="190">
        <v>0</v>
      </c>
      <c r="E263" s="190">
        <v>0</v>
      </c>
      <c r="F263" s="190">
        <v>0</v>
      </c>
      <c r="G263" s="190">
        <v>0</v>
      </c>
      <c r="H263" s="190">
        <v>0</v>
      </c>
      <c r="I263" s="416">
        <v>0</v>
      </c>
      <c r="J263" s="190">
        <v>0</v>
      </c>
      <c r="K263" s="190">
        <v>0</v>
      </c>
      <c r="L263" s="125"/>
      <c r="U263" s="190"/>
    </row>
    <row r="264" spans="1:21" s="124" customFormat="1" ht="12" customHeight="1" x14ac:dyDescent="0.2">
      <c r="A264" s="206"/>
      <c r="B264" s="228"/>
      <c r="C264" s="242"/>
      <c r="D264" s="322">
        <v>0</v>
      </c>
      <c r="E264" s="322">
        <v>0</v>
      </c>
      <c r="F264" s="322">
        <v>0</v>
      </c>
      <c r="G264" s="322">
        <v>0</v>
      </c>
      <c r="H264" s="322">
        <v>0</v>
      </c>
      <c r="I264" s="416">
        <v>0</v>
      </c>
      <c r="J264" s="322">
        <v>0</v>
      </c>
      <c r="K264" s="322">
        <v>0</v>
      </c>
      <c r="L264" s="125"/>
      <c r="U264" s="322"/>
    </row>
    <row r="265" spans="1:21" s="123" customFormat="1" ht="12" customHeight="1" x14ac:dyDescent="0.2">
      <c r="A265" s="534" t="s">
        <v>27</v>
      </c>
      <c r="B265" s="534"/>
      <c r="C265" s="534"/>
      <c r="D265" s="534"/>
      <c r="E265" s="534"/>
      <c r="F265" s="534"/>
      <c r="G265" s="534"/>
      <c r="H265" s="534"/>
      <c r="I265" s="534"/>
      <c r="J265" s="534"/>
      <c r="K265" s="399"/>
    </row>
    <row r="266" spans="1:21" s="124" customFormat="1" ht="12" customHeight="1" x14ac:dyDescent="0.2">
      <c r="A266" s="206"/>
      <c r="B266" s="228" t="s">
        <v>18</v>
      </c>
      <c r="C266" s="242"/>
      <c r="D266" s="377">
        <v>326830</v>
      </c>
      <c r="E266" s="377">
        <v>443</v>
      </c>
      <c r="F266" s="377">
        <v>46082</v>
      </c>
      <c r="G266" s="377">
        <v>280305</v>
      </c>
      <c r="H266" s="377">
        <v>0</v>
      </c>
      <c r="I266" s="416">
        <v>0</v>
      </c>
      <c r="J266" s="377">
        <v>0</v>
      </c>
      <c r="K266" s="377">
        <v>0</v>
      </c>
      <c r="L266" s="125"/>
      <c r="U266" s="190"/>
    </row>
    <row r="267" spans="1:21" s="403" customFormat="1" ht="12" customHeight="1" x14ac:dyDescent="0.2">
      <c r="A267" s="531"/>
      <c r="B267" s="532" t="s">
        <v>409</v>
      </c>
      <c r="C267" s="402" t="s">
        <v>149</v>
      </c>
      <c r="D267" s="376">
        <v>55040</v>
      </c>
      <c r="E267" s="376">
        <v>443</v>
      </c>
      <c r="F267" s="376">
        <v>15575</v>
      </c>
      <c r="G267" s="376">
        <v>39022</v>
      </c>
      <c r="H267" s="376">
        <v>0</v>
      </c>
      <c r="I267" s="415">
        <v>0</v>
      </c>
      <c r="J267" s="376">
        <v>0</v>
      </c>
      <c r="K267" s="376">
        <v>0</v>
      </c>
    </row>
    <row r="268" spans="1:21" s="403" customFormat="1" ht="12" customHeight="1" x14ac:dyDescent="0.2">
      <c r="A268" s="531"/>
      <c r="B268" s="531"/>
      <c r="C268" s="402" t="s">
        <v>410</v>
      </c>
      <c r="D268" s="376">
        <v>33576</v>
      </c>
      <c r="E268" s="376">
        <v>443</v>
      </c>
      <c r="F268" s="376">
        <v>15575</v>
      </c>
      <c r="G268" s="376">
        <v>17558</v>
      </c>
      <c r="H268" s="376">
        <v>0</v>
      </c>
      <c r="I268" s="415">
        <v>0</v>
      </c>
      <c r="J268" s="376">
        <v>0</v>
      </c>
      <c r="K268" s="376">
        <v>0</v>
      </c>
    </row>
    <row r="269" spans="1:21" s="403" customFormat="1" ht="12" customHeight="1" x14ac:dyDescent="0.2">
      <c r="A269" s="531"/>
      <c r="B269" s="531"/>
      <c r="C269" s="402" t="s">
        <v>411</v>
      </c>
      <c r="D269" s="376">
        <v>21464</v>
      </c>
      <c r="E269" s="376">
        <v>0</v>
      </c>
      <c r="F269" s="376">
        <v>0</v>
      </c>
      <c r="G269" s="376">
        <v>21464</v>
      </c>
      <c r="H269" s="376">
        <v>0</v>
      </c>
      <c r="I269" s="415">
        <v>0</v>
      </c>
      <c r="J269" s="376">
        <v>0</v>
      </c>
      <c r="K269" s="376">
        <v>0</v>
      </c>
    </row>
    <row r="270" spans="1:21" s="403" customFormat="1" ht="12" customHeight="1" x14ac:dyDescent="0.2">
      <c r="A270" s="531"/>
      <c r="B270" s="402" t="s">
        <v>412</v>
      </c>
      <c r="C270" s="402" t="s">
        <v>413</v>
      </c>
      <c r="D270" s="376">
        <v>10840</v>
      </c>
      <c r="E270" s="376">
        <v>0</v>
      </c>
      <c r="F270" s="376">
        <v>0</v>
      </c>
      <c r="G270" s="376">
        <v>10840</v>
      </c>
      <c r="H270" s="376">
        <v>0</v>
      </c>
      <c r="I270" s="415">
        <v>0</v>
      </c>
      <c r="J270" s="376">
        <v>0</v>
      </c>
      <c r="K270" s="376">
        <v>0</v>
      </c>
    </row>
    <row r="271" spans="1:21" s="403" customFormat="1" ht="12" customHeight="1" x14ac:dyDescent="0.2">
      <c r="A271" s="531"/>
      <c r="B271" s="532" t="s">
        <v>414</v>
      </c>
      <c r="C271" s="402" t="s">
        <v>149</v>
      </c>
      <c r="D271" s="376">
        <v>260950</v>
      </c>
      <c r="E271" s="376">
        <v>0</v>
      </c>
      <c r="F271" s="376">
        <v>30507</v>
      </c>
      <c r="G271" s="376">
        <v>230443</v>
      </c>
      <c r="H271" s="376">
        <v>0</v>
      </c>
      <c r="I271" s="415">
        <v>0</v>
      </c>
      <c r="J271" s="376">
        <v>0</v>
      </c>
      <c r="K271" s="376">
        <v>0</v>
      </c>
    </row>
    <row r="272" spans="1:21" s="403" customFormat="1" ht="12" customHeight="1" x14ac:dyDescent="0.2">
      <c r="A272" s="531"/>
      <c r="B272" s="531"/>
      <c r="C272" s="402" t="s">
        <v>415</v>
      </c>
      <c r="D272" s="376">
        <v>20489</v>
      </c>
      <c r="E272" s="376">
        <v>0</v>
      </c>
      <c r="F272" s="376">
        <v>0</v>
      </c>
      <c r="G272" s="376">
        <v>20489</v>
      </c>
      <c r="H272" s="376">
        <v>0</v>
      </c>
      <c r="I272" s="415">
        <v>0</v>
      </c>
      <c r="J272" s="376">
        <v>0</v>
      </c>
      <c r="K272" s="376">
        <v>0</v>
      </c>
    </row>
    <row r="273" spans="1:22" s="403" customFormat="1" ht="12" customHeight="1" x14ac:dyDescent="0.2">
      <c r="A273" s="531"/>
      <c r="B273" s="531"/>
      <c r="C273" s="402" t="s">
        <v>416</v>
      </c>
      <c r="D273" s="376">
        <v>43380</v>
      </c>
      <c r="E273" s="376">
        <v>0</v>
      </c>
      <c r="F273" s="376">
        <v>12088</v>
      </c>
      <c r="G273" s="376">
        <v>31292</v>
      </c>
      <c r="H273" s="376">
        <v>0</v>
      </c>
      <c r="I273" s="415">
        <v>0</v>
      </c>
      <c r="J273" s="376">
        <v>0</v>
      </c>
      <c r="K273" s="376">
        <v>0</v>
      </c>
    </row>
    <row r="274" spans="1:22" s="403" customFormat="1" ht="12" customHeight="1" x14ac:dyDescent="0.2">
      <c r="A274" s="531"/>
      <c r="B274" s="531"/>
      <c r="C274" s="402" t="s">
        <v>417</v>
      </c>
      <c r="D274" s="376">
        <v>18066</v>
      </c>
      <c r="E274" s="376">
        <v>0</v>
      </c>
      <c r="F274" s="376">
        <v>4677</v>
      </c>
      <c r="G274" s="376">
        <v>13389</v>
      </c>
      <c r="H274" s="376">
        <v>0</v>
      </c>
      <c r="I274" s="415">
        <v>0</v>
      </c>
      <c r="J274" s="376">
        <v>0</v>
      </c>
      <c r="K274" s="376">
        <v>0</v>
      </c>
    </row>
    <row r="275" spans="1:22" s="403" customFormat="1" ht="12" customHeight="1" x14ac:dyDescent="0.2">
      <c r="A275" s="531"/>
      <c r="B275" s="531"/>
      <c r="C275" s="402" t="s">
        <v>418</v>
      </c>
      <c r="D275" s="376">
        <v>56492</v>
      </c>
      <c r="E275" s="376">
        <v>0</v>
      </c>
      <c r="F275" s="376">
        <v>13742</v>
      </c>
      <c r="G275" s="376">
        <v>42750</v>
      </c>
      <c r="H275" s="376">
        <v>0</v>
      </c>
      <c r="I275" s="415">
        <v>0</v>
      </c>
      <c r="J275" s="376">
        <v>0</v>
      </c>
      <c r="K275" s="376">
        <v>0</v>
      </c>
    </row>
    <row r="276" spans="1:22" s="403" customFormat="1" ht="12" customHeight="1" x14ac:dyDescent="0.2">
      <c r="A276" s="531"/>
      <c r="B276" s="531"/>
      <c r="C276" s="402" t="s">
        <v>419</v>
      </c>
      <c r="D276" s="376">
        <v>1849</v>
      </c>
      <c r="E276" s="376">
        <v>0</v>
      </c>
      <c r="F276" s="376">
        <v>0</v>
      </c>
      <c r="G276" s="376">
        <v>1849</v>
      </c>
      <c r="H276" s="376">
        <v>0</v>
      </c>
      <c r="I276" s="415">
        <v>0</v>
      </c>
      <c r="J276" s="376">
        <v>0</v>
      </c>
      <c r="K276" s="376">
        <v>0</v>
      </c>
    </row>
    <row r="277" spans="1:22" s="403" customFormat="1" ht="12" customHeight="1" x14ac:dyDescent="0.2">
      <c r="A277" s="531"/>
      <c r="B277" s="531"/>
      <c r="C277" s="402" t="s">
        <v>420</v>
      </c>
      <c r="D277" s="376">
        <v>21713</v>
      </c>
      <c r="E277" s="376">
        <v>0</v>
      </c>
      <c r="F277" s="376">
        <v>0</v>
      </c>
      <c r="G277" s="376">
        <v>21713</v>
      </c>
      <c r="H277" s="376">
        <v>0</v>
      </c>
      <c r="I277" s="415">
        <v>0</v>
      </c>
      <c r="J277" s="376">
        <v>0</v>
      </c>
      <c r="K277" s="376">
        <v>0</v>
      </c>
    </row>
    <row r="278" spans="1:22" s="403" customFormat="1" ht="12" customHeight="1" x14ac:dyDescent="0.2">
      <c r="A278" s="531"/>
      <c r="B278" s="531"/>
      <c r="C278" s="402" t="s">
        <v>421</v>
      </c>
      <c r="D278" s="376">
        <v>26143</v>
      </c>
      <c r="E278" s="376">
        <v>0</v>
      </c>
      <c r="F278" s="376">
        <v>0</v>
      </c>
      <c r="G278" s="376">
        <v>26143</v>
      </c>
      <c r="H278" s="376">
        <v>0</v>
      </c>
      <c r="I278" s="415">
        <v>0</v>
      </c>
      <c r="J278" s="376">
        <v>0</v>
      </c>
      <c r="K278" s="376">
        <v>0</v>
      </c>
    </row>
    <row r="279" spans="1:22" s="403" customFormat="1" ht="12" customHeight="1" x14ac:dyDescent="0.2">
      <c r="A279" s="531"/>
      <c r="B279" s="531"/>
      <c r="C279" s="402" t="s">
        <v>422</v>
      </c>
      <c r="D279" s="376">
        <v>29447</v>
      </c>
      <c r="E279" s="376">
        <v>0</v>
      </c>
      <c r="F279" s="376">
        <v>0</v>
      </c>
      <c r="G279" s="376">
        <v>29447</v>
      </c>
      <c r="H279" s="376">
        <v>0</v>
      </c>
      <c r="I279" s="415">
        <v>0</v>
      </c>
      <c r="J279" s="376">
        <v>0</v>
      </c>
      <c r="K279" s="376">
        <v>0</v>
      </c>
    </row>
    <row r="280" spans="1:22" s="403" customFormat="1" ht="12" customHeight="1" x14ac:dyDescent="0.2">
      <c r="A280" s="531"/>
      <c r="B280" s="531"/>
      <c r="C280" s="402" t="s">
        <v>423</v>
      </c>
      <c r="D280" s="376">
        <v>13301</v>
      </c>
      <c r="E280" s="376">
        <v>0</v>
      </c>
      <c r="F280" s="376">
        <v>0</v>
      </c>
      <c r="G280" s="376">
        <v>13301</v>
      </c>
      <c r="H280" s="376">
        <v>0</v>
      </c>
      <c r="I280" s="415">
        <v>0</v>
      </c>
      <c r="J280" s="376">
        <v>0</v>
      </c>
      <c r="K280" s="376">
        <v>0</v>
      </c>
    </row>
    <row r="281" spans="1:22" s="403" customFormat="1" ht="12" customHeight="1" x14ac:dyDescent="0.2">
      <c r="A281" s="531"/>
      <c r="B281" s="531"/>
      <c r="C281" s="402" t="s">
        <v>424</v>
      </c>
      <c r="D281" s="376">
        <v>28756</v>
      </c>
      <c r="E281" s="376">
        <v>0</v>
      </c>
      <c r="F281" s="376">
        <v>0</v>
      </c>
      <c r="G281" s="376">
        <v>28756</v>
      </c>
      <c r="H281" s="376">
        <v>0</v>
      </c>
      <c r="I281" s="415">
        <v>0</v>
      </c>
      <c r="J281" s="376">
        <v>0</v>
      </c>
      <c r="K281" s="376">
        <v>0</v>
      </c>
    </row>
    <row r="282" spans="1:22" s="403" customFormat="1" ht="12" customHeight="1" x14ac:dyDescent="0.2">
      <c r="A282" s="531"/>
      <c r="B282" s="531"/>
      <c r="C282" s="402" t="s">
        <v>425</v>
      </c>
      <c r="D282" s="376">
        <v>1314</v>
      </c>
      <c r="E282" s="376">
        <v>0</v>
      </c>
      <c r="F282" s="376">
        <v>0</v>
      </c>
      <c r="G282" s="376">
        <v>1314</v>
      </c>
      <c r="H282" s="376">
        <v>0</v>
      </c>
      <c r="I282" s="415">
        <v>0</v>
      </c>
      <c r="J282" s="376">
        <v>0</v>
      </c>
      <c r="K282" s="376">
        <v>0</v>
      </c>
    </row>
    <row r="283" spans="1:22" s="124" customFormat="1" ht="12" customHeight="1" x14ac:dyDescent="0.2">
      <c r="A283" s="534" t="s">
        <v>11</v>
      </c>
      <c r="B283" s="534"/>
      <c r="C283" s="534"/>
      <c r="D283" s="534"/>
      <c r="E283" s="534"/>
      <c r="F283" s="534"/>
      <c r="G283" s="534"/>
      <c r="H283" s="534"/>
      <c r="I283" s="534"/>
      <c r="J283" s="534"/>
      <c r="K283" s="399"/>
      <c r="N283" s="322"/>
      <c r="O283" s="322"/>
      <c r="P283" s="322"/>
      <c r="Q283" s="322"/>
      <c r="R283" s="322"/>
      <c r="S283" s="322"/>
      <c r="T283" s="322"/>
      <c r="U283" s="322"/>
      <c r="V283" s="322"/>
    </row>
    <row r="284" spans="1:22" s="124" customFormat="1" ht="12" customHeight="1" x14ac:dyDescent="0.2">
      <c r="A284" s="206"/>
      <c r="B284" s="228" t="s">
        <v>18</v>
      </c>
      <c r="C284" s="242"/>
      <c r="D284" s="377">
        <v>22228</v>
      </c>
      <c r="E284" s="377">
        <v>0</v>
      </c>
      <c r="F284" s="377">
        <v>0</v>
      </c>
      <c r="G284" s="377">
        <v>22228</v>
      </c>
      <c r="H284" s="377">
        <v>0</v>
      </c>
      <c r="I284" s="416">
        <v>0</v>
      </c>
      <c r="J284" s="377">
        <v>0</v>
      </c>
      <c r="K284" s="377">
        <v>0</v>
      </c>
      <c r="L284" s="125"/>
      <c r="U284" s="190"/>
    </row>
    <row r="285" spans="1:22" s="403" customFormat="1" ht="12" customHeight="1" x14ac:dyDescent="0.2">
      <c r="A285" s="531"/>
      <c r="B285" s="532" t="s">
        <v>426</v>
      </c>
      <c r="C285" s="402" t="s">
        <v>149</v>
      </c>
      <c r="D285" s="376">
        <v>10516</v>
      </c>
      <c r="E285" s="376">
        <v>0</v>
      </c>
      <c r="F285" s="376">
        <v>0</v>
      </c>
      <c r="G285" s="376">
        <v>10516</v>
      </c>
      <c r="H285" s="376">
        <v>0</v>
      </c>
      <c r="I285" s="415">
        <v>0</v>
      </c>
      <c r="J285" s="376">
        <v>0</v>
      </c>
      <c r="K285" s="376">
        <v>0</v>
      </c>
    </row>
    <row r="286" spans="1:22" s="403" customFormat="1" ht="12" customHeight="1" x14ac:dyDescent="0.2">
      <c r="A286" s="531"/>
      <c r="B286" s="531"/>
      <c r="C286" s="402" t="s">
        <v>427</v>
      </c>
      <c r="D286" s="376">
        <v>6613</v>
      </c>
      <c r="E286" s="376">
        <v>0</v>
      </c>
      <c r="F286" s="376">
        <v>0</v>
      </c>
      <c r="G286" s="376">
        <v>6613</v>
      </c>
      <c r="H286" s="376">
        <v>0</v>
      </c>
      <c r="I286" s="415">
        <v>0</v>
      </c>
      <c r="J286" s="376">
        <v>0</v>
      </c>
      <c r="K286" s="376">
        <v>0</v>
      </c>
    </row>
    <row r="287" spans="1:22" s="403" customFormat="1" ht="12" customHeight="1" x14ac:dyDescent="0.2">
      <c r="A287" s="531"/>
      <c r="B287" s="531"/>
      <c r="C287" s="402" t="s">
        <v>428</v>
      </c>
      <c r="D287" s="376">
        <v>3903</v>
      </c>
      <c r="E287" s="376">
        <v>0</v>
      </c>
      <c r="F287" s="376">
        <v>0</v>
      </c>
      <c r="G287" s="376">
        <v>3903</v>
      </c>
      <c r="H287" s="376">
        <v>0</v>
      </c>
      <c r="I287" s="415">
        <v>0</v>
      </c>
      <c r="J287" s="376">
        <v>0</v>
      </c>
      <c r="K287" s="376">
        <v>0</v>
      </c>
    </row>
    <row r="288" spans="1:22" s="403" customFormat="1" ht="12" customHeight="1" x14ac:dyDescent="0.2">
      <c r="A288" s="531"/>
      <c r="B288" s="402" t="s">
        <v>429</v>
      </c>
      <c r="C288" s="402" t="s">
        <v>430</v>
      </c>
      <c r="D288" s="376">
        <v>7870</v>
      </c>
      <c r="E288" s="376">
        <v>0</v>
      </c>
      <c r="F288" s="376">
        <v>0</v>
      </c>
      <c r="G288" s="376">
        <v>7870</v>
      </c>
      <c r="H288" s="376">
        <v>0</v>
      </c>
      <c r="I288" s="415">
        <v>0</v>
      </c>
      <c r="J288" s="376">
        <v>0</v>
      </c>
      <c r="K288" s="376">
        <v>0</v>
      </c>
    </row>
    <row r="289" spans="1:91" s="403" customFormat="1" ht="12" customHeight="1" x14ac:dyDescent="0.2">
      <c r="A289" s="531"/>
      <c r="B289" s="402" t="s">
        <v>431</v>
      </c>
      <c r="C289" s="402" t="s">
        <v>432</v>
      </c>
      <c r="D289" s="376">
        <v>3842</v>
      </c>
      <c r="E289" s="376">
        <v>0</v>
      </c>
      <c r="F289" s="376">
        <v>0</v>
      </c>
      <c r="G289" s="376">
        <v>3842</v>
      </c>
      <c r="H289" s="376">
        <v>0</v>
      </c>
      <c r="I289" s="415">
        <v>0</v>
      </c>
      <c r="J289" s="376">
        <v>0</v>
      </c>
      <c r="K289" s="376">
        <v>0</v>
      </c>
    </row>
    <row r="290" spans="1:91" s="124" customFormat="1" ht="12" customHeight="1" x14ac:dyDescent="0.2">
      <c r="A290" s="534" t="s">
        <v>28</v>
      </c>
      <c r="B290" s="534"/>
      <c r="C290" s="534"/>
      <c r="D290" s="534"/>
      <c r="E290" s="534"/>
      <c r="F290" s="534"/>
      <c r="G290" s="534"/>
      <c r="H290" s="534"/>
      <c r="I290" s="534"/>
      <c r="J290" s="534"/>
      <c r="K290" s="399"/>
    </row>
    <row r="291" spans="1:91" s="124" customFormat="1" ht="12" customHeight="1" x14ac:dyDescent="0.2">
      <c r="A291" s="206"/>
      <c r="B291" s="228" t="s">
        <v>18</v>
      </c>
      <c r="C291" s="242"/>
      <c r="D291" s="377">
        <v>28656</v>
      </c>
      <c r="E291" s="377">
        <v>0</v>
      </c>
      <c r="F291" s="377">
        <v>0</v>
      </c>
      <c r="G291" s="377">
        <v>28656</v>
      </c>
      <c r="H291" s="377">
        <v>0</v>
      </c>
      <c r="I291" s="416">
        <v>0</v>
      </c>
      <c r="J291" s="377">
        <v>0</v>
      </c>
      <c r="K291" s="377">
        <v>0</v>
      </c>
      <c r="L291" s="125"/>
      <c r="U291" s="190"/>
    </row>
    <row r="292" spans="1:91" s="403" customFormat="1" ht="12" customHeight="1" x14ac:dyDescent="0.2">
      <c r="A292" s="531"/>
      <c r="B292" s="402" t="s">
        <v>433</v>
      </c>
      <c r="C292" s="402" t="s">
        <v>434</v>
      </c>
      <c r="D292" s="376">
        <v>8170</v>
      </c>
      <c r="E292" s="376">
        <v>0</v>
      </c>
      <c r="F292" s="376">
        <v>0</v>
      </c>
      <c r="G292" s="376">
        <v>8170</v>
      </c>
      <c r="H292" s="376">
        <v>0</v>
      </c>
      <c r="I292" s="415">
        <v>0</v>
      </c>
      <c r="J292" s="376">
        <v>0</v>
      </c>
      <c r="K292" s="376">
        <v>0</v>
      </c>
    </row>
    <row r="293" spans="1:91" s="403" customFormat="1" ht="12" customHeight="1" x14ac:dyDescent="0.2">
      <c r="A293" s="531"/>
      <c r="B293" s="402" t="s">
        <v>435</v>
      </c>
      <c r="C293" s="402" t="s">
        <v>436</v>
      </c>
      <c r="D293" s="376">
        <v>20486</v>
      </c>
      <c r="E293" s="376">
        <v>0</v>
      </c>
      <c r="F293" s="376">
        <v>0</v>
      </c>
      <c r="G293" s="376">
        <v>20486</v>
      </c>
      <c r="H293" s="376">
        <v>0</v>
      </c>
      <c r="I293" s="415">
        <v>0</v>
      </c>
      <c r="J293" s="376">
        <v>0</v>
      </c>
      <c r="K293" s="376">
        <v>0</v>
      </c>
    </row>
    <row r="294" spans="1:91" s="67" customFormat="1" ht="12" customHeight="1" x14ac:dyDescent="0.2">
      <c r="A294" s="219" t="s">
        <v>84</v>
      </c>
      <c r="B294" s="219"/>
      <c r="C294" s="243"/>
      <c r="D294" s="233"/>
      <c r="E294" s="234"/>
      <c r="F294" s="233"/>
      <c r="G294" s="233"/>
      <c r="H294" s="234"/>
      <c r="I294" s="233"/>
      <c r="J294" s="233"/>
      <c r="K294" s="234"/>
      <c r="L294" s="73"/>
      <c r="M294" s="210"/>
      <c r="N294" s="69"/>
      <c r="O294" s="69"/>
    </row>
    <row r="295" spans="1:91" s="237" customFormat="1" ht="12" customHeight="1" x14ac:dyDescent="0.2">
      <c r="A295" s="236" t="s">
        <v>67</v>
      </c>
      <c r="B295" s="239"/>
      <c r="C295" s="244"/>
      <c r="L295" s="212"/>
      <c r="M295" s="238"/>
      <c r="N295" s="238"/>
      <c r="O295" s="238"/>
      <c r="P295" s="238"/>
      <c r="Q295" s="238"/>
      <c r="R295" s="238"/>
      <c r="S295" s="238"/>
      <c r="T295" s="238"/>
      <c r="U295" s="238"/>
      <c r="V295" s="238"/>
      <c r="W295" s="238"/>
      <c r="X295" s="238"/>
      <c r="Y295" s="238"/>
      <c r="Z295" s="238"/>
      <c r="AA295" s="238"/>
      <c r="AB295" s="238"/>
      <c r="AC295" s="238"/>
      <c r="AD295" s="238"/>
      <c r="AE295" s="238"/>
      <c r="AF295" s="238"/>
      <c r="AG295" s="238"/>
      <c r="AH295" s="238"/>
      <c r="AI295" s="238"/>
      <c r="AJ295" s="238"/>
      <c r="AK295" s="238"/>
      <c r="AL295" s="238"/>
      <c r="AM295" s="238"/>
      <c r="AN295" s="238"/>
      <c r="AO295" s="238"/>
      <c r="AP295" s="238"/>
      <c r="AQ295" s="238"/>
      <c r="AR295" s="238"/>
      <c r="AS295" s="238"/>
      <c r="AT295" s="238"/>
      <c r="AU295" s="238"/>
      <c r="AV295" s="238"/>
      <c r="AW295" s="238"/>
      <c r="AX295" s="238"/>
      <c r="AY295" s="238"/>
      <c r="AZ295" s="238"/>
      <c r="BA295" s="238"/>
      <c r="BB295" s="238"/>
      <c r="BC295" s="238"/>
      <c r="BD295" s="238"/>
      <c r="BE295" s="238"/>
      <c r="BF295" s="238"/>
      <c r="BG295" s="238"/>
      <c r="BH295" s="238"/>
      <c r="BI295" s="238"/>
      <c r="BJ295" s="238"/>
      <c r="BK295" s="238"/>
      <c r="BL295" s="238"/>
      <c r="BM295" s="238"/>
      <c r="BN295" s="238"/>
      <c r="BO295" s="238"/>
      <c r="BP295" s="238"/>
      <c r="BQ295" s="238"/>
      <c r="BR295" s="238"/>
      <c r="BS295" s="238"/>
      <c r="BT295" s="238"/>
      <c r="BU295" s="238"/>
      <c r="BV295" s="238"/>
      <c r="BW295" s="238"/>
      <c r="BX295" s="238"/>
      <c r="BY295" s="238"/>
      <c r="BZ295" s="238"/>
      <c r="CA295" s="238"/>
      <c r="CB295" s="238"/>
      <c r="CC295" s="238"/>
      <c r="CD295" s="238"/>
      <c r="CE295" s="238"/>
      <c r="CF295" s="238"/>
      <c r="CG295" s="238"/>
      <c r="CH295" s="238"/>
      <c r="CI295" s="238"/>
      <c r="CJ295" s="238"/>
      <c r="CK295" s="238"/>
      <c r="CL295" s="238"/>
    </row>
    <row r="296" spans="1:91" s="404" customFormat="1" ht="12" customHeight="1" x14ac:dyDescent="0.2">
      <c r="B296" s="405"/>
      <c r="I296" s="405"/>
      <c r="L296" s="406"/>
      <c r="M296" s="405"/>
      <c r="N296" s="405"/>
      <c r="O296" s="405"/>
      <c r="S296" s="405"/>
      <c r="T296" s="405"/>
      <c r="V296" s="405"/>
      <c r="W296" s="405"/>
      <c r="X296" s="405"/>
      <c r="Y296" s="405"/>
      <c r="Z296" s="405"/>
      <c r="AA296" s="405"/>
      <c r="AB296" s="405"/>
      <c r="AC296" s="405"/>
      <c r="AD296" s="405"/>
      <c r="AE296" s="405"/>
      <c r="AF296" s="405"/>
      <c r="AG296" s="405"/>
      <c r="AH296" s="405"/>
      <c r="AI296" s="405"/>
      <c r="AJ296" s="405"/>
      <c r="AK296" s="405"/>
      <c r="AL296" s="405"/>
      <c r="AM296" s="405"/>
      <c r="AN296" s="405"/>
      <c r="AO296" s="405"/>
      <c r="AP296" s="405"/>
      <c r="AQ296" s="405"/>
      <c r="AR296" s="405"/>
      <c r="AS296" s="405"/>
      <c r="AT296" s="405"/>
      <c r="AU296" s="405"/>
      <c r="AV296" s="405"/>
      <c r="AW296" s="405"/>
      <c r="AX296" s="405"/>
      <c r="AY296" s="405"/>
      <c r="AZ296" s="405"/>
      <c r="BA296" s="405"/>
      <c r="BB296" s="405"/>
      <c r="BC296" s="405"/>
      <c r="BD296" s="405"/>
      <c r="BE296" s="405"/>
      <c r="BF296" s="405"/>
      <c r="BG296" s="405"/>
      <c r="BH296" s="405"/>
      <c r="BI296" s="405"/>
      <c r="BJ296" s="405"/>
      <c r="BK296" s="405"/>
      <c r="BL296" s="405"/>
      <c r="BM296" s="405"/>
      <c r="BN296" s="405"/>
      <c r="BO296" s="405"/>
      <c r="BP296" s="405"/>
      <c r="BQ296" s="405"/>
      <c r="BR296" s="405"/>
      <c r="BS296" s="405"/>
      <c r="BT296" s="405"/>
      <c r="BU296" s="405"/>
      <c r="BV296" s="405"/>
      <c r="BW296" s="405"/>
      <c r="BX296" s="405"/>
      <c r="BY296" s="405"/>
      <c r="BZ296" s="405"/>
      <c r="CA296" s="405"/>
      <c r="CB296" s="405"/>
      <c r="CC296" s="405"/>
      <c r="CD296" s="405"/>
      <c r="CE296" s="405"/>
      <c r="CF296" s="405"/>
      <c r="CG296" s="405"/>
      <c r="CH296" s="405"/>
      <c r="CI296" s="405"/>
      <c r="CJ296" s="405"/>
      <c r="CK296" s="405"/>
      <c r="CL296" s="405"/>
      <c r="CM296" s="405"/>
    </row>
    <row r="297" spans="1:91" s="404" customFormat="1" ht="12" customHeight="1" x14ac:dyDescent="0.2">
      <c r="B297" s="405"/>
      <c r="I297" s="405"/>
      <c r="L297" s="406"/>
      <c r="M297" s="405"/>
      <c r="N297" s="405"/>
      <c r="O297" s="405"/>
      <c r="S297" s="405"/>
      <c r="T297" s="405"/>
      <c r="V297" s="405"/>
      <c r="W297" s="405"/>
      <c r="X297" s="405"/>
      <c r="Y297" s="405"/>
      <c r="Z297" s="405"/>
      <c r="AA297" s="405"/>
      <c r="AB297" s="405"/>
      <c r="AC297" s="405"/>
      <c r="AD297" s="405"/>
      <c r="AE297" s="405"/>
      <c r="AF297" s="405"/>
      <c r="AG297" s="405"/>
      <c r="AH297" s="405"/>
      <c r="AI297" s="405"/>
      <c r="AJ297" s="405"/>
      <c r="AK297" s="405"/>
      <c r="AL297" s="405"/>
      <c r="AM297" s="405"/>
      <c r="AN297" s="405"/>
      <c r="AO297" s="405"/>
      <c r="AP297" s="405"/>
      <c r="AQ297" s="405"/>
      <c r="AR297" s="405"/>
      <c r="AS297" s="405"/>
      <c r="AT297" s="405"/>
      <c r="AU297" s="405"/>
      <c r="AV297" s="405"/>
      <c r="AW297" s="405"/>
      <c r="AX297" s="405"/>
      <c r="AY297" s="405"/>
      <c r="AZ297" s="405"/>
      <c r="BA297" s="405"/>
      <c r="BB297" s="405"/>
      <c r="BC297" s="405"/>
      <c r="BD297" s="405"/>
      <c r="BE297" s="405"/>
      <c r="BF297" s="405"/>
      <c r="BG297" s="405"/>
      <c r="BH297" s="405"/>
      <c r="BI297" s="405"/>
      <c r="BJ297" s="405"/>
      <c r="BK297" s="405"/>
      <c r="BL297" s="405"/>
      <c r="BM297" s="405"/>
      <c r="BN297" s="405"/>
      <c r="BO297" s="405"/>
      <c r="BP297" s="405"/>
      <c r="BQ297" s="405"/>
      <c r="BR297" s="405"/>
      <c r="BS297" s="405"/>
      <c r="BT297" s="405"/>
      <c r="BU297" s="405"/>
      <c r="BV297" s="405"/>
      <c r="BW297" s="405"/>
      <c r="BX297" s="405"/>
      <c r="BY297" s="405"/>
      <c r="BZ297" s="405"/>
      <c r="CA297" s="405"/>
      <c r="CB297" s="405"/>
      <c r="CC297" s="405"/>
      <c r="CD297" s="405"/>
      <c r="CE297" s="405"/>
      <c r="CF297" s="405"/>
      <c r="CG297" s="405"/>
      <c r="CH297" s="405"/>
      <c r="CI297" s="405"/>
      <c r="CJ297" s="405"/>
      <c r="CK297" s="405"/>
      <c r="CL297" s="405"/>
      <c r="CM297" s="405"/>
    </row>
    <row r="298" spans="1:91" s="404" customFormat="1" ht="12" customHeight="1" x14ac:dyDescent="0.2">
      <c r="B298" s="405"/>
      <c r="I298" s="405"/>
      <c r="L298" s="406"/>
      <c r="M298" s="405"/>
      <c r="N298" s="405"/>
      <c r="O298" s="405"/>
      <c r="S298" s="405"/>
      <c r="T298" s="405"/>
      <c r="V298" s="405"/>
      <c r="W298" s="405"/>
      <c r="X298" s="405"/>
      <c r="Y298" s="405"/>
      <c r="Z298" s="405"/>
      <c r="AA298" s="405"/>
      <c r="AB298" s="405"/>
      <c r="AC298" s="405"/>
      <c r="AD298" s="405"/>
      <c r="AE298" s="405"/>
      <c r="AF298" s="405"/>
      <c r="AG298" s="405"/>
      <c r="AH298" s="405"/>
      <c r="AI298" s="405"/>
      <c r="AJ298" s="405"/>
      <c r="AK298" s="405"/>
      <c r="AL298" s="405"/>
      <c r="AM298" s="405"/>
      <c r="AN298" s="405"/>
      <c r="AO298" s="405"/>
      <c r="AP298" s="405"/>
      <c r="AQ298" s="405"/>
      <c r="AR298" s="405"/>
      <c r="AS298" s="405"/>
      <c r="AT298" s="405"/>
      <c r="AU298" s="405"/>
      <c r="AV298" s="405"/>
      <c r="AW298" s="405"/>
      <c r="AX298" s="405"/>
      <c r="AY298" s="405"/>
      <c r="AZ298" s="405"/>
      <c r="BA298" s="405"/>
      <c r="BB298" s="405"/>
      <c r="BC298" s="405"/>
      <c r="BD298" s="405"/>
      <c r="BE298" s="405"/>
      <c r="BF298" s="405"/>
      <c r="BG298" s="405"/>
      <c r="BH298" s="405"/>
      <c r="BI298" s="405"/>
      <c r="BJ298" s="405"/>
      <c r="BK298" s="405"/>
      <c r="BL298" s="405"/>
      <c r="BM298" s="405"/>
      <c r="BN298" s="405"/>
      <c r="BO298" s="405"/>
      <c r="BP298" s="405"/>
      <c r="BQ298" s="405"/>
      <c r="BR298" s="405"/>
      <c r="BS298" s="405"/>
      <c r="BT298" s="405"/>
      <c r="BU298" s="405"/>
      <c r="BV298" s="405"/>
      <c r="BW298" s="405"/>
      <c r="BX298" s="405"/>
      <c r="BY298" s="405"/>
      <c r="BZ298" s="405"/>
      <c r="CA298" s="405"/>
      <c r="CB298" s="405"/>
      <c r="CC298" s="405"/>
      <c r="CD298" s="405"/>
      <c r="CE298" s="405"/>
      <c r="CF298" s="405"/>
      <c r="CG298" s="405"/>
      <c r="CH298" s="405"/>
      <c r="CI298" s="405"/>
      <c r="CJ298" s="405"/>
      <c r="CK298" s="405"/>
      <c r="CL298" s="405"/>
      <c r="CM298" s="405"/>
    </row>
  </sheetData>
  <mergeCells count="54">
    <mergeCell ref="A292:A293"/>
    <mergeCell ref="A8:B8"/>
    <mergeCell ref="A9:J9"/>
    <mergeCell ref="A204:J204"/>
    <mergeCell ref="A232:J232"/>
    <mergeCell ref="A262:J262"/>
    <mergeCell ref="A265:J265"/>
    <mergeCell ref="A283:J283"/>
    <mergeCell ref="A290:J290"/>
    <mergeCell ref="A267:A282"/>
    <mergeCell ref="B267:B269"/>
    <mergeCell ref="B271:B282"/>
    <mergeCell ref="A285:A289"/>
    <mergeCell ref="B285:B287"/>
    <mergeCell ref="A234:A261"/>
    <mergeCell ref="B234:B236"/>
    <mergeCell ref="B259:B261"/>
    <mergeCell ref="A206:A231"/>
    <mergeCell ref="B206:B208"/>
    <mergeCell ref="B210:B214"/>
    <mergeCell ref="B218:B221"/>
    <mergeCell ref="B224:B226"/>
    <mergeCell ref="B228:B231"/>
    <mergeCell ref="B192:B195"/>
    <mergeCell ref="B196:B203"/>
    <mergeCell ref="B241:B243"/>
    <mergeCell ref="B246:B248"/>
    <mergeCell ref="B254:B256"/>
    <mergeCell ref="B157:B160"/>
    <mergeCell ref="B161:B165"/>
    <mergeCell ref="B167:B169"/>
    <mergeCell ref="B170:B187"/>
    <mergeCell ref="B188:B191"/>
    <mergeCell ref="B132:B135"/>
    <mergeCell ref="B136:B138"/>
    <mergeCell ref="B139:B144"/>
    <mergeCell ref="B145:B150"/>
    <mergeCell ref="B151:B156"/>
    <mergeCell ref="A5:C6"/>
    <mergeCell ref="A3:F3"/>
    <mergeCell ref="A11:A203"/>
    <mergeCell ref="B11:B13"/>
    <mergeCell ref="B14:B16"/>
    <mergeCell ref="B18:B21"/>
    <mergeCell ref="B23:B27"/>
    <mergeCell ref="B28:B30"/>
    <mergeCell ref="B31:B33"/>
    <mergeCell ref="B36:B40"/>
    <mergeCell ref="B41:B56"/>
    <mergeCell ref="B57:B70"/>
    <mergeCell ref="B71:B90"/>
    <mergeCell ref="B91:B105"/>
    <mergeCell ref="B108:B110"/>
    <mergeCell ref="B111:B126"/>
  </mergeCells>
  <hyperlinks>
    <hyperlink ref="K1" location="'Inhalt - Contenu'!A1" display="◄" xr:uid="{00000000-0004-0000-0600-000000000000}"/>
  </hyperlinks>
  <pageMargins left="0.39370078740157483" right="0.39370078740157483" top="0.59055118110236227" bottom="0.59055118110236227" header="0.51181102362204722" footer="0.19685039370078741"/>
  <pageSetup paperSize="9" scale="6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3"/>
  <sheetViews>
    <sheetView showGridLines="0" zoomScaleNormal="100" workbookViewId="0">
      <selection activeCell="J1" sqref="J1"/>
    </sheetView>
  </sheetViews>
  <sheetFormatPr baseColWidth="10" defaultColWidth="13.33203125" defaultRowHeight="12" x14ac:dyDescent="0.2"/>
  <cols>
    <col min="1" max="1" width="8" style="11" customWidth="1"/>
    <col min="2" max="2" width="36" style="5" customWidth="1"/>
    <col min="3" max="3" width="14" style="5" customWidth="1"/>
    <col min="4" max="4" width="17.1640625" style="5" customWidth="1"/>
    <col min="5" max="6" width="16.83203125" style="5" customWidth="1"/>
    <col min="7" max="7" width="15" style="5" customWidth="1"/>
    <col min="8" max="8" width="14.6640625" style="5" customWidth="1"/>
    <col min="9" max="9" width="12.83203125" style="5" customWidth="1"/>
    <col min="10" max="10" width="20.83203125" style="5" customWidth="1"/>
    <col min="11" max="16384" width="13.33203125" style="5"/>
  </cols>
  <sheetData>
    <row r="1" spans="1:21" s="136" customFormat="1" ht="12" customHeight="1" x14ac:dyDescent="0.2">
      <c r="A1" s="134" t="s">
        <v>136</v>
      </c>
      <c r="B1" s="135"/>
      <c r="J1" s="222" t="s">
        <v>6</v>
      </c>
      <c r="L1" s="221"/>
    </row>
    <row r="2" spans="1:21" s="136" customFormat="1" ht="12" customHeight="1" x14ac:dyDescent="0.2">
      <c r="A2" s="134" t="s">
        <v>137</v>
      </c>
      <c r="B2" s="135"/>
      <c r="J2" s="138" t="s">
        <v>148</v>
      </c>
    </row>
    <row r="3" spans="1:21" s="139" customFormat="1" ht="32.1" customHeight="1" x14ac:dyDescent="0.2">
      <c r="A3" s="523" t="s">
        <v>438</v>
      </c>
      <c r="B3" s="538"/>
      <c r="C3" s="538"/>
      <c r="D3" s="538"/>
      <c r="E3" s="539"/>
      <c r="F3" s="539"/>
      <c r="G3" s="540"/>
      <c r="N3" s="190"/>
    </row>
    <row r="4" spans="1:21" x14ac:dyDescent="0.2">
      <c r="A4" s="6"/>
      <c r="B4" s="7"/>
      <c r="C4" s="7"/>
      <c r="D4" s="7"/>
      <c r="E4" s="7"/>
      <c r="F4" s="7"/>
      <c r="G4" s="7"/>
      <c r="H4" s="7"/>
      <c r="I4" s="7"/>
      <c r="J4" s="7"/>
      <c r="N4" s="214"/>
    </row>
    <row r="5" spans="1:21" s="39" customFormat="1" ht="15.75" customHeight="1" x14ac:dyDescent="0.2">
      <c r="A5" s="517" t="s">
        <v>125</v>
      </c>
      <c r="B5" s="518"/>
      <c r="C5" s="126" t="s">
        <v>0</v>
      </c>
      <c r="D5" s="127"/>
      <c r="E5" s="127"/>
      <c r="F5" s="127"/>
      <c r="G5" s="127"/>
      <c r="H5" s="127"/>
      <c r="I5" s="127"/>
      <c r="J5" s="128"/>
      <c r="L5" s="41"/>
      <c r="M5" s="41"/>
      <c r="N5" s="41"/>
      <c r="O5" s="41"/>
      <c r="P5" s="41"/>
      <c r="Q5" s="41"/>
      <c r="R5" s="41"/>
      <c r="S5" s="41"/>
      <c r="T5" s="41"/>
    </row>
    <row r="6" spans="1:21" s="39" customFormat="1" ht="11.25" x14ac:dyDescent="0.2">
      <c r="A6" s="519"/>
      <c r="B6" s="520"/>
      <c r="C6" s="129" t="s">
        <v>18</v>
      </c>
      <c r="D6" s="129" t="s">
        <v>31</v>
      </c>
      <c r="E6" s="129" t="s">
        <v>20</v>
      </c>
      <c r="F6" s="130" t="s">
        <v>22</v>
      </c>
      <c r="G6" s="129" t="s">
        <v>19</v>
      </c>
      <c r="H6" s="129" t="s">
        <v>21</v>
      </c>
      <c r="I6" s="129" t="s">
        <v>12</v>
      </c>
      <c r="J6" s="131" t="s">
        <v>32</v>
      </c>
      <c r="K6" s="41"/>
      <c r="L6" s="41"/>
      <c r="M6" s="41"/>
      <c r="N6" s="41"/>
      <c r="O6" s="41"/>
      <c r="P6" s="41"/>
      <c r="Q6" s="41"/>
      <c r="R6" s="41"/>
      <c r="S6" s="41"/>
      <c r="T6" s="41"/>
    </row>
    <row r="7" spans="1:21" ht="6" customHeight="1" x14ac:dyDescent="0.2">
      <c r="A7" s="8"/>
      <c r="B7" s="9"/>
      <c r="C7" s="10"/>
      <c r="D7" s="10"/>
      <c r="E7" s="10"/>
      <c r="F7" s="10"/>
      <c r="G7" s="10"/>
      <c r="H7" s="10"/>
      <c r="I7" s="10"/>
      <c r="J7" s="10"/>
      <c r="K7" s="37"/>
      <c r="L7" s="37"/>
      <c r="M7" s="37"/>
      <c r="N7" s="37"/>
      <c r="O7" s="37"/>
      <c r="P7" s="37"/>
      <c r="Q7" s="37"/>
      <c r="R7" s="37"/>
      <c r="S7" s="37"/>
      <c r="T7" s="37"/>
    </row>
    <row r="8" spans="1:21" s="107" customFormat="1" ht="12" customHeight="1" x14ac:dyDescent="0.2">
      <c r="A8" s="521" t="s">
        <v>91</v>
      </c>
      <c r="B8" s="522"/>
      <c r="C8" s="522"/>
      <c r="D8" s="522"/>
      <c r="E8" s="522"/>
      <c r="F8" s="522"/>
      <c r="G8" s="522"/>
      <c r="H8" s="522"/>
      <c r="I8" s="522"/>
      <c r="J8" s="522"/>
      <c r="K8" s="108"/>
      <c r="L8" s="190"/>
      <c r="M8" s="190"/>
      <c r="N8" s="190"/>
      <c r="O8" s="190"/>
      <c r="P8" s="190"/>
      <c r="Q8" s="190"/>
      <c r="R8" s="190"/>
      <c r="S8" s="190"/>
      <c r="T8" s="108"/>
      <c r="U8" s="68"/>
    </row>
    <row r="9" spans="1:21" s="107" customFormat="1" ht="12" customHeight="1" x14ac:dyDescent="0.2">
      <c r="A9" s="278"/>
      <c r="B9" s="109" t="s">
        <v>18</v>
      </c>
      <c r="C9" s="370">
        <v>3217317</v>
      </c>
      <c r="D9" s="370">
        <v>644855</v>
      </c>
      <c r="E9" s="370">
        <v>1119786</v>
      </c>
      <c r="F9" s="370">
        <v>1448153</v>
      </c>
      <c r="G9" s="370">
        <v>1375</v>
      </c>
      <c r="H9" s="370">
        <v>47</v>
      </c>
      <c r="I9" s="370">
        <v>55</v>
      </c>
      <c r="J9" s="370">
        <v>3046</v>
      </c>
      <c r="K9" s="96"/>
      <c r="L9" s="377"/>
      <c r="M9" s="377"/>
      <c r="N9" s="377"/>
      <c r="O9" s="377"/>
      <c r="P9" s="377"/>
      <c r="Q9" s="377"/>
      <c r="R9" s="377"/>
      <c r="S9" s="377"/>
      <c r="T9" s="96"/>
    </row>
    <row r="10" spans="1:21" s="107" customFormat="1" ht="12" customHeight="1" x14ac:dyDescent="0.2">
      <c r="A10" s="109"/>
      <c r="B10" s="110" t="s">
        <v>23</v>
      </c>
      <c r="C10" s="373">
        <v>2630785</v>
      </c>
      <c r="D10" s="373">
        <v>622997</v>
      </c>
      <c r="E10" s="373">
        <v>931236</v>
      </c>
      <c r="F10" s="373">
        <v>1072029</v>
      </c>
      <c r="G10" s="373">
        <v>1375</v>
      </c>
      <c r="H10" s="373">
        <v>47</v>
      </c>
      <c r="I10" s="373">
        <v>55</v>
      </c>
      <c r="J10" s="373">
        <v>3046</v>
      </c>
      <c r="K10" s="214"/>
      <c r="L10" s="376"/>
      <c r="M10" s="376"/>
      <c r="N10" s="376"/>
      <c r="O10" s="376"/>
      <c r="P10" s="376"/>
      <c r="Q10" s="376"/>
      <c r="R10" s="376"/>
      <c r="S10" s="376"/>
      <c r="T10" s="214"/>
    </row>
    <row r="11" spans="1:21" s="107" customFormat="1" ht="12" customHeight="1" x14ac:dyDescent="0.2">
      <c r="A11" s="109"/>
      <c r="B11" s="110" t="s">
        <v>24</v>
      </c>
      <c r="C11" s="373">
        <v>161457</v>
      </c>
      <c r="D11" s="373">
        <v>19707</v>
      </c>
      <c r="E11" s="373">
        <v>66734</v>
      </c>
      <c r="F11" s="373">
        <v>75016</v>
      </c>
      <c r="G11" s="373">
        <v>0</v>
      </c>
      <c r="H11" s="373">
        <v>0</v>
      </c>
      <c r="I11" s="373">
        <v>0</v>
      </c>
      <c r="J11" s="373">
        <v>0</v>
      </c>
      <c r="K11" s="214"/>
      <c r="L11" s="376"/>
      <c r="M11" s="376"/>
      <c r="N11" s="376"/>
      <c r="O11" s="376"/>
      <c r="P11" s="376"/>
      <c r="Q11" s="376"/>
      <c r="R11" s="376"/>
      <c r="S11" s="376"/>
      <c r="T11" s="214"/>
    </row>
    <row r="12" spans="1:21" s="107" customFormat="1" ht="12" customHeight="1" x14ac:dyDescent="0.2">
      <c r="A12" s="109"/>
      <c r="B12" s="110" t="s">
        <v>25</v>
      </c>
      <c r="C12" s="373">
        <v>190492</v>
      </c>
      <c r="D12" s="373">
        <v>2151</v>
      </c>
      <c r="E12" s="373">
        <v>62089</v>
      </c>
      <c r="F12" s="373">
        <v>126252</v>
      </c>
      <c r="G12" s="373">
        <v>0</v>
      </c>
      <c r="H12" s="373">
        <v>0</v>
      </c>
      <c r="I12" s="373">
        <v>0</v>
      </c>
      <c r="J12" s="373">
        <v>0</v>
      </c>
      <c r="K12" s="214"/>
      <c r="L12" s="376"/>
      <c r="M12" s="376"/>
      <c r="N12" s="376"/>
      <c r="O12" s="376"/>
      <c r="P12" s="376"/>
      <c r="Q12" s="376"/>
      <c r="R12" s="376"/>
      <c r="S12" s="376"/>
      <c r="T12" s="214"/>
    </row>
    <row r="13" spans="1:21" s="107" customFormat="1" ht="12" customHeight="1" x14ac:dyDescent="0.2">
      <c r="A13" s="109"/>
      <c r="B13" s="110" t="s">
        <v>26</v>
      </c>
      <c r="C13" s="373">
        <v>2572</v>
      </c>
      <c r="D13" s="373">
        <v>0</v>
      </c>
      <c r="E13" s="373">
        <v>621</v>
      </c>
      <c r="F13" s="373">
        <v>1951</v>
      </c>
      <c r="G13" s="373">
        <v>0</v>
      </c>
      <c r="H13" s="373">
        <v>0</v>
      </c>
      <c r="I13" s="373">
        <v>0</v>
      </c>
      <c r="J13" s="373">
        <v>0</v>
      </c>
      <c r="K13" s="214"/>
      <c r="L13" s="376"/>
      <c r="M13" s="376"/>
      <c r="N13" s="376"/>
      <c r="O13" s="376"/>
      <c r="P13" s="376"/>
      <c r="Q13" s="376"/>
      <c r="R13" s="376"/>
      <c r="S13" s="376"/>
      <c r="T13" s="214"/>
    </row>
    <row r="14" spans="1:21" s="107" customFormat="1" ht="12" customHeight="1" x14ac:dyDescent="0.2">
      <c r="A14" s="109"/>
      <c r="B14" s="110" t="s">
        <v>27</v>
      </c>
      <c r="C14" s="373">
        <v>141132</v>
      </c>
      <c r="D14" s="373">
        <v>0</v>
      </c>
      <c r="E14" s="373">
        <v>39974</v>
      </c>
      <c r="F14" s="373">
        <v>101158</v>
      </c>
      <c r="G14" s="373">
        <v>0</v>
      </c>
      <c r="H14" s="373">
        <v>0</v>
      </c>
      <c r="I14" s="373">
        <v>0</v>
      </c>
      <c r="J14" s="373">
        <v>0</v>
      </c>
      <c r="K14" s="214"/>
      <c r="L14" s="214"/>
      <c r="M14" s="214"/>
      <c r="N14" s="214"/>
      <c r="O14" s="214"/>
      <c r="P14" s="214"/>
      <c r="Q14" s="214"/>
      <c r="R14" s="214"/>
      <c r="S14" s="214"/>
      <c r="T14" s="214"/>
    </row>
    <row r="15" spans="1:21" s="107" customFormat="1" ht="12" customHeight="1" x14ac:dyDescent="0.2">
      <c r="A15" s="109"/>
      <c r="B15" s="110" t="s">
        <v>11</v>
      </c>
      <c r="C15" s="373">
        <v>36597</v>
      </c>
      <c r="D15" s="373">
        <v>0</v>
      </c>
      <c r="E15" s="373">
        <v>7109</v>
      </c>
      <c r="F15" s="373">
        <v>29488</v>
      </c>
      <c r="G15" s="373">
        <v>0</v>
      </c>
      <c r="H15" s="373">
        <v>0</v>
      </c>
      <c r="I15" s="373">
        <v>0</v>
      </c>
      <c r="J15" s="373">
        <v>0</v>
      </c>
      <c r="K15" s="214"/>
      <c r="L15" s="214"/>
      <c r="M15" s="214"/>
      <c r="N15" s="214"/>
      <c r="O15" s="214"/>
      <c r="P15" s="214"/>
      <c r="Q15" s="214"/>
      <c r="R15" s="214"/>
      <c r="S15" s="214"/>
      <c r="T15" s="214"/>
    </row>
    <row r="16" spans="1:21" s="107" customFormat="1" ht="12" customHeight="1" x14ac:dyDescent="0.2">
      <c r="A16" s="109"/>
      <c r="B16" s="110" t="s">
        <v>28</v>
      </c>
      <c r="C16" s="373">
        <v>54282</v>
      </c>
      <c r="D16" s="373">
        <v>0</v>
      </c>
      <c r="E16" s="373">
        <v>12023</v>
      </c>
      <c r="F16" s="373">
        <v>42259</v>
      </c>
      <c r="G16" s="373">
        <v>0</v>
      </c>
      <c r="H16" s="373">
        <v>0</v>
      </c>
      <c r="I16" s="373">
        <v>0</v>
      </c>
      <c r="J16" s="373">
        <v>0</v>
      </c>
      <c r="K16" s="214"/>
      <c r="L16" s="214"/>
      <c r="M16" s="214"/>
      <c r="N16" s="214"/>
      <c r="O16" s="214"/>
      <c r="P16" s="214"/>
      <c r="Q16" s="214"/>
      <c r="R16" s="214"/>
      <c r="S16" s="214"/>
      <c r="T16" s="214"/>
    </row>
    <row r="17" spans="1:22" s="107" customFormat="1" ht="12" customHeight="1" x14ac:dyDescent="0.2">
      <c r="A17" s="521" t="s">
        <v>98</v>
      </c>
      <c r="B17" s="522"/>
      <c r="C17" s="522"/>
      <c r="D17" s="522"/>
      <c r="E17" s="522"/>
      <c r="F17" s="522"/>
      <c r="G17" s="522"/>
      <c r="H17" s="522"/>
      <c r="I17" s="522"/>
      <c r="J17" s="522"/>
      <c r="K17" s="108"/>
      <c r="L17" s="255"/>
      <c r="M17" s="255"/>
      <c r="N17" s="255"/>
      <c r="O17" s="255"/>
      <c r="P17" s="255"/>
      <c r="Q17" s="255"/>
      <c r="R17" s="255"/>
      <c r="S17" s="255"/>
      <c r="T17" s="255"/>
    </row>
    <row r="18" spans="1:22" s="107" customFormat="1" ht="12" customHeight="1" x14ac:dyDescent="0.2">
      <c r="A18" s="278"/>
      <c r="B18" s="109" t="s">
        <v>18</v>
      </c>
      <c r="C18" s="370">
        <v>4750340</v>
      </c>
      <c r="D18" s="370">
        <v>875221</v>
      </c>
      <c r="E18" s="370">
        <v>1698610</v>
      </c>
      <c r="F18" s="370">
        <v>2169519</v>
      </c>
      <c r="G18" s="370">
        <v>2236</v>
      </c>
      <c r="H18" s="370">
        <v>0</v>
      </c>
      <c r="I18" s="370">
        <v>200</v>
      </c>
      <c r="J18" s="370">
        <v>4554</v>
      </c>
      <c r="K18" s="108"/>
      <c r="L18" s="377"/>
      <c r="M18" s="377"/>
      <c r="N18" s="377"/>
      <c r="O18" s="377"/>
      <c r="P18" s="377"/>
      <c r="Q18" s="377"/>
      <c r="R18" s="377"/>
      <c r="S18" s="377"/>
      <c r="T18" s="108"/>
    </row>
    <row r="19" spans="1:22" s="107" customFormat="1" ht="12" customHeight="1" x14ac:dyDescent="0.2">
      <c r="A19" s="109"/>
      <c r="B19" s="110" t="s">
        <v>23</v>
      </c>
      <c r="C19" s="373">
        <v>3706865</v>
      </c>
      <c r="D19" s="373">
        <v>832262</v>
      </c>
      <c r="E19" s="373">
        <v>1367690</v>
      </c>
      <c r="F19" s="373">
        <v>1499923</v>
      </c>
      <c r="G19" s="373">
        <v>2236</v>
      </c>
      <c r="H19" s="373">
        <v>0</v>
      </c>
      <c r="I19" s="373">
        <v>200</v>
      </c>
      <c r="J19" s="373">
        <v>4554</v>
      </c>
      <c r="K19" s="108"/>
      <c r="L19" s="376"/>
      <c r="M19" s="376"/>
      <c r="N19" s="376"/>
      <c r="O19" s="376"/>
      <c r="P19" s="376"/>
      <c r="Q19" s="376"/>
      <c r="R19" s="376"/>
      <c r="S19" s="376"/>
      <c r="T19" s="108"/>
    </row>
    <row r="20" spans="1:22" s="107" customFormat="1" ht="12" customHeight="1" x14ac:dyDescent="0.2">
      <c r="A20" s="109"/>
      <c r="B20" s="110" t="s">
        <v>24</v>
      </c>
      <c r="C20" s="373">
        <v>258144</v>
      </c>
      <c r="D20" s="373">
        <v>36889</v>
      </c>
      <c r="E20" s="373">
        <v>113281</v>
      </c>
      <c r="F20" s="373">
        <v>107974</v>
      </c>
      <c r="G20" s="373">
        <v>0</v>
      </c>
      <c r="H20" s="373">
        <v>0</v>
      </c>
      <c r="I20" s="373">
        <v>0</v>
      </c>
      <c r="J20" s="373">
        <v>0</v>
      </c>
      <c r="K20" s="108"/>
      <c r="L20" s="376"/>
      <c r="M20" s="376"/>
      <c r="N20" s="376"/>
      <c r="O20" s="376"/>
      <c r="P20" s="376"/>
      <c r="Q20" s="376"/>
      <c r="R20" s="376"/>
      <c r="S20" s="376"/>
      <c r="T20" s="108"/>
    </row>
    <row r="21" spans="1:22" s="107" customFormat="1" ht="12" customHeight="1" x14ac:dyDescent="0.2">
      <c r="A21" s="109"/>
      <c r="B21" s="110" t="s">
        <v>25</v>
      </c>
      <c r="C21" s="373">
        <v>393915</v>
      </c>
      <c r="D21" s="373">
        <v>5627</v>
      </c>
      <c r="E21" s="373">
        <v>115553</v>
      </c>
      <c r="F21" s="373">
        <v>272735</v>
      </c>
      <c r="G21" s="373">
        <v>0</v>
      </c>
      <c r="H21" s="373">
        <v>0</v>
      </c>
      <c r="I21" s="373">
        <v>0</v>
      </c>
      <c r="J21" s="373">
        <v>0</v>
      </c>
      <c r="K21" s="108"/>
      <c r="L21" s="376"/>
      <c r="M21" s="376"/>
      <c r="N21" s="376"/>
      <c r="O21" s="376"/>
      <c r="P21" s="376"/>
      <c r="Q21" s="376"/>
      <c r="R21" s="376"/>
      <c r="S21" s="376"/>
      <c r="T21" s="108"/>
    </row>
    <row r="22" spans="1:22" s="107" customFormat="1" ht="12" customHeight="1" x14ac:dyDescent="0.2">
      <c r="A22" s="109"/>
      <c r="B22" s="110" t="s">
        <v>26</v>
      </c>
      <c r="C22" s="373">
        <v>27154</v>
      </c>
      <c r="D22" s="373">
        <v>0</v>
      </c>
      <c r="E22" s="373">
        <v>2880</v>
      </c>
      <c r="F22" s="373">
        <v>24274</v>
      </c>
      <c r="G22" s="373">
        <v>0</v>
      </c>
      <c r="H22" s="373">
        <v>0</v>
      </c>
      <c r="I22" s="373">
        <v>0</v>
      </c>
      <c r="J22" s="373">
        <v>0</v>
      </c>
      <c r="K22" s="108"/>
      <c r="L22" s="376"/>
      <c r="M22" s="376"/>
      <c r="N22" s="376"/>
      <c r="O22" s="376"/>
      <c r="P22" s="376"/>
      <c r="Q22" s="376"/>
      <c r="R22" s="376"/>
      <c r="S22" s="376"/>
      <c r="T22" s="108"/>
    </row>
    <row r="23" spans="1:22" s="107" customFormat="1" ht="12" customHeight="1" x14ac:dyDescent="0.2">
      <c r="A23" s="109"/>
      <c r="B23" s="110" t="s">
        <v>27</v>
      </c>
      <c r="C23" s="373">
        <v>263471</v>
      </c>
      <c r="D23" s="373">
        <v>443</v>
      </c>
      <c r="E23" s="373">
        <v>75693</v>
      </c>
      <c r="F23" s="373">
        <v>187335</v>
      </c>
      <c r="G23" s="373">
        <v>0</v>
      </c>
      <c r="H23" s="373">
        <v>0</v>
      </c>
      <c r="I23" s="373">
        <v>0</v>
      </c>
      <c r="J23" s="373">
        <v>0</v>
      </c>
      <c r="K23" s="108"/>
      <c r="L23" s="108"/>
      <c r="M23" s="108"/>
      <c r="N23" s="108"/>
      <c r="O23" s="108"/>
      <c r="P23" s="108"/>
      <c r="Q23" s="108"/>
      <c r="R23" s="108"/>
      <c r="S23" s="108"/>
      <c r="T23" s="108"/>
    </row>
    <row r="24" spans="1:22" s="107" customFormat="1" ht="12" customHeight="1" x14ac:dyDescent="0.2">
      <c r="A24" s="109"/>
      <c r="B24" s="110" t="s">
        <v>11</v>
      </c>
      <c r="C24" s="373">
        <v>38716</v>
      </c>
      <c r="D24" s="373">
        <v>0</v>
      </c>
      <c r="E24" s="373">
        <v>8056</v>
      </c>
      <c r="F24" s="373">
        <v>30660</v>
      </c>
      <c r="G24" s="373">
        <v>0</v>
      </c>
      <c r="H24" s="373">
        <v>0</v>
      </c>
      <c r="I24" s="373">
        <v>0</v>
      </c>
      <c r="J24" s="373">
        <v>0</v>
      </c>
      <c r="K24" s="108"/>
      <c r="L24" s="108"/>
      <c r="M24" s="108"/>
      <c r="N24" s="108"/>
      <c r="O24" s="108"/>
      <c r="P24" s="108"/>
      <c r="Q24" s="108"/>
      <c r="R24" s="108"/>
      <c r="S24" s="108"/>
      <c r="T24" s="108"/>
    </row>
    <row r="25" spans="1:22" s="107" customFormat="1" ht="12" customHeight="1" x14ac:dyDescent="0.2">
      <c r="A25" s="109"/>
      <c r="B25" s="110" t="s">
        <v>28</v>
      </c>
      <c r="C25" s="373">
        <v>62075</v>
      </c>
      <c r="D25" s="373">
        <v>0</v>
      </c>
      <c r="E25" s="373">
        <v>15457</v>
      </c>
      <c r="F25" s="373">
        <v>46618</v>
      </c>
      <c r="G25" s="373">
        <v>0</v>
      </c>
      <c r="H25" s="373">
        <v>0</v>
      </c>
      <c r="I25" s="373">
        <v>0</v>
      </c>
      <c r="J25" s="373">
        <v>0</v>
      </c>
      <c r="K25" s="108"/>
      <c r="L25" s="253"/>
      <c r="M25" s="253"/>
      <c r="N25" s="253"/>
      <c r="O25" s="253"/>
      <c r="P25" s="254"/>
      <c r="Q25" s="254"/>
      <c r="R25" s="254"/>
      <c r="S25" s="254"/>
      <c r="T25" s="81"/>
    </row>
    <row r="26" spans="1:22" s="107" customFormat="1" ht="12" customHeight="1" x14ac:dyDescent="0.2">
      <c r="A26" s="521" t="s">
        <v>99</v>
      </c>
      <c r="B26" s="522"/>
      <c r="C26" s="522"/>
      <c r="D26" s="522"/>
      <c r="E26" s="522"/>
      <c r="F26" s="522"/>
      <c r="G26" s="522"/>
      <c r="H26" s="522"/>
      <c r="I26" s="522"/>
      <c r="J26" s="522"/>
      <c r="K26" s="108"/>
      <c r="L26" s="263"/>
      <c r="M26" s="313"/>
      <c r="N26" s="263"/>
      <c r="O26" s="263"/>
      <c r="P26" s="263"/>
      <c r="Q26" s="263"/>
      <c r="R26" s="256"/>
      <c r="S26" s="263"/>
      <c r="T26" s="108"/>
      <c r="U26" s="80"/>
      <c r="V26" s="81"/>
    </row>
    <row r="27" spans="1:22" s="107" customFormat="1" ht="12" customHeight="1" x14ac:dyDescent="0.2">
      <c r="A27" s="278"/>
      <c r="B27" s="109" t="s">
        <v>18</v>
      </c>
      <c r="C27" s="378">
        <v>47.649112598999999</v>
      </c>
      <c r="D27" s="378">
        <v>35.723689821999997</v>
      </c>
      <c r="E27" s="378">
        <v>51.690590880999999</v>
      </c>
      <c r="F27" s="378">
        <v>49.812830550000001</v>
      </c>
      <c r="G27" s="378">
        <v>62.618181817999996</v>
      </c>
      <c r="H27" s="371">
        <v>-100</v>
      </c>
      <c r="I27" s="378">
        <v>263.63636364000001</v>
      </c>
      <c r="J27" s="378">
        <v>49.507550885999997</v>
      </c>
      <c r="K27" s="220"/>
      <c r="L27" s="378"/>
      <c r="M27" s="378"/>
      <c r="N27" s="378"/>
      <c r="O27" s="378"/>
      <c r="P27" s="378"/>
      <c r="Q27" s="378"/>
      <c r="R27" s="378"/>
      <c r="S27" s="371"/>
      <c r="T27" s="313"/>
    </row>
    <row r="28" spans="1:22" s="107" customFormat="1" ht="12" customHeight="1" x14ac:dyDescent="0.2">
      <c r="A28" s="109"/>
      <c r="B28" s="110" t="s">
        <v>23</v>
      </c>
      <c r="C28" s="379">
        <v>40.903380550000001</v>
      </c>
      <c r="D28" s="379">
        <v>33.590049389999997</v>
      </c>
      <c r="E28" s="379">
        <v>46.868248221000002</v>
      </c>
      <c r="F28" s="379">
        <v>39.914405301000002</v>
      </c>
      <c r="G28" s="379">
        <v>62.618181817999996</v>
      </c>
      <c r="H28" s="372">
        <v>-100</v>
      </c>
      <c r="I28" s="379">
        <v>263.63636364000001</v>
      </c>
      <c r="J28" s="379">
        <v>49.507550885999997</v>
      </c>
      <c r="K28" s="193"/>
      <c r="L28" s="379"/>
      <c r="M28" s="379"/>
      <c r="N28" s="379"/>
      <c r="O28" s="379"/>
      <c r="P28" s="379"/>
      <c r="Q28" s="379"/>
      <c r="R28" s="379"/>
      <c r="S28" s="372"/>
      <c r="T28" s="112"/>
      <c r="U28" s="112"/>
      <c r="V28" s="112"/>
    </row>
    <row r="29" spans="1:22" s="107" customFormat="1" ht="12" customHeight="1" x14ac:dyDescent="0.2">
      <c r="A29" s="109"/>
      <c r="B29" s="110" t="s">
        <v>24</v>
      </c>
      <c r="C29" s="379">
        <v>59.884055816999997</v>
      </c>
      <c r="D29" s="379">
        <v>87.187293854999993</v>
      </c>
      <c r="E29" s="379">
        <v>69.750052447000002</v>
      </c>
      <c r="F29" s="379">
        <v>43.934627280000001</v>
      </c>
      <c r="G29" s="379">
        <v>0</v>
      </c>
      <c r="H29" s="379">
        <v>0</v>
      </c>
      <c r="I29" s="379">
        <v>0</v>
      </c>
      <c r="J29" s="379">
        <v>0</v>
      </c>
      <c r="K29" s="73"/>
      <c r="L29" s="379"/>
      <c r="M29" s="379"/>
      <c r="N29" s="379"/>
      <c r="O29" s="379"/>
      <c r="P29" s="379"/>
      <c r="Q29" s="379"/>
      <c r="R29" s="379"/>
      <c r="S29" s="379"/>
      <c r="T29" s="112"/>
      <c r="U29" s="112"/>
      <c r="V29" s="112"/>
    </row>
    <row r="30" spans="1:22" s="107" customFormat="1" ht="12" customHeight="1" x14ac:dyDescent="0.2">
      <c r="A30" s="109"/>
      <c r="B30" s="110" t="s">
        <v>25</v>
      </c>
      <c r="C30" s="379">
        <v>106.78821158</v>
      </c>
      <c r="D30" s="379">
        <v>161.59925616000001</v>
      </c>
      <c r="E30" s="379">
        <v>86.108650486000002</v>
      </c>
      <c r="F30" s="379">
        <v>116.02430061</v>
      </c>
      <c r="G30" s="379">
        <v>0</v>
      </c>
      <c r="H30" s="379">
        <v>0</v>
      </c>
      <c r="I30" s="379">
        <v>0</v>
      </c>
      <c r="J30" s="379">
        <v>0</v>
      </c>
      <c r="K30" s="73"/>
      <c r="L30" s="379"/>
      <c r="M30" s="379"/>
      <c r="N30" s="379"/>
      <c r="O30" s="379"/>
      <c r="P30" s="379"/>
      <c r="Q30" s="379"/>
      <c r="R30" s="379"/>
      <c r="S30" s="379"/>
      <c r="T30" s="112"/>
      <c r="U30" s="112"/>
      <c r="V30" s="112"/>
    </row>
    <row r="31" spans="1:22" s="107" customFormat="1" ht="12" customHeight="1" x14ac:dyDescent="0.2">
      <c r="A31" s="109"/>
      <c r="B31" s="110" t="s">
        <v>26</v>
      </c>
      <c r="C31" s="379">
        <v>955.75427682999998</v>
      </c>
      <c r="D31" s="379">
        <v>0</v>
      </c>
      <c r="E31" s="379">
        <v>363.76811593999997</v>
      </c>
      <c r="F31" s="379">
        <v>1144.1824704999999</v>
      </c>
      <c r="G31" s="379">
        <v>0</v>
      </c>
      <c r="H31" s="379">
        <v>0</v>
      </c>
      <c r="I31" s="379">
        <v>0</v>
      </c>
      <c r="J31" s="379">
        <v>0</v>
      </c>
      <c r="K31" s="112"/>
      <c r="L31" s="379"/>
      <c r="M31" s="379"/>
      <c r="N31" s="379"/>
      <c r="O31" s="379"/>
      <c r="P31" s="379"/>
      <c r="Q31" s="379"/>
      <c r="R31" s="379"/>
      <c r="S31" s="379"/>
      <c r="T31" s="112"/>
      <c r="U31" s="112"/>
      <c r="V31" s="112"/>
    </row>
    <row r="32" spans="1:22" s="107" customFormat="1" ht="12" customHeight="1" x14ac:dyDescent="0.2">
      <c r="A32" s="109"/>
      <c r="B32" s="110" t="s">
        <v>27</v>
      </c>
      <c r="C32" s="379">
        <v>86.684097156999997</v>
      </c>
      <c r="D32" s="379" t="s">
        <v>100</v>
      </c>
      <c r="E32" s="379">
        <v>89.355581127999997</v>
      </c>
      <c r="F32" s="379">
        <v>85.190494079000004</v>
      </c>
      <c r="G32" s="379">
        <v>0</v>
      </c>
      <c r="H32" s="379">
        <v>0</v>
      </c>
      <c r="I32" s="379">
        <v>0</v>
      </c>
      <c r="J32" s="379">
        <v>0</v>
      </c>
      <c r="K32" s="108"/>
      <c r="L32" s="379"/>
      <c r="M32" s="379"/>
      <c r="N32" s="379"/>
      <c r="O32" s="379"/>
      <c r="P32" s="379"/>
      <c r="Q32" s="379"/>
      <c r="R32" s="379"/>
      <c r="S32" s="379"/>
      <c r="T32" s="112"/>
      <c r="U32" s="112"/>
      <c r="V32" s="112"/>
    </row>
    <row r="33" spans="1:23" s="107" customFormat="1" ht="12" customHeight="1" x14ac:dyDescent="0.2">
      <c r="A33" s="109"/>
      <c r="B33" s="110" t="s">
        <v>11</v>
      </c>
      <c r="C33" s="379">
        <v>5.7900920841000003</v>
      </c>
      <c r="D33" s="379">
        <v>0</v>
      </c>
      <c r="E33" s="379">
        <v>13.321142214</v>
      </c>
      <c r="F33" s="379">
        <v>3.9744981009</v>
      </c>
      <c r="G33" s="379">
        <v>0</v>
      </c>
      <c r="H33" s="379">
        <v>0</v>
      </c>
      <c r="I33" s="379">
        <v>0</v>
      </c>
      <c r="J33" s="379">
        <v>0</v>
      </c>
      <c r="K33" s="108"/>
      <c r="L33" s="342"/>
      <c r="M33" s="112"/>
      <c r="N33" s="112"/>
      <c r="O33" s="112"/>
      <c r="P33" s="112"/>
      <c r="Q33" s="112"/>
      <c r="R33" s="112"/>
      <c r="S33" s="112"/>
      <c r="T33" s="112"/>
      <c r="U33" s="112"/>
      <c r="V33" s="112"/>
    </row>
    <row r="34" spans="1:23" s="107" customFormat="1" ht="16.5" customHeight="1" x14ac:dyDescent="0.2">
      <c r="A34" s="299"/>
      <c r="B34" s="300" t="s">
        <v>28</v>
      </c>
      <c r="C34" s="397">
        <v>14.356508603</v>
      </c>
      <c r="D34" s="397">
        <v>0</v>
      </c>
      <c r="E34" s="397">
        <v>28.561922980999999</v>
      </c>
      <c r="F34" s="397">
        <v>10.314962492999999</v>
      </c>
      <c r="G34" s="397">
        <v>0</v>
      </c>
      <c r="H34" s="397">
        <v>0</v>
      </c>
      <c r="I34" s="397">
        <v>0</v>
      </c>
      <c r="J34" s="397">
        <v>0</v>
      </c>
      <c r="K34" s="108"/>
      <c r="L34" s="342"/>
      <c r="M34" s="112"/>
      <c r="N34" s="112"/>
      <c r="O34" s="112"/>
      <c r="P34" s="112"/>
      <c r="Q34" s="112"/>
      <c r="R34" s="112"/>
      <c r="S34" s="112"/>
      <c r="T34" s="112"/>
      <c r="U34" s="112"/>
      <c r="V34" s="112"/>
    </row>
    <row r="35" spans="1:23" s="218" customFormat="1" ht="13.5" customHeight="1" x14ac:dyDescent="0.2">
      <c r="A35" s="74" t="s">
        <v>82</v>
      </c>
      <c r="B35" s="401"/>
      <c r="C35" s="73"/>
      <c r="D35" s="73"/>
      <c r="E35" s="73"/>
      <c r="F35" s="73"/>
      <c r="G35" s="214"/>
      <c r="H35" s="73"/>
      <c r="I35" s="214"/>
      <c r="J35" s="214"/>
      <c r="K35" s="214"/>
      <c r="L35" s="342"/>
      <c r="M35" s="342"/>
      <c r="N35" s="342"/>
      <c r="O35" s="112"/>
      <c r="P35" s="112"/>
      <c r="Q35" s="112"/>
      <c r="R35" s="112"/>
      <c r="S35" s="112"/>
      <c r="T35" s="112"/>
      <c r="U35" s="112"/>
      <c r="V35" s="112"/>
      <c r="W35" s="73"/>
    </row>
    <row r="36" spans="1:23" s="218" customFormat="1" ht="23.25" customHeight="1" x14ac:dyDescent="0.2">
      <c r="A36" s="541" t="s">
        <v>105</v>
      </c>
      <c r="B36" s="542"/>
      <c r="C36" s="542"/>
      <c r="D36" s="542"/>
      <c r="E36" s="542"/>
      <c r="F36" s="542"/>
      <c r="G36" s="542"/>
      <c r="H36" s="542"/>
      <c r="I36" s="542"/>
      <c r="J36" s="542"/>
      <c r="K36" s="322"/>
      <c r="L36" s="322"/>
      <c r="M36" s="322"/>
      <c r="N36" s="73"/>
      <c r="O36" s="73"/>
      <c r="P36" s="253"/>
      <c r="Q36" s="253"/>
      <c r="R36" s="73"/>
      <c r="S36" s="73"/>
      <c r="T36" s="73"/>
      <c r="U36" s="73"/>
      <c r="V36" s="73"/>
      <c r="W36" s="73"/>
    </row>
    <row r="37" spans="1:23" s="67" customFormat="1" ht="23.25" customHeight="1" x14ac:dyDescent="0.2">
      <c r="A37" s="543" t="s">
        <v>96</v>
      </c>
      <c r="B37" s="544"/>
      <c r="C37" s="544"/>
      <c r="D37" s="544"/>
      <c r="E37" s="544"/>
      <c r="F37" s="544"/>
      <c r="G37" s="544"/>
      <c r="H37" s="544"/>
      <c r="I37" s="544"/>
      <c r="J37" s="544"/>
      <c r="K37" s="354"/>
      <c r="L37" s="354"/>
      <c r="M37" s="354"/>
      <c r="N37" s="73"/>
      <c r="O37" s="210"/>
      <c r="P37" s="253"/>
      <c r="Q37" s="253"/>
      <c r="R37" s="73"/>
      <c r="S37" s="73"/>
      <c r="T37" s="73"/>
      <c r="U37" s="73"/>
      <c r="V37" s="73"/>
      <c r="W37" s="73"/>
    </row>
    <row r="38" spans="1:23" s="67" customFormat="1" ht="35.25" customHeight="1" x14ac:dyDescent="0.2">
      <c r="A38" s="535" t="s">
        <v>107</v>
      </c>
      <c r="B38" s="536"/>
      <c r="C38" s="536"/>
      <c r="D38" s="536"/>
      <c r="E38" s="536"/>
      <c r="F38" s="536"/>
      <c r="G38" s="536"/>
      <c r="H38" s="536"/>
      <c r="I38" s="536"/>
      <c r="J38" s="536"/>
      <c r="K38" s="385"/>
      <c r="L38" s="385"/>
      <c r="M38" s="189"/>
      <c r="N38" s="73"/>
      <c r="O38" s="210"/>
      <c r="P38" s="253"/>
      <c r="Q38" s="253"/>
      <c r="R38" s="73"/>
      <c r="S38" s="73"/>
      <c r="T38" s="73"/>
      <c r="U38" s="73"/>
      <c r="V38" s="73"/>
      <c r="W38" s="73"/>
    </row>
    <row r="39" spans="1:23" s="39" customFormat="1" ht="48.75" customHeight="1" x14ac:dyDescent="0.2">
      <c r="A39" s="537" t="s">
        <v>93</v>
      </c>
      <c r="B39" s="536"/>
      <c r="C39" s="536"/>
      <c r="D39" s="536"/>
      <c r="E39" s="536"/>
      <c r="F39" s="536"/>
      <c r="G39" s="536"/>
      <c r="H39" s="536"/>
      <c r="I39" s="536"/>
      <c r="J39" s="536"/>
      <c r="K39" s="385"/>
      <c r="L39" s="385"/>
      <c r="M39" s="189"/>
      <c r="N39" s="311"/>
      <c r="O39" s="311"/>
      <c r="P39" s="253"/>
      <c r="Q39" s="254"/>
      <c r="R39" s="311"/>
      <c r="S39" s="311"/>
      <c r="T39" s="311"/>
      <c r="U39" s="311"/>
      <c r="V39" s="311"/>
      <c r="W39" s="311"/>
    </row>
    <row r="40" spans="1:23" x14ac:dyDescent="0.2">
      <c r="A40" s="74" t="s">
        <v>84</v>
      </c>
      <c r="B40" s="74"/>
      <c r="C40" s="322"/>
      <c r="D40" s="322"/>
      <c r="E40" s="322"/>
      <c r="F40" s="189"/>
      <c r="G40" s="322"/>
      <c r="H40" s="322"/>
      <c r="I40" s="322"/>
      <c r="J40" s="189"/>
      <c r="K40" s="357"/>
      <c r="L40" s="357"/>
      <c r="M40" s="39"/>
      <c r="N40" s="312"/>
      <c r="O40" s="312"/>
      <c r="P40" s="253"/>
      <c r="Q40" s="253"/>
      <c r="R40" s="312"/>
      <c r="S40" s="312"/>
      <c r="T40" s="312"/>
      <c r="U40" s="312"/>
      <c r="V40" s="312"/>
      <c r="W40" s="312"/>
    </row>
    <row r="41" spans="1:23" x14ac:dyDescent="0.2">
      <c r="A41" s="74" t="s">
        <v>67</v>
      </c>
      <c r="B41" s="74"/>
      <c r="C41" s="322"/>
      <c r="D41" s="322"/>
      <c r="E41" s="322"/>
      <c r="F41" s="189"/>
      <c r="G41" s="322"/>
      <c r="H41" s="322"/>
      <c r="I41" s="322"/>
      <c r="J41" s="189"/>
      <c r="K41" s="257"/>
      <c r="L41" s="257"/>
    </row>
    <row r="42" spans="1:23" x14ac:dyDescent="0.2">
      <c r="B42" s="284"/>
      <c r="C42" s="284"/>
      <c r="D42" s="257"/>
      <c r="E42" s="257"/>
      <c r="F42" s="257"/>
      <c r="G42" s="257"/>
      <c r="H42" s="257"/>
      <c r="I42" s="257"/>
      <c r="J42" s="257"/>
      <c r="K42" s="285"/>
    </row>
    <row r="43" spans="1:23" x14ac:dyDescent="0.2">
      <c r="B43" s="284"/>
      <c r="C43" s="284"/>
      <c r="D43" s="284"/>
      <c r="E43" s="284"/>
      <c r="F43" s="284"/>
      <c r="G43" s="284"/>
      <c r="H43" s="284"/>
      <c r="I43" s="284"/>
      <c r="J43" s="284"/>
      <c r="K43" s="285"/>
    </row>
  </sheetData>
  <mergeCells count="9">
    <mergeCell ref="A38:J38"/>
    <mergeCell ref="A39:J39"/>
    <mergeCell ref="A3:G3"/>
    <mergeCell ref="A36:J36"/>
    <mergeCell ref="A37:J37"/>
    <mergeCell ref="A17:J17"/>
    <mergeCell ref="A26:J26"/>
    <mergeCell ref="A5:B6"/>
    <mergeCell ref="A8:J8"/>
  </mergeCells>
  <hyperlinks>
    <hyperlink ref="J1" location="'Inhalt - Contenu'!A1" display="◄" xr:uid="{00000000-0004-0000-0700-000000000000}"/>
  </hyperlinks>
  <pageMargins left="0.59055118110236227" right="0.59055118110236227" top="0.59055118110236227" bottom="0.59055118110236227" header="0.51181102362204722" footer="0.51181102362204722"/>
  <pageSetup paperSize="9" scale="60" orientation="portrait" r:id="rId1"/>
  <headerFooter alignWithMargins="0"/>
  <ignoredErrors>
    <ignoredError sqref="A8:K8 A17:K17 W8:XFD8 W17:XFD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651"/>
  <sheetViews>
    <sheetView showGridLines="0" zoomScaleNormal="100" workbookViewId="0">
      <selection activeCell="K1" sqref="K1"/>
    </sheetView>
  </sheetViews>
  <sheetFormatPr baseColWidth="10" defaultRowHeight="11.25" x14ac:dyDescent="0.2"/>
  <cols>
    <col min="1" max="1" width="3.83203125" customWidth="1"/>
    <col min="2" max="2" width="28.1640625" style="44" customWidth="1"/>
    <col min="3" max="3" width="35.6640625" style="42" customWidth="1"/>
    <col min="4" max="4" width="13.6640625" style="270" customWidth="1"/>
    <col min="5" max="5" width="15.6640625" style="270" customWidth="1"/>
    <col min="6" max="6" width="17.1640625" style="270" customWidth="1"/>
    <col min="7" max="7" width="13.33203125" style="270" customWidth="1"/>
    <col min="8" max="8" width="13.5" style="270" customWidth="1"/>
    <col min="9" max="9" width="13.5" customWidth="1"/>
    <col min="10" max="10" width="10.33203125" style="270" customWidth="1"/>
    <col min="11" max="11" width="18.5" style="270" customWidth="1"/>
    <col min="16" max="16" width="13.5" style="270" customWidth="1"/>
    <col min="17" max="17" width="10.33203125" style="270" customWidth="1"/>
  </cols>
  <sheetData>
    <row r="1" spans="1:24" s="136" customFormat="1" ht="12" customHeight="1" x14ac:dyDescent="0.2">
      <c r="A1" s="204" t="s">
        <v>138</v>
      </c>
      <c r="B1" s="139"/>
      <c r="C1" s="246"/>
      <c r="D1" s="267"/>
      <c r="E1" s="267"/>
      <c r="F1" s="267"/>
      <c r="G1" s="267"/>
      <c r="H1" s="267"/>
      <c r="I1" s="221"/>
      <c r="J1" s="267"/>
      <c r="K1" s="137" t="s">
        <v>6</v>
      </c>
      <c r="N1" s="221"/>
      <c r="P1" s="267"/>
      <c r="Q1" s="267"/>
    </row>
    <row r="2" spans="1:24" s="136" customFormat="1" ht="12" customHeight="1" x14ac:dyDescent="0.2">
      <c r="A2" s="134" t="s">
        <v>139</v>
      </c>
      <c r="B2" s="139"/>
      <c r="C2" s="246"/>
      <c r="D2" s="267"/>
      <c r="E2" s="267"/>
      <c r="F2" s="267"/>
      <c r="G2" s="267"/>
      <c r="H2" s="267"/>
      <c r="I2" s="96"/>
      <c r="J2" s="140"/>
      <c r="K2" s="138" t="s">
        <v>140</v>
      </c>
      <c r="L2" s="190"/>
      <c r="M2" s="96"/>
      <c r="N2" s="96"/>
      <c r="O2" s="96"/>
      <c r="P2" s="96"/>
      <c r="Q2" s="96"/>
      <c r="R2" s="96"/>
      <c r="S2" s="96"/>
      <c r="T2" s="96"/>
    </row>
    <row r="3" spans="1:24" s="139" customFormat="1" ht="32.1" customHeight="1" x14ac:dyDescent="0.2">
      <c r="A3" s="523" t="s">
        <v>720</v>
      </c>
      <c r="B3" s="538"/>
      <c r="C3" s="538"/>
      <c r="D3" s="538"/>
      <c r="E3" s="539"/>
      <c r="F3" s="539"/>
      <c r="G3" s="268"/>
      <c r="H3" s="268"/>
      <c r="I3" s="370"/>
      <c r="J3" s="268"/>
      <c r="K3" s="268"/>
      <c r="L3" s="322"/>
      <c r="M3" s="370"/>
      <c r="N3" s="370"/>
      <c r="O3" s="370"/>
      <c r="P3" s="370"/>
      <c r="Q3" s="370"/>
      <c r="R3" s="370"/>
      <c r="S3" s="370"/>
      <c r="T3" s="370"/>
    </row>
    <row r="4" spans="1:24" ht="12" x14ac:dyDescent="0.2">
      <c r="A4" s="28"/>
      <c r="B4" s="43"/>
      <c r="C4" s="28"/>
      <c r="D4" s="269"/>
      <c r="E4" s="269"/>
      <c r="F4" s="269"/>
      <c r="G4" s="269"/>
      <c r="H4" s="269"/>
      <c r="I4" s="373"/>
      <c r="J4" s="269"/>
      <c r="K4" s="269"/>
      <c r="M4" s="373"/>
      <c r="N4" s="373"/>
      <c r="O4" s="373"/>
      <c r="P4" s="373"/>
      <c r="Q4" s="373"/>
      <c r="R4" s="373"/>
      <c r="S4" s="373"/>
      <c r="T4" s="373"/>
    </row>
    <row r="5" spans="1:24" s="1" customFormat="1" ht="12" customHeight="1" x14ac:dyDescent="0.2">
      <c r="A5" s="517" t="s">
        <v>135</v>
      </c>
      <c r="B5" s="545"/>
      <c r="C5" s="546"/>
      <c r="D5" s="271" t="s">
        <v>0</v>
      </c>
      <c r="E5" s="272"/>
      <c r="F5" s="272"/>
      <c r="G5" s="272"/>
      <c r="H5" s="272"/>
      <c r="I5" s="272"/>
      <c r="J5" s="272"/>
      <c r="K5" s="272"/>
      <c r="N5" s="303"/>
      <c r="O5" s="245"/>
      <c r="P5" s="303"/>
      <c r="Q5" s="303"/>
      <c r="R5" s="245"/>
    </row>
    <row r="6" spans="1:24" s="1" customFormat="1" x14ac:dyDescent="0.2">
      <c r="A6" s="519"/>
      <c r="B6" s="519"/>
      <c r="C6" s="547"/>
      <c r="D6" s="386" t="s">
        <v>18</v>
      </c>
      <c r="E6" s="387" t="s">
        <v>31</v>
      </c>
      <c r="F6" s="387" t="s">
        <v>20</v>
      </c>
      <c r="G6" s="388" t="s">
        <v>22</v>
      </c>
      <c r="H6" s="387" t="s">
        <v>19</v>
      </c>
      <c r="I6" s="387" t="s">
        <v>21</v>
      </c>
      <c r="J6" s="387" t="s">
        <v>12</v>
      </c>
      <c r="K6" s="389" t="s">
        <v>32</v>
      </c>
      <c r="N6" s="425"/>
      <c r="O6" s="245"/>
      <c r="P6" s="303"/>
      <c r="Q6" s="303"/>
      <c r="R6" s="245"/>
    </row>
    <row r="7" spans="1:24" s="245" customFormat="1" ht="6" customHeight="1" x14ac:dyDescent="0.2">
      <c r="A7" s="207"/>
      <c r="B7" s="205"/>
      <c r="C7" s="242"/>
      <c r="D7" s="96"/>
      <c r="E7" s="96"/>
      <c r="F7" s="96"/>
      <c r="G7" s="96"/>
      <c r="H7" s="96"/>
      <c r="J7" s="96"/>
      <c r="K7" s="96"/>
      <c r="P7" s="96"/>
      <c r="Q7" s="96"/>
    </row>
    <row r="8" spans="1:24" s="121" customFormat="1" ht="15" customHeight="1" x14ac:dyDescent="0.2">
      <c r="A8" s="533" t="s">
        <v>18</v>
      </c>
      <c r="B8" s="533"/>
      <c r="C8" s="241"/>
      <c r="D8" s="370">
        <v>4750340</v>
      </c>
      <c r="E8" s="370">
        <v>875221</v>
      </c>
      <c r="F8" s="370">
        <v>1698610</v>
      </c>
      <c r="G8" s="370">
        <v>2169519</v>
      </c>
      <c r="H8" s="370">
        <v>2236</v>
      </c>
      <c r="I8" s="419">
        <v>0</v>
      </c>
      <c r="J8" s="370">
        <v>200</v>
      </c>
      <c r="K8" s="370">
        <v>4554</v>
      </c>
      <c r="M8" s="96"/>
      <c r="N8" s="96"/>
      <c r="O8" s="96"/>
      <c r="P8" s="96"/>
      <c r="Q8" s="96"/>
      <c r="R8" s="96"/>
      <c r="S8" s="96"/>
      <c r="T8" s="96"/>
      <c r="V8" s="122"/>
      <c r="W8" s="122"/>
      <c r="X8" s="122"/>
    </row>
    <row r="9" spans="1:24" s="121" customFormat="1" ht="12" customHeight="1" x14ac:dyDescent="0.2">
      <c r="A9" s="521" t="s">
        <v>23</v>
      </c>
      <c r="B9" s="522"/>
      <c r="C9" s="522"/>
      <c r="D9" s="522"/>
      <c r="E9" s="522"/>
      <c r="F9" s="522"/>
      <c r="G9" s="522"/>
      <c r="H9" s="522"/>
      <c r="I9" s="522"/>
      <c r="J9" s="522"/>
      <c r="K9" s="422"/>
      <c r="L9" s="144"/>
      <c r="O9" s="317"/>
      <c r="P9" s="317"/>
      <c r="Q9" s="317"/>
      <c r="R9" s="317"/>
      <c r="S9" s="317"/>
      <c r="T9" s="317"/>
      <c r="U9" s="317"/>
      <c r="V9" s="317"/>
      <c r="W9" s="75"/>
      <c r="X9" s="75"/>
    </row>
    <row r="10" spans="1:24" s="124" customFormat="1" ht="12" customHeight="1" x14ac:dyDescent="0.2">
      <c r="A10" s="205"/>
      <c r="B10" s="228" t="s">
        <v>18</v>
      </c>
      <c r="C10" s="321"/>
      <c r="D10" s="370">
        <v>3706865</v>
      </c>
      <c r="E10" s="370">
        <v>832262</v>
      </c>
      <c r="F10" s="370">
        <v>1367690</v>
      </c>
      <c r="G10" s="370">
        <v>1499923</v>
      </c>
      <c r="H10" s="370">
        <v>2236</v>
      </c>
      <c r="I10" s="370">
        <v>0</v>
      </c>
      <c r="J10" s="370">
        <v>200</v>
      </c>
      <c r="K10" s="370">
        <v>4554</v>
      </c>
      <c r="M10" s="370"/>
      <c r="N10" s="370"/>
      <c r="O10" s="370"/>
      <c r="P10" s="370"/>
      <c r="Q10" s="370"/>
      <c r="R10" s="370"/>
      <c r="S10" s="370"/>
      <c r="T10" s="370"/>
      <c r="U10" s="121"/>
      <c r="V10" s="121"/>
      <c r="W10" s="111"/>
      <c r="X10" s="111"/>
    </row>
    <row r="11" spans="1:24" s="347" customFormat="1" ht="12" customHeight="1" x14ac:dyDescent="0.2">
      <c r="A11" s="549"/>
      <c r="B11" s="548" t="s">
        <v>150</v>
      </c>
      <c r="C11" s="383" t="s">
        <v>149</v>
      </c>
      <c r="D11" s="373">
        <v>14855</v>
      </c>
      <c r="E11" s="373">
        <v>6922</v>
      </c>
      <c r="F11" s="373">
        <v>5316</v>
      </c>
      <c r="G11" s="373">
        <v>2617</v>
      </c>
      <c r="H11" s="373">
        <v>0</v>
      </c>
      <c r="I11" s="347">
        <v>0</v>
      </c>
      <c r="J11" s="373">
        <v>0</v>
      </c>
      <c r="K11" s="373">
        <v>0</v>
      </c>
    </row>
    <row r="12" spans="1:24" s="347" customFormat="1" ht="12" customHeight="1" x14ac:dyDescent="0.2">
      <c r="A12" s="549"/>
      <c r="B12" s="549"/>
      <c r="C12" s="383" t="s">
        <v>151</v>
      </c>
      <c r="D12" s="373">
        <v>1083</v>
      </c>
      <c r="E12" s="373">
        <v>1083</v>
      </c>
      <c r="F12" s="373">
        <v>0</v>
      </c>
      <c r="G12" s="373">
        <v>0</v>
      </c>
      <c r="H12" s="373">
        <v>0</v>
      </c>
      <c r="I12" s="347">
        <v>0</v>
      </c>
      <c r="J12" s="373">
        <v>0</v>
      </c>
      <c r="K12" s="373">
        <v>0</v>
      </c>
    </row>
    <row r="13" spans="1:24" s="347" customFormat="1" ht="12" customHeight="1" x14ac:dyDescent="0.2">
      <c r="A13" s="549"/>
      <c r="B13" s="549"/>
      <c r="C13" s="383" t="s">
        <v>152</v>
      </c>
      <c r="D13" s="373">
        <v>13772</v>
      </c>
      <c r="E13" s="373">
        <v>5839</v>
      </c>
      <c r="F13" s="373">
        <v>5316</v>
      </c>
      <c r="G13" s="373">
        <v>2617</v>
      </c>
      <c r="H13" s="373">
        <v>0</v>
      </c>
      <c r="I13" s="347">
        <v>0</v>
      </c>
      <c r="J13" s="373">
        <v>0</v>
      </c>
      <c r="K13" s="373">
        <v>0</v>
      </c>
    </row>
    <row r="14" spans="1:24" s="347" customFormat="1" ht="12" customHeight="1" x14ac:dyDescent="0.2">
      <c r="A14" s="549"/>
      <c r="B14" s="548" t="s">
        <v>153</v>
      </c>
      <c r="C14" s="383" t="s">
        <v>149</v>
      </c>
      <c r="D14" s="373">
        <v>81859</v>
      </c>
      <c r="E14" s="373">
        <v>12032</v>
      </c>
      <c r="F14" s="373">
        <v>13834</v>
      </c>
      <c r="G14" s="373">
        <v>51439</v>
      </c>
      <c r="H14" s="373">
        <v>0</v>
      </c>
      <c r="I14" s="347">
        <v>0</v>
      </c>
      <c r="J14" s="373">
        <v>0</v>
      </c>
      <c r="K14" s="373">
        <v>4554</v>
      </c>
    </row>
    <row r="15" spans="1:24" s="347" customFormat="1" ht="12" customHeight="1" x14ac:dyDescent="0.2">
      <c r="A15" s="549"/>
      <c r="B15" s="549"/>
      <c r="C15" s="383" t="s">
        <v>154</v>
      </c>
      <c r="D15" s="373">
        <v>3767</v>
      </c>
      <c r="E15" s="373">
        <v>0</v>
      </c>
      <c r="F15" s="373">
        <v>404</v>
      </c>
      <c r="G15" s="373">
        <v>3363</v>
      </c>
      <c r="H15" s="373">
        <v>0</v>
      </c>
      <c r="I15" s="347">
        <v>0</v>
      </c>
      <c r="J15" s="373">
        <v>0</v>
      </c>
      <c r="K15" s="373">
        <v>0</v>
      </c>
    </row>
    <row r="16" spans="1:24" s="347" customFormat="1" ht="12" customHeight="1" x14ac:dyDescent="0.2">
      <c r="A16" s="549"/>
      <c r="B16" s="549"/>
      <c r="C16" s="383" t="s">
        <v>155</v>
      </c>
      <c r="D16" s="373">
        <v>77082</v>
      </c>
      <c r="E16" s="373">
        <v>12032</v>
      </c>
      <c r="F16" s="373">
        <v>13121</v>
      </c>
      <c r="G16" s="373">
        <v>47375</v>
      </c>
      <c r="H16" s="373">
        <v>0</v>
      </c>
      <c r="I16" s="347">
        <v>0</v>
      </c>
      <c r="J16" s="373">
        <v>0</v>
      </c>
      <c r="K16" s="373">
        <v>4554</v>
      </c>
    </row>
    <row r="17" spans="1:11" s="347" customFormat="1" ht="12" customHeight="1" x14ac:dyDescent="0.2">
      <c r="A17" s="549"/>
      <c r="B17" s="549"/>
      <c r="C17" s="383" t="s">
        <v>183</v>
      </c>
      <c r="D17" s="373">
        <v>1010</v>
      </c>
      <c r="E17" s="373">
        <v>0</v>
      </c>
      <c r="F17" s="373">
        <v>309</v>
      </c>
      <c r="G17" s="373">
        <v>701</v>
      </c>
      <c r="H17" s="373">
        <v>0</v>
      </c>
      <c r="I17" s="347">
        <v>0</v>
      </c>
      <c r="J17" s="373">
        <v>0</v>
      </c>
      <c r="K17" s="373">
        <v>0</v>
      </c>
    </row>
    <row r="18" spans="1:11" s="347" customFormat="1" ht="12" customHeight="1" x14ac:dyDescent="0.2">
      <c r="A18" s="549"/>
      <c r="B18" s="383" t="s">
        <v>439</v>
      </c>
      <c r="C18" s="383" t="s">
        <v>183</v>
      </c>
      <c r="D18" s="373">
        <v>5</v>
      </c>
      <c r="E18" s="373">
        <v>0</v>
      </c>
      <c r="F18" s="373">
        <v>4</v>
      </c>
      <c r="G18" s="373">
        <v>1</v>
      </c>
      <c r="H18" s="373">
        <v>0</v>
      </c>
      <c r="I18" s="347">
        <v>0</v>
      </c>
      <c r="J18" s="373">
        <v>0</v>
      </c>
      <c r="K18" s="373">
        <v>0</v>
      </c>
    </row>
    <row r="19" spans="1:11" s="347" customFormat="1" ht="12" customHeight="1" x14ac:dyDescent="0.2">
      <c r="A19" s="549"/>
      <c r="B19" s="383" t="s">
        <v>156</v>
      </c>
      <c r="C19" s="383" t="s">
        <v>157</v>
      </c>
      <c r="D19" s="373">
        <v>68338</v>
      </c>
      <c r="E19" s="373">
        <v>0</v>
      </c>
      <c r="F19" s="373">
        <v>54898</v>
      </c>
      <c r="G19" s="373">
        <v>13440</v>
      </c>
      <c r="H19" s="373">
        <v>0</v>
      </c>
      <c r="I19" s="347">
        <v>0</v>
      </c>
      <c r="J19" s="373">
        <v>0</v>
      </c>
      <c r="K19" s="373">
        <v>0</v>
      </c>
    </row>
    <row r="20" spans="1:11" s="347" customFormat="1" ht="12" customHeight="1" x14ac:dyDescent="0.2">
      <c r="A20" s="549"/>
      <c r="B20" s="548" t="s">
        <v>158</v>
      </c>
      <c r="C20" s="383" t="s">
        <v>149</v>
      </c>
      <c r="D20" s="373">
        <v>17046</v>
      </c>
      <c r="E20" s="373">
        <v>13341</v>
      </c>
      <c r="F20" s="373">
        <v>350</v>
      </c>
      <c r="G20" s="373">
        <v>3355</v>
      </c>
      <c r="H20" s="373">
        <v>0</v>
      </c>
      <c r="I20" s="347">
        <v>0</v>
      </c>
      <c r="J20" s="373">
        <v>0</v>
      </c>
      <c r="K20" s="373">
        <v>0</v>
      </c>
    </row>
    <row r="21" spans="1:11" s="347" customFormat="1" ht="12" customHeight="1" x14ac:dyDescent="0.2">
      <c r="A21" s="549"/>
      <c r="B21" s="549"/>
      <c r="C21" s="383" t="s">
        <v>159</v>
      </c>
      <c r="D21" s="373">
        <v>4309</v>
      </c>
      <c r="E21" s="373">
        <v>4303</v>
      </c>
      <c r="F21" s="373">
        <v>0</v>
      </c>
      <c r="G21" s="373">
        <v>6</v>
      </c>
      <c r="H21" s="373">
        <v>0</v>
      </c>
      <c r="I21" s="347">
        <v>0</v>
      </c>
      <c r="J21" s="373">
        <v>0</v>
      </c>
      <c r="K21" s="373">
        <v>0</v>
      </c>
    </row>
    <row r="22" spans="1:11" s="347" customFormat="1" ht="12" customHeight="1" x14ac:dyDescent="0.2">
      <c r="A22" s="549"/>
      <c r="B22" s="549"/>
      <c r="C22" s="383" t="s">
        <v>160</v>
      </c>
      <c r="D22" s="373">
        <v>5188</v>
      </c>
      <c r="E22" s="373">
        <v>1489</v>
      </c>
      <c r="F22" s="373">
        <v>350</v>
      </c>
      <c r="G22" s="373">
        <v>3349</v>
      </c>
      <c r="H22" s="373">
        <v>0</v>
      </c>
      <c r="I22" s="347">
        <v>0</v>
      </c>
      <c r="J22" s="373">
        <v>0</v>
      </c>
      <c r="K22" s="373">
        <v>0</v>
      </c>
    </row>
    <row r="23" spans="1:11" s="347" customFormat="1" ht="12" customHeight="1" x14ac:dyDescent="0.2">
      <c r="A23" s="549"/>
      <c r="B23" s="549"/>
      <c r="C23" s="383" t="s">
        <v>161</v>
      </c>
      <c r="D23" s="373">
        <v>7549</v>
      </c>
      <c r="E23" s="373">
        <v>7549</v>
      </c>
      <c r="F23" s="373">
        <v>0</v>
      </c>
      <c r="G23" s="373">
        <v>0</v>
      </c>
      <c r="H23" s="373">
        <v>0</v>
      </c>
      <c r="I23" s="347">
        <v>0</v>
      </c>
      <c r="J23" s="373">
        <v>0</v>
      </c>
      <c r="K23" s="373">
        <v>0</v>
      </c>
    </row>
    <row r="24" spans="1:11" s="347" customFormat="1" ht="12" customHeight="1" x14ac:dyDescent="0.2">
      <c r="A24" s="549"/>
      <c r="B24" s="548" t="s">
        <v>162</v>
      </c>
      <c r="C24" s="383" t="s">
        <v>149</v>
      </c>
      <c r="D24" s="373">
        <v>17148</v>
      </c>
      <c r="E24" s="373">
        <v>5536</v>
      </c>
      <c r="F24" s="373">
        <v>5233</v>
      </c>
      <c r="G24" s="373">
        <v>6379</v>
      </c>
      <c r="H24" s="373">
        <v>0</v>
      </c>
      <c r="I24" s="347">
        <v>0</v>
      </c>
      <c r="J24" s="373">
        <v>0</v>
      </c>
      <c r="K24" s="373">
        <v>0</v>
      </c>
    </row>
    <row r="25" spans="1:11" s="347" customFormat="1" ht="12" customHeight="1" x14ac:dyDescent="0.2">
      <c r="A25" s="549"/>
      <c r="B25" s="549"/>
      <c r="C25" s="383" t="s">
        <v>163</v>
      </c>
      <c r="D25" s="373">
        <v>16680</v>
      </c>
      <c r="E25" s="373">
        <v>5536</v>
      </c>
      <c r="F25" s="373">
        <v>5052</v>
      </c>
      <c r="G25" s="373">
        <v>6092</v>
      </c>
      <c r="H25" s="373">
        <v>0</v>
      </c>
      <c r="I25" s="347">
        <v>0</v>
      </c>
      <c r="J25" s="373">
        <v>0</v>
      </c>
      <c r="K25" s="373">
        <v>0</v>
      </c>
    </row>
    <row r="26" spans="1:11" s="347" customFormat="1" ht="12" customHeight="1" x14ac:dyDescent="0.2">
      <c r="A26" s="549"/>
      <c r="B26" s="549"/>
      <c r="C26" s="383" t="s">
        <v>183</v>
      </c>
      <c r="D26" s="373">
        <v>468</v>
      </c>
      <c r="E26" s="373">
        <v>0</v>
      </c>
      <c r="F26" s="373">
        <v>181</v>
      </c>
      <c r="G26" s="373">
        <v>287</v>
      </c>
      <c r="H26" s="373">
        <v>0</v>
      </c>
      <c r="I26" s="347">
        <v>0</v>
      </c>
      <c r="J26" s="373">
        <v>0</v>
      </c>
      <c r="K26" s="373">
        <v>0</v>
      </c>
    </row>
    <row r="27" spans="1:11" s="347" customFormat="1" ht="12" customHeight="1" x14ac:dyDescent="0.2">
      <c r="A27" s="549"/>
      <c r="B27" s="548" t="s">
        <v>164</v>
      </c>
      <c r="C27" s="383" t="s">
        <v>149</v>
      </c>
      <c r="D27" s="373">
        <v>23129</v>
      </c>
      <c r="E27" s="373">
        <v>8316</v>
      </c>
      <c r="F27" s="373">
        <v>4011</v>
      </c>
      <c r="G27" s="373">
        <v>10802</v>
      </c>
      <c r="H27" s="373">
        <v>0</v>
      </c>
      <c r="I27" s="347">
        <v>0</v>
      </c>
      <c r="J27" s="373">
        <v>0</v>
      </c>
      <c r="K27" s="373">
        <v>0</v>
      </c>
    </row>
    <row r="28" spans="1:11" s="347" customFormat="1" ht="12" customHeight="1" x14ac:dyDescent="0.2">
      <c r="A28" s="549"/>
      <c r="B28" s="549"/>
      <c r="C28" s="383" t="s">
        <v>165</v>
      </c>
      <c r="D28" s="373">
        <v>2035</v>
      </c>
      <c r="E28" s="373">
        <v>0</v>
      </c>
      <c r="F28" s="373">
        <v>1002</v>
      </c>
      <c r="G28" s="373">
        <v>1033</v>
      </c>
      <c r="H28" s="373">
        <v>0</v>
      </c>
      <c r="I28" s="347">
        <v>0</v>
      </c>
      <c r="J28" s="373">
        <v>0</v>
      </c>
      <c r="K28" s="373">
        <v>0</v>
      </c>
    </row>
    <row r="29" spans="1:11" s="347" customFormat="1" ht="12" customHeight="1" x14ac:dyDescent="0.2">
      <c r="A29" s="549"/>
      <c r="B29" s="549"/>
      <c r="C29" s="383" t="s">
        <v>166</v>
      </c>
      <c r="D29" s="373">
        <v>610</v>
      </c>
      <c r="E29" s="373">
        <v>0</v>
      </c>
      <c r="F29" s="373">
        <v>4</v>
      </c>
      <c r="G29" s="373">
        <v>606</v>
      </c>
      <c r="H29" s="373">
        <v>0</v>
      </c>
      <c r="I29" s="347">
        <v>0</v>
      </c>
      <c r="J29" s="373">
        <v>0</v>
      </c>
      <c r="K29" s="373">
        <v>0</v>
      </c>
    </row>
    <row r="30" spans="1:11" s="347" customFormat="1" ht="12" customHeight="1" x14ac:dyDescent="0.2">
      <c r="A30" s="549"/>
      <c r="B30" s="549"/>
      <c r="C30" s="383" t="s">
        <v>167</v>
      </c>
      <c r="D30" s="373">
        <v>8446</v>
      </c>
      <c r="E30" s="373">
        <v>3687</v>
      </c>
      <c r="F30" s="373">
        <v>2334</v>
      </c>
      <c r="G30" s="373">
        <v>2425</v>
      </c>
      <c r="H30" s="373">
        <v>0</v>
      </c>
      <c r="I30" s="347">
        <v>0</v>
      </c>
      <c r="J30" s="373">
        <v>0</v>
      </c>
      <c r="K30" s="373">
        <v>0</v>
      </c>
    </row>
    <row r="31" spans="1:11" s="347" customFormat="1" ht="12" customHeight="1" x14ac:dyDescent="0.2">
      <c r="A31" s="549"/>
      <c r="B31" s="549"/>
      <c r="C31" s="383" t="s">
        <v>168</v>
      </c>
      <c r="D31" s="373">
        <v>11758</v>
      </c>
      <c r="E31" s="373">
        <v>4629</v>
      </c>
      <c r="F31" s="373">
        <v>655</v>
      </c>
      <c r="G31" s="373">
        <v>6474</v>
      </c>
      <c r="H31" s="373">
        <v>0</v>
      </c>
      <c r="I31" s="347">
        <v>0</v>
      </c>
      <c r="J31" s="373">
        <v>0</v>
      </c>
      <c r="K31" s="373">
        <v>0</v>
      </c>
    </row>
    <row r="32" spans="1:11" s="347" customFormat="1" ht="12" customHeight="1" x14ac:dyDescent="0.2">
      <c r="A32" s="549"/>
      <c r="B32" s="549"/>
      <c r="C32" s="383" t="s">
        <v>183</v>
      </c>
      <c r="D32" s="373">
        <v>280</v>
      </c>
      <c r="E32" s="373">
        <v>0</v>
      </c>
      <c r="F32" s="373">
        <v>16</v>
      </c>
      <c r="G32" s="373">
        <v>264</v>
      </c>
      <c r="H32" s="373">
        <v>0</v>
      </c>
      <c r="I32" s="347">
        <v>0</v>
      </c>
      <c r="J32" s="373">
        <v>0</v>
      </c>
      <c r="K32" s="373">
        <v>0</v>
      </c>
    </row>
    <row r="33" spans="1:11" s="347" customFormat="1" ht="12" customHeight="1" x14ac:dyDescent="0.2">
      <c r="A33" s="549"/>
      <c r="B33" s="548" t="s">
        <v>169</v>
      </c>
      <c r="C33" s="383" t="s">
        <v>149</v>
      </c>
      <c r="D33" s="373">
        <v>16745</v>
      </c>
      <c r="E33" s="373">
        <v>0</v>
      </c>
      <c r="F33" s="373">
        <v>2453</v>
      </c>
      <c r="G33" s="373">
        <v>13965</v>
      </c>
      <c r="H33" s="373">
        <v>327</v>
      </c>
      <c r="I33" s="347">
        <v>0</v>
      </c>
      <c r="J33" s="373">
        <v>0</v>
      </c>
      <c r="K33" s="373">
        <v>0</v>
      </c>
    </row>
    <row r="34" spans="1:11" s="347" customFormat="1" ht="12" customHeight="1" x14ac:dyDescent="0.2">
      <c r="A34" s="549"/>
      <c r="B34" s="549"/>
      <c r="C34" s="383" t="s">
        <v>170</v>
      </c>
      <c r="D34" s="373">
        <v>15669</v>
      </c>
      <c r="E34" s="373">
        <v>0</v>
      </c>
      <c r="F34" s="373">
        <v>2392</v>
      </c>
      <c r="G34" s="373">
        <v>12950</v>
      </c>
      <c r="H34" s="373">
        <v>327</v>
      </c>
      <c r="I34" s="347">
        <v>0</v>
      </c>
      <c r="J34" s="373">
        <v>0</v>
      </c>
      <c r="K34" s="373">
        <v>0</v>
      </c>
    </row>
    <row r="35" spans="1:11" s="347" customFormat="1" ht="12" customHeight="1" x14ac:dyDescent="0.2">
      <c r="A35" s="549"/>
      <c r="B35" s="549"/>
      <c r="C35" s="383" t="s">
        <v>171</v>
      </c>
      <c r="D35" s="373">
        <v>801</v>
      </c>
      <c r="E35" s="373">
        <v>0</v>
      </c>
      <c r="F35" s="373">
        <v>16</v>
      </c>
      <c r="G35" s="373">
        <v>785</v>
      </c>
      <c r="H35" s="373">
        <v>0</v>
      </c>
      <c r="I35" s="347">
        <v>0</v>
      </c>
      <c r="J35" s="373">
        <v>0</v>
      </c>
      <c r="K35" s="373">
        <v>0</v>
      </c>
    </row>
    <row r="36" spans="1:11" s="347" customFormat="1" ht="12" customHeight="1" x14ac:dyDescent="0.2">
      <c r="A36" s="549"/>
      <c r="B36" s="549"/>
      <c r="C36" s="383" t="s">
        <v>183</v>
      </c>
      <c r="D36" s="373">
        <v>275</v>
      </c>
      <c r="E36" s="373">
        <v>0</v>
      </c>
      <c r="F36" s="373">
        <v>45</v>
      </c>
      <c r="G36" s="373">
        <v>230</v>
      </c>
      <c r="H36" s="373">
        <v>0</v>
      </c>
      <c r="I36" s="347">
        <v>0</v>
      </c>
      <c r="J36" s="373">
        <v>0</v>
      </c>
      <c r="K36" s="373">
        <v>0</v>
      </c>
    </row>
    <row r="37" spans="1:11" s="347" customFormat="1" ht="12" customHeight="1" x14ac:dyDescent="0.2">
      <c r="A37" s="549"/>
      <c r="B37" s="548" t="s">
        <v>172</v>
      </c>
      <c r="C37" s="383" t="s">
        <v>149</v>
      </c>
      <c r="D37" s="373">
        <v>36863</v>
      </c>
      <c r="E37" s="373">
        <v>7465</v>
      </c>
      <c r="F37" s="373">
        <v>10066</v>
      </c>
      <c r="G37" s="373">
        <v>19264</v>
      </c>
      <c r="H37" s="373">
        <v>68</v>
      </c>
      <c r="I37" s="347">
        <v>0</v>
      </c>
      <c r="J37" s="373">
        <v>0</v>
      </c>
      <c r="K37" s="373">
        <v>0</v>
      </c>
    </row>
    <row r="38" spans="1:11" s="347" customFormat="1" ht="12" customHeight="1" x14ac:dyDescent="0.2">
      <c r="A38" s="549"/>
      <c r="B38" s="549"/>
      <c r="C38" s="383" t="s">
        <v>174</v>
      </c>
      <c r="D38" s="373">
        <v>36729</v>
      </c>
      <c r="E38" s="373">
        <v>7465</v>
      </c>
      <c r="F38" s="373">
        <v>10065</v>
      </c>
      <c r="G38" s="373">
        <v>19131</v>
      </c>
      <c r="H38" s="373">
        <v>68</v>
      </c>
      <c r="I38" s="347">
        <v>0</v>
      </c>
      <c r="J38" s="373">
        <v>0</v>
      </c>
      <c r="K38" s="373">
        <v>0</v>
      </c>
    </row>
    <row r="39" spans="1:11" s="347" customFormat="1" ht="12" customHeight="1" x14ac:dyDescent="0.2">
      <c r="A39" s="549"/>
      <c r="B39" s="549"/>
      <c r="C39" s="383" t="s">
        <v>183</v>
      </c>
      <c r="D39" s="373">
        <v>134</v>
      </c>
      <c r="E39" s="373">
        <v>0</v>
      </c>
      <c r="F39" s="373">
        <v>1</v>
      </c>
      <c r="G39" s="373">
        <v>133</v>
      </c>
      <c r="H39" s="373">
        <v>0</v>
      </c>
      <c r="I39" s="347">
        <v>0</v>
      </c>
      <c r="J39" s="373">
        <v>0</v>
      </c>
      <c r="K39" s="373">
        <v>0</v>
      </c>
    </row>
    <row r="40" spans="1:11" s="347" customFormat="1" ht="12" customHeight="1" x14ac:dyDescent="0.2">
      <c r="A40" s="549"/>
      <c r="B40" s="548" t="s">
        <v>175</v>
      </c>
      <c r="C40" s="383" t="s">
        <v>149</v>
      </c>
      <c r="D40" s="373">
        <v>54671</v>
      </c>
      <c r="E40" s="373">
        <v>9868</v>
      </c>
      <c r="F40" s="373">
        <v>18272</v>
      </c>
      <c r="G40" s="373">
        <v>26531</v>
      </c>
      <c r="H40" s="373">
        <v>0</v>
      </c>
      <c r="I40" s="347">
        <v>0</v>
      </c>
      <c r="J40" s="373">
        <v>0</v>
      </c>
      <c r="K40" s="373">
        <v>0</v>
      </c>
    </row>
    <row r="41" spans="1:11" s="347" customFormat="1" ht="12" customHeight="1" x14ac:dyDescent="0.2">
      <c r="A41" s="549"/>
      <c r="B41" s="549"/>
      <c r="C41" s="383" t="s">
        <v>440</v>
      </c>
      <c r="D41" s="373">
        <v>748</v>
      </c>
      <c r="E41" s="373">
        <v>0</v>
      </c>
      <c r="F41" s="373">
        <v>126</v>
      </c>
      <c r="G41" s="373">
        <v>622</v>
      </c>
      <c r="H41" s="373">
        <v>0</v>
      </c>
      <c r="I41" s="347">
        <v>0</v>
      </c>
      <c r="J41" s="373">
        <v>0</v>
      </c>
      <c r="K41" s="373">
        <v>0</v>
      </c>
    </row>
    <row r="42" spans="1:11" s="347" customFormat="1" ht="12" customHeight="1" x14ac:dyDescent="0.2">
      <c r="A42" s="549"/>
      <c r="B42" s="549"/>
      <c r="C42" s="383" t="s">
        <v>441</v>
      </c>
      <c r="D42" s="373">
        <v>1842</v>
      </c>
      <c r="E42" s="373">
        <v>0</v>
      </c>
      <c r="F42" s="373">
        <v>714</v>
      </c>
      <c r="G42" s="373">
        <v>1128</v>
      </c>
      <c r="H42" s="373">
        <v>0</v>
      </c>
      <c r="I42" s="347">
        <v>0</v>
      </c>
      <c r="J42" s="373">
        <v>0</v>
      </c>
      <c r="K42" s="373">
        <v>0</v>
      </c>
    </row>
    <row r="43" spans="1:11" s="347" customFormat="1" ht="12" customHeight="1" x14ac:dyDescent="0.2">
      <c r="A43" s="549"/>
      <c r="B43" s="549"/>
      <c r="C43" s="383" t="s">
        <v>176</v>
      </c>
      <c r="D43" s="373">
        <v>51639</v>
      </c>
      <c r="E43" s="373">
        <v>9868</v>
      </c>
      <c r="F43" s="373">
        <v>17409</v>
      </c>
      <c r="G43" s="373">
        <v>24362</v>
      </c>
      <c r="H43" s="373">
        <v>0</v>
      </c>
      <c r="I43" s="347">
        <v>0</v>
      </c>
      <c r="J43" s="373">
        <v>0</v>
      </c>
      <c r="K43" s="373">
        <v>0</v>
      </c>
    </row>
    <row r="44" spans="1:11" s="347" customFormat="1" ht="12" customHeight="1" x14ac:dyDescent="0.2">
      <c r="A44" s="549"/>
      <c r="B44" s="549"/>
      <c r="C44" s="383" t="s">
        <v>183</v>
      </c>
      <c r="D44" s="373">
        <v>442</v>
      </c>
      <c r="E44" s="373">
        <v>0</v>
      </c>
      <c r="F44" s="373">
        <v>23</v>
      </c>
      <c r="G44" s="373">
        <v>419</v>
      </c>
      <c r="H44" s="373">
        <v>0</v>
      </c>
      <c r="I44" s="347">
        <v>0</v>
      </c>
      <c r="J44" s="373">
        <v>0</v>
      </c>
      <c r="K44" s="373">
        <v>0</v>
      </c>
    </row>
    <row r="45" spans="1:11" s="347" customFormat="1" ht="12" customHeight="1" x14ac:dyDescent="0.2">
      <c r="A45" s="549"/>
      <c r="B45" s="548" t="s">
        <v>177</v>
      </c>
      <c r="C45" s="383" t="s">
        <v>149</v>
      </c>
      <c r="D45" s="373">
        <v>4268</v>
      </c>
      <c r="E45" s="373">
        <v>0</v>
      </c>
      <c r="F45" s="373">
        <v>609</v>
      </c>
      <c r="G45" s="373">
        <v>3659</v>
      </c>
      <c r="H45" s="373">
        <v>0</v>
      </c>
      <c r="I45" s="347">
        <v>0</v>
      </c>
      <c r="J45" s="373">
        <v>0</v>
      </c>
      <c r="K45" s="373">
        <v>0</v>
      </c>
    </row>
    <row r="46" spans="1:11" s="347" customFormat="1" ht="12" customHeight="1" x14ac:dyDescent="0.2">
      <c r="A46" s="549"/>
      <c r="B46" s="549"/>
      <c r="C46" s="383" t="s">
        <v>178</v>
      </c>
      <c r="D46" s="373">
        <v>4263</v>
      </c>
      <c r="E46" s="373">
        <v>0</v>
      </c>
      <c r="F46" s="373">
        <v>609</v>
      </c>
      <c r="G46" s="373">
        <v>3654</v>
      </c>
      <c r="H46" s="373">
        <v>0</v>
      </c>
      <c r="I46" s="347">
        <v>0</v>
      </c>
      <c r="J46" s="373">
        <v>0</v>
      </c>
      <c r="K46" s="373">
        <v>0</v>
      </c>
    </row>
    <row r="47" spans="1:11" s="347" customFormat="1" ht="12" customHeight="1" x14ac:dyDescent="0.2">
      <c r="A47" s="549"/>
      <c r="B47" s="549"/>
      <c r="C47" s="383" t="s">
        <v>183</v>
      </c>
      <c r="D47" s="373">
        <v>5</v>
      </c>
      <c r="E47" s="373">
        <v>0</v>
      </c>
      <c r="F47" s="373">
        <v>0</v>
      </c>
      <c r="G47" s="373">
        <v>5</v>
      </c>
      <c r="H47" s="373">
        <v>0</v>
      </c>
      <c r="I47" s="347">
        <v>0</v>
      </c>
      <c r="J47" s="373">
        <v>0</v>
      </c>
      <c r="K47" s="373">
        <v>0</v>
      </c>
    </row>
    <row r="48" spans="1:11" s="347" customFormat="1" ht="12" customHeight="1" x14ac:dyDescent="0.2">
      <c r="A48" s="549"/>
      <c r="B48" s="383" t="s">
        <v>442</v>
      </c>
      <c r="C48" s="383" t="s">
        <v>183</v>
      </c>
      <c r="D48" s="373">
        <v>71</v>
      </c>
      <c r="E48" s="373">
        <v>0</v>
      </c>
      <c r="F48" s="373">
        <v>13</v>
      </c>
      <c r="G48" s="373">
        <v>58</v>
      </c>
      <c r="H48" s="373">
        <v>0</v>
      </c>
      <c r="I48" s="347">
        <v>0</v>
      </c>
      <c r="J48" s="373">
        <v>0</v>
      </c>
      <c r="K48" s="373">
        <v>0</v>
      </c>
    </row>
    <row r="49" spans="1:11" s="347" customFormat="1" ht="12" customHeight="1" x14ac:dyDescent="0.2">
      <c r="A49" s="549"/>
      <c r="B49" s="548" t="s">
        <v>179</v>
      </c>
      <c r="C49" s="383" t="s">
        <v>149</v>
      </c>
      <c r="D49" s="373">
        <v>26994</v>
      </c>
      <c r="E49" s="373">
        <v>0</v>
      </c>
      <c r="F49" s="373">
        <v>8875</v>
      </c>
      <c r="G49" s="373">
        <v>18119</v>
      </c>
      <c r="H49" s="373">
        <v>0</v>
      </c>
      <c r="I49" s="347">
        <v>0</v>
      </c>
      <c r="J49" s="373">
        <v>0</v>
      </c>
      <c r="K49" s="373">
        <v>0</v>
      </c>
    </row>
    <row r="50" spans="1:11" s="347" customFormat="1" ht="12" customHeight="1" x14ac:dyDescent="0.2">
      <c r="A50" s="549"/>
      <c r="B50" s="549"/>
      <c r="C50" s="383" t="s">
        <v>180</v>
      </c>
      <c r="D50" s="373">
        <v>22295</v>
      </c>
      <c r="E50" s="373">
        <v>0</v>
      </c>
      <c r="F50" s="373">
        <v>8645</v>
      </c>
      <c r="G50" s="373">
        <v>13650</v>
      </c>
      <c r="H50" s="373">
        <v>0</v>
      </c>
      <c r="I50" s="347">
        <v>0</v>
      </c>
      <c r="J50" s="373">
        <v>0</v>
      </c>
      <c r="K50" s="373">
        <v>0</v>
      </c>
    </row>
    <row r="51" spans="1:11" s="347" customFormat="1" ht="12" customHeight="1" x14ac:dyDescent="0.2">
      <c r="A51" s="549"/>
      <c r="B51" s="549"/>
      <c r="C51" s="383" t="s">
        <v>181</v>
      </c>
      <c r="D51" s="373">
        <v>1343</v>
      </c>
      <c r="E51" s="373">
        <v>0</v>
      </c>
      <c r="F51" s="373">
        <v>150</v>
      </c>
      <c r="G51" s="373">
        <v>1193</v>
      </c>
      <c r="H51" s="373">
        <v>0</v>
      </c>
      <c r="I51" s="347">
        <v>0</v>
      </c>
      <c r="J51" s="373">
        <v>0</v>
      </c>
      <c r="K51" s="373">
        <v>0</v>
      </c>
    </row>
    <row r="52" spans="1:11" s="347" customFormat="1" ht="12" customHeight="1" x14ac:dyDescent="0.2">
      <c r="A52" s="549"/>
      <c r="B52" s="549"/>
      <c r="C52" s="383" t="s">
        <v>443</v>
      </c>
      <c r="D52" s="373">
        <v>567</v>
      </c>
      <c r="E52" s="373">
        <v>0</v>
      </c>
      <c r="F52" s="373">
        <v>0</v>
      </c>
      <c r="G52" s="373">
        <v>567</v>
      </c>
      <c r="H52" s="373">
        <v>0</v>
      </c>
      <c r="I52" s="347">
        <v>0</v>
      </c>
      <c r="J52" s="373">
        <v>0</v>
      </c>
      <c r="K52" s="373">
        <v>0</v>
      </c>
    </row>
    <row r="53" spans="1:11" s="347" customFormat="1" ht="12" customHeight="1" x14ac:dyDescent="0.2">
      <c r="A53" s="549"/>
      <c r="B53" s="549"/>
      <c r="C53" s="383" t="s">
        <v>182</v>
      </c>
      <c r="D53" s="373">
        <v>1111</v>
      </c>
      <c r="E53" s="373">
        <v>0</v>
      </c>
      <c r="F53" s="373">
        <v>58</v>
      </c>
      <c r="G53" s="373">
        <v>1053</v>
      </c>
      <c r="H53" s="373">
        <v>0</v>
      </c>
      <c r="I53" s="347">
        <v>0</v>
      </c>
      <c r="J53" s="373">
        <v>0</v>
      </c>
      <c r="K53" s="373">
        <v>0</v>
      </c>
    </row>
    <row r="54" spans="1:11" s="347" customFormat="1" ht="12" customHeight="1" x14ac:dyDescent="0.2">
      <c r="A54" s="549"/>
      <c r="B54" s="549"/>
      <c r="C54" s="383" t="s">
        <v>183</v>
      </c>
      <c r="D54" s="373">
        <v>1678</v>
      </c>
      <c r="E54" s="373">
        <v>0</v>
      </c>
      <c r="F54" s="373">
        <v>22</v>
      </c>
      <c r="G54" s="373">
        <v>1656</v>
      </c>
      <c r="H54" s="373">
        <v>0</v>
      </c>
      <c r="I54" s="347">
        <v>0</v>
      </c>
      <c r="J54" s="373">
        <v>0</v>
      </c>
      <c r="K54" s="373">
        <v>0</v>
      </c>
    </row>
    <row r="55" spans="1:11" s="347" customFormat="1" ht="12" customHeight="1" x14ac:dyDescent="0.2">
      <c r="A55" s="549"/>
      <c r="B55" s="548" t="s">
        <v>184</v>
      </c>
      <c r="C55" s="383" t="s">
        <v>149</v>
      </c>
      <c r="D55" s="373">
        <v>309407</v>
      </c>
      <c r="E55" s="373">
        <v>78000</v>
      </c>
      <c r="F55" s="373">
        <v>187656</v>
      </c>
      <c r="G55" s="373">
        <v>43713</v>
      </c>
      <c r="H55" s="373">
        <v>0</v>
      </c>
      <c r="I55" s="347">
        <v>0</v>
      </c>
      <c r="J55" s="373">
        <v>38</v>
      </c>
      <c r="K55" s="373">
        <v>0</v>
      </c>
    </row>
    <row r="56" spans="1:11" s="347" customFormat="1" ht="12" customHeight="1" x14ac:dyDescent="0.2">
      <c r="A56" s="549"/>
      <c r="B56" s="549"/>
      <c r="C56" s="383" t="s">
        <v>190</v>
      </c>
      <c r="D56" s="373">
        <v>6817</v>
      </c>
      <c r="E56" s="373">
        <v>3530</v>
      </c>
      <c r="F56" s="373">
        <v>3279</v>
      </c>
      <c r="G56" s="373">
        <v>8</v>
      </c>
      <c r="H56" s="373">
        <v>0</v>
      </c>
      <c r="I56" s="347">
        <v>0</v>
      </c>
      <c r="J56" s="373">
        <v>0</v>
      </c>
      <c r="K56" s="373">
        <v>0</v>
      </c>
    </row>
    <row r="57" spans="1:11" s="347" customFormat="1" ht="12" customHeight="1" x14ac:dyDescent="0.2">
      <c r="A57" s="549"/>
      <c r="B57" s="549"/>
      <c r="C57" s="383" t="s">
        <v>188</v>
      </c>
      <c r="D57" s="373">
        <v>3217</v>
      </c>
      <c r="E57" s="373">
        <v>1801</v>
      </c>
      <c r="F57" s="373">
        <v>1403</v>
      </c>
      <c r="G57" s="373">
        <v>13</v>
      </c>
      <c r="H57" s="373">
        <v>0</v>
      </c>
      <c r="I57" s="347">
        <v>0</v>
      </c>
      <c r="J57" s="373">
        <v>0</v>
      </c>
      <c r="K57" s="373">
        <v>0</v>
      </c>
    </row>
    <row r="58" spans="1:11" s="347" customFormat="1" ht="12" customHeight="1" x14ac:dyDescent="0.2">
      <c r="A58" s="549"/>
      <c r="B58" s="549"/>
      <c r="C58" s="383" t="s">
        <v>187</v>
      </c>
      <c r="D58" s="373">
        <v>1040</v>
      </c>
      <c r="E58" s="373">
        <v>0</v>
      </c>
      <c r="F58" s="373">
        <v>943</v>
      </c>
      <c r="G58" s="373">
        <v>97</v>
      </c>
      <c r="H58" s="373">
        <v>0</v>
      </c>
      <c r="I58" s="347">
        <v>0</v>
      </c>
      <c r="J58" s="373">
        <v>0</v>
      </c>
      <c r="K58" s="373">
        <v>0</v>
      </c>
    </row>
    <row r="59" spans="1:11" s="347" customFormat="1" ht="12" customHeight="1" x14ac:dyDescent="0.2">
      <c r="A59" s="549"/>
      <c r="B59" s="549"/>
      <c r="C59" s="383" t="s">
        <v>185</v>
      </c>
      <c r="D59" s="373">
        <v>40264</v>
      </c>
      <c r="E59" s="373">
        <v>11752</v>
      </c>
      <c r="F59" s="373">
        <v>25906</v>
      </c>
      <c r="G59" s="373">
        <v>2606</v>
      </c>
      <c r="H59" s="373">
        <v>0</v>
      </c>
      <c r="I59" s="347">
        <v>0</v>
      </c>
      <c r="J59" s="373">
        <v>0</v>
      </c>
      <c r="K59" s="373">
        <v>0</v>
      </c>
    </row>
    <row r="60" spans="1:11" s="347" customFormat="1" ht="12" customHeight="1" x14ac:dyDescent="0.2">
      <c r="A60" s="549"/>
      <c r="B60" s="549"/>
      <c r="C60" s="383" t="s">
        <v>444</v>
      </c>
      <c r="D60" s="373">
        <v>559</v>
      </c>
      <c r="E60" s="373">
        <v>0</v>
      </c>
      <c r="F60" s="373">
        <v>417</v>
      </c>
      <c r="G60" s="373">
        <v>142</v>
      </c>
      <c r="H60" s="373">
        <v>0</v>
      </c>
      <c r="I60" s="347">
        <v>0</v>
      </c>
      <c r="J60" s="373">
        <v>0</v>
      </c>
      <c r="K60" s="373">
        <v>0</v>
      </c>
    </row>
    <row r="61" spans="1:11" s="347" customFormat="1" ht="12" customHeight="1" x14ac:dyDescent="0.2">
      <c r="A61" s="549"/>
      <c r="B61" s="549"/>
      <c r="C61" s="383" t="s">
        <v>189</v>
      </c>
      <c r="D61" s="373">
        <v>1746</v>
      </c>
      <c r="E61" s="373">
        <v>0</v>
      </c>
      <c r="F61" s="373">
        <v>1727</v>
      </c>
      <c r="G61" s="373">
        <v>9</v>
      </c>
      <c r="H61" s="373">
        <v>0</v>
      </c>
      <c r="I61" s="347">
        <v>0</v>
      </c>
      <c r="J61" s="373">
        <v>10</v>
      </c>
      <c r="K61" s="373">
        <v>0</v>
      </c>
    </row>
    <row r="62" spans="1:11" s="347" customFormat="1" ht="12" customHeight="1" x14ac:dyDescent="0.2">
      <c r="A62" s="549"/>
      <c r="B62" s="549"/>
      <c r="C62" s="383" t="s">
        <v>196</v>
      </c>
      <c r="D62" s="373">
        <v>7456</v>
      </c>
      <c r="E62" s="373">
        <v>0</v>
      </c>
      <c r="F62" s="373">
        <v>7456</v>
      </c>
      <c r="G62" s="373">
        <v>0</v>
      </c>
      <c r="H62" s="373">
        <v>0</v>
      </c>
      <c r="I62" s="347">
        <v>0</v>
      </c>
      <c r="J62" s="373">
        <v>0</v>
      </c>
      <c r="K62" s="373">
        <v>0</v>
      </c>
    </row>
    <row r="63" spans="1:11" s="347" customFormat="1" ht="12" customHeight="1" x14ac:dyDescent="0.2">
      <c r="A63" s="549"/>
      <c r="B63" s="549"/>
      <c r="C63" s="383" t="s">
        <v>191</v>
      </c>
      <c r="D63" s="373">
        <v>4271</v>
      </c>
      <c r="E63" s="373">
        <v>2044</v>
      </c>
      <c r="F63" s="373">
        <v>154</v>
      </c>
      <c r="G63" s="373">
        <v>2073</v>
      </c>
      <c r="H63" s="373">
        <v>0</v>
      </c>
      <c r="I63" s="347">
        <v>0</v>
      </c>
      <c r="J63" s="373">
        <v>0</v>
      </c>
      <c r="K63" s="373">
        <v>0</v>
      </c>
    </row>
    <row r="64" spans="1:11" s="347" customFormat="1" ht="12" customHeight="1" x14ac:dyDescent="0.2">
      <c r="A64" s="549"/>
      <c r="B64" s="549"/>
      <c r="C64" s="383" t="s">
        <v>193</v>
      </c>
      <c r="D64" s="373">
        <v>5946</v>
      </c>
      <c r="E64" s="373">
        <v>5750</v>
      </c>
      <c r="F64" s="373">
        <v>66</v>
      </c>
      <c r="G64" s="373">
        <v>130</v>
      </c>
      <c r="H64" s="373">
        <v>0</v>
      </c>
      <c r="I64" s="347">
        <v>0</v>
      </c>
      <c r="J64" s="373">
        <v>0</v>
      </c>
      <c r="K64" s="373">
        <v>0</v>
      </c>
    </row>
    <row r="65" spans="1:11" s="347" customFormat="1" ht="12" customHeight="1" x14ac:dyDescent="0.2">
      <c r="A65" s="549"/>
      <c r="B65" s="549"/>
      <c r="C65" s="383" t="s">
        <v>198</v>
      </c>
      <c r="D65" s="373">
        <v>31863</v>
      </c>
      <c r="E65" s="373">
        <v>6779</v>
      </c>
      <c r="F65" s="373">
        <v>24019</v>
      </c>
      <c r="G65" s="373">
        <v>1065</v>
      </c>
      <c r="H65" s="373">
        <v>0</v>
      </c>
      <c r="I65" s="347">
        <v>0</v>
      </c>
      <c r="J65" s="373">
        <v>0</v>
      </c>
      <c r="K65" s="373">
        <v>0</v>
      </c>
    </row>
    <row r="66" spans="1:11" s="347" customFormat="1" ht="12" customHeight="1" x14ac:dyDescent="0.2">
      <c r="A66" s="549"/>
      <c r="B66" s="549"/>
      <c r="C66" s="383" t="s">
        <v>192</v>
      </c>
      <c r="D66" s="373">
        <v>76026</v>
      </c>
      <c r="E66" s="373">
        <v>22481</v>
      </c>
      <c r="F66" s="373">
        <v>44191</v>
      </c>
      <c r="G66" s="373">
        <v>9354</v>
      </c>
      <c r="H66" s="373">
        <v>0</v>
      </c>
      <c r="I66" s="347">
        <v>0</v>
      </c>
      <c r="J66" s="373">
        <v>0</v>
      </c>
      <c r="K66" s="373">
        <v>0</v>
      </c>
    </row>
    <row r="67" spans="1:11" s="347" customFormat="1" ht="12" customHeight="1" x14ac:dyDescent="0.2">
      <c r="A67" s="549"/>
      <c r="B67" s="549"/>
      <c r="C67" s="383" t="s">
        <v>194</v>
      </c>
      <c r="D67" s="373">
        <v>75558</v>
      </c>
      <c r="E67" s="373">
        <v>15238</v>
      </c>
      <c r="F67" s="373">
        <v>33460</v>
      </c>
      <c r="G67" s="373">
        <v>26860</v>
      </c>
      <c r="H67" s="373">
        <v>0</v>
      </c>
      <c r="I67" s="347">
        <v>0</v>
      </c>
      <c r="J67" s="373">
        <v>0</v>
      </c>
      <c r="K67" s="373">
        <v>0</v>
      </c>
    </row>
    <row r="68" spans="1:11" s="347" customFormat="1" ht="12" customHeight="1" x14ac:dyDescent="0.2">
      <c r="A68" s="549"/>
      <c r="B68" s="549"/>
      <c r="C68" s="383" t="s">
        <v>195</v>
      </c>
      <c r="D68" s="373">
        <v>25583</v>
      </c>
      <c r="E68" s="373">
        <v>0</v>
      </c>
      <c r="F68" s="373">
        <v>25550</v>
      </c>
      <c r="G68" s="373">
        <v>33</v>
      </c>
      <c r="H68" s="373">
        <v>0</v>
      </c>
      <c r="I68" s="347">
        <v>0</v>
      </c>
      <c r="J68" s="373">
        <v>0</v>
      </c>
      <c r="K68" s="373">
        <v>0</v>
      </c>
    </row>
    <row r="69" spans="1:11" s="347" customFormat="1" ht="12" customHeight="1" x14ac:dyDescent="0.2">
      <c r="A69" s="549"/>
      <c r="B69" s="549"/>
      <c r="C69" s="383" t="s">
        <v>197</v>
      </c>
      <c r="D69" s="373">
        <v>5436</v>
      </c>
      <c r="E69" s="373">
        <v>0</v>
      </c>
      <c r="F69" s="373">
        <v>5371</v>
      </c>
      <c r="G69" s="373">
        <v>65</v>
      </c>
      <c r="H69" s="373">
        <v>0</v>
      </c>
      <c r="I69" s="347">
        <v>0</v>
      </c>
      <c r="J69" s="373">
        <v>0</v>
      </c>
      <c r="K69" s="373">
        <v>0</v>
      </c>
    </row>
    <row r="70" spans="1:11" s="347" customFormat="1" ht="12" customHeight="1" x14ac:dyDescent="0.2">
      <c r="A70" s="549"/>
      <c r="B70" s="549"/>
      <c r="C70" s="383" t="s">
        <v>186</v>
      </c>
      <c r="D70" s="373">
        <v>22878</v>
      </c>
      <c r="E70" s="373">
        <v>8588</v>
      </c>
      <c r="F70" s="373">
        <v>13533</v>
      </c>
      <c r="G70" s="373">
        <v>757</v>
      </c>
      <c r="H70" s="373">
        <v>0</v>
      </c>
      <c r="I70" s="347">
        <v>0</v>
      </c>
      <c r="J70" s="373">
        <v>0</v>
      </c>
      <c r="K70" s="373">
        <v>0</v>
      </c>
    </row>
    <row r="71" spans="1:11" s="347" customFormat="1" ht="12" customHeight="1" x14ac:dyDescent="0.2">
      <c r="A71" s="549"/>
      <c r="B71" s="549"/>
      <c r="C71" s="383" t="s">
        <v>183</v>
      </c>
      <c r="D71" s="373">
        <v>747</v>
      </c>
      <c r="E71" s="373">
        <v>37</v>
      </c>
      <c r="F71" s="373">
        <v>181</v>
      </c>
      <c r="G71" s="373">
        <v>501</v>
      </c>
      <c r="H71" s="373">
        <v>0</v>
      </c>
      <c r="I71" s="347">
        <v>0</v>
      </c>
      <c r="J71" s="373">
        <v>28</v>
      </c>
      <c r="K71" s="373">
        <v>0</v>
      </c>
    </row>
    <row r="72" spans="1:11" s="347" customFormat="1" ht="12" customHeight="1" x14ac:dyDescent="0.2">
      <c r="A72" s="549"/>
      <c r="B72" s="548" t="s">
        <v>199</v>
      </c>
      <c r="C72" s="383" t="s">
        <v>149</v>
      </c>
      <c r="D72" s="373">
        <v>323798</v>
      </c>
      <c r="E72" s="373">
        <v>72683</v>
      </c>
      <c r="F72" s="373">
        <v>63770</v>
      </c>
      <c r="G72" s="373">
        <v>187137</v>
      </c>
      <c r="H72" s="373">
        <v>208</v>
      </c>
      <c r="I72" s="347">
        <v>0</v>
      </c>
      <c r="J72" s="373">
        <v>0</v>
      </c>
      <c r="K72" s="373">
        <v>0</v>
      </c>
    </row>
    <row r="73" spans="1:11" s="347" customFormat="1" ht="12" customHeight="1" x14ac:dyDescent="0.2">
      <c r="A73" s="549"/>
      <c r="B73" s="549"/>
      <c r="C73" s="383" t="s">
        <v>445</v>
      </c>
      <c r="D73" s="373">
        <v>2747</v>
      </c>
      <c r="E73" s="373">
        <v>0</v>
      </c>
      <c r="F73" s="373">
        <v>1723</v>
      </c>
      <c r="G73" s="373">
        <v>1024</v>
      </c>
      <c r="H73" s="373">
        <v>0</v>
      </c>
      <c r="I73" s="347">
        <v>0</v>
      </c>
      <c r="J73" s="373">
        <v>0</v>
      </c>
      <c r="K73" s="373">
        <v>0</v>
      </c>
    </row>
    <row r="74" spans="1:11" s="347" customFormat="1" ht="12" customHeight="1" x14ac:dyDescent="0.2">
      <c r="A74" s="549"/>
      <c r="B74" s="549"/>
      <c r="C74" s="383" t="s">
        <v>200</v>
      </c>
      <c r="D74" s="373">
        <v>107699</v>
      </c>
      <c r="E74" s="373">
        <v>25978</v>
      </c>
      <c r="F74" s="373">
        <v>19388</v>
      </c>
      <c r="G74" s="373">
        <v>62333</v>
      </c>
      <c r="H74" s="373">
        <v>0</v>
      </c>
      <c r="I74" s="347">
        <v>0</v>
      </c>
      <c r="J74" s="373">
        <v>0</v>
      </c>
      <c r="K74" s="373">
        <v>0</v>
      </c>
    </row>
    <row r="75" spans="1:11" s="347" customFormat="1" ht="12" customHeight="1" x14ac:dyDescent="0.2">
      <c r="A75" s="549"/>
      <c r="B75" s="549"/>
      <c r="C75" s="383" t="s">
        <v>446</v>
      </c>
      <c r="D75" s="373">
        <v>2216</v>
      </c>
      <c r="E75" s="373">
        <v>0</v>
      </c>
      <c r="F75" s="373">
        <v>341</v>
      </c>
      <c r="G75" s="373">
        <v>1875</v>
      </c>
      <c r="H75" s="373">
        <v>0</v>
      </c>
      <c r="I75" s="347">
        <v>0</v>
      </c>
      <c r="J75" s="373">
        <v>0</v>
      </c>
      <c r="K75" s="373">
        <v>0</v>
      </c>
    </row>
    <row r="76" spans="1:11" s="347" customFormat="1" ht="12" customHeight="1" x14ac:dyDescent="0.2">
      <c r="A76" s="549"/>
      <c r="B76" s="549"/>
      <c r="C76" s="383" t="s">
        <v>201</v>
      </c>
      <c r="D76" s="373">
        <v>6286</v>
      </c>
      <c r="E76" s="373">
        <v>0</v>
      </c>
      <c r="F76" s="373">
        <v>305</v>
      </c>
      <c r="G76" s="373">
        <v>5981</v>
      </c>
      <c r="H76" s="373">
        <v>0</v>
      </c>
      <c r="I76" s="347">
        <v>0</v>
      </c>
      <c r="J76" s="373">
        <v>0</v>
      </c>
      <c r="K76" s="373">
        <v>0</v>
      </c>
    </row>
    <row r="77" spans="1:11" s="347" customFormat="1" ht="12" customHeight="1" x14ac:dyDescent="0.2">
      <c r="A77" s="549"/>
      <c r="B77" s="549"/>
      <c r="C77" s="383" t="s">
        <v>205</v>
      </c>
      <c r="D77" s="373">
        <v>41160</v>
      </c>
      <c r="E77" s="373">
        <v>0</v>
      </c>
      <c r="F77" s="373">
        <v>4412</v>
      </c>
      <c r="G77" s="373">
        <v>36748</v>
      </c>
      <c r="H77" s="373">
        <v>0</v>
      </c>
      <c r="I77" s="347">
        <v>0</v>
      </c>
      <c r="J77" s="373">
        <v>0</v>
      </c>
      <c r="K77" s="373">
        <v>0</v>
      </c>
    </row>
    <row r="78" spans="1:11" s="347" customFormat="1" ht="12" customHeight="1" x14ac:dyDescent="0.2">
      <c r="A78" s="549"/>
      <c r="B78" s="549"/>
      <c r="C78" s="383" t="s">
        <v>202</v>
      </c>
      <c r="D78" s="373">
        <v>50617</v>
      </c>
      <c r="E78" s="373">
        <v>14121</v>
      </c>
      <c r="F78" s="373">
        <v>26114</v>
      </c>
      <c r="G78" s="373">
        <v>10382</v>
      </c>
      <c r="H78" s="373">
        <v>0</v>
      </c>
      <c r="I78" s="347">
        <v>0</v>
      </c>
      <c r="J78" s="373">
        <v>0</v>
      </c>
      <c r="K78" s="373">
        <v>0</v>
      </c>
    </row>
    <row r="79" spans="1:11" s="347" customFormat="1" ht="12" customHeight="1" x14ac:dyDescent="0.2">
      <c r="A79" s="549"/>
      <c r="B79" s="549"/>
      <c r="C79" s="383" t="s">
        <v>203</v>
      </c>
      <c r="D79" s="373">
        <v>63893</v>
      </c>
      <c r="E79" s="373">
        <v>19878</v>
      </c>
      <c r="F79" s="373">
        <v>1971</v>
      </c>
      <c r="G79" s="373">
        <v>42044</v>
      </c>
      <c r="H79" s="373">
        <v>0</v>
      </c>
      <c r="I79" s="347">
        <v>0</v>
      </c>
      <c r="J79" s="373">
        <v>0</v>
      </c>
      <c r="K79" s="373">
        <v>0</v>
      </c>
    </row>
    <row r="80" spans="1:11" s="347" customFormat="1" ht="12" customHeight="1" x14ac:dyDescent="0.2">
      <c r="A80" s="549"/>
      <c r="B80" s="549"/>
      <c r="C80" s="383" t="s">
        <v>209</v>
      </c>
      <c r="D80" s="373">
        <v>6988</v>
      </c>
      <c r="E80" s="373">
        <v>0</v>
      </c>
      <c r="F80" s="373">
        <v>419</v>
      </c>
      <c r="G80" s="373">
        <v>6517</v>
      </c>
      <c r="H80" s="373">
        <v>52</v>
      </c>
      <c r="I80" s="347">
        <v>0</v>
      </c>
      <c r="J80" s="373">
        <v>0</v>
      </c>
      <c r="K80" s="373">
        <v>0</v>
      </c>
    </row>
    <row r="81" spans="1:11" s="347" customFormat="1" ht="12" customHeight="1" x14ac:dyDescent="0.2">
      <c r="A81" s="549"/>
      <c r="B81" s="549"/>
      <c r="C81" s="383" t="s">
        <v>204</v>
      </c>
      <c r="D81" s="373">
        <v>9474</v>
      </c>
      <c r="E81" s="373">
        <v>0</v>
      </c>
      <c r="F81" s="373">
        <v>176</v>
      </c>
      <c r="G81" s="373">
        <v>9298</v>
      </c>
      <c r="H81" s="373">
        <v>0</v>
      </c>
      <c r="I81" s="347">
        <v>0</v>
      </c>
      <c r="J81" s="373">
        <v>0</v>
      </c>
      <c r="K81" s="373">
        <v>0</v>
      </c>
    </row>
    <row r="82" spans="1:11" s="347" customFormat="1" ht="12" customHeight="1" x14ac:dyDescent="0.2">
      <c r="A82" s="549"/>
      <c r="B82" s="549"/>
      <c r="C82" s="383" t="s">
        <v>207</v>
      </c>
      <c r="D82" s="373">
        <v>1504</v>
      </c>
      <c r="E82" s="373">
        <v>0</v>
      </c>
      <c r="F82" s="373">
        <v>225</v>
      </c>
      <c r="G82" s="373">
        <v>1279</v>
      </c>
      <c r="H82" s="373">
        <v>0</v>
      </c>
      <c r="I82" s="347">
        <v>0</v>
      </c>
      <c r="J82" s="373">
        <v>0</v>
      </c>
      <c r="K82" s="373">
        <v>0</v>
      </c>
    </row>
    <row r="83" spans="1:11" s="347" customFormat="1" ht="12" customHeight="1" x14ac:dyDescent="0.2">
      <c r="A83" s="549"/>
      <c r="B83" s="549"/>
      <c r="C83" s="383" t="s">
        <v>206</v>
      </c>
      <c r="D83" s="373">
        <v>27322</v>
      </c>
      <c r="E83" s="373">
        <v>12706</v>
      </c>
      <c r="F83" s="373">
        <v>8061</v>
      </c>
      <c r="G83" s="373">
        <v>6555</v>
      </c>
      <c r="H83" s="373">
        <v>0</v>
      </c>
      <c r="I83" s="347">
        <v>0</v>
      </c>
      <c r="J83" s="373">
        <v>0</v>
      </c>
      <c r="K83" s="373">
        <v>0</v>
      </c>
    </row>
    <row r="84" spans="1:11" s="347" customFormat="1" ht="12" customHeight="1" x14ac:dyDescent="0.2">
      <c r="A84" s="549"/>
      <c r="B84" s="549"/>
      <c r="C84" s="383" t="s">
        <v>447</v>
      </c>
      <c r="D84" s="373">
        <v>856</v>
      </c>
      <c r="E84" s="373">
        <v>0</v>
      </c>
      <c r="F84" s="373">
        <v>275</v>
      </c>
      <c r="G84" s="373">
        <v>581</v>
      </c>
      <c r="H84" s="373">
        <v>0</v>
      </c>
      <c r="I84" s="347">
        <v>0</v>
      </c>
      <c r="J84" s="373">
        <v>0</v>
      </c>
      <c r="K84" s="373">
        <v>0</v>
      </c>
    </row>
    <row r="85" spans="1:11" s="347" customFormat="1" ht="12" customHeight="1" x14ac:dyDescent="0.2">
      <c r="A85" s="549"/>
      <c r="B85" s="549"/>
      <c r="C85" s="383" t="s">
        <v>208</v>
      </c>
      <c r="D85" s="373">
        <v>1422</v>
      </c>
      <c r="E85" s="373">
        <v>0</v>
      </c>
      <c r="F85" s="373">
        <v>138</v>
      </c>
      <c r="G85" s="373">
        <v>1284</v>
      </c>
      <c r="H85" s="373">
        <v>0</v>
      </c>
      <c r="I85" s="347">
        <v>0</v>
      </c>
      <c r="J85" s="373">
        <v>0</v>
      </c>
      <c r="K85" s="373">
        <v>0</v>
      </c>
    </row>
    <row r="86" spans="1:11" s="347" customFormat="1" ht="12" customHeight="1" x14ac:dyDescent="0.2">
      <c r="A86" s="549"/>
      <c r="B86" s="549"/>
      <c r="C86" s="383" t="s">
        <v>211</v>
      </c>
      <c r="D86" s="373">
        <v>829</v>
      </c>
      <c r="E86" s="373">
        <v>0</v>
      </c>
      <c r="F86" s="373">
        <v>8</v>
      </c>
      <c r="G86" s="373">
        <v>821</v>
      </c>
      <c r="H86" s="373">
        <v>0</v>
      </c>
      <c r="I86" s="347">
        <v>0</v>
      </c>
      <c r="J86" s="373">
        <v>0</v>
      </c>
      <c r="K86" s="373">
        <v>0</v>
      </c>
    </row>
    <row r="87" spans="1:11" s="347" customFormat="1" ht="12" customHeight="1" x14ac:dyDescent="0.2">
      <c r="A87" s="549"/>
      <c r="B87" s="549"/>
      <c r="C87" s="383" t="s">
        <v>183</v>
      </c>
      <c r="D87" s="373">
        <v>785</v>
      </c>
      <c r="E87" s="373">
        <v>0</v>
      </c>
      <c r="F87" s="373">
        <v>214</v>
      </c>
      <c r="G87" s="373">
        <v>415</v>
      </c>
      <c r="H87" s="373">
        <v>156</v>
      </c>
      <c r="I87" s="347">
        <v>0</v>
      </c>
      <c r="J87" s="373">
        <v>0</v>
      </c>
      <c r="K87" s="373">
        <v>0</v>
      </c>
    </row>
    <row r="88" spans="1:11" s="347" customFormat="1" ht="12" customHeight="1" x14ac:dyDescent="0.2">
      <c r="A88" s="549"/>
      <c r="B88" s="383" t="s">
        <v>448</v>
      </c>
      <c r="C88" s="383" t="s">
        <v>183</v>
      </c>
      <c r="D88" s="373">
        <v>12</v>
      </c>
      <c r="E88" s="373">
        <v>0</v>
      </c>
      <c r="F88" s="373">
        <v>5</v>
      </c>
      <c r="G88" s="373">
        <v>7</v>
      </c>
      <c r="H88" s="373">
        <v>0</v>
      </c>
      <c r="I88" s="347">
        <v>0</v>
      </c>
      <c r="J88" s="373">
        <v>0</v>
      </c>
      <c r="K88" s="373">
        <v>0</v>
      </c>
    </row>
    <row r="89" spans="1:11" s="347" customFormat="1" ht="12" customHeight="1" x14ac:dyDescent="0.2">
      <c r="A89" s="549"/>
      <c r="B89" s="548" t="s">
        <v>212</v>
      </c>
      <c r="C89" s="383" t="s">
        <v>149</v>
      </c>
      <c r="D89" s="373">
        <v>546897</v>
      </c>
      <c r="E89" s="373">
        <v>81477</v>
      </c>
      <c r="F89" s="373">
        <v>291105</v>
      </c>
      <c r="G89" s="373">
        <v>174215</v>
      </c>
      <c r="H89" s="373">
        <v>100</v>
      </c>
      <c r="I89" s="347">
        <v>0</v>
      </c>
      <c r="J89" s="373">
        <v>0</v>
      </c>
      <c r="K89" s="373">
        <v>0</v>
      </c>
    </row>
    <row r="90" spans="1:11" s="347" customFormat="1" ht="12" customHeight="1" x14ac:dyDescent="0.2">
      <c r="A90" s="549"/>
      <c r="B90" s="549"/>
      <c r="C90" s="383" t="s">
        <v>227</v>
      </c>
      <c r="D90" s="373">
        <v>935</v>
      </c>
      <c r="E90" s="373">
        <v>0</v>
      </c>
      <c r="F90" s="373">
        <v>585</v>
      </c>
      <c r="G90" s="373">
        <v>350</v>
      </c>
      <c r="H90" s="373">
        <v>0</v>
      </c>
      <c r="I90" s="347">
        <v>0</v>
      </c>
      <c r="J90" s="373">
        <v>0</v>
      </c>
      <c r="K90" s="373">
        <v>0</v>
      </c>
    </row>
    <row r="91" spans="1:11" s="347" customFormat="1" ht="12" customHeight="1" x14ac:dyDescent="0.2">
      <c r="A91" s="549"/>
      <c r="B91" s="549"/>
      <c r="C91" s="383" t="s">
        <v>213</v>
      </c>
      <c r="D91" s="373">
        <v>1158</v>
      </c>
      <c r="E91" s="373">
        <v>0</v>
      </c>
      <c r="F91" s="373">
        <v>1158</v>
      </c>
      <c r="G91" s="373">
        <v>0</v>
      </c>
      <c r="H91" s="373">
        <v>0</v>
      </c>
      <c r="I91" s="347">
        <v>0</v>
      </c>
      <c r="J91" s="373">
        <v>0</v>
      </c>
      <c r="K91" s="373">
        <v>0</v>
      </c>
    </row>
    <row r="92" spans="1:11" s="347" customFormat="1" ht="12" customHeight="1" x14ac:dyDescent="0.2">
      <c r="A92" s="549"/>
      <c r="B92" s="549"/>
      <c r="C92" s="383" t="s">
        <v>214</v>
      </c>
      <c r="D92" s="373">
        <v>13137</v>
      </c>
      <c r="E92" s="373">
        <v>0</v>
      </c>
      <c r="F92" s="373">
        <v>8320</v>
      </c>
      <c r="G92" s="373">
        <v>4817</v>
      </c>
      <c r="H92" s="373">
        <v>0</v>
      </c>
      <c r="I92" s="347">
        <v>0</v>
      </c>
      <c r="J92" s="373">
        <v>0</v>
      </c>
      <c r="K92" s="373">
        <v>0</v>
      </c>
    </row>
    <row r="93" spans="1:11" s="347" customFormat="1" ht="12" customHeight="1" x14ac:dyDescent="0.2">
      <c r="A93" s="549"/>
      <c r="B93" s="549"/>
      <c r="C93" s="383" t="s">
        <v>219</v>
      </c>
      <c r="D93" s="373">
        <v>1827</v>
      </c>
      <c r="E93" s="373">
        <v>0</v>
      </c>
      <c r="F93" s="373">
        <v>1827</v>
      </c>
      <c r="G93" s="373">
        <v>0</v>
      </c>
      <c r="H93" s="373">
        <v>0</v>
      </c>
      <c r="I93" s="347">
        <v>0</v>
      </c>
      <c r="J93" s="373">
        <v>0</v>
      </c>
      <c r="K93" s="373">
        <v>0</v>
      </c>
    </row>
    <row r="94" spans="1:11" s="347" customFormat="1" ht="12" customHeight="1" x14ac:dyDescent="0.2">
      <c r="A94" s="549"/>
      <c r="B94" s="549"/>
      <c r="C94" s="383" t="s">
        <v>216</v>
      </c>
      <c r="D94" s="373">
        <v>23704</v>
      </c>
      <c r="E94" s="373">
        <v>4581</v>
      </c>
      <c r="F94" s="373">
        <v>18907</v>
      </c>
      <c r="G94" s="373">
        <v>216</v>
      </c>
      <c r="H94" s="373">
        <v>0</v>
      </c>
      <c r="I94" s="347">
        <v>0</v>
      </c>
      <c r="J94" s="373">
        <v>0</v>
      </c>
      <c r="K94" s="373">
        <v>0</v>
      </c>
    </row>
    <row r="95" spans="1:11" s="347" customFormat="1" ht="12" customHeight="1" x14ac:dyDescent="0.2">
      <c r="A95" s="549"/>
      <c r="B95" s="549"/>
      <c r="C95" s="383" t="s">
        <v>229</v>
      </c>
      <c r="D95" s="373">
        <v>28838</v>
      </c>
      <c r="E95" s="373">
        <v>8101</v>
      </c>
      <c r="F95" s="373">
        <v>16497</v>
      </c>
      <c r="G95" s="373">
        <v>4240</v>
      </c>
      <c r="H95" s="373">
        <v>0</v>
      </c>
      <c r="I95" s="347">
        <v>0</v>
      </c>
      <c r="J95" s="373">
        <v>0</v>
      </c>
      <c r="K95" s="373">
        <v>0</v>
      </c>
    </row>
    <row r="96" spans="1:11" s="347" customFormat="1" ht="12" customHeight="1" x14ac:dyDescent="0.2">
      <c r="A96" s="549"/>
      <c r="B96" s="549"/>
      <c r="C96" s="383" t="s">
        <v>228</v>
      </c>
      <c r="D96" s="373">
        <v>2181</v>
      </c>
      <c r="E96" s="373">
        <v>0</v>
      </c>
      <c r="F96" s="373">
        <v>1073</v>
      </c>
      <c r="G96" s="373">
        <v>1108</v>
      </c>
      <c r="H96" s="373">
        <v>0</v>
      </c>
      <c r="I96" s="347">
        <v>0</v>
      </c>
      <c r="J96" s="373">
        <v>0</v>
      </c>
      <c r="K96" s="373">
        <v>0</v>
      </c>
    </row>
    <row r="97" spans="1:11" s="347" customFormat="1" ht="12" customHeight="1" x14ac:dyDescent="0.2">
      <c r="A97" s="549"/>
      <c r="B97" s="549"/>
      <c r="C97" s="383" t="s">
        <v>449</v>
      </c>
      <c r="D97" s="373">
        <v>572</v>
      </c>
      <c r="E97" s="373">
        <v>0</v>
      </c>
      <c r="F97" s="373">
        <v>388</v>
      </c>
      <c r="G97" s="373">
        <v>184</v>
      </c>
      <c r="H97" s="373">
        <v>0</v>
      </c>
      <c r="I97" s="347">
        <v>0</v>
      </c>
      <c r="J97" s="373">
        <v>0</v>
      </c>
      <c r="K97" s="373">
        <v>0</v>
      </c>
    </row>
    <row r="98" spans="1:11" s="347" customFormat="1" ht="12" customHeight="1" x14ac:dyDescent="0.2">
      <c r="A98" s="549"/>
      <c r="B98" s="549"/>
      <c r="C98" s="383" t="s">
        <v>224</v>
      </c>
      <c r="D98" s="373">
        <v>1235</v>
      </c>
      <c r="E98" s="373">
        <v>0</v>
      </c>
      <c r="F98" s="373">
        <v>1084</v>
      </c>
      <c r="G98" s="373">
        <v>151</v>
      </c>
      <c r="H98" s="373">
        <v>0</v>
      </c>
      <c r="I98" s="347">
        <v>0</v>
      </c>
      <c r="J98" s="373">
        <v>0</v>
      </c>
      <c r="K98" s="373">
        <v>0</v>
      </c>
    </row>
    <row r="99" spans="1:11" s="347" customFormat="1" ht="12" customHeight="1" x14ac:dyDescent="0.2">
      <c r="A99" s="549"/>
      <c r="B99" s="549"/>
      <c r="C99" s="383" t="s">
        <v>217</v>
      </c>
      <c r="D99" s="373">
        <v>7262</v>
      </c>
      <c r="E99" s="373">
        <v>0</v>
      </c>
      <c r="F99" s="373">
        <v>7244</v>
      </c>
      <c r="G99" s="373">
        <v>18</v>
      </c>
      <c r="H99" s="373">
        <v>0</v>
      </c>
      <c r="I99" s="347">
        <v>0</v>
      </c>
      <c r="J99" s="373">
        <v>0</v>
      </c>
      <c r="K99" s="373">
        <v>0</v>
      </c>
    </row>
    <row r="100" spans="1:11" s="347" customFormat="1" ht="12" customHeight="1" x14ac:dyDescent="0.2">
      <c r="A100" s="549"/>
      <c r="B100" s="549"/>
      <c r="C100" s="383" t="s">
        <v>222</v>
      </c>
      <c r="D100" s="373">
        <v>47208</v>
      </c>
      <c r="E100" s="373">
        <v>0</v>
      </c>
      <c r="F100" s="373">
        <v>9712</v>
      </c>
      <c r="G100" s="373">
        <v>37496</v>
      </c>
      <c r="H100" s="373">
        <v>0</v>
      </c>
      <c r="I100" s="347">
        <v>0</v>
      </c>
      <c r="J100" s="373">
        <v>0</v>
      </c>
      <c r="K100" s="373">
        <v>0</v>
      </c>
    </row>
    <row r="101" spans="1:11" s="347" customFormat="1" ht="12" customHeight="1" x14ac:dyDescent="0.2">
      <c r="A101" s="549"/>
      <c r="B101" s="549"/>
      <c r="C101" s="383" t="s">
        <v>221</v>
      </c>
      <c r="D101" s="373">
        <v>126931</v>
      </c>
      <c r="E101" s="373">
        <v>29465</v>
      </c>
      <c r="F101" s="373">
        <v>76142</v>
      </c>
      <c r="G101" s="373">
        <v>21324</v>
      </c>
      <c r="H101" s="373">
        <v>0</v>
      </c>
      <c r="I101" s="347">
        <v>0</v>
      </c>
      <c r="J101" s="373">
        <v>0</v>
      </c>
      <c r="K101" s="373">
        <v>0</v>
      </c>
    </row>
    <row r="102" spans="1:11" s="347" customFormat="1" ht="12" customHeight="1" x14ac:dyDescent="0.2">
      <c r="A102" s="549"/>
      <c r="B102" s="549"/>
      <c r="C102" s="383" t="s">
        <v>223</v>
      </c>
      <c r="D102" s="373">
        <v>203194</v>
      </c>
      <c r="E102" s="373">
        <v>30985</v>
      </c>
      <c r="F102" s="373">
        <v>86369</v>
      </c>
      <c r="G102" s="373">
        <v>85840</v>
      </c>
      <c r="H102" s="373">
        <v>0</v>
      </c>
      <c r="I102" s="347">
        <v>0</v>
      </c>
      <c r="J102" s="373">
        <v>0</v>
      </c>
      <c r="K102" s="373">
        <v>0</v>
      </c>
    </row>
    <row r="103" spans="1:11" s="347" customFormat="1" ht="12" customHeight="1" x14ac:dyDescent="0.2">
      <c r="A103" s="549"/>
      <c r="B103" s="549"/>
      <c r="C103" s="383" t="s">
        <v>218</v>
      </c>
      <c r="D103" s="373">
        <v>36683</v>
      </c>
      <c r="E103" s="373">
        <v>0</v>
      </c>
      <c r="F103" s="373">
        <v>30838</v>
      </c>
      <c r="G103" s="373">
        <v>5845</v>
      </c>
      <c r="H103" s="373">
        <v>0</v>
      </c>
      <c r="I103" s="347">
        <v>0</v>
      </c>
      <c r="J103" s="373">
        <v>0</v>
      </c>
      <c r="K103" s="373">
        <v>0</v>
      </c>
    </row>
    <row r="104" spans="1:11" s="347" customFormat="1" ht="12" customHeight="1" x14ac:dyDescent="0.2">
      <c r="A104" s="549"/>
      <c r="B104" s="549"/>
      <c r="C104" s="383" t="s">
        <v>230</v>
      </c>
      <c r="D104" s="373">
        <v>1397</v>
      </c>
      <c r="E104" s="373">
        <v>0</v>
      </c>
      <c r="F104" s="373">
        <v>1310</v>
      </c>
      <c r="G104" s="373">
        <v>87</v>
      </c>
      <c r="H104" s="373">
        <v>0</v>
      </c>
      <c r="I104" s="347">
        <v>0</v>
      </c>
      <c r="J104" s="373">
        <v>0</v>
      </c>
      <c r="K104" s="373">
        <v>0</v>
      </c>
    </row>
    <row r="105" spans="1:11" s="347" customFormat="1" ht="12" customHeight="1" x14ac:dyDescent="0.2">
      <c r="A105" s="549"/>
      <c r="B105" s="549"/>
      <c r="C105" s="383" t="s">
        <v>215</v>
      </c>
      <c r="D105" s="373">
        <v>44545</v>
      </c>
      <c r="E105" s="373">
        <v>8345</v>
      </c>
      <c r="F105" s="373">
        <v>25770</v>
      </c>
      <c r="G105" s="373">
        <v>10430</v>
      </c>
      <c r="H105" s="373">
        <v>0</v>
      </c>
      <c r="I105" s="347">
        <v>0</v>
      </c>
      <c r="J105" s="373">
        <v>0</v>
      </c>
      <c r="K105" s="373">
        <v>0</v>
      </c>
    </row>
    <row r="106" spans="1:11" s="347" customFormat="1" ht="12" customHeight="1" x14ac:dyDescent="0.2">
      <c r="A106" s="549"/>
      <c r="B106" s="549"/>
      <c r="C106" s="383" t="s">
        <v>225</v>
      </c>
      <c r="D106" s="373">
        <v>3043</v>
      </c>
      <c r="E106" s="373">
        <v>0</v>
      </c>
      <c r="F106" s="373">
        <v>1848</v>
      </c>
      <c r="G106" s="373">
        <v>1195</v>
      </c>
      <c r="H106" s="373">
        <v>0</v>
      </c>
      <c r="I106" s="347">
        <v>0</v>
      </c>
      <c r="J106" s="373">
        <v>0</v>
      </c>
      <c r="K106" s="373">
        <v>0</v>
      </c>
    </row>
    <row r="107" spans="1:11" s="347" customFormat="1" ht="12" customHeight="1" x14ac:dyDescent="0.2">
      <c r="A107" s="549"/>
      <c r="B107" s="549"/>
      <c r="C107" s="383" t="s">
        <v>220</v>
      </c>
      <c r="D107" s="373">
        <v>1165</v>
      </c>
      <c r="E107" s="373">
        <v>0</v>
      </c>
      <c r="F107" s="373">
        <v>1148</v>
      </c>
      <c r="G107" s="373">
        <v>17</v>
      </c>
      <c r="H107" s="373">
        <v>0</v>
      </c>
      <c r="I107" s="347">
        <v>0</v>
      </c>
      <c r="J107" s="373">
        <v>0</v>
      </c>
      <c r="K107" s="373">
        <v>0</v>
      </c>
    </row>
    <row r="108" spans="1:11" s="347" customFormat="1" ht="12" customHeight="1" x14ac:dyDescent="0.2">
      <c r="A108" s="549"/>
      <c r="B108" s="549"/>
      <c r="C108" s="383" t="s">
        <v>183</v>
      </c>
      <c r="D108" s="373">
        <v>1882</v>
      </c>
      <c r="E108" s="373">
        <v>0</v>
      </c>
      <c r="F108" s="373">
        <v>885</v>
      </c>
      <c r="G108" s="373">
        <v>897</v>
      </c>
      <c r="H108" s="373">
        <v>100</v>
      </c>
      <c r="I108" s="347">
        <v>0</v>
      </c>
      <c r="J108" s="373">
        <v>0</v>
      </c>
      <c r="K108" s="373">
        <v>0</v>
      </c>
    </row>
    <row r="109" spans="1:11" s="347" customFormat="1" ht="12" customHeight="1" x14ac:dyDescent="0.2">
      <c r="A109" s="549"/>
      <c r="B109" s="548" t="s">
        <v>231</v>
      </c>
      <c r="C109" s="383" t="s">
        <v>149</v>
      </c>
      <c r="D109" s="373">
        <v>119876</v>
      </c>
      <c r="E109" s="373">
        <v>15524</v>
      </c>
      <c r="F109" s="373">
        <v>35504</v>
      </c>
      <c r="G109" s="373">
        <v>68217</v>
      </c>
      <c r="H109" s="373">
        <v>631</v>
      </c>
      <c r="I109" s="347">
        <v>0</v>
      </c>
      <c r="J109" s="373">
        <v>0</v>
      </c>
      <c r="K109" s="373">
        <v>0</v>
      </c>
    </row>
    <row r="110" spans="1:11" s="347" customFormat="1" ht="12" customHeight="1" x14ac:dyDescent="0.2">
      <c r="A110" s="549"/>
      <c r="B110" s="549"/>
      <c r="C110" s="383" t="s">
        <v>241</v>
      </c>
      <c r="D110" s="373">
        <v>1590</v>
      </c>
      <c r="E110" s="373">
        <v>0</v>
      </c>
      <c r="F110" s="373">
        <v>191</v>
      </c>
      <c r="G110" s="373">
        <v>1399</v>
      </c>
      <c r="H110" s="373">
        <v>0</v>
      </c>
      <c r="I110" s="347">
        <v>0</v>
      </c>
      <c r="J110" s="373">
        <v>0</v>
      </c>
      <c r="K110" s="373">
        <v>0</v>
      </c>
    </row>
    <row r="111" spans="1:11" s="347" customFormat="1" ht="12" customHeight="1" x14ac:dyDescent="0.2">
      <c r="A111" s="549"/>
      <c r="B111" s="549"/>
      <c r="C111" s="383" t="s">
        <v>232</v>
      </c>
      <c r="D111" s="373">
        <v>54571</v>
      </c>
      <c r="E111" s="373">
        <v>6064</v>
      </c>
      <c r="F111" s="373">
        <v>22111</v>
      </c>
      <c r="G111" s="373">
        <v>26396</v>
      </c>
      <c r="H111" s="373">
        <v>0</v>
      </c>
      <c r="I111" s="347">
        <v>0</v>
      </c>
      <c r="J111" s="373">
        <v>0</v>
      </c>
      <c r="K111" s="373">
        <v>0</v>
      </c>
    </row>
    <row r="112" spans="1:11" s="347" customFormat="1" ht="12" customHeight="1" x14ac:dyDescent="0.2">
      <c r="A112" s="549"/>
      <c r="B112" s="549"/>
      <c r="C112" s="383" t="s">
        <v>233</v>
      </c>
      <c r="D112" s="373">
        <v>23740</v>
      </c>
      <c r="E112" s="373">
        <v>4730</v>
      </c>
      <c r="F112" s="373">
        <v>4035</v>
      </c>
      <c r="G112" s="373">
        <v>14542</v>
      </c>
      <c r="H112" s="373">
        <v>433</v>
      </c>
      <c r="I112" s="347">
        <v>0</v>
      </c>
      <c r="J112" s="373">
        <v>0</v>
      </c>
      <c r="K112" s="373">
        <v>0</v>
      </c>
    </row>
    <row r="113" spans="1:11" s="347" customFormat="1" ht="12" customHeight="1" x14ac:dyDescent="0.2">
      <c r="A113" s="549"/>
      <c r="B113" s="549"/>
      <c r="C113" s="383" t="s">
        <v>234</v>
      </c>
      <c r="D113" s="373">
        <v>883</v>
      </c>
      <c r="E113" s="373">
        <v>0</v>
      </c>
      <c r="F113" s="373">
        <v>36</v>
      </c>
      <c r="G113" s="373">
        <v>847</v>
      </c>
      <c r="H113" s="373">
        <v>0</v>
      </c>
      <c r="I113" s="347">
        <v>0</v>
      </c>
      <c r="J113" s="373">
        <v>0</v>
      </c>
      <c r="K113" s="373">
        <v>0</v>
      </c>
    </row>
    <row r="114" spans="1:11" s="347" customFormat="1" ht="12" customHeight="1" x14ac:dyDescent="0.2">
      <c r="A114" s="549"/>
      <c r="B114" s="549"/>
      <c r="C114" s="383" t="s">
        <v>236</v>
      </c>
      <c r="D114" s="373">
        <v>3399</v>
      </c>
      <c r="E114" s="373">
        <v>354</v>
      </c>
      <c r="F114" s="373">
        <v>1808</v>
      </c>
      <c r="G114" s="373">
        <v>1237</v>
      </c>
      <c r="H114" s="373">
        <v>0</v>
      </c>
      <c r="I114" s="347">
        <v>0</v>
      </c>
      <c r="J114" s="373">
        <v>0</v>
      </c>
      <c r="K114" s="373">
        <v>0</v>
      </c>
    </row>
    <row r="115" spans="1:11" s="347" customFormat="1" ht="12" customHeight="1" x14ac:dyDescent="0.2">
      <c r="A115" s="549"/>
      <c r="B115" s="549"/>
      <c r="C115" s="383" t="s">
        <v>235</v>
      </c>
      <c r="D115" s="373">
        <v>6707</v>
      </c>
      <c r="E115" s="373">
        <v>1348</v>
      </c>
      <c r="F115" s="373">
        <v>475</v>
      </c>
      <c r="G115" s="373">
        <v>4786</v>
      </c>
      <c r="H115" s="373">
        <v>98</v>
      </c>
      <c r="I115" s="347">
        <v>0</v>
      </c>
      <c r="J115" s="373">
        <v>0</v>
      </c>
      <c r="K115" s="373">
        <v>0</v>
      </c>
    </row>
    <row r="116" spans="1:11" s="347" customFormat="1" ht="12" customHeight="1" x14ac:dyDescent="0.2">
      <c r="A116" s="549"/>
      <c r="B116" s="549"/>
      <c r="C116" s="383" t="s">
        <v>237</v>
      </c>
      <c r="D116" s="373">
        <v>3248</v>
      </c>
      <c r="E116" s="373">
        <v>0</v>
      </c>
      <c r="F116" s="373">
        <v>1975</v>
      </c>
      <c r="G116" s="373">
        <v>1273</v>
      </c>
      <c r="H116" s="373">
        <v>0</v>
      </c>
      <c r="I116" s="347">
        <v>0</v>
      </c>
      <c r="J116" s="373">
        <v>0</v>
      </c>
      <c r="K116" s="373">
        <v>0</v>
      </c>
    </row>
    <row r="117" spans="1:11" s="347" customFormat="1" ht="12" customHeight="1" x14ac:dyDescent="0.2">
      <c r="A117" s="549"/>
      <c r="B117" s="549"/>
      <c r="C117" s="383" t="s">
        <v>239</v>
      </c>
      <c r="D117" s="373">
        <v>7959</v>
      </c>
      <c r="E117" s="373">
        <v>1070</v>
      </c>
      <c r="F117" s="373">
        <v>641</v>
      </c>
      <c r="G117" s="373">
        <v>6148</v>
      </c>
      <c r="H117" s="373">
        <v>100</v>
      </c>
      <c r="I117" s="347">
        <v>0</v>
      </c>
      <c r="J117" s="373">
        <v>0</v>
      </c>
      <c r="K117" s="373">
        <v>0</v>
      </c>
    </row>
    <row r="118" spans="1:11" s="347" customFormat="1" ht="12" customHeight="1" x14ac:dyDescent="0.2">
      <c r="A118" s="549"/>
      <c r="B118" s="549"/>
      <c r="C118" s="383" t="s">
        <v>243</v>
      </c>
      <c r="D118" s="373">
        <v>3753</v>
      </c>
      <c r="E118" s="373">
        <v>0</v>
      </c>
      <c r="F118" s="373">
        <v>2013</v>
      </c>
      <c r="G118" s="373">
        <v>1740</v>
      </c>
      <c r="H118" s="373">
        <v>0</v>
      </c>
      <c r="I118" s="347">
        <v>0</v>
      </c>
      <c r="J118" s="373">
        <v>0</v>
      </c>
      <c r="K118" s="373">
        <v>0</v>
      </c>
    </row>
    <row r="119" spans="1:11" s="347" customFormat="1" ht="12" customHeight="1" x14ac:dyDescent="0.2">
      <c r="A119" s="549"/>
      <c r="B119" s="549"/>
      <c r="C119" s="383" t="s">
        <v>244</v>
      </c>
      <c r="D119" s="373">
        <v>11315</v>
      </c>
      <c r="E119" s="373">
        <v>1958</v>
      </c>
      <c r="F119" s="373">
        <v>1466</v>
      </c>
      <c r="G119" s="373">
        <v>7891</v>
      </c>
      <c r="H119" s="373">
        <v>0</v>
      </c>
      <c r="I119" s="347">
        <v>0</v>
      </c>
      <c r="J119" s="373">
        <v>0</v>
      </c>
      <c r="K119" s="373">
        <v>0</v>
      </c>
    </row>
    <row r="120" spans="1:11" s="347" customFormat="1" ht="12" customHeight="1" x14ac:dyDescent="0.2">
      <c r="A120" s="549"/>
      <c r="B120" s="549"/>
      <c r="C120" s="383" t="s">
        <v>245</v>
      </c>
      <c r="D120" s="373">
        <v>982</v>
      </c>
      <c r="E120" s="373">
        <v>0</v>
      </c>
      <c r="F120" s="373">
        <v>451</v>
      </c>
      <c r="G120" s="373">
        <v>531</v>
      </c>
      <c r="H120" s="373">
        <v>0</v>
      </c>
      <c r="I120" s="347">
        <v>0</v>
      </c>
      <c r="J120" s="373">
        <v>0</v>
      </c>
      <c r="K120" s="373">
        <v>0</v>
      </c>
    </row>
    <row r="121" spans="1:11" s="347" customFormat="1" ht="12" customHeight="1" x14ac:dyDescent="0.2">
      <c r="A121" s="549"/>
      <c r="B121" s="549"/>
      <c r="C121" s="383" t="s">
        <v>183</v>
      </c>
      <c r="D121" s="373">
        <v>1729</v>
      </c>
      <c r="E121" s="373">
        <v>0</v>
      </c>
      <c r="F121" s="373">
        <v>302</v>
      </c>
      <c r="G121" s="373">
        <v>1427</v>
      </c>
      <c r="H121" s="373">
        <v>0</v>
      </c>
      <c r="I121" s="347">
        <v>0</v>
      </c>
      <c r="J121" s="373">
        <v>0</v>
      </c>
      <c r="K121" s="373">
        <v>0</v>
      </c>
    </row>
    <row r="122" spans="1:11" s="347" customFormat="1" ht="12" customHeight="1" x14ac:dyDescent="0.2">
      <c r="A122" s="549"/>
      <c r="B122" s="383" t="s">
        <v>450</v>
      </c>
      <c r="C122" s="383" t="s">
        <v>183</v>
      </c>
      <c r="D122" s="373">
        <v>2</v>
      </c>
      <c r="E122" s="373">
        <v>0</v>
      </c>
      <c r="F122" s="373">
        <v>1</v>
      </c>
      <c r="G122" s="373">
        <v>1</v>
      </c>
      <c r="H122" s="373">
        <v>0</v>
      </c>
      <c r="I122" s="347">
        <v>0</v>
      </c>
      <c r="J122" s="373">
        <v>0</v>
      </c>
      <c r="K122" s="373">
        <v>0</v>
      </c>
    </row>
    <row r="123" spans="1:11" s="347" customFormat="1" ht="12" customHeight="1" x14ac:dyDescent="0.2">
      <c r="A123" s="549"/>
      <c r="B123" s="548" t="s">
        <v>246</v>
      </c>
      <c r="C123" s="383" t="s">
        <v>149</v>
      </c>
      <c r="D123" s="373">
        <v>55568</v>
      </c>
      <c r="E123" s="373">
        <v>27263</v>
      </c>
      <c r="F123" s="373">
        <v>15042</v>
      </c>
      <c r="G123" s="373">
        <v>13263</v>
      </c>
      <c r="H123" s="373">
        <v>0</v>
      </c>
      <c r="I123" s="347">
        <v>0</v>
      </c>
      <c r="J123" s="373">
        <v>0</v>
      </c>
      <c r="K123" s="373">
        <v>0</v>
      </c>
    </row>
    <row r="124" spans="1:11" s="347" customFormat="1" ht="12" customHeight="1" x14ac:dyDescent="0.2">
      <c r="A124" s="549"/>
      <c r="B124" s="549"/>
      <c r="C124" s="383" t="s">
        <v>247</v>
      </c>
      <c r="D124" s="373">
        <v>55542</v>
      </c>
      <c r="E124" s="373">
        <v>27263</v>
      </c>
      <c r="F124" s="373">
        <v>15042</v>
      </c>
      <c r="G124" s="373">
        <v>13237</v>
      </c>
      <c r="H124" s="373">
        <v>0</v>
      </c>
      <c r="I124" s="347">
        <v>0</v>
      </c>
      <c r="J124" s="373">
        <v>0</v>
      </c>
      <c r="K124" s="373">
        <v>0</v>
      </c>
    </row>
    <row r="125" spans="1:11" s="347" customFormat="1" ht="12" customHeight="1" x14ac:dyDescent="0.2">
      <c r="A125" s="549"/>
      <c r="B125" s="549"/>
      <c r="C125" s="383" t="s">
        <v>183</v>
      </c>
      <c r="D125" s="373">
        <v>26</v>
      </c>
      <c r="E125" s="373">
        <v>0</v>
      </c>
      <c r="F125" s="373">
        <v>0</v>
      </c>
      <c r="G125" s="373">
        <v>26</v>
      </c>
      <c r="H125" s="373">
        <v>0</v>
      </c>
      <c r="I125" s="347">
        <v>0</v>
      </c>
      <c r="J125" s="373">
        <v>0</v>
      </c>
      <c r="K125" s="373">
        <v>0</v>
      </c>
    </row>
    <row r="126" spans="1:11" s="347" customFormat="1" ht="12" customHeight="1" x14ac:dyDescent="0.2">
      <c r="A126" s="549"/>
      <c r="B126" s="548" t="s">
        <v>248</v>
      </c>
      <c r="C126" s="383" t="s">
        <v>149</v>
      </c>
      <c r="D126" s="373">
        <v>7362</v>
      </c>
      <c r="E126" s="373">
        <v>0</v>
      </c>
      <c r="F126" s="373">
        <v>469</v>
      </c>
      <c r="G126" s="373">
        <v>6893</v>
      </c>
      <c r="H126" s="373">
        <v>0</v>
      </c>
      <c r="I126" s="347">
        <v>0</v>
      </c>
      <c r="J126" s="373">
        <v>0</v>
      </c>
      <c r="K126" s="373">
        <v>0</v>
      </c>
    </row>
    <row r="127" spans="1:11" s="347" customFormat="1" ht="12" customHeight="1" x14ac:dyDescent="0.2">
      <c r="A127" s="549"/>
      <c r="B127" s="549"/>
      <c r="C127" s="383" t="s">
        <v>249</v>
      </c>
      <c r="D127" s="373">
        <v>7308</v>
      </c>
      <c r="E127" s="373">
        <v>0</v>
      </c>
      <c r="F127" s="373">
        <v>469</v>
      </c>
      <c r="G127" s="373">
        <v>6839</v>
      </c>
      <c r="H127" s="373">
        <v>0</v>
      </c>
      <c r="I127" s="347">
        <v>0</v>
      </c>
      <c r="J127" s="373">
        <v>0</v>
      </c>
      <c r="K127" s="373">
        <v>0</v>
      </c>
    </row>
    <row r="128" spans="1:11" s="347" customFormat="1" ht="12" customHeight="1" x14ac:dyDescent="0.2">
      <c r="A128" s="549"/>
      <c r="B128" s="549"/>
      <c r="C128" s="383" t="s">
        <v>183</v>
      </c>
      <c r="D128" s="373">
        <v>54</v>
      </c>
      <c r="E128" s="373">
        <v>0</v>
      </c>
      <c r="F128" s="373">
        <v>0</v>
      </c>
      <c r="G128" s="373">
        <v>54</v>
      </c>
      <c r="H128" s="373">
        <v>0</v>
      </c>
      <c r="I128" s="347">
        <v>0</v>
      </c>
      <c r="J128" s="373">
        <v>0</v>
      </c>
      <c r="K128" s="373">
        <v>0</v>
      </c>
    </row>
    <row r="129" spans="1:11" s="347" customFormat="1" ht="12" customHeight="1" x14ac:dyDescent="0.2">
      <c r="A129" s="549"/>
      <c r="B129" s="548" t="s">
        <v>250</v>
      </c>
      <c r="C129" s="383" t="s">
        <v>149</v>
      </c>
      <c r="D129" s="373">
        <v>43468</v>
      </c>
      <c r="E129" s="373">
        <v>5291</v>
      </c>
      <c r="F129" s="373">
        <v>11955</v>
      </c>
      <c r="G129" s="373">
        <v>26222</v>
      </c>
      <c r="H129" s="373">
        <v>0</v>
      </c>
      <c r="I129" s="347">
        <v>0</v>
      </c>
      <c r="J129" s="373">
        <v>0</v>
      </c>
      <c r="K129" s="373">
        <v>0</v>
      </c>
    </row>
    <row r="130" spans="1:11" s="347" customFormat="1" ht="12" customHeight="1" x14ac:dyDescent="0.2">
      <c r="A130" s="549"/>
      <c r="B130" s="549"/>
      <c r="C130" s="383" t="s">
        <v>251</v>
      </c>
      <c r="D130" s="373">
        <v>1271</v>
      </c>
      <c r="E130" s="373">
        <v>0</v>
      </c>
      <c r="F130" s="373">
        <v>457</v>
      </c>
      <c r="G130" s="373">
        <v>814</v>
      </c>
      <c r="H130" s="373">
        <v>0</v>
      </c>
      <c r="I130" s="347">
        <v>0</v>
      </c>
      <c r="J130" s="373">
        <v>0</v>
      </c>
      <c r="K130" s="373">
        <v>0</v>
      </c>
    </row>
    <row r="131" spans="1:11" s="347" customFormat="1" ht="12" customHeight="1" x14ac:dyDescent="0.2">
      <c r="A131" s="549"/>
      <c r="B131" s="549"/>
      <c r="C131" s="383" t="s">
        <v>252</v>
      </c>
      <c r="D131" s="373">
        <v>42135</v>
      </c>
      <c r="E131" s="373">
        <v>5291</v>
      </c>
      <c r="F131" s="373">
        <v>11457</v>
      </c>
      <c r="G131" s="373">
        <v>25387</v>
      </c>
      <c r="H131" s="373">
        <v>0</v>
      </c>
      <c r="I131" s="347">
        <v>0</v>
      </c>
      <c r="J131" s="373">
        <v>0</v>
      </c>
      <c r="K131" s="373">
        <v>0</v>
      </c>
    </row>
    <row r="132" spans="1:11" s="347" customFormat="1" ht="12" customHeight="1" x14ac:dyDescent="0.2">
      <c r="A132" s="549"/>
      <c r="B132" s="549"/>
      <c r="C132" s="383" t="s">
        <v>183</v>
      </c>
      <c r="D132" s="373">
        <v>62</v>
      </c>
      <c r="E132" s="373">
        <v>0</v>
      </c>
      <c r="F132" s="373">
        <v>41</v>
      </c>
      <c r="G132" s="373">
        <v>21</v>
      </c>
      <c r="H132" s="373">
        <v>0</v>
      </c>
      <c r="I132" s="347">
        <v>0</v>
      </c>
      <c r="J132" s="373">
        <v>0</v>
      </c>
      <c r="K132" s="373">
        <v>0</v>
      </c>
    </row>
    <row r="133" spans="1:11" s="347" customFormat="1" ht="12" customHeight="1" x14ac:dyDescent="0.2">
      <c r="A133" s="549"/>
      <c r="B133" s="548" t="s">
        <v>253</v>
      </c>
      <c r="C133" s="383" t="s">
        <v>149</v>
      </c>
      <c r="D133" s="373">
        <v>212526</v>
      </c>
      <c r="E133" s="373">
        <v>56956</v>
      </c>
      <c r="F133" s="373">
        <v>79281</v>
      </c>
      <c r="G133" s="373">
        <v>76173</v>
      </c>
      <c r="H133" s="373">
        <v>85</v>
      </c>
      <c r="I133" s="347">
        <v>0</v>
      </c>
      <c r="J133" s="373">
        <v>31</v>
      </c>
      <c r="K133" s="373">
        <v>0</v>
      </c>
    </row>
    <row r="134" spans="1:11" s="347" customFormat="1" ht="12" customHeight="1" x14ac:dyDescent="0.2">
      <c r="A134" s="549"/>
      <c r="B134" s="549"/>
      <c r="C134" s="383" t="s">
        <v>254</v>
      </c>
      <c r="D134" s="373">
        <v>6197</v>
      </c>
      <c r="E134" s="373">
        <v>4723</v>
      </c>
      <c r="F134" s="373">
        <v>444</v>
      </c>
      <c r="G134" s="373">
        <v>1030</v>
      </c>
      <c r="H134" s="373">
        <v>0</v>
      </c>
      <c r="I134" s="347">
        <v>0</v>
      </c>
      <c r="J134" s="373">
        <v>0</v>
      </c>
      <c r="K134" s="373">
        <v>0</v>
      </c>
    </row>
    <row r="135" spans="1:11" s="347" customFormat="1" ht="12" customHeight="1" x14ac:dyDescent="0.2">
      <c r="A135" s="549"/>
      <c r="B135" s="549"/>
      <c r="C135" s="383" t="s">
        <v>262</v>
      </c>
      <c r="D135" s="373">
        <v>1298</v>
      </c>
      <c r="E135" s="373">
        <v>0</v>
      </c>
      <c r="F135" s="373">
        <v>296</v>
      </c>
      <c r="G135" s="373">
        <v>1002</v>
      </c>
      <c r="H135" s="373">
        <v>0</v>
      </c>
      <c r="I135" s="347">
        <v>0</v>
      </c>
      <c r="J135" s="373">
        <v>0</v>
      </c>
      <c r="K135" s="373">
        <v>0</v>
      </c>
    </row>
    <row r="136" spans="1:11" s="347" customFormat="1" ht="12" customHeight="1" x14ac:dyDescent="0.2">
      <c r="A136" s="549"/>
      <c r="B136" s="549"/>
      <c r="C136" s="383" t="s">
        <v>255</v>
      </c>
      <c r="D136" s="373">
        <v>19874</v>
      </c>
      <c r="E136" s="373">
        <v>5742</v>
      </c>
      <c r="F136" s="373">
        <v>9108</v>
      </c>
      <c r="G136" s="373">
        <v>5024</v>
      </c>
      <c r="H136" s="373">
        <v>0</v>
      </c>
      <c r="I136" s="347">
        <v>0</v>
      </c>
      <c r="J136" s="373">
        <v>0</v>
      </c>
      <c r="K136" s="373">
        <v>0</v>
      </c>
    </row>
    <row r="137" spans="1:11" s="347" customFormat="1" ht="12" customHeight="1" x14ac:dyDescent="0.2">
      <c r="A137" s="549"/>
      <c r="B137" s="549"/>
      <c r="C137" s="383" t="s">
        <v>259</v>
      </c>
      <c r="D137" s="373">
        <v>5910</v>
      </c>
      <c r="E137" s="373">
        <v>1960</v>
      </c>
      <c r="F137" s="373">
        <v>2171</v>
      </c>
      <c r="G137" s="373">
        <v>1779</v>
      </c>
      <c r="H137" s="373">
        <v>0</v>
      </c>
      <c r="I137" s="347">
        <v>0</v>
      </c>
      <c r="J137" s="373">
        <v>0</v>
      </c>
      <c r="K137" s="373">
        <v>0</v>
      </c>
    </row>
    <row r="138" spans="1:11" s="347" customFormat="1" ht="12" customHeight="1" x14ac:dyDescent="0.2">
      <c r="A138" s="549"/>
      <c r="B138" s="549"/>
      <c r="C138" s="383" t="s">
        <v>257</v>
      </c>
      <c r="D138" s="373">
        <v>24331</v>
      </c>
      <c r="E138" s="373">
        <v>7659</v>
      </c>
      <c r="F138" s="373">
        <v>9724</v>
      </c>
      <c r="G138" s="373">
        <v>6948</v>
      </c>
      <c r="H138" s="373">
        <v>0</v>
      </c>
      <c r="I138" s="347">
        <v>0</v>
      </c>
      <c r="J138" s="373">
        <v>0</v>
      </c>
      <c r="K138" s="373">
        <v>0</v>
      </c>
    </row>
    <row r="139" spans="1:11" s="347" customFormat="1" ht="12" customHeight="1" x14ac:dyDescent="0.2">
      <c r="A139" s="549"/>
      <c r="B139" s="549"/>
      <c r="C139" s="383" t="s">
        <v>267</v>
      </c>
      <c r="D139" s="373">
        <v>6739</v>
      </c>
      <c r="E139" s="373">
        <v>43</v>
      </c>
      <c r="F139" s="373">
        <v>1285</v>
      </c>
      <c r="G139" s="373">
        <v>5411</v>
      </c>
      <c r="H139" s="373">
        <v>0</v>
      </c>
      <c r="I139" s="347">
        <v>0</v>
      </c>
      <c r="J139" s="373">
        <v>0</v>
      </c>
      <c r="K139" s="373">
        <v>0</v>
      </c>
    </row>
    <row r="140" spans="1:11" s="347" customFormat="1" ht="12" customHeight="1" x14ac:dyDescent="0.2">
      <c r="A140" s="549"/>
      <c r="B140" s="549"/>
      <c r="C140" s="383" t="s">
        <v>256</v>
      </c>
      <c r="D140" s="373">
        <v>8729</v>
      </c>
      <c r="E140" s="373">
        <v>1083</v>
      </c>
      <c r="F140" s="373">
        <v>1346</v>
      </c>
      <c r="G140" s="373">
        <v>6300</v>
      </c>
      <c r="H140" s="373">
        <v>0</v>
      </c>
      <c r="I140" s="347">
        <v>0</v>
      </c>
      <c r="J140" s="373">
        <v>0</v>
      </c>
      <c r="K140" s="373">
        <v>0</v>
      </c>
    </row>
    <row r="141" spans="1:11" s="347" customFormat="1" ht="12" customHeight="1" x14ac:dyDescent="0.2">
      <c r="A141" s="549"/>
      <c r="B141" s="549"/>
      <c r="C141" s="383" t="s">
        <v>261</v>
      </c>
      <c r="D141" s="373">
        <v>2608</v>
      </c>
      <c r="E141" s="373">
        <v>0</v>
      </c>
      <c r="F141" s="373">
        <v>136</v>
      </c>
      <c r="G141" s="373">
        <v>2472</v>
      </c>
      <c r="H141" s="373">
        <v>0</v>
      </c>
      <c r="I141" s="347">
        <v>0</v>
      </c>
      <c r="J141" s="373">
        <v>0</v>
      </c>
      <c r="K141" s="373">
        <v>0</v>
      </c>
    </row>
    <row r="142" spans="1:11" s="347" customFormat="1" ht="12" customHeight="1" x14ac:dyDescent="0.2">
      <c r="A142" s="549"/>
      <c r="B142" s="549"/>
      <c r="C142" s="383" t="s">
        <v>266</v>
      </c>
      <c r="D142" s="373">
        <v>30484</v>
      </c>
      <c r="E142" s="373">
        <v>9034</v>
      </c>
      <c r="F142" s="373">
        <v>15720</v>
      </c>
      <c r="G142" s="373">
        <v>5730</v>
      </c>
      <c r="H142" s="373">
        <v>0</v>
      </c>
      <c r="I142" s="347">
        <v>0</v>
      </c>
      <c r="J142" s="373">
        <v>0</v>
      </c>
      <c r="K142" s="373">
        <v>0</v>
      </c>
    </row>
    <row r="143" spans="1:11" s="347" customFormat="1" ht="12" customHeight="1" x14ac:dyDescent="0.2">
      <c r="A143" s="549"/>
      <c r="B143" s="549"/>
      <c r="C143" s="383" t="s">
        <v>260</v>
      </c>
      <c r="D143" s="373">
        <v>8688</v>
      </c>
      <c r="E143" s="373">
        <v>3135</v>
      </c>
      <c r="F143" s="373">
        <v>3579</v>
      </c>
      <c r="G143" s="373">
        <v>1890</v>
      </c>
      <c r="H143" s="373">
        <v>84</v>
      </c>
      <c r="I143" s="347">
        <v>0</v>
      </c>
      <c r="J143" s="373">
        <v>0</v>
      </c>
      <c r="K143" s="373">
        <v>0</v>
      </c>
    </row>
    <row r="144" spans="1:11" s="347" customFormat="1" ht="12" customHeight="1" x14ac:dyDescent="0.2">
      <c r="A144" s="549"/>
      <c r="B144" s="549"/>
      <c r="C144" s="383" t="s">
        <v>258</v>
      </c>
      <c r="D144" s="373">
        <v>13642</v>
      </c>
      <c r="E144" s="373">
        <v>5227</v>
      </c>
      <c r="F144" s="373">
        <v>2571</v>
      </c>
      <c r="G144" s="373">
        <v>5844</v>
      </c>
      <c r="H144" s="373">
        <v>0</v>
      </c>
      <c r="I144" s="347">
        <v>0</v>
      </c>
      <c r="J144" s="373">
        <v>0</v>
      </c>
      <c r="K144" s="373">
        <v>0</v>
      </c>
    </row>
    <row r="145" spans="1:11" s="347" customFormat="1" ht="12" customHeight="1" x14ac:dyDescent="0.2">
      <c r="A145" s="549"/>
      <c r="B145" s="549"/>
      <c r="C145" s="383" t="s">
        <v>265</v>
      </c>
      <c r="D145" s="373">
        <v>67127</v>
      </c>
      <c r="E145" s="373">
        <v>14769</v>
      </c>
      <c r="F145" s="373">
        <v>29038</v>
      </c>
      <c r="G145" s="373">
        <v>23289</v>
      </c>
      <c r="H145" s="373">
        <v>0</v>
      </c>
      <c r="I145" s="347">
        <v>0</v>
      </c>
      <c r="J145" s="373">
        <v>31</v>
      </c>
      <c r="K145" s="373">
        <v>0</v>
      </c>
    </row>
    <row r="146" spans="1:11" s="347" customFormat="1" ht="12" customHeight="1" x14ac:dyDescent="0.2">
      <c r="A146" s="549"/>
      <c r="B146" s="549"/>
      <c r="C146" s="383" t="s">
        <v>264</v>
      </c>
      <c r="D146" s="373">
        <v>15095</v>
      </c>
      <c r="E146" s="373">
        <v>3581</v>
      </c>
      <c r="F146" s="373">
        <v>2910</v>
      </c>
      <c r="G146" s="373">
        <v>8604</v>
      </c>
      <c r="H146" s="373">
        <v>0</v>
      </c>
      <c r="I146" s="347">
        <v>0</v>
      </c>
      <c r="J146" s="373">
        <v>0</v>
      </c>
      <c r="K146" s="373">
        <v>0</v>
      </c>
    </row>
    <row r="147" spans="1:11" s="347" customFormat="1" ht="12" customHeight="1" x14ac:dyDescent="0.2">
      <c r="A147" s="549"/>
      <c r="B147" s="549"/>
      <c r="C147" s="383" t="s">
        <v>183</v>
      </c>
      <c r="D147" s="373">
        <v>1804</v>
      </c>
      <c r="E147" s="373">
        <v>0</v>
      </c>
      <c r="F147" s="373">
        <v>953</v>
      </c>
      <c r="G147" s="373">
        <v>850</v>
      </c>
      <c r="H147" s="373">
        <v>1</v>
      </c>
      <c r="I147" s="347">
        <v>0</v>
      </c>
      <c r="J147" s="373">
        <v>0</v>
      </c>
      <c r="K147" s="373">
        <v>0</v>
      </c>
    </row>
    <row r="148" spans="1:11" s="347" customFormat="1" ht="12" customHeight="1" x14ac:dyDescent="0.2">
      <c r="A148" s="549"/>
      <c r="B148" s="383" t="s">
        <v>268</v>
      </c>
      <c r="C148" s="383" t="s">
        <v>269</v>
      </c>
      <c r="D148" s="373">
        <v>7049</v>
      </c>
      <c r="E148" s="373">
        <v>0</v>
      </c>
      <c r="F148" s="373">
        <v>969</v>
      </c>
      <c r="G148" s="373">
        <v>6080</v>
      </c>
      <c r="H148" s="373">
        <v>0</v>
      </c>
      <c r="I148" s="347">
        <v>0</v>
      </c>
      <c r="J148" s="373">
        <v>0</v>
      </c>
      <c r="K148" s="373">
        <v>0</v>
      </c>
    </row>
    <row r="149" spans="1:11" s="347" customFormat="1" ht="12" customHeight="1" x14ac:dyDescent="0.2">
      <c r="A149" s="549"/>
      <c r="B149" s="548" t="s">
        <v>270</v>
      </c>
      <c r="C149" s="383" t="s">
        <v>149</v>
      </c>
      <c r="D149" s="373">
        <v>5791</v>
      </c>
      <c r="E149" s="373">
        <v>43</v>
      </c>
      <c r="F149" s="373">
        <v>1183</v>
      </c>
      <c r="G149" s="373">
        <v>4565</v>
      </c>
      <c r="H149" s="373">
        <v>0</v>
      </c>
      <c r="I149" s="347">
        <v>0</v>
      </c>
      <c r="J149" s="373">
        <v>0</v>
      </c>
      <c r="K149" s="373">
        <v>0</v>
      </c>
    </row>
    <row r="150" spans="1:11" s="347" customFormat="1" ht="12" customHeight="1" x14ac:dyDescent="0.2">
      <c r="A150" s="549"/>
      <c r="B150" s="549"/>
      <c r="C150" s="383" t="s">
        <v>271</v>
      </c>
      <c r="D150" s="373">
        <v>5492</v>
      </c>
      <c r="E150" s="373">
        <v>43</v>
      </c>
      <c r="F150" s="373">
        <v>1155</v>
      </c>
      <c r="G150" s="373">
        <v>4294</v>
      </c>
      <c r="H150" s="373">
        <v>0</v>
      </c>
      <c r="I150" s="347">
        <v>0</v>
      </c>
      <c r="J150" s="373">
        <v>0</v>
      </c>
      <c r="K150" s="373">
        <v>0</v>
      </c>
    </row>
    <row r="151" spans="1:11" s="347" customFormat="1" ht="12" customHeight="1" x14ac:dyDescent="0.2">
      <c r="A151" s="549"/>
      <c r="B151" s="549"/>
      <c r="C151" s="383" t="s">
        <v>183</v>
      </c>
      <c r="D151" s="373">
        <v>299</v>
      </c>
      <c r="E151" s="373">
        <v>0</v>
      </c>
      <c r="F151" s="373">
        <v>28</v>
      </c>
      <c r="G151" s="373">
        <v>271</v>
      </c>
      <c r="H151" s="373">
        <v>0</v>
      </c>
      <c r="I151" s="347">
        <v>0</v>
      </c>
      <c r="J151" s="373">
        <v>0</v>
      </c>
      <c r="K151" s="373">
        <v>0</v>
      </c>
    </row>
    <row r="152" spans="1:11" s="347" customFormat="1" ht="12" customHeight="1" x14ac:dyDescent="0.2">
      <c r="A152" s="549"/>
      <c r="B152" s="383" t="s">
        <v>272</v>
      </c>
      <c r="C152" s="383" t="s">
        <v>272</v>
      </c>
      <c r="D152" s="373">
        <v>8547</v>
      </c>
      <c r="E152" s="373">
        <v>0</v>
      </c>
      <c r="F152" s="373">
        <v>4845</v>
      </c>
      <c r="G152" s="373">
        <v>3702</v>
      </c>
      <c r="H152" s="373">
        <v>0</v>
      </c>
      <c r="I152" s="347">
        <v>0</v>
      </c>
      <c r="J152" s="373">
        <v>0</v>
      </c>
      <c r="K152" s="373">
        <v>0</v>
      </c>
    </row>
    <row r="153" spans="1:11" s="347" customFormat="1" ht="12" customHeight="1" x14ac:dyDescent="0.2">
      <c r="A153" s="549"/>
      <c r="B153" s="383" t="s">
        <v>273</v>
      </c>
      <c r="C153" s="383" t="s">
        <v>273</v>
      </c>
      <c r="D153" s="373">
        <v>15327</v>
      </c>
      <c r="E153" s="373">
        <v>158</v>
      </c>
      <c r="F153" s="373">
        <v>1359</v>
      </c>
      <c r="G153" s="373">
        <v>13810</v>
      </c>
      <c r="H153" s="373">
        <v>0</v>
      </c>
      <c r="I153" s="347">
        <v>0</v>
      </c>
      <c r="J153" s="373">
        <v>0</v>
      </c>
      <c r="K153" s="373">
        <v>0</v>
      </c>
    </row>
    <row r="154" spans="1:11" s="347" customFormat="1" ht="12" customHeight="1" x14ac:dyDescent="0.2">
      <c r="A154" s="549"/>
      <c r="B154" s="383" t="s">
        <v>274</v>
      </c>
      <c r="C154" s="383" t="s">
        <v>275</v>
      </c>
      <c r="D154" s="373">
        <v>3752</v>
      </c>
      <c r="E154" s="373">
        <v>2212</v>
      </c>
      <c r="F154" s="373">
        <v>755</v>
      </c>
      <c r="G154" s="373">
        <v>785</v>
      </c>
      <c r="H154" s="373">
        <v>0</v>
      </c>
      <c r="I154" s="347">
        <v>0</v>
      </c>
      <c r="J154" s="373">
        <v>0</v>
      </c>
      <c r="K154" s="373">
        <v>0</v>
      </c>
    </row>
    <row r="155" spans="1:11" s="347" customFormat="1" ht="12" customHeight="1" x14ac:dyDescent="0.2">
      <c r="A155" s="549"/>
      <c r="B155" s="548" t="s">
        <v>276</v>
      </c>
      <c r="C155" s="383" t="s">
        <v>149</v>
      </c>
      <c r="D155" s="373">
        <v>126656</v>
      </c>
      <c r="E155" s="373">
        <v>34797</v>
      </c>
      <c r="F155" s="373">
        <v>45107</v>
      </c>
      <c r="G155" s="373">
        <v>46752</v>
      </c>
      <c r="H155" s="373">
        <v>0</v>
      </c>
      <c r="I155" s="347">
        <v>0</v>
      </c>
      <c r="J155" s="373">
        <v>0</v>
      </c>
      <c r="K155" s="373">
        <v>0</v>
      </c>
    </row>
    <row r="156" spans="1:11" s="347" customFormat="1" ht="12" customHeight="1" x14ac:dyDescent="0.2">
      <c r="A156" s="549"/>
      <c r="B156" s="549"/>
      <c r="C156" s="383" t="s">
        <v>277</v>
      </c>
      <c r="D156" s="373">
        <v>126250</v>
      </c>
      <c r="E156" s="373">
        <v>34797</v>
      </c>
      <c r="F156" s="373">
        <v>44909</v>
      </c>
      <c r="G156" s="373">
        <v>46544</v>
      </c>
      <c r="H156" s="373">
        <v>0</v>
      </c>
      <c r="I156" s="347">
        <v>0</v>
      </c>
      <c r="J156" s="373">
        <v>0</v>
      </c>
      <c r="K156" s="373">
        <v>0</v>
      </c>
    </row>
    <row r="157" spans="1:11" s="347" customFormat="1" ht="12" customHeight="1" x14ac:dyDescent="0.2">
      <c r="A157" s="549"/>
      <c r="B157" s="549"/>
      <c r="C157" s="383" t="s">
        <v>183</v>
      </c>
      <c r="D157" s="373">
        <v>406</v>
      </c>
      <c r="E157" s="373">
        <v>0</v>
      </c>
      <c r="F157" s="373">
        <v>198</v>
      </c>
      <c r="G157" s="373">
        <v>208</v>
      </c>
      <c r="H157" s="373">
        <v>0</v>
      </c>
      <c r="I157" s="347">
        <v>0</v>
      </c>
      <c r="J157" s="373">
        <v>0</v>
      </c>
      <c r="K157" s="373">
        <v>0</v>
      </c>
    </row>
    <row r="158" spans="1:11" s="347" customFormat="1" ht="12" customHeight="1" x14ac:dyDescent="0.2">
      <c r="A158" s="549"/>
      <c r="B158" s="548" t="s">
        <v>280</v>
      </c>
      <c r="C158" s="383" t="s">
        <v>149</v>
      </c>
      <c r="D158" s="373">
        <v>45336</v>
      </c>
      <c r="E158" s="373">
        <v>22150</v>
      </c>
      <c r="F158" s="373">
        <v>5832</v>
      </c>
      <c r="G158" s="373">
        <v>17354</v>
      </c>
      <c r="H158" s="373">
        <v>0</v>
      </c>
      <c r="I158" s="347">
        <v>0</v>
      </c>
      <c r="J158" s="373">
        <v>0</v>
      </c>
      <c r="K158" s="373">
        <v>0</v>
      </c>
    </row>
    <row r="159" spans="1:11" s="347" customFormat="1" ht="12" customHeight="1" x14ac:dyDescent="0.2">
      <c r="A159" s="549"/>
      <c r="B159" s="549"/>
      <c r="C159" s="383" t="s">
        <v>281</v>
      </c>
      <c r="D159" s="373">
        <v>7586</v>
      </c>
      <c r="E159" s="373">
        <v>5569</v>
      </c>
      <c r="F159" s="373">
        <v>0</v>
      </c>
      <c r="G159" s="373">
        <v>2017</v>
      </c>
      <c r="H159" s="373">
        <v>0</v>
      </c>
      <c r="I159" s="347">
        <v>0</v>
      </c>
      <c r="J159" s="373">
        <v>0</v>
      </c>
      <c r="K159" s="373">
        <v>0</v>
      </c>
    </row>
    <row r="160" spans="1:11" s="347" customFormat="1" ht="12" customHeight="1" x14ac:dyDescent="0.2">
      <c r="A160" s="549"/>
      <c r="B160" s="549"/>
      <c r="C160" s="383" t="s">
        <v>282</v>
      </c>
      <c r="D160" s="373">
        <v>37750</v>
      </c>
      <c r="E160" s="373">
        <v>16581</v>
      </c>
      <c r="F160" s="373">
        <v>5832</v>
      </c>
      <c r="G160" s="373">
        <v>15337</v>
      </c>
      <c r="H160" s="373">
        <v>0</v>
      </c>
      <c r="I160" s="347">
        <v>0</v>
      </c>
      <c r="J160" s="373">
        <v>0</v>
      </c>
      <c r="K160" s="373">
        <v>0</v>
      </c>
    </row>
    <row r="161" spans="1:11" s="347" customFormat="1" ht="12" customHeight="1" x14ac:dyDescent="0.2">
      <c r="A161" s="549"/>
      <c r="B161" s="548" t="s">
        <v>283</v>
      </c>
      <c r="C161" s="383" t="s">
        <v>149</v>
      </c>
      <c r="D161" s="373">
        <v>24804</v>
      </c>
      <c r="E161" s="373">
        <v>0</v>
      </c>
      <c r="F161" s="373">
        <v>5230</v>
      </c>
      <c r="G161" s="373">
        <v>19574</v>
      </c>
      <c r="H161" s="373">
        <v>0</v>
      </c>
      <c r="I161" s="347">
        <v>0</v>
      </c>
      <c r="J161" s="373">
        <v>0</v>
      </c>
      <c r="K161" s="373">
        <v>0</v>
      </c>
    </row>
    <row r="162" spans="1:11" s="347" customFormat="1" ht="12" customHeight="1" x14ac:dyDescent="0.2">
      <c r="A162" s="549"/>
      <c r="B162" s="549"/>
      <c r="C162" s="383" t="s">
        <v>285</v>
      </c>
      <c r="D162" s="373">
        <v>2233</v>
      </c>
      <c r="E162" s="373">
        <v>0</v>
      </c>
      <c r="F162" s="373">
        <v>598</v>
      </c>
      <c r="G162" s="373">
        <v>1635</v>
      </c>
      <c r="H162" s="373">
        <v>0</v>
      </c>
      <c r="I162" s="347">
        <v>0</v>
      </c>
      <c r="J162" s="373">
        <v>0</v>
      </c>
      <c r="K162" s="373">
        <v>0</v>
      </c>
    </row>
    <row r="163" spans="1:11" s="347" customFormat="1" ht="12" customHeight="1" x14ac:dyDescent="0.2">
      <c r="A163" s="549"/>
      <c r="B163" s="549"/>
      <c r="C163" s="383" t="s">
        <v>284</v>
      </c>
      <c r="D163" s="373">
        <v>557</v>
      </c>
      <c r="E163" s="373">
        <v>0</v>
      </c>
      <c r="F163" s="373">
        <v>2</v>
      </c>
      <c r="G163" s="373">
        <v>555</v>
      </c>
      <c r="H163" s="373">
        <v>0</v>
      </c>
      <c r="I163" s="347">
        <v>0</v>
      </c>
      <c r="J163" s="373">
        <v>0</v>
      </c>
      <c r="K163" s="373">
        <v>0</v>
      </c>
    </row>
    <row r="164" spans="1:11" s="347" customFormat="1" ht="12" customHeight="1" x14ac:dyDescent="0.2">
      <c r="A164" s="549"/>
      <c r="B164" s="549"/>
      <c r="C164" s="383" t="s">
        <v>286</v>
      </c>
      <c r="D164" s="373">
        <v>15963</v>
      </c>
      <c r="E164" s="373">
        <v>0</v>
      </c>
      <c r="F164" s="373">
        <v>3794</v>
      </c>
      <c r="G164" s="373">
        <v>12169</v>
      </c>
      <c r="H164" s="373">
        <v>0</v>
      </c>
      <c r="I164" s="347">
        <v>0</v>
      </c>
      <c r="J164" s="373">
        <v>0</v>
      </c>
      <c r="K164" s="373">
        <v>0</v>
      </c>
    </row>
    <row r="165" spans="1:11" s="347" customFormat="1" ht="12" customHeight="1" x14ac:dyDescent="0.2">
      <c r="A165" s="549"/>
      <c r="B165" s="549"/>
      <c r="C165" s="383" t="s">
        <v>451</v>
      </c>
      <c r="D165" s="373">
        <v>1260</v>
      </c>
      <c r="E165" s="373">
        <v>0</v>
      </c>
      <c r="F165" s="373">
        <v>300</v>
      </c>
      <c r="G165" s="373">
        <v>960</v>
      </c>
      <c r="H165" s="373">
        <v>0</v>
      </c>
      <c r="I165" s="347">
        <v>0</v>
      </c>
      <c r="J165" s="373">
        <v>0</v>
      </c>
      <c r="K165" s="373">
        <v>0</v>
      </c>
    </row>
    <row r="166" spans="1:11" s="347" customFormat="1" ht="12" customHeight="1" x14ac:dyDescent="0.2">
      <c r="A166" s="549"/>
      <c r="B166" s="549"/>
      <c r="C166" s="383" t="s">
        <v>287</v>
      </c>
      <c r="D166" s="373">
        <v>1951</v>
      </c>
      <c r="E166" s="373">
        <v>0</v>
      </c>
      <c r="F166" s="373">
        <v>67</v>
      </c>
      <c r="G166" s="373">
        <v>1884</v>
      </c>
      <c r="H166" s="373">
        <v>0</v>
      </c>
      <c r="I166" s="347">
        <v>0</v>
      </c>
      <c r="J166" s="373">
        <v>0</v>
      </c>
      <c r="K166" s="373">
        <v>0</v>
      </c>
    </row>
    <row r="167" spans="1:11" s="347" customFormat="1" ht="12" customHeight="1" x14ac:dyDescent="0.2">
      <c r="A167" s="549"/>
      <c r="B167" s="549"/>
      <c r="C167" s="383" t="s">
        <v>452</v>
      </c>
      <c r="D167" s="373">
        <v>1338</v>
      </c>
      <c r="E167" s="373">
        <v>0</v>
      </c>
      <c r="F167" s="373">
        <v>210</v>
      </c>
      <c r="G167" s="373">
        <v>1128</v>
      </c>
      <c r="H167" s="373">
        <v>0</v>
      </c>
      <c r="I167" s="347">
        <v>0</v>
      </c>
      <c r="J167" s="373">
        <v>0</v>
      </c>
      <c r="K167" s="373">
        <v>0</v>
      </c>
    </row>
    <row r="168" spans="1:11" s="347" customFormat="1" ht="12" customHeight="1" x14ac:dyDescent="0.2">
      <c r="A168" s="549"/>
      <c r="B168" s="549"/>
      <c r="C168" s="383" t="s">
        <v>183</v>
      </c>
      <c r="D168" s="373">
        <v>1502</v>
      </c>
      <c r="E168" s="373">
        <v>0</v>
      </c>
      <c r="F168" s="373">
        <v>259</v>
      </c>
      <c r="G168" s="373">
        <v>1243</v>
      </c>
      <c r="H168" s="373">
        <v>0</v>
      </c>
      <c r="I168" s="347">
        <v>0</v>
      </c>
      <c r="J168" s="373">
        <v>0</v>
      </c>
      <c r="K168" s="373">
        <v>0</v>
      </c>
    </row>
    <row r="169" spans="1:11" s="347" customFormat="1" ht="12" customHeight="1" x14ac:dyDescent="0.2">
      <c r="A169" s="549"/>
      <c r="B169" s="548" t="s">
        <v>288</v>
      </c>
      <c r="C169" s="383" t="s">
        <v>149</v>
      </c>
      <c r="D169" s="373">
        <v>58173</v>
      </c>
      <c r="E169" s="373">
        <v>8475</v>
      </c>
      <c r="F169" s="373">
        <v>14073</v>
      </c>
      <c r="G169" s="373">
        <v>35625</v>
      </c>
      <c r="H169" s="373">
        <v>0</v>
      </c>
      <c r="I169" s="347">
        <v>0</v>
      </c>
      <c r="J169" s="373">
        <v>0</v>
      </c>
      <c r="K169" s="373">
        <v>0</v>
      </c>
    </row>
    <row r="170" spans="1:11" s="347" customFormat="1" ht="12" customHeight="1" x14ac:dyDescent="0.2">
      <c r="A170" s="549"/>
      <c r="B170" s="549"/>
      <c r="C170" s="383" t="s">
        <v>453</v>
      </c>
      <c r="D170" s="373">
        <v>1126</v>
      </c>
      <c r="E170" s="373">
        <v>0</v>
      </c>
      <c r="F170" s="373">
        <v>360</v>
      </c>
      <c r="G170" s="373">
        <v>766</v>
      </c>
      <c r="H170" s="373">
        <v>0</v>
      </c>
      <c r="I170" s="347">
        <v>0</v>
      </c>
      <c r="J170" s="373">
        <v>0</v>
      </c>
      <c r="K170" s="373">
        <v>0</v>
      </c>
    </row>
    <row r="171" spans="1:11" s="347" customFormat="1" ht="12" customHeight="1" x14ac:dyDescent="0.2">
      <c r="A171" s="549"/>
      <c r="B171" s="549"/>
      <c r="C171" s="383" t="s">
        <v>290</v>
      </c>
      <c r="D171" s="373">
        <v>11261</v>
      </c>
      <c r="E171" s="373">
        <v>2154</v>
      </c>
      <c r="F171" s="373">
        <v>2676</v>
      </c>
      <c r="G171" s="373">
        <v>6431</v>
      </c>
      <c r="H171" s="373">
        <v>0</v>
      </c>
      <c r="I171" s="347">
        <v>0</v>
      </c>
      <c r="J171" s="373">
        <v>0</v>
      </c>
      <c r="K171" s="373">
        <v>0</v>
      </c>
    </row>
    <row r="172" spans="1:11" s="347" customFormat="1" ht="12" customHeight="1" x14ac:dyDescent="0.2">
      <c r="A172" s="549"/>
      <c r="B172" s="549"/>
      <c r="C172" s="383" t="s">
        <v>454</v>
      </c>
      <c r="D172" s="373">
        <v>1820</v>
      </c>
      <c r="E172" s="373">
        <v>0</v>
      </c>
      <c r="F172" s="373">
        <v>502</v>
      </c>
      <c r="G172" s="373">
        <v>1318</v>
      </c>
      <c r="H172" s="373">
        <v>0</v>
      </c>
      <c r="I172" s="347">
        <v>0</v>
      </c>
      <c r="J172" s="373">
        <v>0</v>
      </c>
      <c r="K172" s="373">
        <v>0</v>
      </c>
    </row>
    <row r="173" spans="1:11" s="347" customFormat="1" ht="12" customHeight="1" x14ac:dyDescent="0.2">
      <c r="A173" s="549"/>
      <c r="B173" s="549"/>
      <c r="C173" s="383" t="s">
        <v>289</v>
      </c>
      <c r="D173" s="373">
        <v>3059</v>
      </c>
      <c r="E173" s="373">
        <v>0</v>
      </c>
      <c r="F173" s="373">
        <v>827</v>
      </c>
      <c r="G173" s="373">
        <v>2232</v>
      </c>
      <c r="H173" s="373">
        <v>0</v>
      </c>
      <c r="I173" s="347">
        <v>0</v>
      </c>
      <c r="J173" s="373">
        <v>0</v>
      </c>
      <c r="K173" s="373">
        <v>0</v>
      </c>
    </row>
    <row r="174" spans="1:11" s="347" customFormat="1" ht="12" customHeight="1" x14ac:dyDescent="0.2">
      <c r="A174" s="549"/>
      <c r="B174" s="549"/>
      <c r="C174" s="383" t="s">
        <v>455</v>
      </c>
      <c r="D174" s="373">
        <v>1271</v>
      </c>
      <c r="E174" s="373">
        <v>0</v>
      </c>
      <c r="F174" s="373">
        <v>511</v>
      </c>
      <c r="G174" s="373">
        <v>760</v>
      </c>
      <c r="H174" s="373">
        <v>0</v>
      </c>
      <c r="I174" s="347">
        <v>0</v>
      </c>
      <c r="J174" s="373">
        <v>0</v>
      </c>
      <c r="K174" s="373">
        <v>0</v>
      </c>
    </row>
    <row r="175" spans="1:11" s="347" customFormat="1" ht="12" customHeight="1" x14ac:dyDescent="0.2">
      <c r="A175" s="549"/>
      <c r="B175" s="549"/>
      <c r="C175" s="383" t="s">
        <v>291</v>
      </c>
      <c r="D175" s="373">
        <v>35189</v>
      </c>
      <c r="E175" s="373">
        <v>6321</v>
      </c>
      <c r="F175" s="373">
        <v>8383</v>
      </c>
      <c r="G175" s="373">
        <v>20485</v>
      </c>
      <c r="H175" s="373">
        <v>0</v>
      </c>
      <c r="I175" s="347">
        <v>0</v>
      </c>
      <c r="J175" s="373">
        <v>0</v>
      </c>
      <c r="K175" s="373">
        <v>0</v>
      </c>
    </row>
    <row r="176" spans="1:11" s="347" customFormat="1" ht="12" customHeight="1" x14ac:dyDescent="0.2">
      <c r="A176" s="549"/>
      <c r="B176" s="549"/>
      <c r="C176" s="383" t="s">
        <v>292</v>
      </c>
      <c r="D176" s="373">
        <v>3910</v>
      </c>
      <c r="E176" s="373">
        <v>0</v>
      </c>
      <c r="F176" s="373">
        <v>682</v>
      </c>
      <c r="G176" s="373">
        <v>3228</v>
      </c>
      <c r="H176" s="373">
        <v>0</v>
      </c>
      <c r="I176" s="347">
        <v>0</v>
      </c>
      <c r="J176" s="373">
        <v>0</v>
      </c>
      <c r="K176" s="373">
        <v>0</v>
      </c>
    </row>
    <row r="177" spans="1:11" s="347" customFormat="1" ht="12" customHeight="1" x14ac:dyDescent="0.2">
      <c r="A177" s="549"/>
      <c r="B177" s="549"/>
      <c r="C177" s="383" t="s">
        <v>183</v>
      </c>
      <c r="D177" s="373">
        <v>537</v>
      </c>
      <c r="E177" s="373">
        <v>0</v>
      </c>
      <c r="F177" s="373">
        <v>132</v>
      </c>
      <c r="G177" s="373">
        <v>405</v>
      </c>
      <c r="H177" s="373">
        <v>0</v>
      </c>
      <c r="I177" s="347">
        <v>0</v>
      </c>
      <c r="J177" s="373">
        <v>0</v>
      </c>
      <c r="K177" s="373">
        <v>0</v>
      </c>
    </row>
    <row r="178" spans="1:11" s="347" customFormat="1" ht="12" customHeight="1" x14ac:dyDescent="0.2">
      <c r="A178" s="549"/>
      <c r="B178" s="548" t="s">
        <v>293</v>
      </c>
      <c r="C178" s="383" t="s">
        <v>149</v>
      </c>
      <c r="D178" s="373">
        <v>307896</v>
      </c>
      <c r="E178" s="373">
        <v>50336</v>
      </c>
      <c r="F178" s="373">
        <v>163840</v>
      </c>
      <c r="G178" s="373">
        <v>93720</v>
      </c>
      <c r="H178" s="373">
        <v>0</v>
      </c>
      <c r="I178" s="347">
        <v>0</v>
      </c>
      <c r="J178" s="373">
        <v>0</v>
      </c>
      <c r="K178" s="373">
        <v>0</v>
      </c>
    </row>
    <row r="179" spans="1:11" s="347" customFormat="1" ht="12" customHeight="1" x14ac:dyDescent="0.2">
      <c r="A179" s="549"/>
      <c r="B179" s="549"/>
      <c r="C179" s="383" t="s">
        <v>294</v>
      </c>
      <c r="D179" s="373">
        <v>19202</v>
      </c>
      <c r="E179" s="373">
        <v>6922</v>
      </c>
      <c r="F179" s="373">
        <v>8159</v>
      </c>
      <c r="G179" s="373">
        <v>4121</v>
      </c>
      <c r="H179" s="373">
        <v>0</v>
      </c>
      <c r="I179" s="347">
        <v>0</v>
      </c>
      <c r="J179" s="373">
        <v>0</v>
      </c>
      <c r="K179" s="373">
        <v>0</v>
      </c>
    </row>
    <row r="180" spans="1:11" s="347" customFormat="1" ht="12" customHeight="1" x14ac:dyDescent="0.2">
      <c r="A180" s="549"/>
      <c r="B180" s="549"/>
      <c r="C180" s="383" t="s">
        <v>298</v>
      </c>
      <c r="D180" s="373">
        <v>125317</v>
      </c>
      <c r="E180" s="373">
        <v>13932</v>
      </c>
      <c r="F180" s="373">
        <v>67694</v>
      </c>
      <c r="G180" s="373">
        <v>43691</v>
      </c>
      <c r="H180" s="373">
        <v>0</v>
      </c>
      <c r="I180" s="347">
        <v>0</v>
      </c>
      <c r="J180" s="373">
        <v>0</v>
      </c>
      <c r="K180" s="373">
        <v>0</v>
      </c>
    </row>
    <row r="181" spans="1:11" s="347" customFormat="1" ht="12" customHeight="1" x14ac:dyDescent="0.2">
      <c r="A181" s="549"/>
      <c r="B181" s="549"/>
      <c r="C181" s="383" t="s">
        <v>295</v>
      </c>
      <c r="D181" s="373">
        <v>8621</v>
      </c>
      <c r="E181" s="373">
        <v>182</v>
      </c>
      <c r="F181" s="373">
        <v>2614</v>
      </c>
      <c r="G181" s="373">
        <v>5825</v>
      </c>
      <c r="H181" s="373">
        <v>0</v>
      </c>
      <c r="I181" s="347">
        <v>0</v>
      </c>
      <c r="J181" s="373">
        <v>0</v>
      </c>
      <c r="K181" s="373">
        <v>0</v>
      </c>
    </row>
    <row r="182" spans="1:11" s="347" customFormat="1" ht="12" customHeight="1" x14ac:dyDescent="0.2">
      <c r="A182" s="549"/>
      <c r="B182" s="549"/>
      <c r="C182" s="383" t="s">
        <v>296</v>
      </c>
      <c r="D182" s="373">
        <v>2079</v>
      </c>
      <c r="E182" s="373">
        <v>0</v>
      </c>
      <c r="F182" s="373">
        <v>737</v>
      </c>
      <c r="G182" s="373">
        <v>1342</v>
      </c>
      <c r="H182" s="373">
        <v>0</v>
      </c>
      <c r="I182" s="347">
        <v>0</v>
      </c>
      <c r="J182" s="373">
        <v>0</v>
      </c>
      <c r="K182" s="373">
        <v>0</v>
      </c>
    </row>
    <row r="183" spans="1:11" s="347" customFormat="1" ht="12" customHeight="1" x14ac:dyDescent="0.2">
      <c r="A183" s="549"/>
      <c r="B183" s="549"/>
      <c r="C183" s="383" t="s">
        <v>297</v>
      </c>
      <c r="D183" s="373">
        <v>152389</v>
      </c>
      <c r="E183" s="373">
        <v>29300</v>
      </c>
      <c r="F183" s="373">
        <v>84507</v>
      </c>
      <c r="G183" s="373">
        <v>38582</v>
      </c>
      <c r="H183" s="373">
        <v>0</v>
      </c>
      <c r="I183" s="347">
        <v>0</v>
      </c>
      <c r="J183" s="373">
        <v>0</v>
      </c>
      <c r="K183" s="373">
        <v>0</v>
      </c>
    </row>
    <row r="184" spans="1:11" s="347" customFormat="1" ht="12" customHeight="1" x14ac:dyDescent="0.2">
      <c r="A184" s="549"/>
      <c r="B184" s="549"/>
      <c r="C184" s="383" t="s">
        <v>183</v>
      </c>
      <c r="D184" s="373">
        <v>288</v>
      </c>
      <c r="E184" s="373">
        <v>0</v>
      </c>
      <c r="F184" s="373">
        <v>129</v>
      </c>
      <c r="G184" s="373">
        <v>159</v>
      </c>
      <c r="H184" s="373">
        <v>0</v>
      </c>
      <c r="I184" s="347">
        <v>0</v>
      </c>
      <c r="J184" s="373">
        <v>0</v>
      </c>
      <c r="K184" s="373">
        <v>0</v>
      </c>
    </row>
    <row r="185" spans="1:11" s="347" customFormat="1" ht="12" customHeight="1" x14ac:dyDescent="0.2">
      <c r="A185" s="549"/>
      <c r="B185" s="548" t="s">
        <v>299</v>
      </c>
      <c r="C185" s="383" t="s">
        <v>149</v>
      </c>
      <c r="D185" s="373">
        <v>38988</v>
      </c>
      <c r="E185" s="373">
        <v>19525</v>
      </c>
      <c r="F185" s="373">
        <v>8543</v>
      </c>
      <c r="G185" s="373">
        <v>10920</v>
      </c>
      <c r="H185" s="373">
        <v>0</v>
      </c>
      <c r="I185" s="347">
        <v>0</v>
      </c>
      <c r="J185" s="373">
        <v>0</v>
      </c>
      <c r="K185" s="373">
        <v>0</v>
      </c>
    </row>
    <row r="186" spans="1:11" s="347" customFormat="1" ht="12" customHeight="1" x14ac:dyDescent="0.2">
      <c r="A186" s="549"/>
      <c r="B186" s="549"/>
      <c r="C186" s="383" t="s">
        <v>302</v>
      </c>
      <c r="D186" s="373">
        <v>27714</v>
      </c>
      <c r="E186" s="373">
        <v>10793</v>
      </c>
      <c r="F186" s="373">
        <v>7738</v>
      </c>
      <c r="G186" s="373">
        <v>9183</v>
      </c>
      <c r="H186" s="373">
        <v>0</v>
      </c>
      <c r="I186" s="347">
        <v>0</v>
      </c>
      <c r="J186" s="373">
        <v>0</v>
      </c>
      <c r="K186" s="373">
        <v>0</v>
      </c>
    </row>
    <row r="187" spans="1:11" s="347" customFormat="1" ht="12" customHeight="1" x14ac:dyDescent="0.2">
      <c r="A187" s="549"/>
      <c r="B187" s="549"/>
      <c r="C187" s="383" t="s">
        <v>300</v>
      </c>
      <c r="D187" s="373">
        <v>8193</v>
      </c>
      <c r="E187" s="373">
        <v>7523</v>
      </c>
      <c r="F187" s="373">
        <v>195</v>
      </c>
      <c r="G187" s="373">
        <v>475</v>
      </c>
      <c r="H187" s="373">
        <v>0</v>
      </c>
      <c r="I187" s="347">
        <v>0</v>
      </c>
      <c r="J187" s="373">
        <v>0</v>
      </c>
      <c r="K187" s="373">
        <v>0</v>
      </c>
    </row>
    <row r="188" spans="1:11" s="347" customFormat="1" ht="12" customHeight="1" x14ac:dyDescent="0.2">
      <c r="A188" s="549"/>
      <c r="B188" s="549"/>
      <c r="C188" s="383" t="s">
        <v>301</v>
      </c>
      <c r="D188" s="373">
        <v>1592</v>
      </c>
      <c r="E188" s="373">
        <v>1209</v>
      </c>
      <c r="F188" s="373">
        <v>144</v>
      </c>
      <c r="G188" s="373">
        <v>239</v>
      </c>
      <c r="H188" s="373">
        <v>0</v>
      </c>
      <c r="I188" s="347">
        <v>0</v>
      </c>
      <c r="J188" s="373">
        <v>0</v>
      </c>
      <c r="K188" s="373">
        <v>0</v>
      </c>
    </row>
    <row r="189" spans="1:11" s="347" customFormat="1" ht="12" customHeight="1" x14ac:dyDescent="0.2">
      <c r="A189" s="549"/>
      <c r="B189" s="549"/>
      <c r="C189" s="383" t="s">
        <v>456</v>
      </c>
      <c r="D189" s="373">
        <v>716</v>
      </c>
      <c r="E189" s="373">
        <v>0</v>
      </c>
      <c r="F189" s="373">
        <v>236</v>
      </c>
      <c r="G189" s="373">
        <v>480</v>
      </c>
      <c r="H189" s="373">
        <v>0</v>
      </c>
      <c r="I189" s="347">
        <v>0</v>
      </c>
      <c r="J189" s="373">
        <v>0</v>
      </c>
      <c r="K189" s="373">
        <v>0</v>
      </c>
    </row>
    <row r="190" spans="1:11" s="347" customFormat="1" ht="12" customHeight="1" x14ac:dyDescent="0.2">
      <c r="A190" s="549"/>
      <c r="B190" s="549"/>
      <c r="C190" s="383" t="s">
        <v>457</v>
      </c>
      <c r="D190" s="373">
        <v>761</v>
      </c>
      <c r="E190" s="373">
        <v>0</v>
      </c>
      <c r="F190" s="373">
        <v>230</v>
      </c>
      <c r="G190" s="373">
        <v>531</v>
      </c>
      <c r="H190" s="373">
        <v>0</v>
      </c>
      <c r="I190" s="347">
        <v>0</v>
      </c>
      <c r="J190" s="373">
        <v>0</v>
      </c>
      <c r="K190" s="373">
        <v>0</v>
      </c>
    </row>
    <row r="191" spans="1:11" s="347" customFormat="1" ht="12" customHeight="1" x14ac:dyDescent="0.2">
      <c r="A191" s="549"/>
      <c r="B191" s="549"/>
      <c r="C191" s="383" t="s">
        <v>183</v>
      </c>
      <c r="D191" s="373">
        <v>12</v>
      </c>
      <c r="E191" s="373">
        <v>0</v>
      </c>
      <c r="F191" s="373">
        <v>0</v>
      </c>
      <c r="G191" s="373">
        <v>12</v>
      </c>
      <c r="H191" s="373">
        <v>0</v>
      </c>
      <c r="I191" s="347">
        <v>0</v>
      </c>
      <c r="J191" s="373">
        <v>0</v>
      </c>
      <c r="K191" s="373">
        <v>0</v>
      </c>
    </row>
    <row r="192" spans="1:11" s="347" customFormat="1" ht="12" customHeight="1" x14ac:dyDescent="0.2">
      <c r="A192" s="549"/>
      <c r="B192" s="548" t="s">
        <v>458</v>
      </c>
      <c r="C192" s="383" t="s">
        <v>149</v>
      </c>
      <c r="D192" s="373">
        <v>4213</v>
      </c>
      <c r="E192" s="373">
        <v>0</v>
      </c>
      <c r="F192" s="373">
        <v>1830</v>
      </c>
      <c r="G192" s="373">
        <v>2383</v>
      </c>
      <c r="H192" s="373">
        <v>0</v>
      </c>
      <c r="I192" s="347">
        <v>0</v>
      </c>
      <c r="J192" s="373">
        <v>0</v>
      </c>
      <c r="K192" s="373">
        <v>0</v>
      </c>
    </row>
    <row r="193" spans="1:11" s="347" customFormat="1" ht="12" customHeight="1" x14ac:dyDescent="0.2">
      <c r="A193" s="549"/>
      <c r="B193" s="549"/>
      <c r="C193" s="383" t="s">
        <v>459</v>
      </c>
      <c r="D193" s="373">
        <v>695</v>
      </c>
      <c r="E193" s="373">
        <v>0</v>
      </c>
      <c r="F193" s="373">
        <v>425</v>
      </c>
      <c r="G193" s="373">
        <v>270</v>
      </c>
      <c r="H193" s="373">
        <v>0</v>
      </c>
      <c r="I193" s="347">
        <v>0</v>
      </c>
      <c r="J193" s="373">
        <v>0</v>
      </c>
      <c r="K193" s="373">
        <v>0</v>
      </c>
    </row>
    <row r="194" spans="1:11" s="347" customFormat="1" ht="12" customHeight="1" x14ac:dyDescent="0.2">
      <c r="A194" s="549"/>
      <c r="B194" s="549"/>
      <c r="C194" s="383" t="s">
        <v>460</v>
      </c>
      <c r="D194" s="373">
        <v>892</v>
      </c>
      <c r="E194" s="373">
        <v>0</v>
      </c>
      <c r="F194" s="373">
        <v>35</v>
      </c>
      <c r="G194" s="373">
        <v>857</v>
      </c>
      <c r="H194" s="373">
        <v>0</v>
      </c>
      <c r="I194" s="347">
        <v>0</v>
      </c>
      <c r="J194" s="373">
        <v>0</v>
      </c>
      <c r="K194" s="373">
        <v>0</v>
      </c>
    </row>
    <row r="195" spans="1:11" s="347" customFormat="1" ht="12" customHeight="1" x14ac:dyDescent="0.2">
      <c r="A195" s="549"/>
      <c r="B195" s="549"/>
      <c r="C195" s="383" t="s">
        <v>461</v>
      </c>
      <c r="D195" s="373">
        <v>1934</v>
      </c>
      <c r="E195" s="373">
        <v>0</v>
      </c>
      <c r="F195" s="373">
        <v>1119</v>
      </c>
      <c r="G195" s="373">
        <v>815</v>
      </c>
      <c r="H195" s="373">
        <v>0</v>
      </c>
      <c r="I195" s="347">
        <v>0</v>
      </c>
      <c r="J195" s="373">
        <v>0</v>
      </c>
      <c r="K195" s="373">
        <v>0</v>
      </c>
    </row>
    <row r="196" spans="1:11" s="347" customFormat="1" ht="12" customHeight="1" x14ac:dyDescent="0.2">
      <c r="A196" s="549"/>
      <c r="B196" s="549"/>
      <c r="C196" s="383" t="s">
        <v>183</v>
      </c>
      <c r="D196" s="373">
        <v>692</v>
      </c>
      <c r="E196" s="373">
        <v>0</v>
      </c>
      <c r="F196" s="373">
        <v>251</v>
      </c>
      <c r="G196" s="373">
        <v>441</v>
      </c>
      <c r="H196" s="373">
        <v>0</v>
      </c>
      <c r="I196" s="347">
        <v>0</v>
      </c>
      <c r="J196" s="373">
        <v>0</v>
      </c>
      <c r="K196" s="373">
        <v>0</v>
      </c>
    </row>
    <row r="197" spans="1:11" s="347" customFormat="1" ht="12" customHeight="1" x14ac:dyDescent="0.2">
      <c r="A197" s="549"/>
      <c r="B197" s="548" t="s">
        <v>437</v>
      </c>
      <c r="C197" s="383" t="s">
        <v>149</v>
      </c>
      <c r="D197" s="373">
        <v>194608</v>
      </c>
      <c r="E197" s="373">
        <v>86967</v>
      </c>
      <c r="F197" s="373">
        <v>32358</v>
      </c>
      <c r="G197" s="373">
        <v>75283</v>
      </c>
      <c r="H197" s="373">
        <v>0</v>
      </c>
      <c r="I197" s="347">
        <v>0</v>
      </c>
      <c r="J197" s="373">
        <v>0</v>
      </c>
      <c r="K197" s="373">
        <v>0</v>
      </c>
    </row>
    <row r="198" spans="1:11" s="347" customFormat="1" ht="12" customHeight="1" x14ac:dyDescent="0.2">
      <c r="A198" s="549"/>
      <c r="B198" s="549"/>
      <c r="C198" s="383" t="s">
        <v>304</v>
      </c>
      <c r="D198" s="373">
        <v>54828</v>
      </c>
      <c r="E198" s="373">
        <v>12962</v>
      </c>
      <c r="F198" s="373">
        <v>7088</v>
      </c>
      <c r="G198" s="373">
        <v>34778</v>
      </c>
      <c r="H198" s="373">
        <v>0</v>
      </c>
      <c r="I198" s="347">
        <v>0</v>
      </c>
      <c r="J198" s="373">
        <v>0</v>
      </c>
      <c r="K198" s="373">
        <v>0</v>
      </c>
    </row>
    <row r="199" spans="1:11" s="347" customFormat="1" ht="12" customHeight="1" x14ac:dyDescent="0.2">
      <c r="A199" s="549"/>
      <c r="B199" s="549"/>
      <c r="C199" s="383" t="s">
        <v>305</v>
      </c>
      <c r="D199" s="373">
        <v>6354</v>
      </c>
      <c r="E199" s="373">
        <v>5849</v>
      </c>
      <c r="F199" s="373">
        <v>0</v>
      </c>
      <c r="G199" s="373">
        <v>505</v>
      </c>
      <c r="H199" s="373">
        <v>0</v>
      </c>
      <c r="I199" s="347">
        <v>0</v>
      </c>
      <c r="J199" s="373">
        <v>0</v>
      </c>
      <c r="K199" s="373">
        <v>0</v>
      </c>
    </row>
    <row r="200" spans="1:11" s="347" customFormat="1" ht="12" customHeight="1" x14ac:dyDescent="0.2">
      <c r="A200" s="549"/>
      <c r="B200" s="549"/>
      <c r="C200" s="383" t="s">
        <v>462</v>
      </c>
      <c r="D200" s="373">
        <v>1472</v>
      </c>
      <c r="E200" s="373">
        <v>0</v>
      </c>
      <c r="F200" s="373">
        <v>158</v>
      </c>
      <c r="G200" s="373">
        <v>1314</v>
      </c>
      <c r="H200" s="373">
        <v>0</v>
      </c>
      <c r="I200" s="347">
        <v>0</v>
      </c>
      <c r="J200" s="373">
        <v>0</v>
      </c>
      <c r="K200" s="373">
        <v>0</v>
      </c>
    </row>
    <row r="201" spans="1:11" s="347" customFormat="1" ht="12" customHeight="1" x14ac:dyDescent="0.2">
      <c r="A201" s="549"/>
      <c r="B201" s="549"/>
      <c r="C201" s="383" t="s">
        <v>303</v>
      </c>
      <c r="D201" s="373">
        <v>131744</v>
      </c>
      <c r="E201" s="373">
        <v>68156</v>
      </c>
      <c r="F201" s="373">
        <v>25108</v>
      </c>
      <c r="G201" s="373">
        <v>38480</v>
      </c>
      <c r="H201" s="373">
        <v>0</v>
      </c>
      <c r="I201" s="347">
        <v>0</v>
      </c>
      <c r="J201" s="373">
        <v>0</v>
      </c>
      <c r="K201" s="373">
        <v>0</v>
      </c>
    </row>
    <row r="202" spans="1:11" s="347" customFormat="1" ht="12" customHeight="1" x14ac:dyDescent="0.2">
      <c r="A202" s="549"/>
      <c r="B202" s="549"/>
      <c r="C202" s="383" t="s">
        <v>183</v>
      </c>
      <c r="D202" s="373">
        <v>210</v>
      </c>
      <c r="E202" s="373">
        <v>0</v>
      </c>
      <c r="F202" s="373">
        <v>4</v>
      </c>
      <c r="G202" s="373">
        <v>206</v>
      </c>
      <c r="H202" s="373">
        <v>0</v>
      </c>
      <c r="I202" s="347">
        <v>0</v>
      </c>
      <c r="J202" s="373">
        <v>0</v>
      </c>
      <c r="K202" s="373">
        <v>0</v>
      </c>
    </row>
    <row r="203" spans="1:11" s="347" customFormat="1" ht="12" customHeight="1" x14ac:dyDescent="0.2">
      <c r="A203" s="549"/>
      <c r="B203" s="548" t="s">
        <v>306</v>
      </c>
      <c r="C203" s="383" t="s">
        <v>149</v>
      </c>
      <c r="D203" s="373">
        <v>1737</v>
      </c>
      <c r="E203" s="373">
        <v>131</v>
      </c>
      <c r="F203" s="373">
        <v>265</v>
      </c>
      <c r="G203" s="373">
        <v>1341</v>
      </c>
      <c r="H203" s="373">
        <v>0</v>
      </c>
      <c r="I203" s="347">
        <v>0</v>
      </c>
      <c r="J203" s="373">
        <v>0</v>
      </c>
      <c r="K203" s="373">
        <v>0</v>
      </c>
    </row>
    <row r="204" spans="1:11" s="347" customFormat="1" ht="12" customHeight="1" x14ac:dyDescent="0.2">
      <c r="A204" s="549"/>
      <c r="B204" s="549"/>
      <c r="C204" s="383" t="s">
        <v>463</v>
      </c>
      <c r="D204" s="373">
        <v>1605</v>
      </c>
      <c r="E204" s="373">
        <v>0</v>
      </c>
      <c r="F204" s="373">
        <v>264</v>
      </c>
      <c r="G204" s="373">
        <v>1341</v>
      </c>
      <c r="H204" s="373">
        <v>0</v>
      </c>
      <c r="I204" s="347">
        <v>0</v>
      </c>
      <c r="J204" s="373">
        <v>0</v>
      </c>
      <c r="K204" s="373">
        <v>0</v>
      </c>
    </row>
    <row r="205" spans="1:11" s="347" customFormat="1" ht="12" customHeight="1" x14ac:dyDescent="0.2">
      <c r="A205" s="549"/>
      <c r="B205" s="549"/>
      <c r="C205" s="383" t="s">
        <v>183</v>
      </c>
      <c r="D205" s="373">
        <v>132</v>
      </c>
      <c r="E205" s="373">
        <v>131</v>
      </c>
      <c r="F205" s="373">
        <v>1</v>
      </c>
      <c r="G205" s="373">
        <v>0</v>
      </c>
      <c r="H205" s="373">
        <v>0</v>
      </c>
      <c r="I205" s="347">
        <v>0</v>
      </c>
      <c r="J205" s="373">
        <v>0</v>
      </c>
      <c r="K205" s="373">
        <v>0</v>
      </c>
    </row>
    <row r="206" spans="1:11" s="347" customFormat="1" ht="12" customHeight="1" x14ac:dyDescent="0.2">
      <c r="A206" s="549"/>
      <c r="B206" s="548" t="s">
        <v>308</v>
      </c>
      <c r="C206" s="383" t="s">
        <v>149</v>
      </c>
      <c r="D206" s="373">
        <v>4070</v>
      </c>
      <c r="E206" s="373">
        <v>0</v>
      </c>
      <c r="F206" s="373">
        <v>335</v>
      </c>
      <c r="G206" s="373">
        <v>3735</v>
      </c>
      <c r="H206" s="373">
        <v>0</v>
      </c>
      <c r="I206" s="347">
        <v>0</v>
      </c>
      <c r="J206" s="373">
        <v>0</v>
      </c>
      <c r="K206" s="373">
        <v>0</v>
      </c>
    </row>
    <row r="207" spans="1:11" s="347" customFormat="1" ht="12" customHeight="1" x14ac:dyDescent="0.2">
      <c r="A207" s="549"/>
      <c r="B207" s="549"/>
      <c r="C207" s="383" t="s">
        <v>309</v>
      </c>
      <c r="D207" s="373">
        <v>4036</v>
      </c>
      <c r="E207" s="373">
        <v>0</v>
      </c>
      <c r="F207" s="373">
        <v>335</v>
      </c>
      <c r="G207" s="373">
        <v>3701</v>
      </c>
      <c r="H207" s="373">
        <v>0</v>
      </c>
      <c r="I207" s="347">
        <v>0</v>
      </c>
      <c r="J207" s="373">
        <v>0</v>
      </c>
      <c r="K207" s="373">
        <v>0</v>
      </c>
    </row>
    <row r="208" spans="1:11" s="347" customFormat="1" ht="12" customHeight="1" x14ac:dyDescent="0.2">
      <c r="A208" s="549"/>
      <c r="B208" s="549"/>
      <c r="C208" s="383" t="s">
        <v>183</v>
      </c>
      <c r="D208" s="373">
        <v>34</v>
      </c>
      <c r="E208" s="373">
        <v>0</v>
      </c>
      <c r="F208" s="373">
        <v>0</v>
      </c>
      <c r="G208" s="373">
        <v>34</v>
      </c>
      <c r="H208" s="373">
        <v>0</v>
      </c>
      <c r="I208" s="347">
        <v>0</v>
      </c>
      <c r="J208" s="373">
        <v>0</v>
      </c>
      <c r="K208" s="373">
        <v>0</v>
      </c>
    </row>
    <row r="209" spans="1:11" s="347" customFormat="1" ht="12" customHeight="1" x14ac:dyDescent="0.2">
      <c r="A209" s="549"/>
      <c r="B209" s="548" t="s">
        <v>310</v>
      </c>
      <c r="C209" s="383" t="s">
        <v>149</v>
      </c>
      <c r="D209" s="373">
        <v>595489</v>
      </c>
      <c r="E209" s="373">
        <v>128967</v>
      </c>
      <c r="F209" s="373">
        <v>214017</v>
      </c>
      <c r="G209" s="373">
        <v>251799</v>
      </c>
      <c r="H209" s="373">
        <v>575</v>
      </c>
      <c r="I209" s="347">
        <v>0</v>
      </c>
      <c r="J209" s="373">
        <v>131</v>
      </c>
      <c r="K209" s="373">
        <v>0</v>
      </c>
    </row>
    <row r="210" spans="1:11" s="347" customFormat="1" ht="12" customHeight="1" x14ac:dyDescent="0.2">
      <c r="A210" s="549"/>
      <c r="B210" s="549"/>
      <c r="C210" s="383" t="s">
        <v>316</v>
      </c>
      <c r="D210" s="373">
        <v>35163</v>
      </c>
      <c r="E210" s="373">
        <v>13355</v>
      </c>
      <c r="F210" s="373">
        <v>11690</v>
      </c>
      <c r="G210" s="373">
        <v>10118</v>
      </c>
      <c r="H210" s="373">
        <v>0</v>
      </c>
      <c r="I210" s="347">
        <v>0</v>
      </c>
      <c r="J210" s="373">
        <v>0</v>
      </c>
      <c r="K210" s="373">
        <v>0</v>
      </c>
    </row>
    <row r="211" spans="1:11" s="347" customFormat="1" ht="12" customHeight="1" x14ac:dyDescent="0.2">
      <c r="A211" s="549"/>
      <c r="B211" s="549"/>
      <c r="C211" s="383" t="s">
        <v>464</v>
      </c>
      <c r="D211" s="373">
        <v>739</v>
      </c>
      <c r="E211" s="373">
        <v>0</v>
      </c>
      <c r="F211" s="373">
        <v>50</v>
      </c>
      <c r="G211" s="373">
        <v>689</v>
      </c>
      <c r="H211" s="373">
        <v>0</v>
      </c>
      <c r="I211" s="347">
        <v>0</v>
      </c>
      <c r="J211" s="373">
        <v>0</v>
      </c>
      <c r="K211" s="373">
        <v>0</v>
      </c>
    </row>
    <row r="212" spans="1:11" s="347" customFormat="1" ht="12" customHeight="1" x14ac:dyDescent="0.2">
      <c r="A212" s="549"/>
      <c r="B212" s="549"/>
      <c r="C212" s="383" t="s">
        <v>318</v>
      </c>
      <c r="D212" s="373">
        <v>148782</v>
      </c>
      <c r="E212" s="373">
        <v>34122</v>
      </c>
      <c r="F212" s="373">
        <v>61623</v>
      </c>
      <c r="G212" s="373">
        <v>53037</v>
      </c>
      <c r="H212" s="373">
        <v>0</v>
      </c>
      <c r="I212" s="347">
        <v>0</v>
      </c>
      <c r="J212" s="373">
        <v>0</v>
      </c>
      <c r="K212" s="373">
        <v>0</v>
      </c>
    </row>
    <row r="213" spans="1:11" s="347" customFormat="1" ht="12" customHeight="1" x14ac:dyDescent="0.2">
      <c r="A213" s="549"/>
      <c r="B213" s="549"/>
      <c r="C213" s="383" t="s">
        <v>317</v>
      </c>
      <c r="D213" s="373">
        <v>5460</v>
      </c>
      <c r="E213" s="373">
        <v>0</v>
      </c>
      <c r="F213" s="373">
        <v>2648</v>
      </c>
      <c r="G213" s="373">
        <v>2812</v>
      </c>
      <c r="H213" s="373">
        <v>0</v>
      </c>
      <c r="I213" s="347">
        <v>0</v>
      </c>
      <c r="J213" s="373">
        <v>0</v>
      </c>
      <c r="K213" s="373">
        <v>0</v>
      </c>
    </row>
    <row r="214" spans="1:11" s="347" customFormat="1" ht="12" customHeight="1" x14ac:dyDescent="0.2">
      <c r="A214" s="549"/>
      <c r="B214" s="549"/>
      <c r="C214" s="383" t="s">
        <v>311</v>
      </c>
      <c r="D214" s="373">
        <v>15082</v>
      </c>
      <c r="E214" s="373">
        <v>7079</v>
      </c>
      <c r="F214" s="373">
        <v>2050</v>
      </c>
      <c r="G214" s="373">
        <v>5953</v>
      </c>
      <c r="H214" s="373">
        <v>0</v>
      </c>
      <c r="I214" s="347">
        <v>0</v>
      </c>
      <c r="J214" s="373">
        <v>0</v>
      </c>
      <c r="K214" s="373">
        <v>0</v>
      </c>
    </row>
    <row r="215" spans="1:11" s="347" customFormat="1" ht="12" customHeight="1" x14ac:dyDescent="0.2">
      <c r="A215" s="549"/>
      <c r="B215" s="549"/>
      <c r="C215" s="383" t="s">
        <v>319</v>
      </c>
      <c r="D215" s="373">
        <v>13911</v>
      </c>
      <c r="E215" s="373">
        <v>3201</v>
      </c>
      <c r="F215" s="373">
        <v>4566</v>
      </c>
      <c r="G215" s="373">
        <v>6144</v>
      </c>
      <c r="H215" s="373">
        <v>0</v>
      </c>
      <c r="I215" s="347">
        <v>0</v>
      </c>
      <c r="J215" s="373">
        <v>0</v>
      </c>
      <c r="K215" s="373">
        <v>0</v>
      </c>
    </row>
    <row r="216" spans="1:11" s="347" customFormat="1" ht="12" customHeight="1" x14ac:dyDescent="0.2">
      <c r="A216" s="549"/>
      <c r="B216" s="549"/>
      <c r="C216" s="383" t="s">
        <v>320</v>
      </c>
      <c r="D216" s="373">
        <v>1167</v>
      </c>
      <c r="E216" s="373">
        <v>0</v>
      </c>
      <c r="F216" s="373">
        <v>16</v>
      </c>
      <c r="G216" s="373">
        <v>908</v>
      </c>
      <c r="H216" s="373">
        <v>243</v>
      </c>
      <c r="I216" s="347">
        <v>0</v>
      </c>
      <c r="J216" s="373">
        <v>0</v>
      </c>
      <c r="K216" s="373">
        <v>0</v>
      </c>
    </row>
    <row r="217" spans="1:11" s="347" customFormat="1" ht="12" customHeight="1" x14ac:dyDescent="0.2">
      <c r="A217" s="549"/>
      <c r="B217" s="549"/>
      <c r="C217" s="383" t="s">
        <v>314</v>
      </c>
      <c r="D217" s="373">
        <v>9667</v>
      </c>
      <c r="E217" s="373">
        <v>4438</v>
      </c>
      <c r="F217" s="373">
        <v>141</v>
      </c>
      <c r="G217" s="373">
        <v>5088</v>
      </c>
      <c r="H217" s="373">
        <v>0</v>
      </c>
      <c r="I217" s="347">
        <v>0</v>
      </c>
      <c r="J217" s="373">
        <v>0</v>
      </c>
      <c r="K217" s="373">
        <v>0</v>
      </c>
    </row>
    <row r="218" spans="1:11" s="347" customFormat="1" ht="12" customHeight="1" x14ac:dyDescent="0.2">
      <c r="A218" s="549"/>
      <c r="B218" s="549"/>
      <c r="C218" s="383" t="s">
        <v>313</v>
      </c>
      <c r="D218" s="373">
        <v>25557</v>
      </c>
      <c r="E218" s="373">
        <v>7364</v>
      </c>
      <c r="F218" s="373">
        <v>2035</v>
      </c>
      <c r="G218" s="373">
        <v>16158</v>
      </c>
      <c r="H218" s="373">
        <v>0</v>
      </c>
      <c r="I218" s="347">
        <v>0</v>
      </c>
      <c r="J218" s="373">
        <v>0</v>
      </c>
      <c r="K218" s="373">
        <v>0</v>
      </c>
    </row>
    <row r="219" spans="1:11" s="347" customFormat="1" ht="12" customHeight="1" x14ac:dyDescent="0.2">
      <c r="A219" s="549"/>
      <c r="B219" s="549"/>
      <c r="C219" s="383" t="s">
        <v>321</v>
      </c>
      <c r="D219" s="373">
        <v>130356</v>
      </c>
      <c r="E219" s="373">
        <v>11722</v>
      </c>
      <c r="F219" s="373">
        <v>70504</v>
      </c>
      <c r="G219" s="373">
        <v>48130</v>
      </c>
      <c r="H219" s="373">
        <v>0</v>
      </c>
      <c r="I219" s="347">
        <v>0</v>
      </c>
      <c r="J219" s="373">
        <v>0</v>
      </c>
      <c r="K219" s="373">
        <v>0</v>
      </c>
    </row>
    <row r="220" spans="1:11" s="347" customFormat="1" ht="12" customHeight="1" x14ac:dyDescent="0.2">
      <c r="A220" s="549"/>
      <c r="B220" s="549"/>
      <c r="C220" s="383" t="s">
        <v>322</v>
      </c>
      <c r="D220" s="373">
        <v>51009</v>
      </c>
      <c r="E220" s="373">
        <v>10555</v>
      </c>
      <c r="F220" s="373">
        <v>16594</v>
      </c>
      <c r="G220" s="373">
        <v>23860</v>
      </c>
      <c r="H220" s="373">
        <v>0</v>
      </c>
      <c r="I220" s="347">
        <v>0</v>
      </c>
      <c r="J220" s="373">
        <v>0</v>
      </c>
      <c r="K220" s="373">
        <v>0</v>
      </c>
    </row>
    <row r="221" spans="1:11" s="347" customFormat="1" ht="12" customHeight="1" x14ac:dyDescent="0.2">
      <c r="A221" s="549"/>
      <c r="B221" s="549"/>
      <c r="C221" s="383" t="s">
        <v>323</v>
      </c>
      <c r="D221" s="373">
        <v>3593</v>
      </c>
      <c r="E221" s="373">
        <v>1704</v>
      </c>
      <c r="F221" s="373">
        <v>1152</v>
      </c>
      <c r="G221" s="373">
        <v>737</v>
      </c>
      <c r="H221" s="373">
        <v>0</v>
      </c>
      <c r="I221" s="347">
        <v>0</v>
      </c>
      <c r="J221" s="373">
        <v>0</v>
      </c>
      <c r="K221" s="373">
        <v>0</v>
      </c>
    </row>
    <row r="222" spans="1:11" s="347" customFormat="1" ht="12" customHeight="1" x14ac:dyDescent="0.2">
      <c r="A222" s="549"/>
      <c r="B222" s="549"/>
      <c r="C222" s="383" t="s">
        <v>324</v>
      </c>
      <c r="D222" s="373">
        <v>71953</v>
      </c>
      <c r="E222" s="373">
        <v>20671</v>
      </c>
      <c r="F222" s="373">
        <v>11717</v>
      </c>
      <c r="G222" s="373">
        <v>39102</v>
      </c>
      <c r="H222" s="373">
        <v>332</v>
      </c>
      <c r="I222" s="347">
        <v>0</v>
      </c>
      <c r="J222" s="373">
        <v>131</v>
      </c>
      <c r="K222" s="373">
        <v>0</v>
      </c>
    </row>
    <row r="223" spans="1:11" s="347" customFormat="1" ht="12" customHeight="1" x14ac:dyDescent="0.2">
      <c r="A223" s="549"/>
      <c r="B223" s="549"/>
      <c r="C223" s="383" t="s">
        <v>312</v>
      </c>
      <c r="D223" s="373">
        <v>730</v>
      </c>
      <c r="E223" s="373">
        <v>0</v>
      </c>
      <c r="F223" s="373">
        <v>13</v>
      </c>
      <c r="G223" s="373">
        <v>717</v>
      </c>
      <c r="H223" s="373">
        <v>0</v>
      </c>
      <c r="I223" s="347">
        <v>0</v>
      </c>
      <c r="J223" s="373">
        <v>0</v>
      </c>
      <c r="K223" s="373">
        <v>0</v>
      </c>
    </row>
    <row r="224" spans="1:11" s="347" customFormat="1" ht="12" customHeight="1" x14ac:dyDescent="0.2">
      <c r="A224" s="549"/>
      <c r="B224" s="549"/>
      <c r="C224" s="383" t="s">
        <v>325</v>
      </c>
      <c r="D224" s="373">
        <v>19132</v>
      </c>
      <c r="E224" s="373">
        <v>4725</v>
      </c>
      <c r="F224" s="373">
        <v>11269</v>
      </c>
      <c r="G224" s="373">
        <v>3138</v>
      </c>
      <c r="H224" s="373">
        <v>0</v>
      </c>
      <c r="I224" s="347">
        <v>0</v>
      </c>
      <c r="J224" s="373">
        <v>0</v>
      </c>
      <c r="K224" s="373">
        <v>0</v>
      </c>
    </row>
    <row r="225" spans="1:11" s="347" customFormat="1" ht="12" customHeight="1" x14ac:dyDescent="0.2">
      <c r="A225" s="549"/>
      <c r="B225" s="549"/>
      <c r="C225" s="383" t="s">
        <v>327</v>
      </c>
      <c r="D225" s="373">
        <v>10596</v>
      </c>
      <c r="E225" s="373">
        <v>0</v>
      </c>
      <c r="F225" s="373">
        <v>6920</v>
      </c>
      <c r="G225" s="373">
        <v>3676</v>
      </c>
      <c r="H225" s="373">
        <v>0</v>
      </c>
      <c r="I225" s="347">
        <v>0</v>
      </c>
      <c r="J225" s="373">
        <v>0</v>
      </c>
      <c r="K225" s="373">
        <v>0</v>
      </c>
    </row>
    <row r="226" spans="1:11" s="347" customFormat="1" ht="12" customHeight="1" x14ac:dyDescent="0.2">
      <c r="A226" s="549"/>
      <c r="B226" s="549"/>
      <c r="C226" s="383" t="s">
        <v>465</v>
      </c>
      <c r="D226" s="373">
        <v>1169</v>
      </c>
      <c r="E226" s="373">
        <v>0</v>
      </c>
      <c r="F226" s="373">
        <v>322</v>
      </c>
      <c r="G226" s="373">
        <v>847</v>
      </c>
      <c r="H226" s="373">
        <v>0</v>
      </c>
      <c r="I226" s="347">
        <v>0</v>
      </c>
      <c r="J226" s="373">
        <v>0</v>
      </c>
      <c r="K226" s="373">
        <v>0</v>
      </c>
    </row>
    <row r="227" spans="1:11" s="347" customFormat="1" ht="12" customHeight="1" x14ac:dyDescent="0.2">
      <c r="A227" s="549"/>
      <c r="B227" s="549"/>
      <c r="C227" s="383" t="s">
        <v>315</v>
      </c>
      <c r="D227" s="373">
        <v>30319</v>
      </c>
      <c r="E227" s="373">
        <v>8301</v>
      </c>
      <c r="F227" s="373">
        <v>6606</v>
      </c>
      <c r="G227" s="373">
        <v>15412</v>
      </c>
      <c r="H227" s="373">
        <v>0</v>
      </c>
      <c r="I227" s="347">
        <v>0</v>
      </c>
      <c r="J227" s="373">
        <v>0</v>
      </c>
      <c r="K227" s="373">
        <v>0</v>
      </c>
    </row>
    <row r="228" spans="1:11" s="347" customFormat="1" ht="12" customHeight="1" x14ac:dyDescent="0.2">
      <c r="A228" s="549"/>
      <c r="B228" s="549"/>
      <c r="C228" s="383" t="s">
        <v>326</v>
      </c>
      <c r="D228" s="373">
        <v>18834</v>
      </c>
      <c r="E228" s="373">
        <v>1730</v>
      </c>
      <c r="F228" s="373">
        <v>3848</v>
      </c>
      <c r="G228" s="373">
        <v>13256</v>
      </c>
      <c r="H228" s="373">
        <v>0</v>
      </c>
      <c r="I228" s="347">
        <v>0</v>
      </c>
      <c r="J228" s="373">
        <v>0</v>
      </c>
      <c r="K228" s="373">
        <v>0</v>
      </c>
    </row>
    <row r="229" spans="1:11" s="347" customFormat="1" ht="12" customHeight="1" x14ac:dyDescent="0.2">
      <c r="A229" s="549"/>
      <c r="B229" s="549"/>
      <c r="C229" s="383" t="s">
        <v>466</v>
      </c>
      <c r="D229" s="373">
        <v>537</v>
      </c>
      <c r="E229" s="373">
        <v>0</v>
      </c>
      <c r="F229" s="373">
        <v>24</v>
      </c>
      <c r="G229" s="373">
        <v>513</v>
      </c>
      <c r="H229" s="373">
        <v>0</v>
      </c>
      <c r="I229" s="347">
        <v>0</v>
      </c>
      <c r="J229" s="373">
        <v>0</v>
      </c>
      <c r="K229" s="373">
        <v>0</v>
      </c>
    </row>
    <row r="230" spans="1:11" s="347" customFormat="1" ht="12" customHeight="1" x14ac:dyDescent="0.2">
      <c r="A230" s="549"/>
      <c r="B230" s="549"/>
      <c r="C230" s="383" t="s">
        <v>183</v>
      </c>
      <c r="D230" s="373">
        <v>1733</v>
      </c>
      <c r="E230" s="373">
        <v>0</v>
      </c>
      <c r="F230" s="373">
        <v>229</v>
      </c>
      <c r="G230" s="373">
        <v>1504</v>
      </c>
      <c r="H230" s="373">
        <v>0</v>
      </c>
      <c r="I230" s="347">
        <v>0</v>
      </c>
      <c r="J230" s="373">
        <v>0</v>
      </c>
      <c r="K230" s="373">
        <v>0</v>
      </c>
    </row>
    <row r="231" spans="1:11" s="347" customFormat="1" ht="12" customHeight="1" x14ac:dyDescent="0.2">
      <c r="A231" s="549"/>
      <c r="B231" s="548" t="s">
        <v>328</v>
      </c>
      <c r="C231" s="383" t="s">
        <v>149</v>
      </c>
      <c r="D231" s="373">
        <v>43050</v>
      </c>
      <c r="E231" s="373">
        <v>0</v>
      </c>
      <c r="F231" s="373">
        <v>11327</v>
      </c>
      <c r="G231" s="373">
        <v>31723</v>
      </c>
      <c r="H231" s="373">
        <v>0</v>
      </c>
      <c r="I231" s="347">
        <v>0</v>
      </c>
      <c r="J231" s="373">
        <v>0</v>
      </c>
      <c r="K231" s="373">
        <v>0</v>
      </c>
    </row>
    <row r="232" spans="1:11" s="347" customFormat="1" ht="12" customHeight="1" x14ac:dyDescent="0.2">
      <c r="A232" s="549"/>
      <c r="B232" s="549"/>
      <c r="C232" s="383" t="s">
        <v>329</v>
      </c>
      <c r="D232" s="373">
        <v>7239</v>
      </c>
      <c r="E232" s="373">
        <v>0</v>
      </c>
      <c r="F232" s="373">
        <v>1264</v>
      </c>
      <c r="G232" s="373">
        <v>5975</v>
      </c>
      <c r="H232" s="373">
        <v>0</v>
      </c>
      <c r="I232" s="347">
        <v>0</v>
      </c>
      <c r="J232" s="373">
        <v>0</v>
      </c>
      <c r="K232" s="373">
        <v>0</v>
      </c>
    </row>
    <row r="233" spans="1:11" s="347" customFormat="1" ht="12" customHeight="1" x14ac:dyDescent="0.2">
      <c r="A233" s="549"/>
      <c r="B233" s="549"/>
      <c r="C233" s="383" t="s">
        <v>330</v>
      </c>
      <c r="D233" s="373">
        <v>33233</v>
      </c>
      <c r="E233" s="373">
        <v>0</v>
      </c>
      <c r="F233" s="373">
        <v>9682</v>
      </c>
      <c r="G233" s="373">
        <v>23551</v>
      </c>
      <c r="H233" s="373">
        <v>0</v>
      </c>
      <c r="I233" s="347">
        <v>0</v>
      </c>
      <c r="J233" s="373">
        <v>0</v>
      </c>
      <c r="K233" s="373">
        <v>0</v>
      </c>
    </row>
    <row r="234" spans="1:11" s="347" customFormat="1" ht="12" customHeight="1" x14ac:dyDescent="0.2">
      <c r="A234" s="549"/>
      <c r="B234" s="549"/>
      <c r="C234" s="383" t="s">
        <v>183</v>
      </c>
      <c r="D234" s="373">
        <v>2578</v>
      </c>
      <c r="E234" s="373">
        <v>0</v>
      </c>
      <c r="F234" s="373">
        <v>381</v>
      </c>
      <c r="G234" s="373">
        <v>2197</v>
      </c>
      <c r="H234" s="373">
        <v>0</v>
      </c>
      <c r="I234" s="347">
        <v>0</v>
      </c>
      <c r="J234" s="373">
        <v>0</v>
      </c>
      <c r="K234" s="373">
        <v>0</v>
      </c>
    </row>
    <row r="235" spans="1:11" s="347" customFormat="1" ht="12" customHeight="1" x14ac:dyDescent="0.2">
      <c r="A235" s="549"/>
      <c r="B235" s="548" t="s">
        <v>331</v>
      </c>
      <c r="C235" s="383" t="s">
        <v>149</v>
      </c>
      <c r="D235" s="373">
        <v>9251</v>
      </c>
      <c r="E235" s="373">
        <v>0</v>
      </c>
      <c r="F235" s="373">
        <v>5897</v>
      </c>
      <c r="G235" s="373">
        <v>3354</v>
      </c>
      <c r="H235" s="373">
        <v>0</v>
      </c>
      <c r="I235" s="347">
        <v>0</v>
      </c>
      <c r="J235" s="373">
        <v>0</v>
      </c>
      <c r="K235" s="373">
        <v>0</v>
      </c>
    </row>
    <row r="236" spans="1:11" s="347" customFormat="1" ht="12" customHeight="1" x14ac:dyDescent="0.2">
      <c r="A236" s="549"/>
      <c r="B236" s="549"/>
      <c r="C236" s="383" t="s">
        <v>20</v>
      </c>
      <c r="D236" s="373">
        <v>2703</v>
      </c>
      <c r="E236" s="373">
        <v>0</v>
      </c>
      <c r="F236" s="373">
        <v>0</v>
      </c>
      <c r="G236" s="373">
        <v>2703</v>
      </c>
      <c r="H236" s="373">
        <v>0</v>
      </c>
      <c r="I236" s="347">
        <v>0</v>
      </c>
      <c r="J236" s="373">
        <v>0</v>
      </c>
      <c r="K236" s="373">
        <v>0</v>
      </c>
    </row>
    <row r="237" spans="1:11" s="347" customFormat="1" ht="12" customHeight="1" x14ac:dyDescent="0.2">
      <c r="A237" s="549"/>
      <c r="B237" s="549"/>
      <c r="C237" s="383" t="s">
        <v>22</v>
      </c>
      <c r="D237" s="373">
        <v>6065</v>
      </c>
      <c r="E237" s="373">
        <v>0</v>
      </c>
      <c r="F237" s="373">
        <v>5893</v>
      </c>
      <c r="G237" s="373">
        <v>172</v>
      </c>
      <c r="H237" s="373">
        <v>0</v>
      </c>
      <c r="I237" s="347">
        <v>0</v>
      </c>
      <c r="J237" s="373">
        <v>0</v>
      </c>
      <c r="K237" s="373">
        <v>0</v>
      </c>
    </row>
    <row r="238" spans="1:11" s="347" customFormat="1" ht="12" customHeight="1" x14ac:dyDescent="0.2">
      <c r="A238" s="549"/>
      <c r="B238" s="549"/>
      <c r="C238" s="383" t="s">
        <v>183</v>
      </c>
      <c r="D238" s="373">
        <v>483</v>
      </c>
      <c r="E238" s="373">
        <v>0</v>
      </c>
      <c r="F238" s="373">
        <v>4</v>
      </c>
      <c r="G238" s="373">
        <v>479</v>
      </c>
      <c r="H238" s="373">
        <v>0</v>
      </c>
      <c r="I238" s="347">
        <v>0</v>
      </c>
      <c r="J238" s="373">
        <v>0</v>
      </c>
      <c r="K238" s="373">
        <v>0</v>
      </c>
    </row>
    <row r="239" spans="1:11" s="347" customFormat="1" ht="12" customHeight="1" x14ac:dyDescent="0.2">
      <c r="A239" s="549"/>
      <c r="B239" s="548" t="s">
        <v>333</v>
      </c>
      <c r="C239" s="383" t="s">
        <v>149</v>
      </c>
      <c r="D239" s="373">
        <v>231220</v>
      </c>
      <c r="E239" s="373">
        <v>77827</v>
      </c>
      <c r="F239" s="373">
        <v>41203</v>
      </c>
      <c r="G239" s="373">
        <v>111948</v>
      </c>
      <c r="H239" s="373">
        <v>242</v>
      </c>
      <c r="I239" s="347">
        <v>0</v>
      </c>
      <c r="J239" s="373">
        <v>0</v>
      </c>
      <c r="K239" s="373">
        <v>0</v>
      </c>
    </row>
    <row r="240" spans="1:11" s="347" customFormat="1" ht="12" customHeight="1" x14ac:dyDescent="0.2">
      <c r="A240" s="549"/>
      <c r="B240" s="549"/>
      <c r="C240" s="383" t="s">
        <v>467</v>
      </c>
      <c r="D240" s="373">
        <v>1190</v>
      </c>
      <c r="E240" s="373">
        <v>0</v>
      </c>
      <c r="F240" s="373">
        <v>217</v>
      </c>
      <c r="G240" s="373">
        <v>973</v>
      </c>
      <c r="H240" s="373">
        <v>0</v>
      </c>
      <c r="I240" s="347">
        <v>0</v>
      </c>
      <c r="J240" s="373">
        <v>0</v>
      </c>
      <c r="K240" s="373">
        <v>0</v>
      </c>
    </row>
    <row r="241" spans="1:24" s="347" customFormat="1" ht="12" customHeight="1" x14ac:dyDescent="0.2">
      <c r="A241" s="549"/>
      <c r="B241" s="549"/>
      <c r="C241" s="383" t="s">
        <v>468</v>
      </c>
      <c r="D241" s="373">
        <v>2581</v>
      </c>
      <c r="E241" s="373">
        <v>0</v>
      </c>
      <c r="F241" s="373">
        <v>926</v>
      </c>
      <c r="G241" s="373">
        <v>1655</v>
      </c>
      <c r="H241" s="373">
        <v>0</v>
      </c>
      <c r="I241" s="347">
        <v>0</v>
      </c>
      <c r="J241" s="373">
        <v>0</v>
      </c>
      <c r="K241" s="373">
        <v>0</v>
      </c>
    </row>
    <row r="242" spans="1:24" s="347" customFormat="1" ht="12" customHeight="1" x14ac:dyDescent="0.2">
      <c r="A242" s="549"/>
      <c r="B242" s="549"/>
      <c r="C242" s="383" t="s">
        <v>334</v>
      </c>
      <c r="D242" s="373">
        <v>80627</v>
      </c>
      <c r="E242" s="373">
        <v>21245</v>
      </c>
      <c r="F242" s="373">
        <v>8839</v>
      </c>
      <c r="G242" s="373">
        <v>50301</v>
      </c>
      <c r="H242" s="373">
        <v>242</v>
      </c>
      <c r="I242" s="347">
        <v>0</v>
      </c>
      <c r="J242" s="373">
        <v>0</v>
      </c>
      <c r="K242" s="373">
        <v>0</v>
      </c>
    </row>
    <row r="243" spans="1:24" s="347" customFormat="1" ht="12" customHeight="1" x14ac:dyDescent="0.2">
      <c r="A243" s="549"/>
      <c r="B243" s="549"/>
      <c r="C243" s="383" t="s">
        <v>337</v>
      </c>
      <c r="D243" s="373">
        <v>1091</v>
      </c>
      <c r="E243" s="373">
        <v>0</v>
      </c>
      <c r="F243" s="373">
        <v>174</v>
      </c>
      <c r="G243" s="373">
        <v>917</v>
      </c>
      <c r="H243" s="373">
        <v>0</v>
      </c>
      <c r="I243" s="347">
        <v>0</v>
      </c>
      <c r="J243" s="373">
        <v>0</v>
      </c>
      <c r="K243" s="373">
        <v>0</v>
      </c>
    </row>
    <row r="244" spans="1:24" s="347" customFormat="1" ht="12" customHeight="1" x14ac:dyDescent="0.2">
      <c r="A244" s="549"/>
      <c r="B244" s="549"/>
      <c r="C244" s="383" t="s">
        <v>335</v>
      </c>
      <c r="D244" s="373">
        <v>2272</v>
      </c>
      <c r="E244" s="373">
        <v>98</v>
      </c>
      <c r="F244" s="373">
        <v>465</v>
      </c>
      <c r="G244" s="373">
        <v>1709</v>
      </c>
      <c r="H244" s="373">
        <v>0</v>
      </c>
      <c r="I244" s="347">
        <v>0</v>
      </c>
      <c r="J244" s="373">
        <v>0</v>
      </c>
      <c r="K244" s="373">
        <v>0</v>
      </c>
    </row>
    <row r="245" spans="1:24" s="347" customFormat="1" ht="12" customHeight="1" x14ac:dyDescent="0.2">
      <c r="A245" s="549"/>
      <c r="B245" s="549"/>
      <c r="C245" s="383" t="s">
        <v>340</v>
      </c>
      <c r="D245" s="373">
        <v>44955</v>
      </c>
      <c r="E245" s="373">
        <v>14898</v>
      </c>
      <c r="F245" s="373">
        <v>11910</v>
      </c>
      <c r="G245" s="373">
        <v>18147</v>
      </c>
      <c r="H245" s="373">
        <v>0</v>
      </c>
      <c r="I245" s="347">
        <v>0</v>
      </c>
      <c r="J245" s="373">
        <v>0</v>
      </c>
      <c r="K245" s="373">
        <v>0</v>
      </c>
    </row>
    <row r="246" spans="1:24" s="347" customFormat="1" ht="12" customHeight="1" x14ac:dyDescent="0.2">
      <c r="A246" s="549"/>
      <c r="B246" s="549"/>
      <c r="C246" s="383" t="s">
        <v>339</v>
      </c>
      <c r="D246" s="373">
        <v>74025</v>
      </c>
      <c r="E246" s="373">
        <v>33970</v>
      </c>
      <c r="F246" s="373">
        <v>14438</v>
      </c>
      <c r="G246" s="373">
        <v>25617</v>
      </c>
      <c r="H246" s="373">
        <v>0</v>
      </c>
      <c r="I246" s="347">
        <v>0</v>
      </c>
      <c r="J246" s="373">
        <v>0</v>
      </c>
      <c r="K246" s="373">
        <v>0</v>
      </c>
    </row>
    <row r="247" spans="1:24" s="347" customFormat="1" ht="12" customHeight="1" x14ac:dyDescent="0.2">
      <c r="A247" s="549"/>
      <c r="B247" s="549"/>
      <c r="C247" s="383" t="s">
        <v>336</v>
      </c>
      <c r="D247" s="373">
        <v>17831</v>
      </c>
      <c r="E247" s="373">
        <v>6878</v>
      </c>
      <c r="F247" s="373">
        <v>3335</v>
      </c>
      <c r="G247" s="373">
        <v>7618</v>
      </c>
      <c r="H247" s="373">
        <v>0</v>
      </c>
      <c r="I247" s="347">
        <v>0</v>
      </c>
      <c r="J247" s="373">
        <v>0</v>
      </c>
      <c r="K247" s="373">
        <v>0</v>
      </c>
    </row>
    <row r="248" spans="1:24" s="347" customFormat="1" ht="12" customHeight="1" x14ac:dyDescent="0.2">
      <c r="A248" s="549"/>
      <c r="B248" s="549"/>
      <c r="C248" s="383" t="s">
        <v>469</v>
      </c>
      <c r="D248" s="373">
        <v>703</v>
      </c>
      <c r="E248" s="373">
        <v>0</v>
      </c>
      <c r="F248" s="373">
        <v>237</v>
      </c>
      <c r="G248" s="373">
        <v>466</v>
      </c>
      <c r="H248" s="373">
        <v>0</v>
      </c>
      <c r="I248" s="347">
        <v>0</v>
      </c>
      <c r="J248" s="373">
        <v>0</v>
      </c>
      <c r="K248" s="373">
        <v>0</v>
      </c>
    </row>
    <row r="249" spans="1:24" s="347" customFormat="1" ht="12" customHeight="1" x14ac:dyDescent="0.2">
      <c r="A249" s="549"/>
      <c r="B249" s="549"/>
      <c r="C249" s="383" t="s">
        <v>470</v>
      </c>
      <c r="D249" s="373">
        <v>619</v>
      </c>
      <c r="E249" s="373">
        <v>0</v>
      </c>
      <c r="F249" s="373">
        <v>99</v>
      </c>
      <c r="G249" s="373">
        <v>520</v>
      </c>
      <c r="H249" s="373">
        <v>0</v>
      </c>
      <c r="I249" s="347">
        <v>0</v>
      </c>
      <c r="J249" s="373">
        <v>0</v>
      </c>
      <c r="K249" s="373">
        <v>0</v>
      </c>
    </row>
    <row r="250" spans="1:24" s="347" customFormat="1" ht="12" customHeight="1" x14ac:dyDescent="0.2">
      <c r="A250" s="549"/>
      <c r="B250" s="549"/>
      <c r="C250" s="383" t="s">
        <v>338</v>
      </c>
      <c r="D250" s="373">
        <v>2190</v>
      </c>
      <c r="E250" s="373">
        <v>738</v>
      </c>
      <c r="F250" s="373">
        <v>124</v>
      </c>
      <c r="G250" s="373">
        <v>1328</v>
      </c>
      <c r="H250" s="373">
        <v>0</v>
      </c>
      <c r="I250" s="347">
        <v>0</v>
      </c>
      <c r="J250" s="373">
        <v>0</v>
      </c>
      <c r="K250" s="373">
        <v>0</v>
      </c>
    </row>
    <row r="251" spans="1:24" s="347" customFormat="1" ht="12" customHeight="1" x14ac:dyDescent="0.2">
      <c r="A251" s="549"/>
      <c r="B251" s="549"/>
      <c r="C251" s="383" t="s">
        <v>183</v>
      </c>
      <c r="D251" s="373">
        <v>3136</v>
      </c>
      <c r="E251" s="373">
        <v>0</v>
      </c>
      <c r="F251" s="373">
        <v>439</v>
      </c>
      <c r="G251" s="373">
        <v>2697</v>
      </c>
      <c r="H251" s="373">
        <v>0</v>
      </c>
      <c r="I251" s="347">
        <v>0</v>
      </c>
      <c r="J251" s="373">
        <v>0</v>
      </c>
      <c r="K251" s="373">
        <v>0</v>
      </c>
    </row>
    <row r="252" spans="1:24" s="123" customFormat="1" ht="12" customHeight="1" x14ac:dyDescent="0.2">
      <c r="A252" s="534" t="s">
        <v>24</v>
      </c>
      <c r="B252" s="534"/>
      <c r="C252" s="534"/>
      <c r="D252" s="534"/>
      <c r="E252" s="534"/>
      <c r="F252" s="534"/>
      <c r="G252" s="534"/>
      <c r="H252" s="534"/>
      <c r="I252" s="534"/>
      <c r="J252" s="534"/>
      <c r="K252" s="423"/>
      <c r="M252" s="1"/>
      <c r="N252" s="212"/>
      <c r="O252" s="245"/>
      <c r="P252" s="303"/>
      <c r="Q252" s="303"/>
      <c r="R252" s="245"/>
      <c r="S252" s="1"/>
      <c r="T252" s="1"/>
      <c r="U252" s="214"/>
      <c r="V252" s="214"/>
    </row>
    <row r="253" spans="1:24" s="124" customFormat="1" ht="12" customHeight="1" x14ac:dyDescent="0.2">
      <c r="A253" s="205"/>
      <c r="B253" s="228" t="s">
        <v>18</v>
      </c>
      <c r="C253" s="321"/>
      <c r="D253" s="370">
        <v>258144</v>
      </c>
      <c r="E253" s="370">
        <v>36889</v>
      </c>
      <c r="F253" s="370">
        <v>113281</v>
      </c>
      <c r="G253" s="370">
        <v>107974</v>
      </c>
      <c r="H253" s="370">
        <v>0</v>
      </c>
      <c r="I253" s="426">
        <v>0</v>
      </c>
      <c r="J253" s="370">
        <v>0</v>
      </c>
      <c r="K253" s="370">
        <v>0</v>
      </c>
      <c r="M253" s="1"/>
      <c r="N253" s="212"/>
      <c r="O253" s="245"/>
      <c r="P253" s="303"/>
      <c r="Q253" s="303"/>
      <c r="R253" s="245"/>
      <c r="S253" s="1"/>
      <c r="T253" s="1"/>
      <c r="U253" s="121"/>
      <c r="V253" s="121"/>
      <c r="W253" s="111"/>
      <c r="X253" s="111"/>
    </row>
    <row r="254" spans="1:24" s="347" customFormat="1" ht="12" customHeight="1" x14ac:dyDescent="0.2">
      <c r="A254" s="549"/>
      <c r="B254" s="548" t="s">
        <v>341</v>
      </c>
      <c r="C254" s="383" t="s">
        <v>149</v>
      </c>
      <c r="D254" s="373">
        <v>10844</v>
      </c>
      <c r="E254" s="373">
        <v>5901</v>
      </c>
      <c r="F254" s="373">
        <v>4586</v>
      </c>
      <c r="G254" s="373">
        <v>357</v>
      </c>
      <c r="H254" s="373">
        <v>0</v>
      </c>
      <c r="I254" s="347">
        <v>0</v>
      </c>
      <c r="J254" s="373">
        <v>0</v>
      </c>
      <c r="K254" s="373">
        <v>0</v>
      </c>
    </row>
    <row r="255" spans="1:24" s="347" customFormat="1" ht="12" customHeight="1" x14ac:dyDescent="0.2">
      <c r="A255" s="549"/>
      <c r="B255" s="549"/>
      <c r="C255" s="383" t="s">
        <v>342</v>
      </c>
      <c r="D255" s="373">
        <v>7749</v>
      </c>
      <c r="E255" s="373">
        <v>2865</v>
      </c>
      <c r="F255" s="373">
        <v>4554</v>
      </c>
      <c r="G255" s="373">
        <v>330</v>
      </c>
      <c r="H255" s="373">
        <v>0</v>
      </c>
      <c r="I255" s="347">
        <v>0</v>
      </c>
      <c r="J255" s="373">
        <v>0</v>
      </c>
      <c r="K255" s="373">
        <v>0</v>
      </c>
    </row>
    <row r="256" spans="1:24" s="347" customFormat="1" ht="12" customHeight="1" x14ac:dyDescent="0.2">
      <c r="A256" s="549"/>
      <c r="B256" s="549"/>
      <c r="C256" s="383" t="s">
        <v>343</v>
      </c>
      <c r="D256" s="373">
        <v>3037</v>
      </c>
      <c r="E256" s="373">
        <v>3036</v>
      </c>
      <c r="F256" s="373">
        <v>1</v>
      </c>
      <c r="G256" s="373">
        <v>0</v>
      </c>
      <c r="H256" s="373">
        <v>0</v>
      </c>
      <c r="I256" s="347">
        <v>0</v>
      </c>
      <c r="J256" s="373">
        <v>0</v>
      </c>
      <c r="K256" s="373">
        <v>0</v>
      </c>
    </row>
    <row r="257" spans="1:11" s="347" customFormat="1" ht="12" customHeight="1" x14ac:dyDescent="0.2">
      <c r="A257" s="549"/>
      <c r="B257" s="549"/>
      <c r="C257" s="383" t="s">
        <v>183</v>
      </c>
      <c r="D257" s="373">
        <v>58</v>
      </c>
      <c r="E257" s="373">
        <v>0</v>
      </c>
      <c r="F257" s="373">
        <v>31</v>
      </c>
      <c r="G257" s="373">
        <v>27</v>
      </c>
      <c r="H257" s="373">
        <v>0</v>
      </c>
      <c r="I257" s="347">
        <v>0</v>
      </c>
      <c r="J257" s="373">
        <v>0</v>
      </c>
      <c r="K257" s="373">
        <v>0</v>
      </c>
    </row>
    <row r="258" spans="1:11" s="347" customFormat="1" ht="12" customHeight="1" x14ac:dyDescent="0.2">
      <c r="A258" s="549"/>
      <c r="B258" s="383" t="s">
        <v>471</v>
      </c>
      <c r="C258" s="383" t="s">
        <v>472</v>
      </c>
      <c r="D258" s="373">
        <v>524</v>
      </c>
      <c r="E258" s="373">
        <v>0</v>
      </c>
      <c r="F258" s="373">
        <v>310</v>
      </c>
      <c r="G258" s="373">
        <v>214</v>
      </c>
      <c r="H258" s="373">
        <v>0</v>
      </c>
      <c r="I258" s="347">
        <v>0</v>
      </c>
      <c r="J258" s="373">
        <v>0</v>
      </c>
      <c r="K258" s="373">
        <v>0</v>
      </c>
    </row>
    <row r="259" spans="1:11" s="347" customFormat="1" ht="12" customHeight="1" x14ac:dyDescent="0.2">
      <c r="A259" s="549"/>
      <c r="B259" s="383" t="s">
        <v>473</v>
      </c>
      <c r="C259" s="383" t="s">
        <v>474</v>
      </c>
      <c r="D259" s="373">
        <v>715</v>
      </c>
      <c r="E259" s="373">
        <v>0</v>
      </c>
      <c r="F259" s="373">
        <v>590</v>
      </c>
      <c r="G259" s="373">
        <v>125</v>
      </c>
      <c r="H259" s="373">
        <v>0</v>
      </c>
      <c r="I259" s="347">
        <v>0</v>
      </c>
      <c r="J259" s="373">
        <v>0</v>
      </c>
      <c r="K259" s="373">
        <v>0</v>
      </c>
    </row>
    <row r="260" spans="1:11" s="347" customFormat="1" ht="12" customHeight="1" x14ac:dyDescent="0.2">
      <c r="A260" s="549"/>
      <c r="B260" s="383" t="s">
        <v>475</v>
      </c>
      <c r="C260" s="383" t="s">
        <v>183</v>
      </c>
      <c r="D260" s="373">
        <v>269</v>
      </c>
      <c r="E260" s="373">
        <v>0</v>
      </c>
      <c r="F260" s="373">
        <v>0</v>
      </c>
      <c r="G260" s="373">
        <v>269</v>
      </c>
      <c r="H260" s="373">
        <v>0</v>
      </c>
      <c r="I260" s="347">
        <v>0</v>
      </c>
      <c r="J260" s="373">
        <v>0</v>
      </c>
      <c r="K260" s="373">
        <v>0</v>
      </c>
    </row>
    <row r="261" spans="1:11" s="347" customFormat="1" ht="12" customHeight="1" x14ac:dyDescent="0.2">
      <c r="A261" s="549"/>
      <c r="B261" s="383" t="s">
        <v>476</v>
      </c>
      <c r="C261" s="383" t="s">
        <v>477</v>
      </c>
      <c r="D261" s="373">
        <v>515</v>
      </c>
      <c r="E261" s="373">
        <v>0</v>
      </c>
      <c r="F261" s="373">
        <v>407</v>
      </c>
      <c r="G261" s="373">
        <v>108</v>
      </c>
      <c r="H261" s="373">
        <v>0</v>
      </c>
      <c r="I261" s="347">
        <v>0</v>
      </c>
      <c r="J261" s="373">
        <v>0</v>
      </c>
      <c r="K261" s="373">
        <v>0</v>
      </c>
    </row>
    <row r="262" spans="1:11" s="347" customFormat="1" ht="12" customHeight="1" x14ac:dyDescent="0.2">
      <c r="A262" s="549"/>
      <c r="B262" s="383" t="s">
        <v>478</v>
      </c>
      <c r="C262" s="383" t="s">
        <v>183</v>
      </c>
      <c r="D262" s="373">
        <v>109</v>
      </c>
      <c r="E262" s="373">
        <v>0</v>
      </c>
      <c r="F262" s="373">
        <v>42</v>
      </c>
      <c r="G262" s="373">
        <v>67</v>
      </c>
      <c r="H262" s="373">
        <v>0</v>
      </c>
      <c r="I262" s="347">
        <v>0</v>
      </c>
      <c r="J262" s="373">
        <v>0</v>
      </c>
      <c r="K262" s="373">
        <v>0</v>
      </c>
    </row>
    <row r="263" spans="1:11" s="347" customFormat="1" ht="12" customHeight="1" x14ac:dyDescent="0.2">
      <c r="A263" s="549"/>
      <c r="B263" s="548" t="s">
        <v>479</v>
      </c>
      <c r="C263" s="383" t="s">
        <v>149</v>
      </c>
      <c r="D263" s="373">
        <v>2319</v>
      </c>
      <c r="E263" s="373">
        <v>0</v>
      </c>
      <c r="F263" s="373">
        <v>1536</v>
      </c>
      <c r="G263" s="373">
        <v>783</v>
      </c>
      <c r="H263" s="373">
        <v>0</v>
      </c>
      <c r="I263" s="347">
        <v>0</v>
      </c>
      <c r="J263" s="373">
        <v>0</v>
      </c>
      <c r="K263" s="373">
        <v>0</v>
      </c>
    </row>
    <row r="264" spans="1:11" s="347" customFormat="1" ht="12" customHeight="1" x14ac:dyDescent="0.2">
      <c r="A264" s="549"/>
      <c r="B264" s="549"/>
      <c r="C264" s="383" t="s">
        <v>480</v>
      </c>
      <c r="D264" s="373">
        <v>1079</v>
      </c>
      <c r="E264" s="373">
        <v>0</v>
      </c>
      <c r="F264" s="373">
        <v>659</v>
      </c>
      <c r="G264" s="373">
        <v>420</v>
      </c>
      <c r="H264" s="373">
        <v>0</v>
      </c>
      <c r="I264" s="347">
        <v>0</v>
      </c>
      <c r="J264" s="373">
        <v>0</v>
      </c>
      <c r="K264" s="373">
        <v>0</v>
      </c>
    </row>
    <row r="265" spans="1:11" s="347" customFormat="1" ht="12" customHeight="1" x14ac:dyDescent="0.2">
      <c r="A265" s="549"/>
      <c r="B265" s="549"/>
      <c r="C265" s="383" t="s">
        <v>481</v>
      </c>
      <c r="D265" s="373">
        <v>1240</v>
      </c>
      <c r="E265" s="373">
        <v>0</v>
      </c>
      <c r="F265" s="373">
        <v>877</v>
      </c>
      <c r="G265" s="373">
        <v>363</v>
      </c>
      <c r="H265" s="373">
        <v>0</v>
      </c>
      <c r="I265" s="347">
        <v>0</v>
      </c>
      <c r="J265" s="373">
        <v>0</v>
      </c>
      <c r="K265" s="373">
        <v>0</v>
      </c>
    </row>
    <row r="266" spans="1:11" s="347" customFormat="1" ht="12" customHeight="1" x14ac:dyDescent="0.2">
      <c r="A266" s="549"/>
      <c r="B266" s="548" t="s">
        <v>344</v>
      </c>
      <c r="C266" s="383" t="s">
        <v>149</v>
      </c>
      <c r="D266" s="373">
        <v>4024</v>
      </c>
      <c r="E266" s="373">
        <v>0</v>
      </c>
      <c r="F266" s="373">
        <v>1388</v>
      </c>
      <c r="G266" s="373">
        <v>2636</v>
      </c>
      <c r="H266" s="373">
        <v>0</v>
      </c>
      <c r="I266" s="347">
        <v>0</v>
      </c>
      <c r="J266" s="373">
        <v>0</v>
      </c>
      <c r="K266" s="373">
        <v>0</v>
      </c>
    </row>
    <row r="267" spans="1:11" s="347" customFormat="1" ht="12" customHeight="1" x14ac:dyDescent="0.2">
      <c r="A267" s="549"/>
      <c r="B267" s="549"/>
      <c r="C267" s="383" t="s">
        <v>482</v>
      </c>
      <c r="D267" s="373">
        <v>1059</v>
      </c>
      <c r="E267" s="373">
        <v>0</v>
      </c>
      <c r="F267" s="373">
        <v>752</v>
      </c>
      <c r="G267" s="373">
        <v>307</v>
      </c>
      <c r="H267" s="373">
        <v>0</v>
      </c>
      <c r="I267" s="347">
        <v>0</v>
      </c>
      <c r="J267" s="373">
        <v>0</v>
      </c>
      <c r="K267" s="373">
        <v>0</v>
      </c>
    </row>
    <row r="268" spans="1:11" s="347" customFormat="1" ht="12" customHeight="1" x14ac:dyDescent="0.2">
      <c r="A268" s="549"/>
      <c r="B268" s="549"/>
      <c r="C268" s="383" t="s">
        <v>345</v>
      </c>
      <c r="D268" s="373">
        <v>2385</v>
      </c>
      <c r="E268" s="373">
        <v>0</v>
      </c>
      <c r="F268" s="373">
        <v>261</v>
      </c>
      <c r="G268" s="373">
        <v>2124</v>
      </c>
      <c r="H268" s="373">
        <v>0</v>
      </c>
      <c r="I268" s="347">
        <v>0</v>
      </c>
      <c r="J268" s="373">
        <v>0</v>
      </c>
      <c r="K268" s="373">
        <v>0</v>
      </c>
    </row>
    <row r="269" spans="1:11" s="347" customFormat="1" ht="12" customHeight="1" x14ac:dyDescent="0.2">
      <c r="A269" s="549"/>
      <c r="B269" s="549"/>
      <c r="C269" s="383" t="s">
        <v>183</v>
      </c>
      <c r="D269" s="373">
        <v>580</v>
      </c>
      <c r="E269" s="373">
        <v>0</v>
      </c>
      <c r="F269" s="373">
        <v>375</v>
      </c>
      <c r="G269" s="373">
        <v>205</v>
      </c>
      <c r="H269" s="373">
        <v>0</v>
      </c>
      <c r="I269" s="347">
        <v>0</v>
      </c>
      <c r="J269" s="373">
        <v>0</v>
      </c>
      <c r="K269" s="373">
        <v>0</v>
      </c>
    </row>
    <row r="270" spans="1:11" s="347" customFormat="1" ht="12" customHeight="1" x14ac:dyDescent="0.2">
      <c r="A270" s="549"/>
      <c r="B270" s="383" t="s">
        <v>483</v>
      </c>
      <c r="C270" s="383" t="s">
        <v>183</v>
      </c>
      <c r="D270" s="373">
        <v>76</v>
      </c>
      <c r="E270" s="373">
        <v>0</v>
      </c>
      <c r="F270" s="373">
        <v>70</v>
      </c>
      <c r="G270" s="373">
        <v>6</v>
      </c>
      <c r="H270" s="373">
        <v>0</v>
      </c>
      <c r="I270" s="347">
        <v>0</v>
      </c>
      <c r="J270" s="373">
        <v>0</v>
      </c>
      <c r="K270" s="373">
        <v>0</v>
      </c>
    </row>
    <row r="271" spans="1:11" s="347" customFormat="1" ht="12" customHeight="1" x14ac:dyDescent="0.2">
      <c r="A271" s="549"/>
      <c r="B271" s="383" t="s">
        <v>484</v>
      </c>
      <c r="C271" s="383" t="s">
        <v>183</v>
      </c>
      <c r="D271" s="373">
        <v>136</v>
      </c>
      <c r="E271" s="373">
        <v>0</v>
      </c>
      <c r="F271" s="373">
        <v>106</v>
      </c>
      <c r="G271" s="373">
        <v>30</v>
      </c>
      <c r="H271" s="373">
        <v>0</v>
      </c>
      <c r="I271" s="347">
        <v>0</v>
      </c>
      <c r="J271" s="373">
        <v>0</v>
      </c>
      <c r="K271" s="373">
        <v>0</v>
      </c>
    </row>
    <row r="272" spans="1:11" s="347" customFormat="1" ht="12" customHeight="1" x14ac:dyDescent="0.2">
      <c r="A272" s="549"/>
      <c r="B272" s="383" t="s">
        <v>485</v>
      </c>
      <c r="C272" s="383" t="s">
        <v>183</v>
      </c>
      <c r="D272" s="373">
        <v>10</v>
      </c>
      <c r="E272" s="373">
        <v>0</v>
      </c>
      <c r="F272" s="373">
        <v>2</v>
      </c>
      <c r="G272" s="373">
        <v>8</v>
      </c>
      <c r="H272" s="373">
        <v>0</v>
      </c>
      <c r="I272" s="347">
        <v>0</v>
      </c>
      <c r="J272" s="373">
        <v>0</v>
      </c>
      <c r="K272" s="373">
        <v>0</v>
      </c>
    </row>
    <row r="273" spans="1:11" s="347" customFormat="1" ht="12" customHeight="1" x14ac:dyDescent="0.2">
      <c r="A273" s="549"/>
      <c r="B273" s="383" t="s">
        <v>486</v>
      </c>
      <c r="C273" s="383" t="s">
        <v>183</v>
      </c>
      <c r="D273" s="373">
        <v>219</v>
      </c>
      <c r="E273" s="373">
        <v>0</v>
      </c>
      <c r="F273" s="373">
        <v>204</v>
      </c>
      <c r="G273" s="373">
        <v>15</v>
      </c>
      <c r="H273" s="373">
        <v>0</v>
      </c>
      <c r="I273" s="347">
        <v>0</v>
      </c>
      <c r="J273" s="373">
        <v>0</v>
      </c>
      <c r="K273" s="373">
        <v>0</v>
      </c>
    </row>
    <row r="274" spans="1:11" s="347" customFormat="1" ht="12" customHeight="1" x14ac:dyDescent="0.2">
      <c r="A274" s="549"/>
      <c r="B274" s="383" t="s">
        <v>487</v>
      </c>
      <c r="C274" s="383" t="s">
        <v>488</v>
      </c>
      <c r="D274" s="373">
        <v>1588</v>
      </c>
      <c r="E274" s="373">
        <v>0</v>
      </c>
      <c r="F274" s="373">
        <v>1211</v>
      </c>
      <c r="G274" s="373">
        <v>377</v>
      </c>
      <c r="H274" s="373">
        <v>0</v>
      </c>
      <c r="I274" s="347">
        <v>0</v>
      </c>
      <c r="J274" s="373">
        <v>0</v>
      </c>
      <c r="K274" s="373">
        <v>0</v>
      </c>
    </row>
    <row r="275" spans="1:11" s="347" customFormat="1" ht="12" customHeight="1" x14ac:dyDescent="0.2">
      <c r="A275" s="549"/>
      <c r="B275" s="383" t="s">
        <v>489</v>
      </c>
      <c r="C275" s="383" t="s">
        <v>183</v>
      </c>
      <c r="D275" s="373">
        <v>100</v>
      </c>
      <c r="E275" s="373">
        <v>0</v>
      </c>
      <c r="F275" s="373">
        <v>67</v>
      </c>
      <c r="G275" s="373">
        <v>33</v>
      </c>
      <c r="H275" s="373">
        <v>0</v>
      </c>
      <c r="I275" s="347">
        <v>0</v>
      </c>
      <c r="J275" s="373">
        <v>0</v>
      </c>
      <c r="K275" s="373">
        <v>0</v>
      </c>
    </row>
    <row r="276" spans="1:11" s="347" customFormat="1" ht="12" customHeight="1" x14ac:dyDescent="0.2">
      <c r="A276" s="549"/>
      <c r="B276" s="548" t="s">
        <v>346</v>
      </c>
      <c r="C276" s="383" t="s">
        <v>149</v>
      </c>
      <c r="D276" s="373">
        <v>71662</v>
      </c>
      <c r="E276" s="373">
        <v>10408</v>
      </c>
      <c r="F276" s="373">
        <v>15294</v>
      </c>
      <c r="G276" s="373">
        <v>45960</v>
      </c>
      <c r="H276" s="373">
        <v>0</v>
      </c>
      <c r="I276" s="347">
        <v>0</v>
      </c>
      <c r="J276" s="373">
        <v>0</v>
      </c>
      <c r="K276" s="373">
        <v>0</v>
      </c>
    </row>
    <row r="277" spans="1:11" s="347" customFormat="1" ht="12" customHeight="1" x14ac:dyDescent="0.2">
      <c r="A277" s="549"/>
      <c r="B277" s="549"/>
      <c r="C277" s="383" t="s">
        <v>347</v>
      </c>
      <c r="D277" s="373">
        <v>11499</v>
      </c>
      <c r="E277" s="373">
        <v>0</v>
      </c>
      <c r="F277" s="373">
        <v>5391</v>
      </c>
      <c r="G277" s="373">
        <v>6108</v>
      </c>
      <c r="H277" s="373">
        <v>0</v>
      </c>
      <c r="I277" s="347">
        <v>0</v>
      </c>
      <c r="J277" s="373">
        <v>0</v>
      </c>
      <c r="K277" s="373">
        <v>0</v>
      </c>
    </row>
    <row r="278" spans="1:11" s="347" customFormat="1" ht="12" customHeight="1" x14ac:dyDescent="0.2">
      <c r="A278" s="549"/>
      <c r="B278" s="549"/>
      <c r="C278" s="383" t="s">
        <v>348</v>
      </c>
      <c r="D278" s="373">
        <v>45592</v>
      </c>
      <c r="E278" s="373">
        <v>9136</v>
      </c>
      <c r="F278" s="373">
        <v>7287</v>
      </c>
      <c r="G278" s="373">
        <v>29169</v>
      </c>
      <c r="H278" s="373">
        <v>0</v>
      </c>
      <c r="I278" s="347">
        <v>0</v>
      </c>
      <c r="J278" s="373">
        <v>0</v>
      </c>
      <c r="K278" s="373">
        <v>0</v>
      </c>
    </row>
    <row r="279" spans="1:11" s="347" customFormat="1" ht="12" customHeight="1" x14ac:dyDescent="0.2">
      <c r="A279" s="549"/>
      <c r="B279" s="549"/>
      <c r="C279" s="383" t="s">
        <v>349</v>
      </c>
      <c r="D279" s="373">
        <v>6429</v>
      </c>
      <c r="E279" s="373">
        <v>0</v>
      </c>
      <c r="F279" s="373">
        <v>0</v>
      </c>
      <c r="G279" s="373">
        <v>6429</v>
      </c>
      <c r="H279" s="373">
        <v>0</v>
      </c>
      <c r="I279" s="347">
        <v>0</v>
      </c>
      <c r="J279" s="373">
        <v>0</v>
      </c>
      <c r="K279" s="373">
        <v>0</v>
      </c>
    </row>
    <row r="280" spans="1:11" s="347" customFormat="1" ht="12" customHeight="1" x14ac:dyDescent="0.2">
      <c r="A280" s="549"/>
      <c r="B280" s="549"/>
      <c r="C280" s="383" t="s">
        <v>350</v>
      </c>
      <c r="D280" s="373">
        <v>7257</v>
      </c>
      <c r="E280" s="373">
        <v>1272</v>
      </c>
      <c r="F280" s="373">
        <v>1931</v>
      </c>
      <c r="G280" s="373">
        <v>4054</v>
      </c>
      <c r="H280" s="373">
        <v>0</v>
      </c>
      <c r="I280" s="347">
        <v>0</v>
      </c>
      <c r="J280" s="373">
        <v>0</v>
      </c>
      <c r="K280" s="373">
        <v>0</v>
      </c>
    </row>
    <row r="281" spans="1:11" s="347" customFormat="1" ht="12" customHeight="1" x14ac:dyDescent="0.2">
      <c r="A281" s="549"/>
      <c r="B281" s="549"/>
      <c r="C281" s="383" t="s">
        <v>183</v>
      </c>
      <c r="D281" s="373">
        <v>885</v>
      </c>
      <c r="E281" s="373">
        <v>0</v>
      </c>
      <c r="F281" s="373">
        <v>685</v>
      </c>
      <c r="G281" s="373">
        <v>200</v>
      </c>
      <c r="H281" s="373">
        <v>0</v>
      </c>
      <c r="I281" s="347">
        <v>0</v>
      </c>
      <c r="J281" s="373">
        <v>0</v>
      </c>
      <c r="K281" s="373">
        <v>0</v>
      </c>
    </row>
    <row r="282" spans="1:11" s="347" customFormat="1" ht="12" customHeight="1" x14ac:dyDescent="0.2">
      <c r="A282" s="549"/>
      <c r="B282" s="383" t="s">
        <v>490</v>
      </c>
      <c r="C282" s="383" t="s">
        <v>183</v>
      </c>
      <c r="D282" s="373">
        <v>49</v>
      </c>
      <c r="E282" s="373">
        <v>0</v>
      </c>
      <c r="F282" s="373">
        <v>38</v>
      </c>
      <c r="G282" s="373">
        <v>11</v>
      </c>
      <c r="H282" s="373">
        <v>0</v>
      </c>
      <c r="I282" s="347">
        <v>0</v>
      </c>
      <c r="J282" s="373">
        <v>0</v>
      </c>
      <c r="K282" s="373">
        <v>0</v>
      </c>
    </row>
    <row r="283" spans="1:11" s="347" customFormat="1" ht="12" customHeight="1" x14ac:dyDescent="0.2">
      <c r="A283" s="549"/>
      <c r="B283" s="383" t="s">
        <v>491</v>
      </c>
      <c r="C283" s="383" t="s">
        <v>183</v>
      </c>
      <c r="D283" s="373">
        <v>84</v>
      </c>
      <c r="E283" s="373">
        <v>0</v>
      </c>
      <c r="F283" s="373">
        <v>49</v>
      </c>
      <c r="G283" s="373">
        <v>35</v>
      </c>
      <c r="H283" s="373">
        <v>0</v>
      </c>
      <c r="I283" s="347">
        <v>0</v>
      </c>
      <c r="J283" s="373">
        <v>0</v>
      </c>
      <c r="K283" s="373">
        <v>0</v>
      </c>
    </row>
    <row r="284" spans="1:11" s="347" customFormat="1" ht="12" customHeight="1" x14ac:dyDescent="0.2">
      <c r="A284" s="549"/>
      <c r="B284" s="548" t="s">
        <v>351</v>
      </c>
      <c r="C284" s="383" t="s">
        <v>149</v>
      </c>
      <c r="D284" s="373">
        <v>8815</v>
      </c>
      <c r="E284" s="373">
        <v>0</v>
      </c>
      <c r="F284" s="373">
        <v>7373</v>
      </c>
      <c r="G284" s="373">
        <v>1442</v>
      </c>
      <c r="H284" s="373">
        <v>0</v>
      </c>
      <c r="I284" s="347">
        <v>0</v>
      </c>
      <c r="J284" s="373">
        <v>0</v>
      </c>
      <c r="K284" s="373">
        <v>0</v>
      </c>
    </row>
    <row r="285" spans="1:11" s="347" customFormat="1" ht="12" customHeight="1" x14ac:dyDescent="0.2">
      <c r="A285" s="549"/>
      <c r="B285" s="549"/>
      <c r="C285" s="383" t="s">
        <v>352</v>
      </c>
      <c r="D285" s="373">
        <v>8806</v>
      </c>
      <c r="E285" s="373">
        <v>0</v>
      </c>
      <c r="F285" s="373">
        <v>7373</v>
      </c>
      <c r="G285" s="373">
        <v>1433</v>
      </c>
      <c r="H285" s="373">
        <v>0</v>
      </c>
      <c r="I285" s="347">
        <v>0</v>
      </c>
      <c r="J285" s="373">
        <v>0</v>
      </c>
      <c r="K285" s="373">
        <v>0</v>
      </c>
    </row>
    <row r="286" spans="1:11" s="347" customFormat="1" ht="12" customHeight="1" x14ac:dyDescent="0.2">
      <c r="A286" s="549"/>
      <c r="B286" s="549"/>
      <c r="C286" s="383" t="s">
        <v>183</v>
      </c>
      <c r="D286" s="373">
        <v>9</v>
      </c>
      <c r="E286" s="373">
        <v>0</v>
      </c>
      <c r="F286" s="373">
        <v>0</v>
      </c>
      <c r="G286" s="373">
        <v>9</v>
      </c>
      <c r="H286" s="373">
        <v>0</v>
      </c>
      <c r="I286" s="347">
        <v>0</v>
      </c>
      <c r="J286" s="373">
        <v>0</v>
      </c>
      <c r="K286" s="373">
        <v>0</v>
      </c>
    </row>
    <row r="287" spans="1:11" s="347" customFormat="1" ht="12" customHeight="1" x14ac:dyDescent="0.2">
      <c r="A287" s="549"/>
      <c r="B287" s="383" t="s">
        <v>492</v>
      </c>
      <c r="C287" s="383" t="s">
        <v>183</v>
      </c>
      <c r="D287" s="373">
        <v>177</v>
      </c>
      <c r="E287" s="373">
        <v>0</v>
      </c>
      <c r="F287" s="373">
        <v>160</v>
      </c>
      <c r="G287" s="373">
        <v>17</v>
      </c>
      <c r="H287" s="373">
        <v>0</v>
      </c>
      <c r="I287" s="347">
        <v>0</v>
      </c>
      <c r="J287" s="373">
        <v>0</v>
      </c>
      <c r="K287" s="373">
        <v>0</v>
      </c>
    </row>
    <row r="288" spans="1:11" s="347" customFormat="1" ht="12" customHeight="1" x14ac:dyDescent="0.2">
      <c r="A288" s="549"/>
      <c r="B288" s="383" t="s">
        <v>493</v>
      </c>
      <c r="C288" s="383" t="s">
        <v>494</v>
      </c>
      <c r="D288" s="373">
        <v>552</v>
      </c>
      <c r="E288" s="373">
        <v>0</v>
      </c>
      <c r="F288" s="373">
        <v>186</v>
      </c>
      <c r="G288" s="373">
        <v>366</v>
      </c>
      <c r="H288" s="373">
        <v>0</v>
      </c>
      <c r="I288" s="347">
        <v>0</v>
      </c>
      <c r="J288" s="373">
        <v>0</v>
      </c>
      <c r="K288" s="373">
        <v>0</v>
      </c>
    </row>
    <row r="289" spans="1:11" s="347" customFormat="1" ht="12" customHeight="1" x14ac:dyDescent="0.2">
      <c r="A289" s="549"/>
      <c r="B289" s="383" t="s">
        <v>495</v>
      </c>
      <c r="C289" s="383" t="s">
        <v>496</v>
      </c>
      <c r="D289" s="373">
        <v>1548</v>
      </c>
      <c r="E289" s="373">
        <v>0</v>
      </c>
      <c r="F289" s="373">
        <v>764</v>
      </c>
      <c r="G289" s="373">
        <v>784</v>
      </c>
      <c r="H289" s="373">
        <v>0</v>
      </c>
      <c r="I289" s="347">
        <v>0</v>
      </c>
      <c r="J289" s="373">
        <v>0</v>
      </c>
      <c r="K289" s="373">
        <v>0</v>
      </c>
    </row>
    <row r="290" spans="1:11" s="347" customFormat="1" ht="12" customHeight="1" x14ac:dyDescent="0.2">
      <c r="A290" s="549"/>
      <c r="B290" s="383" t="s">
        <v>497</v>
      </c>
      <c r="C290" s="383" t="s">
        <v>498</v>
      </c>
      <c r="D290" s="373">
        <v>552</v>
      </c>
      <c r="E290" s="373">
        <v>0</v>
      </c>
      <c r="F290" s="373">
        <v>427</v>
      </c>
      <c r="G290" s="373">
        <v>125</v>
      </c>
      <c r="H290" s="373">
        <v>0</v>
      </c>
      <c r="I290" s="347">
        <v>0</v>
      </c>
      <c r="J290" s="373">
        <v>0</v>
      </c>
      <c r="K290" s="373">
        <v>0</v>
      </c>
    </row>
    <row r="291" spans="1:11" s="347" customFormat="1" ht="12" customHeight="1" x14ac:dyDescent="0.2">
      <c r="A291" s="549"/>
      <c r="B291" s="383" t="s">
        <v>499</v>
      </c>
      <c r="C291" s="383" t="s">
        <v>183</v>
      </c>
      <c r="D291" s="373">
        <v>23</v>
      </c>
      <c r="E291" s="373">
        <v>0</v>
      </c>
      <c r="F291" s="373">
        <v>22</v>
      </c>
      <c r="G291" s="373">
        <v>1</v>
      </c>
      <c r="H291" s="373">
        <v>0</v>
      </c>
      <c r="I291" s="347">
        <v>0</v>
      </c>
      <c r="J291" s="373">
        <v>0</v>
      </c>
      <c r="K291" s="373">
        <v>0</v>
      </c>
    </row>
    <row r="292" spans="1:11" s="347" customFormat="1" ht="12" customHeight="1" x14ac:dyDescent="0.2">
      <c r="A292" s="549"/>
      <c r="B292" s="548" t="s">
        <v>353</v>
      </c>
      <c r="C292" s="383" t="s">
        <v>149</v>
      </c>
      <c r="D292" s="373">
        <v>5429</v>
      </c>
      <c r="E292" s="373">
        <v>0</v>
      </c>
      <c r="F292" s="373">
        <v>2620</v>
      </c>
      <c r="G292" s="373">
        <v>2809</v>
      </c>
      <c r="H292" s="373">
        <v>0</v>
      </c>
      <c r="I292" s="347">
        <v>0</v>
      </c>
      <c r="J292" s="373">
        <v>0</v>
      </c>
      <c r="K292" s="373">
        <v>0</v>
      </c>
    </row>
    <row r="293" spans="1:11" s="347" customFormat="1" ht="12" customHeight="1" x14ac:dyDescent="0.2">
      <c r="A293" s="549"/>
      <c r="B293" s="549"/>
      <c r="C293" s="383" t="s">
        <v>500</v>
      </c>
      <c r="D293" s="373">
        <v>689</v>
      </c>
      <c r="E293" s="373">
        <v>0</v>
      </c>
      <c r="F293" s="373">
        <v>27</v>
      </c>
      <c r="G293" s="373">
        <v>662</v>
      </c>
      <c r="H293" s="373">
        <v>0</v>
      </c>
      <c r="I293" s="347">
        <v>0</v>
      </c>
      <c r="J293" s="373">
        <v>0</v>
      </c>
      <c r="K293" s="373">
        <v>0</v>
      </c>
    </row>
    <row r="294" spans="1:11" s="347" customFormat="1" ht="12" customHeight="1" x14ac:dyDescent="0.2">
      <c r="A294" s="549"/>
      <c r="B294" s="549"/>
      <c r="C294" s="383" t="s">
        <v>501</v>
      </c>
      <c r="D294" s="373">
        <v>4740</v>
      </c>
      <c r="E294" s="373">
        <v>0</v>
      </c>
      <c r="F294" s="373">
        <v>2593</v>
      </c>
      <c r="G294" s="373">
        <v>2147</v>
      </c>
      <c r="H294" s="373">
        <v>0</v>
      </c>
      <c r="I294" s="347">
        <v>0</v>
      </c>
      <c r="J294" s="373">
        <v>0</v>
      </c>
      <c r="K294" s="373">
        <v>0</v>
      </c>
    </row>
    <row r="295" spans="1:11" s="347" customFormat="1" ht="12" customHeight="1" x14ac:dyDescent="0.2">
      <c r="A295" s="549"/>
      <c r="B295" s="383" t="s">
        <v>502</v>
      </c>
      <c r="C295" s="383" t="s">
        <v>183</v>
      </c>
      <c r="D295" s="373">
        <v>47</v>
      </c>
      <c r="E295" s="373">
        <v>0</v>
      </c>
      <c r="F295" s="373">
        <v>0</v>
      </c>
      <c r="G295" s="373">
        <v>47</v>
      </c>
      <c r="H295" s="373">
        <v>0</v>
      </c>
      <c r="I295" s="347">
        <v>0</v>
      </c>
      <c r="J295" s="373">
        <v>0</v>
      </c>
      <c r="K295" s="373">
        <v>0</v>
      </c>
    </row>
    <row r="296" spans="1:11" s="347" customFormat="1" ht="12" customHeight="1" x14ac:dyDescent="0.2">
      <c r="A296" s="549"/>
      <c r="B296" s="383" t="s">
        <v>503</v>
      </c>
      <c r="C296" s="383" t="s">
        <v>183</v>
      </c>
      <c r="D296" s="373">
        <v>109</v>
      </c>
      <c r="E296" s="373">
        <v>0</v>
      </c>
      <c r="F296" s="373">
        <v>62</v>
      </c>
      <c r="G296" s="373">
        <v>47</v>
      </c>
      <c r="H296" s="373">
        <v>0</v>
      </c>
      <c r="I296" s="347">
        <v>0</v>
      </c>
      <c r="J296" s="373">
        <v>0</v>
      </c>
      <c r="K296" s="373">
        <v>0</v>
      </c>
    </row>
    <row r="297" spans="1:11" s="347" customFormat="1" ht="12" customHeight="1" x14ac:dyDescent="0.2">
      <c r="A297" s="549"/>
      <c r="B297" s="383" t="s">
        <v>504</v>
      </c>
      <c r="C297" s="383" t="s">
        <v>183</v>
      </c>
      <c r="D297" s="373">
        <v>14</v>
      </c>
      <c r="E297" s="373">
        <v>0</v>
      </c>
      <c r="F297" s="373">
        <v>8</v>
      </c>
      <c r="G297" s="373">
        <v>6</v>
      </c>
      <c r="H297" s="373">
        <v>0</v>
      </c>
      <c r="I297" s="347">
        <v>0</v>
      </c>
      <c r="J297" s="373">
        <v>0</v>
      </c>
      <c r="K297" s="373">
        <v>0</v>
      </c>
    </row>
    <row r="298" spans="1:11" s="347" customFormat="1" ht="12" customHeight="1" x14ac:dyDescent="0.2">
      <c r="A298" s="549"/>
      <c r="B298" s="548" t="s">
        <v>505</v>
      </c>
      <c r="C298" s="383" t="s">
        <v>149</v>
      </c>
      <c r="D298" s="373">
        <v>939</v>
      </c>
      <c r="E298" s="373">
        <v>0</v>
      </c>
      <c r="F298" s="373">
        <v>631</v>
      </c>
      <c r="G298" s="373">
        <v>308</v>
      </c>
      <c r="H298" s="373">
        <v>0</v>
      </c>
      <c r="I298" s="347">
        <v>0</v>
      </c>
      <c r="J298" s="373">
        <v>0</v>
      </c>
      <c r="K298" s="373">
        <v>0</v>
      </c>
    </row>
    <row r="299" spans="1:11" s="347" customFormat="1" ht="12" customHeight="1" x14ac:dyDescent="0.2">
      <c r="A299" s="549"/>
      <c r="B299" s="549"/>
      <c r="C299" s="383" t="s">
        <v>506</v>
      </c>
      <c r="D299" s="373">
        <v>900</v>
      </c>
      <c r="E299" s="373">
        <v>0</v>
      </c>
      <c r="F299" s="373">
        <v>631</v>
      </c>
      <c r="G299" s="373">
        <v>269</v>
      </c>
      <c r="H299" s="373">
        <v>0</v>
      </c>
      <c r="I299" s="347">
        <v>0</v>
      </c>
      <c r="J299" s="373">
        <v>0</v>
      </c>
      <c r="K299" s="373">
        <v>0</v>
      </c>
    </row>
    <row r="300" spans="1:11" s="347" customFormat="1" ht="12" customHeight="1" x14ac:dyDescent="0.2">
      <c r="A300" s="549"/>
      <c r="B300" s="549"/>
      <c r="C300" s="383" t="s">
        <v>183</v>
      </c>
      <c r="D300" s="373">
        <v>39</v>
      </c>
      <c r="E300" s="373">
        <v>0</v>
      </c>
      <c r="F300" s="373">
        <v>0</v>
      </c>
      <c r="G300" s="373">
        <v>39</v>
      </c>
      <c r="H300" s="373">
        <v>0</v>
      </c>
      <c r="I300" s="347">
        <v>0</v>
      </c>
      <c r="J300" s="373">
        <v>0</v>
      </c>
      <c r="K300" s="373">
        <v>0</v>
      </c>
    </row>
    <row r="301" spans="1:11" s="347" customFormat="1" ht="12" customHeight="1" x14ac:dyDescent="0.2">
      <c r="A301" s="549"/>
      <c r="B301" s="383" t="s">
        <v>507</v>
      </c>
      <c r="C301" s="383" t="s">
        <v>183</v>
      </c>
      <c r="D301" s="373">
        <v>40</v>
      </c>
      <c r="E301" s="373">
        <v>0</v>
      </c>
      <c r="F301" s="373">
        <v>0</v>
      </c>
      <c r="G301" s="373">
        <v>40</v>
      </c>
      <c r="H301" s="373">
        <v>0</v>
      </c>
      <c r="I301" s="347">
        <v>0</v>
      </c>
      <c r="J301" s="373">
        <v>0</v>
      </c>
      <c r="K301" s="373">
        <v>0</v>
      </c>
    </row>
    <row r="302" spans="1:11" s="347" customFormat="1" ht="12" customHeight="1" x14ac:dyDescent="0.2">
      <c r="A302" s="549"/>
      <c r="B302" s="383" t="s">
        <v>508</v>
      </c>
      <c r="C302" s="383" t="s">
        <v>183</v>
      </c>
      <c r="D302" s="373">
        <v>291</v>
      </c>
      <c r="E302" s="373">
        <v>0</v>
      </c>
      <c r="F302" s="373">
        <v>223</v>
      </c>
      <c r="G302" s="373">
        <v>68</v>
      </c>
      <c r="H302" s="373">
        <v>0</v>
      </c>
      <c r="I302" s="347">
        <v>0</v>
      </c>
      <c r="J302" s="373">
        <v>0</v>
      </c>
      <c r="K302" s="373">
        <v>0</v>
      </c>
    </row>
    <row r="303" spans="1:11" s="347" customFormat="1" ht="12" customHeight="1" x14ac:dyDescent="0.2">
      <c r="A303" s="549"/>
      <c r="B303" s="383" t="s">
        <v>509</v>
      </c>
      <c r="C303" s="383" t="s">
        <v>183</v>
      </c>
      <c r="D303" s="373">
        <v>95</v>
      </c>
      <c r="E303" s="373">
        <v>0</v>
      </c>
      <c r="F303" s="373">
        <v>78</v>
      </c>
      <c r="G303" s="373">
        <v>17</v>
      </c>
      <c r="H303" s="373">
        <v>0</v>
      </c>
      <c r="I303" s="347">
        <v>0</v>
      </c>
      <c r="J303" s="373">
        <v>0</v>
      </c>
      <c r="K303" s="373">
        <v>0</v>
      </c>
    </row>
    <row r="304" spans="1:11" s="347" customFormat="1" ht="12" customHeight="1" x14ac:dyDescent="0.2">
      <c r="A304" s="549"/>
      <c r="B304" s="548" t="s">
        <v>354</v>
      </c>
      <c r="C304" s="383" t="s">
        <v>149</v>
      </c>
      <c r="D304" s="373">
        <v>16147</v>
      </c>
      <c r="E304" s="373">
        <v>0</v>
      </c>
      <c r="F304" s="373">
        <v>7205</v>
      </c>
      <c r="G304" s="373">
        <v>8942</v>
      </c>
      <c r="H304" s="373">
        <v>0</v>
      </c>
      <c r="I304" s="347">
        <v>0</v>
      </c>
      <c r="J304" s="373">
        <v>0</v>
      </c>
      <c r="K304" s="373">
        <v>0</v>
      </c>
    </row>
    <row r="305" spans="1:11" s="347" customFormat="1" ht="12" customHeight="1" x14ac:dyDescent="0.2">
      <c r="A305" s="549"/>
      <c r="B305" s="549"/>
      <c r="C305" s="383" t="s">
        <v>354</v>
      </c>
      <c r="D305" s="373">
        <v>16141</v>
      </c>
      <c r="E305" s="373">
        <v>0</v>
      </c>
      <c r="F305" s="373">
        <v>7205</v>
      </c>
      <c r="G305" s="373">
        <v>8936</v>
      </c>
      <c r="H305" s="373">
        <v>0</v>
      </c>
      <c r="I305" s="347">
        <v>0</v>
      </c>
      <c r="J305" s="373">
        <v>0</v>
      </c>
      <c r="K305" s="373">
        <v>0</v>
      </c>
    </row>
    <row r="306" spans="1:11" s="347" customFormat="1" ht="12" customHeight="1" x14ac:dyDescent="0.2">
      <c r="A306" s="549"/>
      <c r="B306" s="549"/>
      <c r="C306" s="383" t="s">
        <v>183</v>
      </c>
      <c r="D306" s="373">
        <v>6</v>
      </c>
      <c r="E306" s="373">
        <v>0</v>
      </c>
      <c r="F306" s="373">
        <v>0</v>
      </c>
      <c r="G306" s="373">
        <v>6</v>
      </c>
      <c r="H306" s="373">
        <v>0</v>
      </c>
      <c r="I306" s="347">
        <v>0</v>
      </c>
      <c r="J306" s="373">
        <v>0</v>
      </c>
      <c r="K306" s="373">
        <v>0</v>
      </c>
    </row>
    <row r="307" spans="1:11" s="347" customFormat="1" ht="12" customHeight="1" x14ac:dyDescent="0.2">
      <c r="A307" s="549"/>
      <c r="B307" s="383" t="s">
        <v>510</v>
      </c>
      <c r="C307" s="383" t="s">
        <v>183</v>
      </c>
      <c r="D307" s="373">
        <v>23</v>
      </c>
      <c r="E307" s="373">
        <v>0</v>
      </c>
      <c r="F307" s="373">
        <v>20</v>
      </c>
      <c r="G307" s="373">
        <v>3</v>
      </c>
      <c r="H307" s="373">
        <v>0</v>
      </c>
      <c r="I307" s="347">
        <v>0</v>
      </c>
      <c r="J307" s="373">
        <v>0</v>
      </c>
      <c r="K307" s="373">
        <v>0</v>
      </c>
    </row>
    <row r="308" spans="1:11" s="347" customFormat="1" ht="12" customHeight="1" x14ac:dyDescent="0.2">
      <c r="A308" s="549"/>
      <c r="B308" s="383" t="s">
        <v>511</v>
      </c>
      <c r="C308" s="383" t="s">
        <v>183</v>
      </c>
      <c r="D308" s="373">
        <v>326</v>
      </c>
      <c r="E308" s="373">
        <v>0</v>
      </c>
      <c r="F308" s="373">
        <v>120</v>
      </c>
      <c r="G308" s="373">
        <v>206</v>
      </c>
      <c r="H308" s="373">
        <v>0</v>
      </c>
      <c r="I308" s="347">
        <v>0</v>
      </c>
      <c r="J308" s="373">
        <v>0</v>
      </c>
      <c r="K308" s="373">
        <v>0</v>
      </c>
    </row>
    <row r="309" spans="1:11" s="347" customFormat="1" ht="12" customHeight="1" x14ac:dyDescent="0.2">
      <c r="A309" s="549"/>
      <c r="B309" s="548" t="s">
        <v>355</v>
      </c>
      <c r="C309" s="383" t="s">
        <v>149</v>
      </c>
      <c r="D309" s="373">
        <v>64597</v>
      </c>
      <c r="E309" s="373">
        <v>20580</v>
      </c>
      <c r="F309" s="373">
        <v>36691</v>
      </c>
      <c r="G309" s="373">
        <v>7326</v>
      </c>
      <c r="H309" s="373">
        <v>0</v>
      </c>
      <c r="I309" s="347">
        <v>0</v>
      </c>
      <c r="J309" s="373">
        <v>0</v>
      </c>
      <c r="K309" s="373">
        <v>0</v>
      </c>
    </row>
    <row r="310" spans="1:11" s="347" customFormat="1" ht="12" customHeight="1" x14ac:dyDescent="0.2">
      <c r="A310" s="549"/>
      <c r="B310" s="549"/>
      <c r="C310" s="383" t="s">
        <v>356</v>
      </c>
      <c r="D310" s="373">
        <v>11114</v>
      </c>
      <c r="E310" s="373">
        <v>3933</v>
      </c>
      <c r="F310" s="373">
        <v>4635</v>
      </c>
      <c r="G310" s="373">
        <v>2546</v>
      </c>
      <c r="H310" s="373">
        <v>0</v>
      </c>
      <c r="I310" s="347">
        <v>0</v>
      </c>
      <c r="J310" s="373">
        <v>0</v>
      </c>
      <c r="K310" s="373">
        <v>0</v>
      </c>
    </row>
    <row r="311" spans="1:11" s="347" customFormat="1" ht="12" customHeight="1" x14ac:dyDescent="0.2">
      <c r="A311" s="549"/>
      <c r="B311" s="549"/>
      <c r="C311" s="383" t="s">
        <v>357</v>
      </c>
      <c r="D311" s="373">
        <v>17258</v>
      </c>
      <c r="E311" s="373">
        <v>4961</v>
      </c>
      <c r="F311" s="373">
        <v>11603</v>
      </c>
      <c r="G311" s="373">
        <v>694</v>
      </c>
      <c r="H311" s="373">
        <v>0</v>
      </c>
      <c r="I311" s="347">
        <v>0</v>
      </c>
      <c r="J311" s="373">
        <v>0</v>
      </c>
      <c r="K311" s="373">
        <v>0</v>
      </c>
    </row>
    <row r="312" spans="1:11" s="347" customFormat="1" ht="12" customHeight="1" x14ac:dyDescent="0.2">
      <c r="A312" s="549"/>
      <c r="B312" s="549"/>
      <c r="C312" s="383" t="s">
        <v>358</v>
      </c>
      <c r="D312" s="373">
        <v>35416</v>
      </c>
      <c r="E312" s="373">
        <v>11686</v>
      </c>
      <c r="F312" s="373">
        <v>20083</v>
      </c>
      <c r="G312" s="373">
        <v>3647</v>
      </c>
      <c r="H312" s="373">
        <v>0</v>
      </c>
      <c r="I312" s="347">
        <v>0</v>
      </c>
      <c r="J312" s="373">
        <v>0</v>
      </c>
      <c r="K312" s="373">
        <v>0</v>
      </c>
    </row>
    <row r="313" spans="1:11" s="347" customFormat="1" ht="12" customHeight="1" x14ac:dyDescent="0.2">
      <c r="A313" s="549"/>
      <c r="B313" s="549"/>
      <c r="C313" s="383" t="s">
        <v>512</v>
      </c>
      <c r="D313" s="373">
        <v>536</v>
      </c>
      <c r="E313" s="373">
        <v>0</v>
      </c>
      <c r="F313" s="373">
        <v>340</v>
      </c>
      <c r="G313" s="373">
        <v>196</v>
      </c>
      <c r="H313" s="373">
        <v>0</v>
      </c>
      <c r="I313" s="347">
        <v>0</v>
      </c>
      <c r="J313" s="373">
        <v>0</v>
      </c>
      <c r="K313" s="373">
        <v>0</v>
      </c>
    </row>
    <row r="314" spans="1:11" s="347" customFormat="1" ht="12" customHeight="1" x14ac:dyDescent="0.2">
      <c r="A314" s="549"/>
      <c r="B314" s="549"/>
      <c r="C314" s="383" t="s">
        <v>183</v>
      </c>
      <c r="D314" s="373">
        <v>273</v>
      </c>
      <c r="E314" s="373">
        <v>0</v>
      </c>
      <c r="F314" s="373">
        <v>30</v>
      </c>
      <c r="G314" s="373">
        <v>243</v>
      </c>
      <c r="H314" s="373">
        <v>0</v>
      </c>
      <c r="I314" s="347">
        <v>0</v>
      </c>
      <c r="J314" s="373">
        <v>0</v>
      </c>
      <c r="K314" s="373">
        <v>0</v>
      </c>
    </row>
    <row r="315" spans="1:11" s="347" customFormat="1" ht="12" customHeight="1" x14ac:dyDescent="0.2">
      <c r="A315" s="549"/>
      <c r="B315" s="548" t="s">
        <v>513</v>
      </c>
      <c r="C315" s="383" t="s">
        <v>149</v>
      </c>
      <c r="D315" s="373">
        <v>2148</v>
      </c>
      <c r="E315" s="373">
        <v>0</v>
      </c>
      <c r="F315" s="373">
        <v>369</v>
      </c>
      <c r="G315" s="373">
        <v>1779</v>
      </c>
      <c r="H315" s="373">
        <v>0</v>
      </c>
      <c r="I315" s="347">
        <v>0</v>
      </c>
      <c r="J315" s="373">
        <v>0</v>
      </c>
      <c r="K315" s="373">
        <v>0</v>
      </c>
    </row>
    <row r="316" spans="1:11" s="347" customFormat="1" ht="12" customHeight="1" x14ac:dyDescent="0.2">
      <c r="A316" s="549"/>
      <c r="B316" s="549"/>
      <c r="C316" s="383" t="s">
        <v>514</v>
      </c>
      <c r="D316" s="373">
        <v>2129</v>
      </c>
      <c r="E316" s="373">
        <v>0</v>
      </c>
      <c r="F316" s="373">
        <v>369</v>
      </c>
      <c r="G316" s="373">
        <v>1760</v>
      </c>
      <c r="H316" s="373">
        <v>0</v>
      </c>
      <c r="I316" s="347">
        <v>0</v>
      </c>
      <c r="J316" s="373">
        <v>0</v>
      </c>
      <c r="K316" s="373">
        <v>0</v>
      </c>
    </row>
    <row r="317" spans="1:11" s="347" customFormat="1" ht="12" customHeight="1" x14ac:dyDescent="0.2">
      <c r="A317" s="549"/>
      <c r="B317" s="549"/>
      <c r="C317" s="383" t="s">
        <v>183</v>
      </c>
      <c r="D317" s="373">
        <v>19</v>
      </c>
      <c r="E317" s="373">
        <v>0</v>
      </c>
      <c r="F317" s="373">
        <v>0</v>
      </c>
      <c r="G317" s="373">
        <v>19</v>
      </c>
      <c r="H317" s="373">
        <v>0</v>
      </c>
      <c r="I317" s="347">
        <v>0</v>
      </c>
      <c r="J317" s="373">
        <v>0</v>
      </c>
      <c r="K317" s="373">
        <v>0</v>
      </c>
    </row>
    <row r="318" spans="1:11" s="347" customFormat="1" ht="12" customHeight="1" x14ac:dyDescent="0.2">
      <c r="A318" s="549"/>
      <c r="B318" s="383" t="s">
        <v>515</v>
      </c>
      <c r="C318" s="383" t="s">
        <v>183</v>
      </c>
      <c r="D318" s="373">
        <v>214</v>
      </c>
      <c r="E318" s="373">
        <v>0</v>
      </c>
      <c r="F318" s="373">
        <v>178</v>
      </c>
      <c r="G318" s="373">
        <v>36</v>
      </c>
      <c r="H318" s="373">
        <v>0</v>
      </c>
      <c r="I318" s="347">
        <v>0</v>
      </c>
      <c r="J318" s="373">
        <v>0</v>
      </c>
      <c r="K318" s="373">
        <v>0</v>
      </c>
    </row>
    <row r="319" spans="1:11" s="347" customFormat="1" ht="12" customHeight="1" x14ac:dyDescent="0.2">
      <c r="A319" s="549"/>
      <c r="B319" s="548" t="s">
        <v>359</v>
      </c>
      <c r="C319" s="383" t="s">
        <v>149</v>
      </c>
      <c r="D319" s="373">
        <v>1623</v>
      </c>
      <c r="E319" s="373">
        <v>0</v>
      </c>
      <c r="F319" s="373">
        <v>794</v>
      </c>
      <c r="G319" s="373">
        <v>829</v>
      </c>
      <c r="H319" s="373">
        <v>0</v>
      </c>
      <c r="I319" s="347">
        <v>0</v>
      </c>
      <c r="J319" s="373">
        <v>0</v>
      </c>
      <c r="K319" s="373">
        <v>0</v>
      </c>
    </row>
    <row r="320" spans="1:11" s="347" customFormat="1" ht="12" customHeight="1" x14ac:dyDescent="0.2">
      <c r="A320" s="549"/>
      <c r="B320" s="549"/>
      <c r="C320" s="383" t="s">
        <v>516</v>
      </c>
      <c r="D320" s="373">
        <v>610</v>
      </c>
      <c r="E320" s="373">
        <v>0</v>
      </c>
      <c r="F320" s="373">
        <v>433</v>
      </c>
      <c r="G320" s="373">
        <v>177</v>
      </c>
      <c r="H320" s="373">
        <v>0</v>
      </c>
      <c r="I320" s="347">
        <v>0</v>
      </c>
      <c r="J320" s="373">
        <v>0</v>
      </c>
      <c r="K320" s="373">
        <v>0</v>
      </c>
    </row>
    <row r="321" spans="1:11" s="347" customFormat="1" ht="12" customHeight="1" x14ac:dyDescent="0.2">
      <c r="A321" s="549"/>
      <c r="B321" s="549"/>
      <c r="C321" s="383" t="s">
        <v>517</v>
      </c>
      <c r="D321" s="373">
        <v>956</v>
      </c>
      <c r="E321" s="373">
        <v>0</v>
      </c>
      <c r="F321" s="373">
        <v>357</v>
      </c>
      <c r="G321" s="373">
        <v>599</v>
      </c>
      <c r="H321" s="373">
        <v>0</v>
      </c>
      <c r="I321" s="347">
        <v>0</v>
      </c>
      <c r="J321" s="373">
        <v>0</v>
      </c>
      <c r="K321" s="373">
        <v>0</v>
      </c>
    </row>
    <row r="322" spans="1:11" s="347" customFormat="1" ht="12" customHeight="1" x14ac:dyDescent="0.2">
      <c r="A322" s="549"/>
      <c r="B322" s="549"/>
      <c r="C322" s="383" t="s">
        <v>183</v>
      </c>
      <c r="D322" s="373">
        <v>57</v>
      </c>
      <c r="E322" s="373">
        <v>0</v>
      </c>
      <c r="F322" s="373">
        <v>4</v>
      </c>
      <c r="G322" s="373">
        <v>53</v>
      </c>
      <c r="H322" s="373">
        <v>0</v>
      </c>
      <c r="I322" s="347">
        <v>0</v>
      </c>
      <c r="J322" s="373">
        <v>0</v>
      </c>
      <c r="K322" s="373">
        <v>0</v>
      </c>
    </row>
    <row r="323" spans="1:11" s="347" customFormat="1" ht="12" customHeight="1" x14ac:dyDescent="0.2">
      <c r="A323" s="549"/>
      <c r="B323" s="548" t="s">
        <v>518</v>
      </c>
      <c r="C323" s="383" t="s">
        <v>149</v>
      </c>
      <c r="D323" s="373">
        <v>1130</v>
      </c>
      <c r="E323" s="373">
        <v>0</v>
      </c>
      <c r="F323" s="373">
        <v>912</v>
      </c>
      <c r="G323" s="373">
        <v>218</v>
      </c>
      <c r="H323" s="373">
        <v>0</v>
      </c>
      <c r="I323" s="347">
        <v>0</v>
      </c>
      <c r="J323" s="373">
        <v>0</v>
      </c>
      <c r="K323" s="373">
        <v>0</v>
      </c>
    </row>
    <row r="324" spans="1:11" s="347" customFormat="1" ht="12" customHeight="1" x14ac:dyDescent="0.2">
      <c r="A324" s="549"/>
      <c r="B324" s="549"/>
      <c r="C324" s="383" t="s">
        <v>519</v>
      </c>
      <c r="D324" s="373">
        <v>1116</v>
      </c>
      <c r="E324" s="373">
        <v>0</v>
      </c>
      <c r="F324" s="373">
        <v>912</v>
      </c>
      <c r="G324" s="373">
        <v>204</v>
      </c>
      <c r="H324" s="373">
        <v>0</v>
      </c>
      <c r="I324" s="347">
        <v>0</v>
      </c>
      <c r="J324" s="373">
        <v>0</v>
      </c>
      <c r="K324" s="373">
        <v>0</v>
      </c>
    </row>
    <row r="325" spans="1:11" s="347" customFormat="1" ht="12" customHeight="1" x14ac:dyDescent="0.2">
      <c r="A325" s="549"/>
      <c r="B325" s="549"/>
      <c r="C325" s="383" t="s">
        <v>183</v>
      </c>
      <c r="D325" s="373">
        <v>14</v>
      </c>
      <c r="E325" s="373">
        <v>0</v>
      </c>
      <c r="F325" s="373">
        <v>0</v>
      </c>
      <c r="G325" s="373">
        <v>14</v>
      </c>
      <c r="H325" s="373">
        <v>0</v>
      </c>
      <c r="I325" s="347">
        <v>0</v>
      </c>
      <c r="J325" s="373">
        <v>0</v>
      </c>
      <c r="K325" s="373">
        <v>0</v>
      </c>
    </row>
    <row r="326" spans="1:11" s="347" customFormat="1" ht="12" customHeight="1" x14ac:dyDescent="0.2">
      <c r="A326" s="549"/>
      <c r="B326" s="383" t="s">
        <v>520</v>
      </c>
      <c r="C326" s="383" t="s">
        <v>521</v>
      </c>
      <c r="D326" s="373">
        <v>1854</v>
      </c>
      <c r="E326" s="373">
        <v>0</v>
      </c>
      <c r="F326" s="373">
        <v>1464</v>
      </c>
      <c r="G326" s="373">
        <v>390</v>
      </c>
      <c r="H326" s="373">
        <v>0</v>
      </c>
      <c r="I326" s="347">
        <v>0</v>
      </c>
      <c r="J326" s="373">
        <v>0</v>
      </c>
      <c r="K326" s="373">
        <v>0</v>
      </c>
    </row>
    <row r="327" spans="1:11" s="347" customFormat="1" ht="12" customHeight="1" x14ac:dyDescent="0.2">
      <c r="A327" s="549"/>
      <c r="B327" s="383" t="s">
        <v>522</v>
      </c>
      <c r="C327" s="383" t="s">
        <v>523</v>
      </c>
      <c r="D327" s="373">
        <v>870</v>
      </c>
      <c r="E327" s="373">
        <v>0</v>
      </c>
      <c r="F327" s="373">
        <v>573</v>
      </c>
      <c r="G327" s="373">
        <v>297</v>
      </c>
      <c r="H327" s="373">
        <v>0</v>
      </c>
      <c r="I327" s="347">
        <v>0</v>
      </c>
      <c r="J327" s="373">
        <v>0</v>
      </c>
      <c r="K327" s="373">
        <v>0</v>
      </c>
    </row>
    <row r="328" spans="1:11" s="347" customFormat="1" ht="12" customHeight="1" x14ac:dyDescent="0.2">
      <c r="A328" s="549"/>
      <c r="B328" s="383" t="s">
        <v>524</v>
      </c>
      <c r="C328" s="383" t="s">
        <v>183</v>
      </c>
      <c r="D328" s="373">
        <v>99</v>
      </c>
      <c r="E328" s="373">
        <v>0</v>
      </c>
      <c r="F328" s="373">
        <v>49</v>
      </c>
      <c r="G328" s="373">
        <v>50</v>
      </c>
      <c r="H328" s="373">
        <v>0</v>
      </c>
      <c r="I328" s="347">
        <v>0</v>
      </c>
      <c r="J328" s="373">
        <v>0</v>
      </c>
      <c r="K328" s="373">
        <v>0</v>
      </c>
    </row>
    <row r="329" spans="1:11" s="347" customFormat="1" ht="12" customHeight="1" x14ac:dyDescent="0.2">
      <c r="A329" s="549"/>
      <c r="B329" s="383" t="s">
        <v>525</v>
      </c>
      <c r="C329" s="383" t="s">
        <v>526</v>
      </c>
      <c r="D329" s="373">
        <v>2690</v>
      </c>
      <c r="E329" s="373">
        <v>0</v>
      </c>
      <c r="F329" s="373">
        <v>1920</v>
      </c>
      <c r="G329" s="373">
        <v>770</v>
      </c>
      <c r="H329" s="373">
        <v>0</v>
      </c>
      <c r="I329" s="347">
        <v>0</v>
      </c>
      <c r="J329" s="373">
        <v>0</v>
      </c>
      <c r="K329" s="373">
        <v>0</v>
      </c>
    </row>
    <row r="330" spans="1:11" s="347" customFormat="1" ht="12" customHeight="1" x14ac:dyDescent="0.2">
      <c r="A330" s="549"/>
      <c r="B330" s="548" t="s">
        <v>360</v>
      </c>
      <c r="C330" s="383" t="s">
        <v>149</v>
      </c>
      <c r="D330" s="373">
        <v>3554</v>
      </c>
      <c r="E330" s="373">
        <v>0</v>
      </c>
      <c r="F330" s="373">
        <v>1460</v>
      </c>
      <c r="G330" s="373">
        <v>2094</v>
      </c>
      <c r="H330" s="373">
        <v>0</v>
      </c>
      <c r="I330" s="347">
        <v>0</v>
      </c>
      <c r="J330" s="373">
        <v>0</v>
      </c>
      <c r="K330" s="373">
        <v>0</v>
      </c>
    </row>
    <row r="331" spans="1:11" s="347" customFormat="1" ht="12" customHeight="1" x14ac:dyDescent="0.2">
      <c r="A331" s="549"/>
      <c r="B331" s="549"/>
      <c r="C331" s="383" t="s">
        <v>361</v>
      </c>
      <c r="D331" s="373">
        <v>3494</v>
      </c>
      <c r="E331" s="373">
        <v>0</v>
      </c>
      <c r="F331" s="373">
        <v>1460</v>
      </c>
      <c r="G331" s="373">
        <v>2034</v>
      </c>
      <c r="H331" s="373">
        <v>0</v>
      </c>
      <c r="I331" s="347">
        <v>0</v>
      </c>
      <c r="J331" s="373">
        <v>0</v>
      </c>
      <c r="K331" s="373">
        <v>0</v>
      </c>
    </row>
    <row r="332" spans="1:11" s="347" customFormat="1" ht="12" customHeight="1" x14ac:dyDescent="0.2">
      <c r="A332" s="549"/>
      <c r="B332" s="549"/>
      <c r="C332" s="383" t="s">
        <v>183</v>
      </c>
      <c r="D332" s="373">
        <v>60</v>
      </c>
      <c r="E332" s="373">
        <v>0</v>
      </c>
      <c r="F332" s="373">
        <v>0</v>
      </c>
      <c r="G332" s="373">
        <v>60</v>
      </c>
      <c r="H332" s="373">
        <v>0</v>
      </c>
      <c r="I332" s="347">
        <v>0</v>
      </c>
      <c r="J332" s="373">
        <v>0</v>
      </c>
      <c r="K332" s="373">
        <v>0</v>
      </c>
    </row>
    <row r="333" spans="1:11" s="347" customFormat="1" ht="12" customHeight="1" x14ac:dyDescent="0.2">
      <c r="A333" s="549"/>
      <c r="B333" s="383" t="s">
        <v>527</v>
      </c>
      <c r="C333" s="383" t="s">
        <v>183</v>
      </c>
      <c r="D333" s="373">
        <v>195</v>
      </c>
      <c r="E333" s="373">
        <v>0</v>
      </c>
      <c r="F333" s="373">
        <v>107</v>
      </c>
      <c r="G333" s="373">
        <v>88</v>
      </c>
      <c r="H333" s="373">
        <v>0</v>
      </c>
      <c r="I333" s="347">
        <v>0</v>
      </c>
      <c r="J333" s="373">
        <v>0</v>
      </c>
      <c r="K333" s="373">
        <v>0</v>
      </c>
    </row>
    <row r="334" spans="1:11" s="347" customFormat="1" ht="12" customHeight="1" x14ac:dyDescent="0.2">
      <c r="A334" s="549"/>
      <c r="B334" s="383" t="s">
        <v>528</v>
      </c>
      <c r="C334" s="383" t="s">
        <v>183</v>
      </c>
      <c r="D334" s="373">
        <v>243</v>
      </c>
      <c r="E334" s="373">
        <v>0</v>
      </c>
      <c r="F334" s="373">
        <v>83</v>
      </c>
      <c r="G334" s="373">
        <v>160</v>
      </c>
      <c r="H334" s="373">
        <v>0</v>
      </c>
      <c r="I334" s="347">
        <v>0</v>
      </c>
      <c r="J334" s="373">
        <v>0</v>
      </c>
      <c r="K334" s="373">
        <v>0</v>
      </c>
    </row>
    <row r="335" spans="1:11" s="347" customFormat="1" ht="12" customHeight="1" x14ac:dyDescent="0.2">
      <c r="A335" s="549"/>
      <c r="B335" s="548" t="s">
        <v>362</v>
      </c>
      <c r="C335" s="383" t="s">
        <v>149</v>
      </c>
      <c r="D335" s="373">
        <v>20760</v>
      </c>
      <c r="E335" s="373">
        <v>0</v>
      </c>
      <c r="F335" s="373">
        <v>3972</v>
      </c>
      <c r="G335" s="373">
        <v>16788</v>
      </c>
      <c r="H335" s="373">
        <v>0</v>
      </c>
      <c r="I335" s="347">
        <v>0</v>
      </c>
      <c r="J335" s="373">
        <v>0</v>
      </c>
      <c r="K335" s="373">
        <v>0</v>
      </c>
    </row>
    <row r="336" spans="1:11" s="347" customFormat="1" ht="12" customHeight="1" x14ac:dyDescent="0.2">
      <c r="A336" s="549"/>
      <c r="B336" s="549"/>
      <c r="C336" s="383" t="s">
        <v>363</v>
      </c>
      <c r="D336" s="373">
        <v>10799</v>
      </c>
      <c r="E336" s="373">
        <v>0</v>
      </c>
      <c r="F336" s="373">
        <v>1403</v>
      </c>
      <c r="G336" s="373">
        <v>9396</v>
      </c>
      <c r="H336" s="373">
        <v>0</v>
      </c>
      <c r="I336" s="347">
        <v>0</v>
      </c>
      <c r="J336" s="373">
        <v>0</v>
      </c>
      <c r="K336" s="373">
        <v>0</v>
      </c>
    </row>
    <row r="337" spans="1:11" s="347" customFormat="1" ht="12" customHeight="1" x14ac:dyDescent="0.2">
      <c r="A337" s="549"/>
      <c r="B337" s="549"/>
      <c r="C337" s="383" t="s">
        <v>364</v>
      </c>
      <c r="D337" s="373">
        <v>8356</v>
      </c>
      <c r="E337" s="373">
        <v>0</v>
      </c>
      <c r="F337" s="373">
        <v>2429</v>
      </c>
      <c r="G337" s="373">
        <v>5927</v>
      </c>
      <c r="H337" s="373">
        <v>0</v>
      </c>
      <c r="I337" s="347">
        <v>0</v>
      </c>
      <c r="J337" s="373">
        <v>0</v>
      </c>
      <c r="K337" s="373">
        <v>0</v>
      </c>
    </row>
    <row r="338" spans="1:11" s="347" customFormat="1" ht="12" customHeight="1" x14ac:dyDescent="0.2">
      <c r="A338" s="549"/>
      <c r="B338" s="549"/>
      <c r="C338" s="383" t="s">
        <v>529</v>
      </c>
      <c r="D338" s="373">
        <v>678</v>
      </c>
      <c r="E338" s="373">
        <v>0</v>
      </c>
      <c r="F338" s="373">
        <v>140</v>
      </c>
      <c r="G338" s="373">
        <v>538</v>
      </c>
      <c r="H338" s="373">
        <v>0</v>
      </c>
      <c r="I338" s="347">
        <v>0</v>
      </c>
      <c r="J338" s="373">
        <v>0</v>
      </c>
      <c r="K338" s="373">
        <v>0</v>
      </c>
    </row>
    <row r="339" spans="1:11" s="347" customFormat="1" ht="12" customHeight="1" x14ac:dyDescent="0.2">
      <c r="A339" s="549"/>
      <c r="B339" s="549"/>
      <c r="C339" s="383" t="s">
        <v>183</v>
      </c>
      <c r="D339" s="373">
        <v>927</v>
      </c>
      <c r="E339" s="373">
        <v>0</v>
      </c>
      <c r="F339" s="373">
        <v>0</v>
      </c>
      <c r="G339" s="373">
        <v>927</v>
      </c>
      <c r="H339" s="373">
        <v>0</v>
      </c>
      <c r="I339" s="347">
        <v>0</v>
      </c>
      <c r="J339" s="373">
        <v>0</v>
      </c>
      <c r="K339" s="373">
        <v>0</v>
      </c>
    </row>
    <row r="340" spans="1:11" s="347" customFormat="1" ht="12" customHeight="1" x14ac:dyDescent="0.2">
      <c r="A340" s="549"/>
      <c r="B340" s="383" t="s">
        <v>530</v>
      </c>
      <c r="C340" s="383" t="s">
        <v>183</v>
      </c>
      <c r="D340" s="373">
        <v>66</v>
      </c>
      <c r="E340" s="373">
        <v>0</v>
      </c>
      <c r="F340" s="373">
        <v>47</v>
      </c>
      <c r="G340" s="373">
        <v>19</v>
      </c>
      <c r="H340" s="373">
        <v>0</v>
      </c>
      <c r="I340" s="347">
        <v>0</v>
      </c>
      <c r="J340" s="373">
        <v>0</v>
      </c>
      <c r="K340" s="373">
        <v>0</v>
      </c>
    </row>
    <row r="341" spans="1:11" s="347" customFormat="1" ht="12" customHeight="1" x14ac:dyDescent="0.2">
      <c r="A341" s="549"/>
      <c r="B341" s="383" t="s">
        <v>531</v>
      </c>
      <c r="C341" s="383" t="s">
        <v>532</v>
      </c>
      <c r="D341" s="373">
        <v>532</v>
      </c>
      <c r="E341" s="373">
        <v>0</v>
      </c>
      <c r="F341" s="373">
        <v>309</v>
      </c>
      <c r="G341" s="373">
        <v>223</v>
      </c>
      <c r="H341" s="373">
        <v>0</v>
      </c>
      <c r="I341" s="347">
        <v>0</v>
      </c>
      <c r="J341" s="373">
        <v>0</v>
      </c>
      <c r="K341" s="373">
        <v>0</v>
      </c>
    </row>
    <row r="342" spans="1:11" s="347" customFormat="1" ht="12" customHeight="1" x14ac:dyDescent="0.2">
      <c r="A342" s="549"/>
      <c r="B342" s="383" t="s">
        <v>533</v>
      </c>
      <c r="C342" s="383" t="s">
        <v>183</v>
      </c>
      <c r="D342" s="373">
        <v>25</v>
      </c>
      <c r="E342" s="373">
        <v>0</v>
      </c>
      <c r="F342" s="373">
        <v>0</v>
      </c>
      <c r="G342" s="373">
        <v>25</v>
      </c>
      <c r="H342" s="373">
        <v>0</v>
      </c>
      <c r="I342" s="347">
        <v>0</v>
      </c>
      <c r="J342" s="373">
        <v>0</v>
      </c>
      <c r="K342" s="373">
        <v>0</v>
      </c>
    </row>
    <row r="343" spans="1:11" s="347" customFormat="1" ht="12" customHeight="1" x14ac:dyDescent="0.2">
      <c r="A343" s="549"/>
      <c r="B343" s="548" t="s">
        <v>365</v>
      </c>
      <c r="C343" s="383" t="s">
        <v>149</v>
      </c>
      <c r="D343" s="373">
        <v>9845</v>
      </c>
      <c r="E343" s="373">
        <v>0</v>
      </c>
      <c r="F343" s="373">
        <v>2180</v>
      </c>
      <c r="G343" s="373">
        <v>7665</v>
      </c>
      <c r="H343" s="373">
        <v>0</v>
      </c>
      <c r="I343" s="347">
        <v>0</v>
      </c>
      <c r="J343" s="373">
        <v>0</v>
      </c>
      <c r="K343" s="373">
        <v>0</v>
      </c>
    </row>
    <row r="344" spans="1:11" s="347" customFormat="1" ht="12" customHeight="1" x14ac:dyDescent="0.2">
      <c r="A344" s="549"/>
      <c r="B344" s="549"/>
      <c r="C344" s="383" t="s">
        <v>534</v>
      </c>
      <c r="D344" s="373">
        <v>821</v>
      </c>
      <c r="E344" s="373">
        <v>0</v>
      </c>
      <c r="F344" s="373">
        <v>381</v>
      </c>
      <c r="G344" s="373">
        <v>440</v>
      </c>
      <c r="H344" s="373">
        <v>0</v>
      </c>
      <c r="I344" s="347">
        <v>0</v>
      </c>
      <c r="J344" s="373">
        <v>0</v>
      </c>
      <c r="K344" s="373">
        <v>0</v>
      </c>
    </row>
    <row r="345" spans="1:11" s="347" customFormat="1" ht="12" customHeight="1" x14ac:dyDescent="0.2">
      <c r="A345" s="549"/>
      <c r="B345" s="549"/>
      <c r="C345" s="383" t="s">
        <v>535</v>
      </c>
      <c r="D345" s="373">
        <v>1563</v>
      </c>
      <c r="E345" s="373">
        <v>0</v>
      </c>
      <c r="F345" s="373">
        <v>759</v>
      </c>
      <c r="G345" s="373">
        <v>804</v>
      </c>
      <c r="H345" s="373">
        <v>0</v>
      </c>
      <c r="I345" s="347">
        <v>0</v>
      </c>
      <c r="J345" s="373">
        <v>0</v>
      </c>
      <c r="K345" s="373">
        <v>0</v>
      </c>
    </row>
    <row r="346" spans="1:11" s="347" customFormat="1" ht="12" customHeight="1" x14ac:dyDescent="0.2">
      <c r="A346" s="549"/>
      <c r="B346" s="549"/>
      <c r="C346" s="383" t="s">
        <v>366</v>
      </c>
      <c r="D346" s="373">
        <v>7448</v>
      </c>
      <c r="E346" s="373">
        <v>0</v>
      </c>
      <c r="F346" s="373">
        <v>1040</v>
      </c>
      <c r="G346" s="373">
        <v>6408</v>
      </c>
      <c r="H346" s="373">
        <v>0</v>
      </c>
      <c r="I346" s="347">
        <v>0</v>
      </c>
      <c r="J346" s="373">
        <v>0</v>
      </c>
      <c r="K346" s="373">
        <v>0</v>
      </c>
    </row>
    <row r="347" spans="1:11" s="347" customFormat="1" ht="12" customHeight="1" x14ac:dyDescent="0.2">
      <c r="A347" s="549"/>
      <c r="B347" s="549"/>
      <c r="C347" s="383" t="s">
        <v>183</v>
      </c>
      <c r="D347" s="373">
        <v>13</v>
      </c>
      <c r="E347" s="373">
        <v>0</v>
      </c>
      <c r="F347" s="373">
        <v>0</v>
      </c>
      <c r="G347" s="373">
        <v>13</v>
      </c>
      <c r="H347" s="373">
        <v>0</v>
      </c>
      <c r="I347" s="347">
        <v>0</v>
      </c>
      <c r="J347" s="373">
        <v>0</v>
      </c>
      <c r="K347" s="373">
        <v>0</v>
      </c>
    </row>
    <row r="348" spans="1:11" s="347" customFormat="1" ht="12" customHeight="1" x14ac:dyDescent="0.2">
      <c r="A348" s="549"/>
      <c r="B348" s="383" t="s">
        <v>536</v>
      </c>
      <c r="C348" s="383" t="s">
        <v>537</v>
      </c>
      <c r="D348" s="373">
        <v>655</v>
      </c>
      <c r="E348" s="373">
        <v>0</v>
      </c>
      <c r="F348" s="373">
        <v>513</v>
      </c>
      <c r="G348" s="373">
        <v>142</v>
      </c>
      <c r="H348" s="373">
        <v>0</v>
      </c>
      <c r="I348" s="347">
        <v>0</v>
      </c>
      <c r="J348" s="373">
        <v>0</v>
      </c>
      <c r="K348" s="373">
        <v>0</v>
      </c>
    </row>
    <row r="349" spans="1:11" s="347" customFormat="1" ht="12" customHeight="1" x14ac:dyDescent="0.2">
      <c r="A349" s="549"/>
      <c r="B349" s="548" t="s">
        <v>367</v>
      </c>
      <c r="C349" s="383" t="s">
        <v>149</v>
      </c>
      <c r="D349" s="373">
        <v>16674</v>
      </c>
      <c r="E349" s="373">
        <v>0</v>
      </c>
      <c r="F349" s="373">
        <v>15078</v>
      </c>
      <c r="G349" s="373">
        <v>1596</v>
      </c>
      <c r="H349" s="373">
        <v>0</v>
      </c>
      <c r="I349" s="347">
        <v>0</v>
      </c>
      <c r="J349" s="373">
        <v>0</v>
      </c>
      <c r="K349" s="373">
        <v>0</v>
      </c>
    </row>
    <row r="350" spans="1:11" s="347" customFormat="1" ht="12" customHeight="1" x14ac:dyDescent="0.2">
      <c r="A350" s="549"/>
      <c r="B350" s="549"/>
      <c r="C350" s="383" t="s">
        <v>370</v>
      </c>
      <c r="D350" s="373">
        <v>2733</v>
      </c>
      <c r="E350" s="373">
        <v>0</v>
      </c>
      <c r="F350" s="373">
        <v>2002</v>
      </c>
      <c r="G350" s="373">
        <v>731</v>
      </c>
      <c r="H350" s="373">
        <v>0</v>
      </c>
      <c r="I350" s="347">
        <v>0</v>
      </c>
      <c r="J350" s="373">
        <v>0</v>
      </c>
      <c r="K350" s="373">
        <v>0</v>
      </c>
    </row>
    <row r="351" spans="1:11" s="347" customFormat="1" ht="12" customHeight="1" x14ac:dyDescent="0.2">
      <c r="A351" s="549"/>
      <c r="B351" s="549"/>
      <c r="C351" s="383" t="s">
        <v>368</v>
      </c>
      <c r="D351" s="373">
        <v>4523</v>
      </c>
      <c r="E351" s="373">
        <v>0</v>
      </c>
      <c r="F351" s="373">
        <v>4523</v>
      </c>
      <c r="G351" s="373">
        <v>0</v>
      </c>
      <c r="H351" s="373">
        <v>0</v>
      </c>
      <c r="I351" s="347">
        <v>0</v>
      </c>
      <c r="J351" s="373">
        <v>0</v>
      </c>
      <c r="K351" s="373">
        <v>0</v>
      </c>
    </row>
    <row r="352" spans="1:11" s="347" customFormat="1" ht="12" customHeight="1" x14ac:dyDescent="0.2">
      <c r="A352" s="549"/>
      <c r="B352" s="549"/>
      <c r="C352" s="383" t="s">
        <v>369</v>
      </c>
      <c r="D352" s="373">
        <v>9412</v>
      </c>
      <c r="E352" s="373">
        <v>0</v>
      </c>
      <c r="F352" s="373">
        <v>8552</v>
      </c>
      <c r="G352" s="373">
        <v>860</v>
      </c>
      <c r="H352" s="373">
        <v>0</v>
      </c>
      <c r="I352" s="347">
        <v>0</v>
      </c>
      <c r="J352" s="373">
        <v>0</v>
      </c>
      <c r="K352" s="373">
        <v>0</v>
      </c>
    </row>
    <row r="353" spans="1:24" s="347" customFormat="1" ht="12" customHeight="1" x14ac:dyDescent="0.2">
      <c r="A353" s="549"/>
      <c r="B353" s="549"/>
      <c r="C353" s="383" t="s">
        <v>183</v>
      </c>
      <c r="D353" s="373">
        <v>6</v>
      </c>
      <c r="E353" s="373">
        <v>0</v>
      </c>
      <c r="F353" s="373">
        <v>1</v>
      </c>
      <c r="G353" s="373">
        <v>5</v>
      </c>
      <c r="H353" s="373">
        <v>0</v>
      </c>
      <c r="I353" s="347">
        <v>0</v>
      </c>
      <c r="J353" s="373">
        <v>0</v>
      </c>
      <c r="K353" s="373">
        <v>0</v>
      </c>
    </row>
    <row r="354" spans="1:24" s="347" customFormat="1" ht="12" customHeight="1" x14ac:dyDescent="0.2">
      <c r="A354" s="549"/>
      <c r="B354" s="383" t="s">
        <v>538</v>
      </c>
      <c r="C354" s="383" t="s">
        <v>539</v>
      </c>
      <c r="D354" s="373">
        <v>1084</v>
      </c>
      <c r="E354" s="373">
        <v>0</v>
      </c>
      <c r="F354" s="373">
        <v>476</v>
      </c>
      <c r="G354" s="373">
        <v>608</v>
      </c>
      <c r="H354" s="373">
        <v>0</v>
      </c>
      <c r="I354" s="347">
        <v>0</v>
      </c>
      <c r="J354" s="373">
        <v>0</v>
      </c>
      <c r="K354" s="373">
        <v>0</v>
      </c>
    </row>
    <row r="355" spans="1:24" s="347" customFormat="1" ht="12" customHeight="1" x14ac:dyDescent="0.2">
      <c r="A355" s="549"/>
      <c r="B355" s="383" t="s">
        <v>540</v>
      </c>
      <c r="C355" s="383" t="s">
        <v>183</v>
      </c>
      <c r="D355" s="373">
        <v>379</v>
      </c>
      <c r="E355" s="373">
        <v>0</v>
      </c>
      <c r="F355" s="373">
        <v>161</v>
      </c>
      <c r="G355" s="373">
        <v>218</v>
      </c>
      <c r="H355" s="373">
        <v>0</v>
      </c>
      <c r="I355" s="347">
        <v>0</v>
      </c>
      <c r="J355" s="373">
        <v>0</v>
      </c>
      <c r="K355" s="373">
        <v>0</v>
      </c>
    </row>
    <row r="356" spans="1:24" s="347" customFormat="1" ht="12" customHeight="1" x14ac:dyDescent="0.2">
      <c r="A356" s="549"/>
      <c r="B356" s="383" t="s">
        <v>541</v>
      </c>
      <c r="C356" s="383" t="s">
        <v>183</v>
      </c>
      <c r="D356" s="373">
        <v>537</v>
      </c>
      <c r="E356" s="373">
        <v>0</v>
      </c>
      <c r="F356" s="373">
        <v>146</v>
      </c>
      <c r="G356" s="373">
        <v>391</v>
      </c>
      <c r="H356" s="373">
        <v>0</v>
      </c>
      <c r="I356" s="347">
        <v>0</v>
      </c>
      <c r="J356" s="373">
        <v>0</v>
      </c>
      <c r="K356" s="373">
        <v>0</v>
      </c>
    </row>
    <row r="357" spans="1:24" s="123" customFormat="1" ht="12" customHeight="1" x14ac:dyDescent="0.2">
      <c r="A357" s="534" t="s">
        <v>25</v>
      </c>
      <c r="B357" s="534"/>
      <c r="C357" s="534"/>
      <c r="D357" s="534"/>
      <c r="E357" s="534"/>
      <c r="F357" s="534"/>
      <c r="G357" s="534"/>
      <c r="H357" s="534"/>
      <c r="I357" s="534"/>
      <c r="J357" s="534"/>
      <c r="K357" s="423"/>
    </row>
    <row r="358" spans="1:24" s="124" customFormat="1" ht="12" customHeight="1" x14ac:dyDescent="0.2">
      <c r="A358" s="205"/>
      <c r="B358" s="228" t="s">
        <v>18</v>
      </c>
      <c r="C358" s="321"/>
      <c r="D358" s="370">
        <v>393915</v>
      </c>
      <c r="E358" s="370">
        <v>5627</v>
      </c>
      <c r="F358" s="370">
        <v>115553</v>
      </c>
      <c r="G358" s="370">
        <v>272735</v>
      </c>
      <c r="H358" s="370">
        <v>0</v>
      </c>
      <c r="I358" s="124">
        <v>0</v>
      </c>
      <c r="J358" s="370">
        <v>0</v>
      </c>
      <c r="K358" s="370">
        <v>0</v>
      </c>
      <c r="M358" s="304"/>
      <c r="O358" s="121"/>
      <c r="P358" s="121"/>
      <c r="Q358" s="121"/>
      <c r="R358" s="121"/>
      <c r="S358" s="121"/>
      <c r="T358" s="121"/>
      <c r="U358" s="121"/>
      <c r="V358" s="121"/>
      <c r="W358" s="111"/>
      <c r="X358" s="111"/>
    </row>
    <row r="359" spans="1:24" s="347" customFormat="1" ht="12" customHeight="1" x14ac:dyDescent="0.2">
      <c r="A359" s="549"/>
      <c r="B359" s="383" t="s">
        <v>542</v>
      </c>
      <c r="C359" s="383" t="s">
        <v>183</v>
      </c>
      <c r="D359" s="373">
        <v>161</v>
      </c>
      <c r="E359" s="373">
        <v>0</v>
      </c>
      <c r="F359" s="373">
        <v>36</v>
      </c>
      <c r="G359" s="373">
        <v>125</v>
      </c>
      <c r="H359" s="373">
        <v>0</v>
      </c>
      <c r="I359" s="347">
        <v>0</v>
      </c>
      <c r="J359" s="373">
        <v>0</v>
      </c>
      <c r="K359" s="373">
        <v>0</v>
      </c>
    </row>
    <row r="360" spans="1:24" s="347" customFormat="1" ht="12" customHeight="1" x14ac:dyDescent="0.2">
      <c r="A360" s="549"/>
      <c r="B360" s="548" t="s">
        <v>371</v>
      </c>
      <c r="C360" s="383" t="s">
        <v>149</v>
      </c>
      <c r="D360" s="373">
        <v>61294</v>
      </c>
      <c r="E360" s="373">
        <v>0</v>
      </c>
      <c r="F360" s="373">
        <v>22657</v>
      </c>
      <c r="G360" s="373">
        <v>38637</v>
      </c>
      <c r="H360" s="373">
        <v>0</v>
      </c>
      <c r="I360" s="347">
        <v>0</v>
      </c>
      <c r="J360" s="373">
        <v>0</v>
      </c>
      <c r="K360" s="373">
        <v>0</v>
      </c>
    </row>
    <row r="361" spans="1:24" s="347" customFormat="1" ht="12" customHeight="1" x14ac:dyDescent="0.2">
      <c r="A361" s="549"/>
      <c r="B361" s="549"/>
      <c r="C361" s="383" t="s">
        <v>372</v>
      </c>
      <c r="D361" s="373">
        <v>8028</v>
      </c>
      <c r="E361" s="373">
        <v>0</v>
      </c>
      <c r="F361" s="373">
        <v>3760</v>
      </c>
      <c r="G361" s="373">
        <v>4268</v>
      </c>
      <c r="H361" s="373">
        <v>0</v>
      </c>
      <c r="I361" s="347">
        <v>0</v>
      </c>
      <c r="J361" s="373">
        <v>0</v>
      </c>
      <c r="K361" s="373">
        <v>0</v>
      </c>
    </row>
    <row r="362" spans="1:24" s="347" customFormat="1" ht="12" customHeight="1" x14ac:dyDescent="0.2">
      <c r="A362" s="549"/>
      <c r="B362" s="549"/>
      <c r="C362" s="383" t="s">
        <v>373</v>
      </c>
      <c r="D362" s="373">
        <v>52899</v>
      </c>
      <c r="E362" s="373">
        <v>0</v>
      </c>
      <c r="F362" s="373">
        <v>18886</v>
      </c>
      <c r="G362" s="373">
        <v>34013</v>
      </c>
      <c r="H362" s="373">
        <v>0</v>
      </c>
      <c r="I362" s="347">
        <v>0</v>
      </c>
      <c r="J362" s="373">
        <v>0</v>
      </c>
      <c r="K362" s="373">
        <v>0</v>
      </c>
    </row>
    <row r="363" spans="1:24" s="347" customFormat="1" ht="12" customHeight="1" x14ac:dyDescent="0.2">
      <c r="A363" s="549"/>
      <c r="B363" s="549"/>
      <c r="C363" s="383" t="s">
        <v>183</v>
      </c>
      <c r="D363" s="373">
        <v>367</v>
      </c>
      <c r="E363" s="373">
        <v>0</v>
      </c>
      <c r="F363" s="373">
        <v>11</v>
      </c>
      <c r="G363" s="373">
        <v>356</v>
      </c>
      <c r="H363" s="373">
        <v>0</v>
      </c>
      <c r="I363" s="347">
        <v>0</v>
      </c>
      <c r="J363" s="373">
        <v>0</v>
      </c>
      <c r="K363" s="373">
        <v>0</v>
      </c>
    </row>
    <row r="364" spans="1:24" s="347" customFormat="1" ht="12" customHeight="1" x14ac:dyDescent="0.2">
      <c r="A364" s="549"/>
      <c r="B364" s="383" t="s">
        <v>374</v>
      </c>
      <c r="C364" s="383" t="s">
        <v>543</v>
      </c>
      <c r="D364" s="373">
        <v>1673</v>
      </c>
      <c r="E364" s="373">
        <v>48</v>
      </c>
      <c r="F364" s="373">
        <v>736</v>
      </c>
      <c r="G364" s="373">
        <v>889</v>
      </c>
      <c r="H364" s="373">
        <v>0</v>
      </c>
      <c r="I364" s="347">
        <v>0</v>
      </c>
      <c r="J364" s="373">
        <v>0</v>
      </c>
      <c r="K364" s="373">
        <v>0</v>
      </c>
    </row>
    <row r="365" spans="1:24" s="347" customFormat="1" ht="12" customHeight="1" x14ac:dyDescent="0.2">
      <c r="A365" s="549"/>
      <c r="B365" s="548" t="s">
        <v>375</v>
      </c>
      <c r="C365" s="383" t="s">
        <v>149</v>
      </c>
      <c r="D365" s="373">
        <v>1232</v>
      </c>
      <c r="E365" s="373">
        <v>114</v>
      </c>
      <c r="F365" s="373">
        <v>619</v>
      </c>
      <c r="G365" s="373">
        <v>499</v>
      </c>
      <c r="H365" s="373">
        <v>0</v>
      </c>
      <c r="I365" s="347">
        <v>0</v>
      </c>
      <c r="J365" s="373">
        <v>0</v>
      </c>
      <c r="K365" s="373">
        <v>0</v>
      </c>
    </row>
    <row r="366" spans="1:24" s="347" customFormat="1" ht="12" customHeight="1" x14ac:dyDescent="0.2">
      <c r="A366" s="549"/>
      <c r="B366" s="549"/>
      <c r="C366" s="383" t="s">
        <v>376</v>
      </c>
      <c r="D366" s="373">
        <v>1231</v>
      </c>
      <c r="E366" s="373">
        <v>114</v>
      </c>
      <c r="F366" s="373">
        <v>619</v>
      </c>
      <c r="G366" s="373">
        <v>498</v>
      </c>
      <c r="H366" s="373">
        <v>0</v>
      </c>
      <c r="I366" s="347">
        <v>0</v>
      </c>
      <c r="J366" s="373">
        <v>0</v>
      </c>
      <c r="K366" s="373">
        <v>0</v>
      </c>
    </row>
    <row r="367" spans="1:24" s="347" customFormat="1" ht="12" customHeight="1" x14ac:dyDescent="0.2">
      <c r="A367" s="549"/>
      <c r="B367" s="549"/>
      <c r="C367" s="383" t="s">
        <v>183</v>
      </c>
      <c r="D367" s="373">
        <v>1</v>
      </c>
      <c r="E367" s="373">
        <v>0</v>
      </c>
      <c r="F367" s="373">
        <v>0</v>
      </c>
      <c r="G367" s="373">
        <v>1</v>
      </c>
      <c r="H367" s="373">
        <v>0</v>
      </c>
      <c r="I367" s="347">
        <v>0</v>
      </c>
      <c r="J367" s="373">
        <v>0</v>
      </c>
      <c r="K367" s="373">
        <v>0</v>
      </c>
    </row>
    <row r="368" spans="1:24" s="347" customFormat="1" ht="12" customHeight="1" x14ac:dyDescent="0.2">
      <c r="A368" s="549"/>
      <c r="B368" s="383" t="s">
        <v>544</v>
      </c>
      <c r="C368" s="383" t="s">
        <v>545</v>
      </c>
      <c r="D368" s="373">
        <v>909</v>
      </c>
      <c r="E368" s="373">
        <v>0</v>
      </c>
      <c r="F368" s="373">
        <v>448</v>
      </c>
      <c r="G368" s="373">
        <v>461</v>
      </c>
      <c r="H368" s="373">
        <v>0</v>
      </c>
      <c r="I368" s="347">
        <v>0</v>
      </c>
      <c r="J368" s="373">
        <v>0</v>
      </c>
      <c r="K368" s="373">
        <v>0</v>
      </c>
    </row>
    <row r="369" spans="1:11" s="347" customFormat="1" ht="12" customHeight="1" x14ac:dyDescent="0.2">
      <c r="A369" s="549"/>
      <c r="B369" s="548" t="s">
        <v>546</v>
      </c>
      <c r="C369" s="383" t="s">
        <v>149</v>
      </c>
      <c r="D369" s="373">
        <v>1110</v>
      </c>
      <c r="E369" s="373">
        <v>0</v>
      </c>
      <c r="F369" s="373">
        <v>398</v>
      </c>
      <c r="G369" s="373">
        <v>712</v>
      </c>
      <c r="H369" s="373">
        <v>0</v>
      </c>
      <c r="I369" s="347">
        <v>0</v>
      </c>
      <c r="J369" s="373">
        <v>0</v>
      </c>
      <c r="K369" s="373">
        <v>0</v>
      </c>
    </row>
    <row r="370" spans="1:11" s="347" customFormat="1" ht="12" customHeight="1" x14ac:dyDescent="0.2">
      <c r="A370" s="549"/>
      <c r="B370" s="549"/>
      <c r="C370" s="383" t="s">
        <v>547</v>
      </c>
      <c r="D370" s="373">
        <v>1098</v>
      </c>
      <c r="E370" s="373">
        <v>0</v>
      </c>
      <c r="F370" s="373">
        <v>390</v>
      </c>
      <c r="G370" s="373">
        <v>708</v>
      </c>
      <c r="H370" s="373">
        <v>0</v>
      </c>
      <c r="I370" s="347">
        <v>0</v>
      </c>
      <c r="J370" s="373">
        <v>0</v>
      </c>
      <c r="K370" s="373">
        <v>0</v>
      </c>
    </row>
    <row r="371" spans="1:11" s="347" customFormat="1" ht="12" customHeight="1" x14ac:dyDescent="0.2">
      <c r="A371" s="549"/>
      <c r="B371" s="549"/>
      <c r="C371" s="383" t="s">
        <v>183</v>
      </c>
      <c r="D371" s="373">
        <v>12</v>
      </c>
      <c r="E371" s="373">
        <v>0</v>
      </c>
      <c r="F371" s="373">
        <v>8</v>
      </c>
      <c r="G371" s="373">
        <v>4</v>
      </c>
      <c r="H371" s="373">
        <v>0</v>
      </c>
      <c r="I371" s="347">
        <v>0</v>
      </c>
      <c r="J371" s="373">
        <v>0</v>
      </c>
      <c r="K371" s="373">
        <v>0</v>
      </c>
    </row>
    <row r="372" spans="1:11" s="347" customFormat="1" ht="12" customHeight="1" x14ac:dyDescent="0.2">
      <c r="A372" s="549"/>
      <c r="B372" s="383" t="s">
        <v>548</v>
      </c>
      <c r="C372" s="383" t="s">
        <v>183</v>
      </c>
      <c r="D372" s="373">
        <v>4</v>
      </c>
      <c r="E372" s="373">
        <v>0</v>
      </c>
      <c r="F372" s="373">
        <v>0</v>
      </c>
      <c r="G372" s="373">
        <v>4</v>
      </c>
      <c r="H372" s="373">
        <v>0</v>
      </c>
      <c r="I372" s="347">
        <v>0</v>
      </c>
      <c r="J372" s="373">
        <v>0</v>
      </c>
      <c r="K372" s="373">
        <v>0</v>
      </c>
    </row>
    <row r="373" spans="1:11" s="347" customFormat="1" ht="12" customHeight="1" x14ac:dyDescent="0.2">
      <c r="A373" s="549"/>
      <c r="B373" s="383" t="s">
        <v>549</v>
      </c>
      <c r="C373" s="383" t="s">
        <v>183</v>
      </c>
      <c r="D373" s="373">
        <v>8</v>
      </c>
      <c r="E373" s="373">
        <v>0</v>
      </c>
      <c r="F373" s="373">
        <v>1</v>
      </c>
      <c r="G373" s="373">
        <v>7</v>
      </c>
      <c r="H373" s="373">
        <v>0</v>
      </c>
      <c r="I373" s="347">
        <v>0</v>
      </c>
      <c r="J373" s="373">
        <v>0</v>
      </c>
      <c r="K373" s="373">
        <v>0</v>
      </c>
    </row>
    <row r="374" spans="1:11" s="347" customFormat="1" ht="12" customHeight="1" x14ac:dyDescent="0.2">
      <c r="A374" s="549"/>
      <c r="B374" s="548" t="s">
        <v>550</v>
      </c>
      <c r="C374" s="383" t="s">
        <v>149</v>
      </c>
      <c r="D374" s="373">
        <v>1756</v>
      </c>
      <c r="E374" s="373">
        <v>0</v>
      </c>
      <c r="F374" s="373">
        <v>0</v>
      </c>
      <c r="G374" s="373">
        <v>1756</v>
      </c>
      <c r="H374" s="373">
        <v>0</v>
      </c>
      <c r="I374" s="347">
        <v>0</v>
      </c>
      <c r="J374" s="373">
        <v>0</v>
      </c>
      <c r="K374" s="373">
        <v>0</v>
      </c>
    </row>
    <row r="375" spans="1:11" s="347" customFormat="1" ht="12" customHeight="1" x14ac:dyDescent="0.2">
      <c r="A375" s="549"/>
      <c r="B375" s="549"/>
      <c r="C375" s="383" t="s">
        <v>551</v>
      </c>
      <c r="D375" s="373">
        <v>1282</v>
      </c>
      <c r="E375" s="373">
        <v>0</v>
      </c>
      <c r="F375" s="373">
        <v>0</v>
      </c>
      <c r="G375" s="373">
        <v>1282</v>
      </c>
      <c r="H375" s="373">
        <v>0</v>
      </c>
      <c r="I375" s="347">
        <v>0</v>
      </c>
      <c r="J375" s="373">
        <v>0</v>
      </c>
      <c r="K375" s="373">
        <v>0</v>
      </c>
    </row>
    <row r="376" spans="1:11" s="347" customFormat="1" ht="12" customHeight="1" x14ac:dyDescent="0.2">
      <c r="A376" s="549"/>
      <c r="B376" s="549"/>
      <c r="C376" s="383" t="s">
        <v>183</v>
      </c>
      <c r="D376" s="373">
        <v>474</v>
      </c>
      <c r="E376" s="373">
        <v>0</v>
      </c>
      <c r="F376" s="373">
        <v>0</v>
      </c>
      <c r="G376" s="373">
        <v>474</v>
      </c>
      <c r="H376" s="373">
        <v>0</v>
      </c>
      <c r="I376" s="347">
        <v>0</v>
      </c>
      <c r="J376" s="373">
        <v>0</v>
      </c>
      <c r="K376" s="373">
        <v>0</v>
      </c>
    </row>
    <row r="377" spans="1:11" s="347" customFormat="1" ht="12" customHeight="1" x14ac:dyDescent="0.2">
      <c r="A377" s="549"/>
      <c r="B377" s="383" t="s">
        <v>552</v>
      </c>
      <c r="C377" s="383" t="s">
        <v>183</v>
      </c>
      <c r="D377" s="373">
        <v>971</v>
      </c>
      <c r="E377" s="373">
        <v>0</v>
      </c>
      <c r="F377" s="373">
        <v>286</v>
      </c>
      <c r="G377" s="373">
        <v>685</v>
      </c>
      <c r="H377" s="373">
        <v>0</v>
      </c>
      <c r="I377" s="347">
        <v>0</v>
      </c>
      <c r="J377" s="373">
        <v>0</v>
      </c>
      <c r="K377" s="373">
        <v>0</v>
      </c>
    </row>
    <row r="378" spans="1:11" s="347" customFormat="1" ht="12" customHeight="1" x14ac:dyDescent="0.2">
      <c r="A378" s="549"/>
      <c r="B378" s="548" t="s">
        <v>377</v>
      </c>
      <c r="C378" s="383" t="s">
        <v>149</v>
      </c>
      <c r="D378" s="373">
        <v>2222</v>
      </c>
      <c r="E378" s="373">
        <v>0</v>
      </c>
      <c r="F378" s="373">
        <v>910</v>
      </c>
      <c r="G378" s="373">
        <v>1312</v>
      </c>
      <c r="H378" s="373">
        <v>0</v>
      </c>
      <c r="I378" s="347">
        <v>0</v>
      </c>
      <c r="J378" s="373">
        <v>0</v>
      </c>
      <c r="K378" s="373">
        <v>0</v>
      </c>
    </row>
    <row r="379" spans="1:11" s="347" customFormat="1" ht="12" customHeight="1" x14ac:dyDescent="0.2">
      <c r="A379" s="549"/>
      <c r="B379" s="549"/>
      <c r="C379" s="383" t="s">
        <v>553</v>
      </c>
      <c r="D379" s="373">
        <v>2129</v>
      </c>
      <c r="E379" s="373">
        <v>0</v>
      </c>
      <c r="F379" s="373">
        <v>831</v>
      </c>
      <c r="G379" s="373">
        <v>1298</v>
      </c>
      <c r="H379" s="373">
        <v>0</v>
      </c>
      <c r="I379" s="347">
        <v>0</v>
      </c>
      <c r="J379" s="373">
        <v>0</v>
      </c>
      <c r="K379" s="373">
        <v>0</v>
      </c>
    </row>
    <row r="380" spans="1:11" s="347" customFormat="1" ht="12" customHeight="1" x14ac:dyDescent="0.2">
      <c r="A380" s="549"/>
      <c r="B380" s="549"/>
      <c r="C380" s="383" t="s">
        <v>183</v>
      </c>
      <c r="D380" s="373">
        <v>93</v>
      </c>
      <c r="E380" s="373">
        <v>0</v>
      </c>
      <c r="F380" s="373">
        <v>79</v>
      </c>
      <c r="G380" s="373">
        <v>14</v>
      </c>
      <c r="H380" s="373">
        <v>0</v>
      </c>
      <c r="I380" s="347">
        <v>0</v>
      </c>
      <c r="J380" s="373">
        <v>0</v>
      </c>
      <c r="K380" s="373">
        <v>0</v>
      </c>
    </row>
    <row r="381" spans="1:11" s="347" customFormat="1" ht="12" customHeight="1" x14ac:dyDescent="0.2">
      <c r="A381" s="549"/>
      <c r="B381" s="383" t="s">
        <v>378</v>
      </c>
      <c r="C381" s="383" t="s">
        <v>379</v>
      </c>
      <c r="D381" s="373">
        <v>4443</v>
      </c>
      <c r="E381" s="373">
        <v>0</v>
      </c>
      <c r="F381" s="373">
        <v>821</v>
      </c>
      <c r="G381" s="373">
        <v>3622</v>
      </c>
      <c r="H381" s="373">
        <v>0</v>
      </c>
      <c r="I381" s="347">
        <v>0</v>
      </c>
      <c r="J381" s="373">
        <v>0</v>
      </c>
      <c r="K381" s="373">
        <v>0</v>
      </c>
    </row>
    <row r="382" spans="1:11" s="347" customFormat="1" ht="12" customHeight="1" x14ac:dyDescent="0.2">
      <c r="A382" s="549"/>
      <c r="B382" s="548" t="s">
        <v>380</v>
      </c>
      <c r="C382" s="383" t="s">
        <v>149</v>
      </c>
      <c r="D382" s="373">
        <v>34558</v>
      </c>
      <c r="E382" s="373">
        <v>0</v>
      </c>
      <c r="F382" s="373">
        <v>6211</v>
      </c>
      <c r="G382" s="373">
        <v>28347</v>
      </c>
      <c r="H382" s="373">
        <v>0</v>
      </c>
      <c r="I382" s="347">
        <v>0</v>
      </c>
      <c r="J382" s="373">
        <v>0</v>
      </c>
      <c r="K382" s="373">
        <v>0</v>
      </c>
    </row>
    <row r="383" spans="1:11" s="347" customFormat="1" ht="12" customHeight="1" x14ac:dyDescent="0.2">
      <c r="A383" s="549"/>
      <c r="B383" s="549"/>
      <c r="C383" s="383" t="s">
        <v>554</v>
      </c>
      <c r="D383" s="373">
        <v>785</v>
      </c>
      <c r="E383" s="373">
        <v>0</v>
      </c>
      <c r="F383" s="373">
        <v>91</v>
      </c>
      <c r="G383" s="373">
        <v>694</v>
      </c>
      <c r="H383" s="373">
        <v>0</v>
      </c>
      <c r="I383" s="347">
        <v>0</v>
      </c>
      <c r="J383" s="373">
        <v>0</v>
      </c>
      <c r="K383" s="373">
        <v>0</v>
      </c>
    </row>
    <row r="384" spans="1:11" s="347" customFormat="1" ht="12" customHeight="1" x14ac:dyDescent="0.2">
      <c r="A384" s="549"/>
      <c r="B384" s="549"/>
      <c r="C384" s="383" t="s">
        <v>555</v>
      </c>
      <c r="D384" s="373">
        <v>3512</v>
      </c>
      <c r="E384" s="373">
        <v>0</v>
      </c>
      <c r="F384" s="373">
        <v>640</v>
      </c>
      <c r="G384" s="373">
        <v>2872</v>
      </c>
      <c r="H384" s="373">
        <v>0</v>
      </c>
      <c r="I384" s="347">
        <v>0</v>
      </c>
      <c r="J384" s="373">
        <v>0</v>
      </c>
      <c r="K384" s="373">
        <v>0</v>
      </c>
    </row>
    <row r="385" spans="1:11" s="347" customFormat="1" ht="12" customHeight="1" x14ac:dyDescent="0.2">
      <c r="A385" s="549"/>
      <c r="B385" s="549"/>
      <c r="C385" s="383" t="s">
        <v>381</v>
      </c>
      <c r="D385" s="373">
        <v>9454</v>
      </c>
      <c r="E385" s="373">
        <v>0</v>
      </c>
      <c r="F385" s="373">
        <v>1650</v>
      </c>
      <c r="G385" s="373">
        <v>7804</v>
      </c>
      <c r="H385" s="373">
        <v>0</v>
      </c>
      <c r="I385" s="347">
        <v>0</v>
      </c>
      <c r="J385" s="373">
        <v>0</v>
      </c>
      <c r="K385" s="373">
        <v>0</v>
      </c>
    </row>
    <row r="386" spans="1:11" s="347" customFormat="1" ht="12" customHeight="1" x14ac:dyDescent="0.2">
      <c r="A386" s="549"/>
      <c r="B386" s="549"/>
      <c r="C386" s="383" t="s">
        <v>556</v>
      </c>
      <c r="D386" s="373">
        <v>1155</v>
      </c>
      <c r="E386" s="373">
        <v>0</v>
      </c>
      <c r="F386" s="373">
        <v>190</v>
      </c>
      <c r="G386" s="373">
        <v>965</v>
      </c>
      <c r="H386" s="373">
        <v>0</v>
      </c>
      <c r="I386" s="347">
        <v>0</v>
      </c>
      <c r="J386" s="373">
        <v>0</v>
      </c>
      <c r="K386" s="373">
        <v>0</v>
      </c>
    </row>
    <row r="387" spans="1:11" s="347" customFormat="1" ht="12" customHeight="1" x14ac:dyDescent="0.2">
      <c r="A387" s="549"/>
      <c r="B387" s="549"/>
      <c r="C387" s="383" t="s">
        <v>557</v>
      </c>
      <c r="D387" s="373">
        <v>2578</v>
      </c>
      <c r="E387" s="373">
        <v>0</v>
      </c>
      <c r="F387" s="373">
        <v>437</v>
      </c>
      <c r="G387" s="373">
        <v>2141</v>
      </c>
      <c r="H387" s="373">
        <v>0</v>
      </c>
      <c r="I387" s="347">
        <v>0</v>
      </c>
      <c r="J387" s="373">
        <v>0</v>
      </c>
      <c r="K387" s="373">
        <v>0</v>
      </c>
    </row>
    <row r="388" spans="1:11" s="347" customFormat="1" ht="12" customHeight="1" x14ac:dyDescent="0.2">
      <c r="A388" s="549"/>
      <c r="B388" s="549"/>
      <c r="C388" s="383" t="s">
        <v>558</v>
      </c>
      <c r="D388" s="373">
        <v>2547</v>
      </c>
      <c r="E388" s="373">
        <v>0</v>
      </c>
      <c r="F388" s="373">
        <v>265</v>
      </c>
      <c r="G388" s="373">
        <v>2282</v>
      </c>
      <c r="H388" s="373">
        <v>0</v>
      </c>
      <c r="I388" s="347">
        <v>0</v>
      </c>
      <c r="J388" s="373">
        <v>0</v>
      </c>
      <c r="K388" s="373">
        <v>0</v>
      </c>
    </row>
    <row r="389" spans="1:11" s="347" customFormat="1" ht="12" customHeight="1" x14ac:dyDescent="0.2">
      <c r="A389" s="549"/>
      <c r="B389" s="549"/>
      <c r="C389" s="383" t="s">
        <v>559</v>
      </c>
      <c r="D389" s="373">
        <v>1795</v>
      </c>
      <c r="E389" s="373">
        <v>0</v>
      </c>
      <c r="F389" s="373">
        <v>266</v>
      </c>
      <c r="G389" s="373">
        <v>1529</v>
      </c>
      <c r="H389" s="373">
        <v>0</v>
      </c>
      <c r="I389" s="347">
        <v>0</v>
      </c>
      <c r="J389" s="373">
        <v>0</v>
      </c>
      <c r="K389" s="373">
        <v>0</v>
      </c>
    </row>
    <row r="390" spans="1:11" s="347" customFormat="1" ht="12" customHeight="1" x14ac:dyDescent="0.2">
      <c r="A390" s="549"/>
      <c r="B390" s="549"/>
      <c r="C390" s="383" t="s">
        <v>382</v>
      </c>
      <c r="D390" s="373">
        <v>10670</v>
      </c>
      <c r="E390" s="373">
        <v>0</v>
      </c>
      <c r="F390" s="373">
        <v>2600</v>
      </c>
      <c r="G390" s="373">
        <v>8070</v>
      </c>
      <c r="H390" s="373">
        <v>0</v>
      </c>
      <c r="I390" s="347">
        <v>0</v>
      </c>
      <c r="J390" s="373">
        <v>0</v>
      </c>
      <c r="K390" s="373">
        <v>0</v>
      </c>
    </row>
    <row r="391" spans="1:11" s="347" customFormat="1" ht="12" customHeight="1" x14ac:dyDescent="0.2">
      <c r="A391" s="549"/>
      <c r="B391" s="549"/>
      <c r="C391" s="383" t="s">
        <v>183</v>
      </c>
      <c r="D391" s="373">
        <v>2062</v>
      </c>
      <c r="E391" s="373">
        <v>0</v>
      </c>
      <c r="F391" s="373">
        <v>72</v>
      </c>
      <c r="G391" s="373">
        <v>1990</v>
      </c>
      <c r="H391" s="373">
        <v>0</v>
      </c>
      <c r="I391" s="347">
        <v>0</v>
      </c>
      <c r="J391" s="373">
        <v>0</v>
      </c>
      <c r="K391" s="373">
        <v>0</v>
      </c>
    </row>
    <row r="392" spans="1:11" s="347" customFormat="1" ht="12" customHeight="1" x14ac:dyDescent="0.2">
      <c r="A392" s="549"/>
      <c r="B392" s="548" t="s">
        <v>560</v>
      </c>
      <c r="C392" s="383" t="s">
        <v>149</v>
      </c>
      <c r="D392" s="373">
        <v>12647</v>
      </c>
      <c r="E392" s="373">
        <v>0</v>
      </c>
      <c r="F392" s="373">
        <v>2913</v>
      </c>
      <c r="G392" s="373">
        <v>9734</v>
      </c>
      <c r="H392" s="373">
        <v>0</v>
      </c>
      <c r="I392" s="347">
        <v>0</v>
      </c>
      <c r="J392" s="373">
        <v>0</v>
      </c>
      <c r="K392" s="373">
        <v>0</v>
      </c>
    </row>
    <row r="393" spans="1:11" s="347" customFormat="1" ht="12" customHeight="1" x14ac:dyDescent="0.2">
      <c r="A393" s="549"/>
      <c r="B393" s="549"/>
      <c r="C393" s="383" t="s">
        <v>561</v>
      </c>
      <c r="D393" s="373">
        <v>6326</v>
      </c>
      <c r="E393" s="373">
        <v>0</v>
      </c>
      <c r="F393" s="373">
        <v>1502</v>
      </c>
      <c r="G393" s="373">
        <v>4824</v>
      </c>
      <c r="H393" s="373">
        <v>0</v>
      </c>
      <c r="I393" s="347">
        <v>0</v>
      </c>
      <c r="J393" s="373">
        <v>0</v>
      </c>
      <c r="K393" s="373">
        <v>0</v>
      </c>
    </row>
    <row r="394" spans="1:11" s="347" customFormat="1" ht="12" customHeight="1" x14ac:dyDescent="0.2">
      <c r="A394" s="549"/>
      <c r="B394" s="549"/>
      <c r="C394" s="383" t="s">
        <v>562</v>
      </c>
      <c r="D394" s="373">
        <v>5906</v>
      </c>
      <c r="E394" s="373">
        <v>0</v>
      </c>
      <c r="F394" s="373">
        <v>1411</v>
      </c>
      <c r="G394" s="373">
        <v>4495</v>
      </c>
      <c r="H394" s="373">
        <v>0</v>
      </c>
      <c r="I394" s="347">
        <v>0</v>
      </c>
      <c r="J394" s="373">
        <v>0</v>
      </c>
      <c r="K394" s="373">
        <v>0</v>
      </c>
    </row>
    <row r="395" spans="1:11" s="347" customFormat="1" ht="12" customHeight="1" x14ac:dyDescent="0.2">
      <c r="A395" s="549"/>
      <c r="B395" s="549"/>
      <c r="C395" s="383" t="s">
        <v>183</v>
      </c>
      <c r="D395" s="373">
        <v>415</v>
      </c>
      <c r="E395" s="373">
        <v>0</v>
      </c>
      <c r="F395" s="373">
        <v>0</v>
      </c>
      <c r="G395" s="373">
        <v>415</v>
      </c>
      <c r="H395" s="373">
        <v>0</v>
      </c>
      <c r="I395" s="347">
        <v>0</v>
      </c>
      <c r="J395" s="373">
        <v>0</v>
      </c>
      <c r="K395" s="373">
        <v>0</v>
      </c>
    </row>
    <row r="396" spans="1:11" s="347" customFormat="1" ht="12" customHeight="1" x14ac:dyDescent="0.2">
      <c r="A396" s="549"/>
      <c r="B396" s="548" t="s">
        <v>563</v>
      </c>
      <c r="C396" s="383" t="s">
        <v>149</v>
      </c>
      <c r="D396" s="373">
        <v>2193</v>
      </c>
      <c r="E396" s="373">
        <v>0</v>
      </c>
      <c r="F396" s="373">
        <v>744</v>
      </c>
      <c r="G396" s="373">
        <v>1449</v>
      </c>
      <c r="H396" s="373">
        <v>0</v>
      </c>
      <c r="I396" s="347">
        <v>0</v>
      </c>
      <c r="J396" s="373">
        <v>0</v>
      </c>
      <c r="K396" s="373">
        <v>0</v>
      </c>
    </row>
    <row r="397" spans="1:11" s="347" customFormat="1" ht="12" customHeight="1" x14ac:dyDescent="0.2">
      <c r="A397" s="549"/>
      <c r="B397" s="549"/>
      <c r="C397" s="383" t="s">
        <v>564</v>
      </c>
      <c r="D397" s="373">
        <v>1832</v>
      </c>
      <c r="E397" s="373">
        <v>0</v>
      </c>
      <c r="F397" s="373">
        <v>612</v>
      </c>
      <c r="G397" s="373">
        <v>1220</v>
      </c>
      <c r="H397" s="373">
        <v>0</v>
      </c>
      <c r="I397" s="347">
        <v>0</v>
      </c>
      <c r="J397" s="373">
        <v>0</v>
      </c>
      <c r="K397" s="373">
        <v>0</v>
      </c>
    </row>
    <row r="398" spans="1:11" s="347" customFormat="1" ht="12" customHeight="1" x14ac:dyDescent="0.2">
      <c r="A398" s="549"/>
      <c r="B398" s="549"/>
      <c r="C398" s="383" t="s">
        <v>183</v>
      </c>
      <c r="D398" s="373">
        <v>361</v>
      </c>
      <c r="E398" s="373">
        <v>0</v>
      </c>
      <c r="F398" s="373">
        <v>132</v>
      </c>
      <c r="G398" s="373">
        <v>229</v>
      </c>
      <c r="H398" s="373">
        <v>0</v>
      </c>
      <c r="I398" s="347">
        <v>0</v>
      </c>
      <c r="J398" s="373">
        <v>0</v>
      </c>
      <c r="K398" s="373">
        <v>0</v>
      </c>
    </row>
    <row r="399" spans="1:11" s="347" customFormat="1" ht="12" customHeight="1" x14ac:dyDescent="0.2">
      <c r="A399" s="549"/>
      <c r="B399" s="548" t="s">
        <v>565</v>
      </c>
      <c r="C399" s="383" t="s">
        <v>149</v>
      </c>
      <c r="D399" s="373">
        <v>1890</v>
      </c>
      <c r="E399" s="373">
        <v>0</v>
      </c>
      <c r="F399" s="373">
        <v>561</v>
      </c>
      <c r="G399" s="373">
        <v>1329</v>
      </c>
      <c r="H399" s="373">
        <v>0</v>
      </c>
      <c r="I399" s="347">
        <v>0</v>
      </c>
      <c r="J399" s="373">
        <v>0</v>
      </c>
      <c r="K399" s="373">
        <v>0</v>
      </c>
    </row>
    <row r="400" spans="1:11" s="347" customFormat="1" ht="12" customHeight="1" x14ac:dyDescent="0.2">
      <c r="A400" s="549"/>
      <c r="B400" s="549"/>
      <c r="C400" s="383" t="s">
        <v>566</v>
      </c>
      <c r="D400" s="373">
        <v>585</v>
      </c>
      <c r="E400" s="373">
        <v>0</v>
      </c>
      <c r="F400" s="373">
        <v>275</v>
      </c>
      <c r="G400" s="373">
        <v>310</v>
      </c>
      <c r="H400" s="373">
        <v>0</v>
      </c>
      <c r="I400" s="347">
        <v>0</v>
      </c>
      <c r="J400" s="373">
        <v>0</v>
      </c>
      <c r="K400" s="373">
        <v>0</v>
      </c>
    </row>
    <row r="401" spans="1:11" s="347" customFormat="1" ht="12" customHeight="1" x14ac:dyDescent="0.2">
      <c r="A401" s="549"/>
      <c r="B401" s="549"/>
      <c r="C401" s="383" t="s">
        <v>567</v>
      </c>
      <c r="D401" s="373">
        <v>1052</v>
      </c>
      <c r="E401" s="373">
        <v>0</v>
      </c>
      <c r="F401" s="373">
        <v>206</v>
      </c>
      <c r="G401" s="373">
        <v>846</v>
      </c>
      <c r="H401" s="373">
        <v>0</v>
      </c>
      <c r="I401" s="347">
        <v>0</v>
      </c>
      <c r="J401" s="373">
        <v>0</v>
      </c>
      <c r="K401" s="373">
        <v>0</v>
      </c>
    </row>
    <row r="402" spans="1:11" s="347" customFormat="1" ht="12" customHeight="1" x14ac:dyDescent="0.2">
      <c r="A402" s="549"/>
      <c r="B402" s="549"/>
      <c r="C402" s="383" t="s">
        <v>183</v>
      </c>
      <c r="D402" s="373">
        <v>253</v>
      </c>
      <c r="E402" s="373">
        <v>0</v>
      </c>
      <c r="F402" s="373">
        <v>80</v>
      </c>
      <c r="G402" s="373">
        <v>173</v>
      </c>
      <c r="H402" s="373">
        <v>0</v>
      </c>
      <c r="I402" s="347">
        <v>0</v>
      </c>
      <c r="J402" s="373">
        <v>0</v>
      </c>
      <c r="K402" s="373">
        <v>0</v>
      </c>
    </row>
    <row r="403" spans="1:11" s="347" customFormat="1" ht="12" customHeight="1" x14ac:dyDescent="0.2">
      <c r="A403" s="549"/>
      <c r="B403" s="383" t="s">
        <v>383</v>
      </c>
      <c r="C403" s="383" t="s">
        <v>384</v>
      </c>
      <c r="D403" s="373">
        <v>43363</v>
      </c>
      <c r="E403" s="373">
        <v>5465</v>
      </c>
      <c r="F403" s="373">
        <v>11928</v>
      </c>
      <c r="G403" s="373">
        <v>25970</v>
      </c>
      <c r="H403" s="373">
        <v>0</v>
      </c>
      <c r="I403" s="347">
        <v>0</v>
      </c>
      <c r="J403" s="373">
        <v>0</v>
      </c>
      <c r="K403" s="373">
        <v>0</v>
      </c>
    </row>
    <row r="404" spans="1:11" s="347" customFormat="1" ht="12" customHeight="1" x14ac:dyDescent="0.2">
      <c r="A404" s="549"/>
      <c r="B404" s="548" t="s">
        <v>385</v>
      </c>
      <c r="C404" s="383" t="s">
        <v>149</v>
      </c>
      <c r="D404" s="373">
        <v>12174</v>
      </c>
      <c r="E404" s="373">
        <v>0</v>
      </c>
      <c r="F404" s="373">
        <v>4070</v>
      </c>
      <c r="G404" s="373">
        <v>8104</v>
      </c>
      <c r="H404" s="373">
        <v>0</v>
      </c>
      <c r="I404" s="347">
        <v>0</v>
      </c>
      <c r="J404" s="373">
        <v>0</v>
      </c>
      <c r="K404" s="373">
        <v>0</v>
      </c>
    </row>
    <row r="405" spans="1:11" s="347" customFormat="1" ht="12" customHeight="1" x14ac:dyDescent="0.2">
      <c r="A405" s="549"/>
      <c r="B405" s="549"/>
      <c r="C405" s="383" t="s">
        <v>568</v>
      </c>
      <c r="D405" s="373">
        <v>1117</v>
      </c>
      <c r="E405" s="373">
        <v>0</v>
      </c>
      <c r="F405" s="373">
        <v>506</v>
      </c>
      <c r="G405" s="373">
        <v>611</v>
      </c>
      <c r="H405" s="373">
        <v>0</v>
      </c>
      <c r="I405" s="347">
        <v>0</v>
      </c>
      <c r="J405" s="373">
        <v>0</v>
      </c>
      <c r="K405" s="373">
        <v>0</v>
      </c>
    </row>
    <row r="406" spans="1:11" s="347" customFormat="1" ht="12" customHeight="1" x14ac:dyDescent="0.2">
      <c r="A406" s="549"/>
      <c r="B406" s="549"/>
      <c r="C406" s="383" t="s">
        <v>569</v>
      </c>
      <c r="D406" s="373">
        <v>3447</v>
      </c>
      <c r="E406" s="373">
        <v>0</v>
      </c>
      <c r="F406" s="373">
        <v>1572</v>
      </c>
      <c r="G406" s="373">
        <v>1875</v>
      </c>
      <c r="H406" s="373">
        <v>0</v>
      </c>
      <c r="I406" s="347">
        <v>0</v>
      </c>
      <c r="J406" s="373">
        <v>0</v>
      </c>
      <c r="K406" s="373">
        <v>0</v>
      </c>
    </row>
    <row r="407" spans="1:11" s="347" customFormat="1" ht="12" customHeight="1" x14ac:dyDescent="0.2">
      <c r="A407" s="549"/>
      <c r="B407" s="549"/>
      <c r="C407" s="383" t="s">
        <v>386</v>
      </c>
      <c r="D407" s="373">
        <v>6872</v>
      </c>
      <c r="E407" s="373">
        <v>0</v>
      </c>
      <c r="F407" s="373">
        <v>1992</v>
      </c>
      <c r="G407" s="373">
        <v>4880</v>
      </c>
      <c r="H407" s="373">
        <v>0</v>
      </c>
      <c r="I407" s="347">
        <v>0</v>
      </c>
      <c r="J407" s="373">
        <v>0</v>
      </c>
      <c r="K407" s="373">
        <v>0</v>
      </c>
    </row>
    <row r="408" spans="1:11" s="347" customFormat="1" ht="12" customHeight="1" x14ac:dyDescent="0.2">
      <c r="A408" s="549"/>
      <c r="B408" s="549"/>
      <c r="C408" s="383" t="s">
        <v>183</v>
      </c>
      <c r="D408" s="373">
        <v>738</v>
      </c>
      <c r="E408" s="373">
        <v>0</v>
      </c>
      <c r="F408" s="373">
        <v>0</v>
      </c>
      <c r="G408" s="373">
        <v>738</v>
      </c>
      <c r="H408" s="373">
        <v>0</v>
      </c>
      <c r="I408" s="347">
        <v>0</v>
      </c>
      <c r="J408" s="373">
        <v>0</v>
      </c>
      <c r="K408" s="373">
        <v>0</v>
      </c>
    </row>
    <row r="409" spans="1:11" s="347" customFormat="1" ht="12" customHeight="1" x14ac:dyDescent="0.2">
      <c r="A409" s="549"/>
      <c r="B409" s="548" t="s">
        <v>387</v>
      </c>
      <c r="C409" s="383" t="s">
        <v>149</v>
      </c>
      <c r="D409" s="373">
        <v>7765</v>
      </c>
      <c r="E409" s="373">
        <v>0</v>
      </c>
      <c r="F409" s="373">
        <v>4630</v>
      </c>
      <c r="G409" s="373">
        <v>3135</v>
      </c>
      <c r="H409" s="373">
        <v>0</v>
      </c>
      <c r="I409" s="347">
        <v>0</v>
      </c>
      <c r="J409" s="373">
        <v>0</v>
      </c>
      <c r="K409" s="373">
        <v>0</v>
      </c>
    </row>
    <row r="410" spans="1:11" s="347" customFormat="1" ht="12" customHeight="1" x14ac:dyDescent="0.2">
      <c r="A410" s="549"/>
      <c r="B410" s="549"/>
      <c r="C410" s="383" t="s">
        <v>388</v>
      </c>
      <c r="D410" s="373">
        <v>5977</v>
      </c>
      <c r="E410" s="373">
        <v>0</v>
      </c>
      <c r="F410" s="373">
        <v>2862</v>
      </c>
      <c r="G410" s="373">
        <v>3115</v>
      </c>
      <c r="H410" s="373">
        <v>0</v>
      </c>
      <c r="I410" s="347">
        <v>0</v>
      </c>
      <c r="J410" s="373">
        <v>0</v>
      </c>
      <c r="K410" s="373">
        <v>0</v>
      </c>
    </row>
    <row r="411" spans="1:11" s="347" customFormat="1" ht="12" customHeight="1" x14ac:dyDescent="0.2">
      <c r="A411" s="549"/>
      <c r="B411" s="549"/>
      <c r="C411" s="383" t="s">
        <v>389</v>
      </c>
      <c r="D411" s="373">
        <v>1785</v>
      </c>
      <c r="E411" s="373">
        <v>0</v>
      </c>
      <c r="F411" s="373">
        <v>1768</v>
      </c>
      <c r="G411" s="373">
        <v>17</v>
      </c>
      <c r="H411" s="373">
        <v>0</v>
      </c>
      <c r="I411" s="347">
        <v>0</v>
      </c>
      <c r="J411" s="373">
        <v>0</v>
      </c>
      <c r="K411" s="373">
        <v>0</v>
      </c>
    </row>
    <row r="412" spans="1:11" s="347" customFormat="1" ht="12" customHeight="1" x14ac:dyDescent="0.2">
      <c r="A412" s="549"/>
      <c r="B412" s="549"/>
      <c r="C412" s="383" t="s">
        <v>183</v>
      </c>
      <c r="D412" s="373">
        <v>3</v>
      </c>
      <c r="E412" s="373">
        <v>0</v>
      </c>
      <c r="F412" s="373">
        <v>0</v>
      </c>
      <c r="G412" s="373">
        <v>3</v>
      </c>
      <c r="H412" s="373">
        <v>0</v>
      </c>
      <c r="I412" s="347">
        <v>0</v>
      </c>
      <c r="J412" s="373">
        <v>0</v>
      </c>
      <c r="K412" s="373">
        <v>0</v>
      </c>
    </row>
    <row r="413" spans="1:11" s="347" customFormat="1" ht="12" customHeight="1" x14ac:dyDescent="0.2">
      <c r="A413" s="549"/>
      <c r="B413" s="548" t="s">
        <v>570</v>
      </c>
      <c r="C413" s="383" t="s">
        <v>149</v>
      </c>
      <c r="D413" s="373">
        <v>1482</v>
      </c>
      <c r="E413" s="373">
        <v>0</v>
      </c>
      <c r="F413" s="373">
        <v>767</v>
      </c>
      <c r="G413" s="373">
        <v>715</v>
      </c>
      <c r="H413" s="373">
        <v>0</v>
      </c>
      <c r="I413" s="347">
        <v>0</v>
      </c>
      <c r="J413" s="373">
        <v>0</v>
      </c>
      <c r="K413" s="373">
        <v>0</v>
      </c>
    </row>
    <row r="414" spans="1:11" s="347" customFormat="1" ht="12" customHeight="1" x14ac:dyDescent="0.2">
      <c r="A414" s="549"/>
      <c r="B414" s="549"/>
      <c r="C414" s="383" t="s">
        <v>571</v>
      </c>
      <c r="D414" s="373">
        <v>896</v>
      </c>
      <c r="E414" s="373">
        <v>0</v>
      </c>
      <c r="F414" s="373">
        <v>485</v>
      </c>
      <c r="G414" s="373">
        <v>411</v>
      </c>
      <c r="H414" s="373">
        <v>0</v>
      </c>
      <c r="I414" s="347">
        <v>0</v>
      </c>
      <c r="J414" s="373">
        <v>0</v>
      </c>
      <c r="K414" s="373">
        <v>0</v>
      </c>
    </row>
    <row r="415" spans="1:11" s="347" customFormat="1" ht="12" customHeight="1" x14ac:dyDescent="0.2">
      <c r="A415" s="549"/>
      <c r="B415" s="549"/>
      <c r="C415" s="383" t="s">
        <v>572</v>
      </c>
      <c r="D415" s="373">
        <v>542</v>
      </c>
      <c r="E415" s="373">
        <v>0</v>
      </c>
      <c r="F415" s="373">
        <v>262</v>
      </c>
      <c r="G415" s="373">
        <v>280</v>
      </c>
      <c r="H415" s="373">
        <v>0</v>
      </c>
      <c r="I415" s="347">
        <v>0</v>
      </c>
      <c r="J415" s="373">
        <v>0</v>
      </c>
      <c r="K415" s="373">
        <v>0</v>
      </c>
    </row>
    <row r="416" spans="1:11" s="347" customFormat="1" ht="12" customHeight="1" x14ac:dyDescent="0.2">
      <c r="A416" s="549"/>
      <c r="B416" s="549"/>
      <c r="C416" s="383" t="s">
        <v>183</v>
      </c>
      <c r="D416" s="373">
        <v>44</v>
      </c>
      <c r="E416" s="373">
        <v>0</v>
      </c>
      <c r="F416" s="373">
        <v>20</v>
      </c>
      <c r="G416" s="373">
        <v>24</v>
      </c>
      <c r="H416" s="373">
        <v>0</v>
      </c>
      <c r="I416" s="347">
        <v>0</v>
      </c>
      <c r="J416" s="373">
        <v>0</v>
      </c>
      <c r="K416" s="373">
        <v>0</v>
      </c>
    </row>
    <row r="417" spans="1:11" s="347" customFormat="1" ht="12" customHeight="1" x14ac:dyDescent="0.2">
      <c r="A417" s="549"/>
      <c r="B417" s="548" t="s">
        <v>573</v>
      </c>
      <c r="C417" s="383" t="s">
        <v>149</v>
      </c>
      <c r="D417" s="373">
        <v>12166</v>
      </c>
      <c r="E417" s="373">
        <v>0</v>
      </c>
      <c r="F417" s="373">
        <v>3564</v>
      </c>
      <c r="G417" s="373">
        <v>8602</v>
      </c>
      <c r="H417" s="373">
        <v>0</v>
      </c>
      <c r="I417" s="347">
        <v>0</v>
      </c>
      <c r="J417" s="373">
        <v>0</v>
      </c>
      <c r="K417" s="373">
        <v>0</v>
      </c>
    </row>
    <row r="418" spans="1:11" s="347" customFormat="1" ht="12" customHeight="1" x14ac:dyDescent="0.2">
      <c r="A418" s="549"/>
      <c r="B418" s="549"/>
      <c r="C418" s="383" t="s">
        <v>574</v>
      </c>
      <c r="D418" s="373">
        <v>12133</v>
      </c>
      <c r="E418" s="373">
        <v>0</v>
      </c>
      <c r="F418" s="373">
        <v>3536</v>
      </c>
      <c r="G418" s="373">
        <v>8597</v>
      </c>
      <c r="H418" s="373">
        <v>0</v>
      </c>
      <c r="I418" s="347">
        <v>0</v>
      </c>
      <c r="J418" s="373">
        <v>0</v>
      </c>
      <c r="K418" s="373">
        <v>0</v>
      </c>
    </row>
    <row r="419" spans="1:11" s="347" customFormat="1" ht="12" customHeight="1" x14ac:dyDescent="0.2">
      <c r="A419" s="549"/>
      <c r="B419" s="549"/>
      <c r="C419" s="383" t="s">
        <v>183</v>
      </c>
      <c r="D419" s="373">
        <v>33</v>
      </c>
      <c r="E419" s="373">
        <v>0</v>
      </c>
      <c r="F419" s="373">
        <v>28</v>
      </c>
      <c r="G419" s="373">
        <v>5</v>
      </c>
      <c r="H419" s="373">
        <v>0</v>
      </c>
      <c r="I419" s="347">
        <v>0</v>
      </c>
      <c r="J419" s="373">
        <v>0</v>
      </c>
      <c r="K419" s="373">
        <v>0</v>
      </c>
    </row>
    <row r="420" spans="1:11" s="347" customFormat="1" ht="12" customHeight="1" x14ac:dyDescent="0.2">
      <c r="A420" s="549"/>
      <c r="B420" s="383" t="s">
        <v>390</v>
      </c>
      <c r="C420" s="383" t="s">
        <v>390</v>
      </c>
      <c r="D420" s="373">
        <v>3062</v>
      </c>
      <c r="E420" s="373">
        <v>0</v>
      </c>
      <c r="F420" s="373">
        <v>2616</v>
      </c>
      <c r="G420" s="373">
        <v>446</v>
      </c>
      <c r="H420" s="373">
        <v>0</v>
      </c>
      <c r="I420" s="347">
        <v>0</v>
      </c>
      <c r="J420" s="373">
        <v>0</v>
      </c>
      <c r="K420" s="373">
        <v>0</v>
      </c>
    </row>
    <row r="421" spans="1:11" s="347" customFormat="1" ht="12" customHeight="1" x14ac:dyDescent="0.2">
      <c r="A421" s="549"/>
      <c r="B421" s="383" t="s">
        <v>575</v>
      </c>
      <c r="C421" s="383" t="s">
        <v>183</v>
      </c>
      <c r="D421" s="373">
        <v>412</v>
      </c>
      <c r="E421" s="373">
        <v>0</v>
      </c>
      <c r="F421" s="373">
        <v>217</v>
      </c>
      <c r="G421" s="373">
        <v>195</v>
      </c>
      <c r="H421" s="373">
        <v>0</v>
      </c>
      <c r="I421" s="347">
        <v>0</v>
      </c>
      <c r="J421" s="373">
        <v>0</v>
      </c>
      <c r="K421" s="373">
        <v>0</v>
      </c>
    </row>
    <row r="422" spans="1:11" s="347" customFormat="1" ht="12" customHeight="1" x14ac:dyDescent="0.2">
      <c r="A422" s="549"/>
      <c r="B422" s="383" t="s">
        <v>576</v>
      </c>
      <c r="C422" s="383" t="s">
        <v>183</v>
      </c>
      <c r="D422" s="373">
        <v>282</v>
      </c>
      <c r="E422" s="373">
        <v>0</v>
      </c>
      <c r="F422" s="373">
        <v>0</v>
      </c>
      <c r="G422" s="373">
        <v>282</v>
      </c>
      <c r="H422" s="373">
        <v>0</v>
      </c>
      <c r="I422" s="347">
        <v>0</v>
      </c>
      <c r="J422" s="373">
        <v>0</v>
      </c>
      <c r="K422" s="373">
        <v>0</v>
      </c>
    </row>
    <row r="423" spans="1:11" s="347" customFormat="1" ht="12" customHeight="1" x14ac:dyDescent="0.2">
      <c r="A423" s="549"/>
      <c r="B423" s="383" t="s">
        <v>391</v>
      </c>
      <c r="C423" s="383" t="s">
        <v>392</v>
      </c>
      <c r="D423" s="373">
        <v>9854</v>
      </c>
      <c r="E423" s="373">
        <v>0</v>
      </c>
      <c r="F423" s="373">
        <v>7124</v>
      </c>
      <c r="G423" s="373">
        <v>2730</v>
      </c>
      <c r="H423" s="373">
        <v>0</v>
      </c>
      <c r="I423" s="347">
        <v>0</v>
      </c>
      <c r="J423" s="373">
        <v>0</v>
      </c>
      <c r="K423" s="373">
        <v>0</v>
      </c>
    </row>
    <row r="424" spans="1:11" s="347" customFormat="1" ht="12" customHeight="1" x14ac:dyDescent="0.2">
      <c r="A424" s="549"/>
      <c r="B424" s="383" t="s">
        <v>577</v>
      </c>
      <c r="C424" s="383" t="s">
        <v>183</v>
      </c>
      <c r="D424" s="373">
        <v>9</v>
      </c>
      <c r="E424" s="373">
        <v>0</v>
      </c>
      <c r="F424" s="373">
        <v>0</v>
      </c>
      <c r="G424" s="373">
        <v>9</v>
      </c>
      <c r="H424" s="373">
        <v>0</v>
      </c>
      <c r="I424" s="347">
        <v>0</v>
      </c>
      <c r="J424" s="373">
        <v>0</v>
      </c>
      <c r="K424" s="373">
        <v>0</v>
      </c>
    </row>
    <row r="425" spans="1:11" s="347" customFormat="1" ht="12" customHeight="1" x14ac:dyDescent="0.2">
      <c r="A425" s="549"/>
      <c r="B425" s="548" t="s">
        <v>578</v>
      </c>
      <c r="C425" s="383" t="s">
        <v>149</v>
      </c>
      <c r="D425" s="373">
        <v>14928</v>
      </c>
      <c r="E425" s="373">
        <v>0</v>
      </c>
      <c r="F425" s="373">
        <v>2883</v>
      </c>
      <c r="G425" s="373">
        <v>12045</v>
      </c>
      <c r="H425" s="373">
        <v>0</v>
      </c>
      <c r="I425" s="347">
        <v>0</v>
      </c>
      <c r="J425" s="373">
        <v>0</v>
      </c>
      <c r="K425" s="373">
        <v>0</v>
      </c>
    </row>
    <row r="426" spans="1:11" s="347" customFormat="1" ht="12" customHeight="1" x14ac:dyDescent="0.2">
      <c r="A426" s="549"/>
      <c r="B426" s="549"/>
      <c r="C426" s="383" t="s">
        <v>579</v>
      </c>
      <c r="D426" s="373">
        <v>13851</v>
      </c>
      <c r="E426" s="373">
        <v>0</v>
      </c>
      <c r="F426" s="373">
        <v>2883</v>
      </c>
      <c r="G426" s="373">
        <v>10968</v>
      </c>
      <c r="H426" s="373">
        <v>0</v>
      </c>
      <c r="I426" s="347">
        <v>0</v>
      </c>
      <c r="J426" s="373">
        <v>0</v>
      </c>
      <c r="K426" s="373">
        <v>0</v>
      </c>
    </row>
    <row r="427" spans="1:11" s="347" customFormat="1" ht="12" customHeight="1" x14ac:dyDescent="0.2">
      <c r="A427" s="549"/>
      <c r="B427" s="549"/>
      <c r="C427" s="383" t="s">
        <v>580</v>
      </c>
      <c r="D427" s="373">
        <v>976</v>
      </c>
      <c r="E427" s="373">
        <v>0</v>
      </c>
      <c r="F427" s="373">
        <v>0</v>
      </c>
      <c r="G427" s="373">
        <v>976</v>
      </c>
      <c r="H427" s="373">
        <v>0</v>
      </c>
      <c r="I427" s="347">
        <v>0</v>
      </c>
      <c r="J427" s="373">
        <v>0</v>
      </c>
      <c r="K427" s="373">
        <v>0</v>
      </c>
    </row>
    <row r="428" spans="1:11" s="347" customFormat="1" ht="12" customHeight="1" x14ac:dyDescent="0.2">
      <c r="A428" s="549"/>
      <c r="B428" s="549"/>
      <c r="C428" s="383" t="s">
        <v>183</v>
      </c>
      <c r="D428" s="373">
        <v>101</v>
      </c>
      <c r="E428" s="373">
        <v>0</v>
      </c>
      <c r="F428" s="373">
        <v>0</v>
      </c>
      <c r="G428" s="373">
        <v>101</v>
      </c>
      <c r="H428" s="373">
        <v>0</v>
      </c>
      <c r="I428" s="347">
        <v>0</v>
      </c>
      <c r="J428" s="373">
        <v>0</v>
      </c>
      <c r="K428" s="373">
        <v>0</v>
      </c>
    </row>
    <row r="429" spans="1:11" s="347" customFormat="1" ht="12" customHeight="1" x14ac:dyDescent="0.2">
      <c r="A429" s="549"/>
      <c r="B429" s="383" t="s">
        <v>393</v>
      </c>
      <c r="C429" s="383" t="s">
        <v>394</v>
      </c>
      <c r="D429" s="373">
        <v>11910</v>
      </c>
      <c r="E429" s="373">
        <v>0</v>
      </c>
      <c r="F429" s="373">
        <v>1989</v>
      </c>
      <c r="G429" s="373">
        <v>9921</v>
      </c>
      <c r="H429" s="373">
        <v>0</v>
      </c>
      <c r="I429" s="347">
        <v>0</v>
      </c>
      <c r="J429" s="373">
        <v>0</v>
      </c>
      <c r="K429" s="373">
        <v>0</v>
      </c>
    </row>
    <row r="430" spans="1:11" s="347" customFormat="1" ht="12" customHeight="1" x14ac:dyDescent="0.2">
      <c r="A430" s="549"/>
      <c r="B430" s="383" t="s">
        <v>581</v>
      </c>
      <c r="C430" s="383" t="s">
        <v>183</v>
      </c>
      <c r="D430" s="373">
        <v>204</v>
      </c>
      <c r="E430" s="373">
        <v>0</v>
      </c>
      <c r="F430" s="373">
        <v>112</v>
      </c>
      <c r="G430" s="373">
        <v>92</v>
      </c>
      <c r="H430" s="373">
        <v>0</v>
      </c>
      <c r="I430" s="347">
        <v>0</v>
      </c>
      <c r="J430" s="373">
        <v>0</v>
      </c>
      <c r="K430" s="373">
        <v>0</v>
      </c>
    </row>
    <row r="431" spans="1:11" s="347" customFormat="1" ht="12" customHeight="1" x14ac:dyDescent="0.2">
      <c r="A431" s="549"/>
      <c r="B431" s="383" t="s">
        <v>582</v>
      </c>
      <c r="C431" s="383" t="s">
        <v>183</v>
      </c>
      <c r="D431" s="373">
        <v>79</v>
      </c>
      <c r="E431" s="373">
        <v>0</v>
      </c>
      <c r="F431" s="373">
        <v>0</v>
      </c>
      <c r="G431" s="373">
        <v>79</v>
      </c>
      <c r="H431" s="373">
        <v>0</v>
      </c>
      <c r="I431" s="347">
        <v>0</v>
      </c>
      <c r="J431" s="373">
        <v>0</v>
      </c>
      <c r="K431" s="373">
        <v>0</v>
      </c>
    </row>
    <row r="432" spans="1:11" s="347" customFormat="1" ht="12" customHeight="1" x14ac:dyDescent="0.2">
      <c r="A432" s="549"/>
      <c r="B432" s="383" t="s">
        <v>583</v>
      </c>
      <c r="C432" s="383" t="s">
        <v>584</v>
      </c>
      <c r="D432" s="373">
        <v>2695</v>
      </c>
      <c r="E432" s="373">
        <v>0</v>
      </c>
      <c r="F432" s="373">
        <v>704</v>
      </c>
      <c r="G432" s="373">
        <v>1991</v>
      </c>
      <c r="H432" s="373">
        <v>0</v>
      </c>
      <c r="I432" s="347">
        <v>0</v>
      </c>
      <c r="J432" s="373">
        <v>0</v>
      </c>
      <c r="K432" s="373">
        <v>0</v>
      </c>
    </row>
    <row r="433" spans="1:11" s="347" customFormat="1" ht="12" customHeight="1" x14ac:dyDescent="0.2">
      <c r="A433" s="549"/>
      <c r="B433" s="548" t="s">
        <v>395</v>
      </c>
      <c r="C433" s="383" t="s">
        <v>149</v>
      </c>
      <c r="D433" s="373">
        <v>6118</v>
      </c>
      <c r="E433" s="373">
        <v>0</v>
      </c>
      <c r="F433" s="373">
        <v>1173</v>
      </c>
      <c r="G433" s="373">
        <v>4945</v>
      </c>
      <c r="H433" s="373">
        <v>0</v>
      </c>
      <c r="I433" s="347">
        <v>0</v>
      </c>
      <c r="J433" s="373">
        <v>0</v>
      </c>
      <c r="K433" s="373">
        <v>0</v>
      </c>
    </row>
    <row r="434" spans="1:11" s="347" customFormat="1" ht="12" customHeight="1" x14ac:dyDescent="0.2">
      <c r="A434" s="549"/>
      <c r="B434" s="549"/>
      <c r="C434" s="383" t="s">
        <v>396</v>
      </c>
      <c r="D434" s="373">
        <v>5771</v>
      </c>
      <c r="E434" s="373">
        <v>0</v>
      </c>
      <c r="F434" s="373">
        <v>1093</v>
      </c>
      <c r="G434" s="373">
        <v>4678</v>
      </c>
      <c r="H434" s="373">
        <v>0</v>
      </c>
      <c r="I434" s="347">
        <v>0</v>
      </c>
      <c r="J434" s="373">
        <v>0</v>
      </c>
      <c r="K434" s="373">
        <v>0</v>
      </c>
    </row>
    <row r="435" spans="1:11" s="347" customFormat="1" ht="12" customHeight="1" x14ac:dyDescent="0.2">
      <c r="A435" s="549"/>
      <c r="B435" s="549"/>
      <c r="C435" s="383" t="s">
        <v>183</v>
      </c>
      <c r="D435" s="373">
        <v>347</v>
      </c>
      <c r="E435" s="373">
        <v>0</v>
      </c>
      <c r="F435" s="373">
        <v>80</v>
      </c>
      <c r="G435" s="373">
        <v>267</v>
      </c>
      <c r="H435" s="373">
        <v>0</v>
      </c>
      <c r="I435" s="347">
        <v>0</v>
      </c>
      <c r="J435" s="373">
        <v>0</v>
      </c>
      <c r="K435" s="373">
        <v>0</v>
      </c>
    </row>
    <row r="436" spans="1:11" s="347" customFormat="1" ht="12" customHeight="1" x14ac:dyDescent="0.2">
      <c r="A436" s="549"/>
      <c r="B436" s="548" t="s">
        <v>585</v>
      </c>
      <c r="C436" s="383" t="s">
        <v>149</v>
      </c>
      <c r="D436" s="373">
        <v>2414</v>
      </c>
      <c r="E436" s="373">
        <v>0</v>
      </c>
      <c r="F436" s="373">
        <v>847</v>
      </c>
      <c r="G436" s="373">
        <v>1567</v>
      </c>
      <c r="H436" s="373">
        <v>0</v>
      </c>
      <c r="I436" s="347">
        <v>0</v>
      </c>
      <c r="J436" s="373">
        <v>0</v>
      </c>
      <c r="K436" s="373">
        <v>0</v>
      </c>
    </row>
    <row r="437" spans="1:11" s="347" customFormat="1" ht="12" customHeight="1" x14ac:dyDescent="0.2">
      <c r="A437" s="549"/>
      <c r="B437" s="549"/>
      <c r="C437" s="383" t="s">
        <v>586</v>
      </c>
      <c r="D437" s="373">
        <v>850</v>
      </c>
      <c r="E437" s="373">
        <v>0</v>
      </c>
      <c r="F437" s="373">
        <v>381</v>
      </c>
      <c r="G437" s="373">
        <v>469</v>
      </c>
      <c r="H437" s="373">
        <v>0</v>
      </c>
      <c r="I437" s="347">
        <v>0</v>
      </c>
      <c r="J437" s="373">
        <v>0</v>
      </c>
      <c r="K437" s="373">
        <v>0</v>
      </c>
    </row>
    <row r="438" spans="1:11" s="347" customFormat="1" ht="12" customHeight="1" x14ac:dyDescent="0.2">
      <c r="A438" s="549"/>
      <c r="B438" s="549"/>
      <c r="C438" s="383" t="s">
        <v>587</v>
      </c>
      <c r="D438" s="373">
        <v>643</v>
      </c>
      <c r="E438" s="373">
        <v>0</v>
      </c>
      <c r="F438" s="373">
        <v>232</v>
      </c>
      <c r="G438" s="373">
        <v>411</v>
      </c>
      <c r="H438" s="373">
        <v>0</v>
      </c>
      <c r="I438" s="347">
        <v>0</v>
      </c>
      <c r="J438" s="373">
        <v>0</v>
      </c>
      <c r="K438" s="373">
        <v>0</v>
      </c>
    </row>
    <row r="439" spans="1:11" s="347" customFormat="1" ht="12" customHeight="1" x14ac:dyDescent="0.2">
      <c r="A439" s="549"/>
      <c r="B439" s="549"/>
      <c r="C439" s="383" t="s">
        <v>588</v>
      </c>
      <c r="D439" s="373">
        <v>798</v>
      </c>
      <c r="E439" s="373">
        <v>0</v>
      </c>
      <c r="F439" s="373">
        <v>216</v>
      </c>
      <c r="G439" s="373">
        <v>582</v>
      </c>
      <c r="H439" s="373">
        <v>0</v>
      </c>
      <c r="I439" s="347">
        <v>0</v>
      </c>
      <c r="J439" s="373">
        <v>0</v>
      </c>
      <c r="K439" s="373">
        <v>0</v>
      </c>
    </row>
    <row r="440" spans="1:11" s="347" customFormat="1" ht="12" customHeight="1" x14ac:dyDescent="0.2">
      <c r="A440" s="549"/>
      <c r="B440" s="549"/>
      <c r="C440" s="383" t="s">
        <v>183</v>
      </c>
      <c r="D440" s="373">
        <v>123</v>
      </c>
      <c r="E440" s="373">
        <v>0</v>
      </c>
      <c r="F440" s="373">
        <v>18</v>
      </c>
      <c r="G440" s="373">
        <v>105</v>
      </c>
      <c r="H440" s="373">
        <v>0</v>
      </c>
      <c r="I440" s="347">
        <v>0</v>
      </c>
      <c r="J440" s="373">
        <v>0</v>
      </c>
      <c r="K440" s="373">
        <v>0</v>
      </c>
    </row>
    <row r="441" spans="1:11" s="347" customFormat="1" ht="12" customHeight="1" x14ac:dyDescent="0.2">
      <c r="A441" s="549"/>
      <c r="B441" s="548" t="s">
        <v>589</v>
      </c>
      <c r="C441" s="383" t="s">
        <v>149</v>
      </c>
      <c r="D441" s="373">
        <v>10180</v>
      </c>
      <c r="E441" s="373">
        <v>0</v>
      </c>
      <c r="F441" s="373">
        <v>2010</v>
      </c>
      <c r="G441" s="373">
        <v>8170</v>
      </c>
      <c r="H441" s="373">
        <v>0</v>
      </c>
      <c r="I441" s="347">
        <v>0</v>
      </c>
      <c r="J441" s="373">
        <v>0</v>
      </c>
      <c r="K441" s="373">
        <v>0</v>
      </c>
    </row>
    <row r="442" spans="1:11" s="347" customFormat="1" ht="12" customHeight="1" x14ac:dyDescent="0.2">
      <c r="A442" s="549"/>
      <c r="B442" s="549"/>
      <c r="C442" s="383" t="s">
        <v>590</v>
      </c>
      <c r="D442" s="373">
        <v>1115</v>
      </c>
      <c r="E442" s="373">
        <v>0</v>
      </c>
      <c r="F442" s="373">
        <v>105</v>
      </c>
      <c r="G442" s="373">
        <v>1010</v>
      </c>
      <c r="H442" s="373">
        <v>0</v>
      </c>
      <c r="I442" s="347">
        <v>0</v>
      </c>
      <c r="J442" s="373">
        <v>0</v>
      </c>
      <c r="K442" s="373">
        <v>0</v>
      </c>
    </row>
    <row r="443" spans="1:11" s="347" customFormat="1" ht="12" customHeight="1" x14ac:dyDescent="0.2">
      <c r="A443" s="549"/>
      <c r="B443" s="549"/>
      <c r="C443" s="383" t="s">
        <v>591</v>
      </c>
      <c r="D443" s="373">
        <v>523</v>
      </c>
      <c r="E443" s="373">
        <v>0</v>
      </c>
      <c r="F443" s="373">
        <v>55</v>
      </c>
      <c r="G443" s="373">
        <v>468</v>
      </c>
      <c r="H443" s="373">
        <v>0</v>
      </c>
      <c r="I443" s="347">
        <v>0</v>
      </c>
      <c r="J443" s="373">
        <v>0</v>
      </c>
      <c r="K443" s="373">
        <v>0</v>
      </c>
    </row>
    <row r="444" spans="1:11" s="347" customFormat="1" ht="12" customHeight="1" x14ac:dyDescent="0.2">
      <c r="A444" s="549"/>
      <c r="B444" s="549"/>
      <c r="C444" s="383" t="s">
        <v>592</v>
      </c>
      <c r="D444" s="373">
        <v>8426</v>
      </c>
      <c r="E444" s="373">
        <v>0</v>
      </c>
      <c r="F444" s="373">
        <v>1850</v>
      </c>
      <c r="G444" s="373">
        <v>6576</v>
      </c>
      <c r="H444" s="373">
        <v>0</v>
      </c>
      <c r="I444" s="347">
        <v>0</v>
      </c>
      <c r="J444" s="373">
        <v>0</v>
      </c>
      <c r="K444" s="373">
        <v>0</v>
      </c>
    </row>
    <row r="445" spans="1:11" s="347" customFormat="1" ht="12" customHeight="1" x14ac:dyDescent="0.2">
      <c r="A445" s="549"/>
      <c r="B445" s="549"/>
      <c r="C445" s="383" t="s">
        <v>183</v>
      </c>
      <c r="D445" s="373">
        <v>116</v>
      </c>
      <c r="E445" s="373">
        <v>0</v>
      </c>
      <c r="F445" s="373">
        <v>0</v>
      </c>
      <c r="G445" s="373">
        <v>116</v>
      </c>
      <c r="H445" s="373">
        <v>0</v>
      </c>
      <c r="I445" s="347">
        <v>0</v>
      </c>
      <c r="J445" s="373">
        <v>0</v>
      </c>
      <c r="K445" s="373">
        <v>0</v>
      </c>
    </row>
    <row r="446" spans="1:11" s="347" customFormat="1" ht="12" customHeight="1" x14ac:dyDescent="0.2">
      <c r="A446" s="549"/>
      <c r="B446" s="548" t="s">
        <v>397</v>
      </c>
      <c r="C446" s="383" t="s">
        <v>149</v>
      </c>
      <c r="D446" s="373">
        <v>8439</v>
      </c>
      <c r="E446" s="373">
        <v>0</v>
      </c>
      <c r="F446" s="373">
        <v>2995</v>
      </c>
      <c r="G446" s="373">
        <v>5444</v>
      </c>
      <c r="H446" s="373">
        <v>0</v>
      </c>
      <c r="I446" s="347">
        <v>0</v>
      </c>
      <c r="J446" s="373">
        <v>0</v>
      </c>
      <c r="K446" s="373">
        <v>0</v>
      </c>
    </row>
    <row r="447" spans="1:11" s="347" customFormat="1" ht="12" customHeight="1" x14ac:dyDescent="0.2">
      <c r="A447" s="549"/>
      <c r="B447" s="549"/>
      <c r="C447" s="383" t="s">
        <v>398</v>
      </c>
      <c r="D447" s="373">
        <v>8162</v>
      </c>
      <c r="E447" s="373">
        <v>0</v>
      </c>
      <c r="F447" s="373">
        <v>2959</v>
      </c>
      <c r="G447" s="373">
        <v>5203</v>
      </c>
      <c r="H447" s="373">
        <v>0</v>
      </c>
      <c r="I447" s="347">
        <v>0</v>
      </c>
      <c r="J447" s="373">
        <v>0</v>
      </c>
      <c r="K447" s="373">
        <v>0</v>
      </c>
    </row>
    <row r="448" spans="1:11" s="347" customFormat="1" ht="12" customHeight="1" x14ac:dyDescent="0.2">
      <c r="A448" s="549"/>
      <c r="B448" s="549"/>
      <c r="C448" s="383" t="s">
        <v>183</v>
      </c>
      <c r="D448" s="373">
        <v>277</v>
      </c>
      <c r="E448" s="373">
        <v>0</v>
      </c>
      <c r="F448" s="373">
        <v>36</v>
      </c>
      <c r="G448" s="373">
        <v>241</v>
      </c>
      <c r="H448" s="373">
        <v>0</v>
      </c>
      <c r="I448" s="347">
        <v>0</v>
      </c>
      <c r="J448" s="373">
        <v>0</v>
      </c>
      <c r="K448" s="373">
        <v>0</v>
      </c>
    </row>
    <row r="449" spans="1:11" s="347" customFormat="1" ht="12" customHeight="1" x14ac:dyDescent="0.2">
      <c r="A449" s="549"/>
      <c r="B449" s="548" t="s">
        <v>399</v>
      </c>
      <c r="C449" s="383" t="s">
        <v>149</v>
      </c>
      <c r="D449" s="373">
        <v>18718</v>
      </c>
      <c r="E449" s="373">
        <v>0</v>
      </c>
      <c r="F449" s="373">
        <v>13473</v>
      </c>
      <c r="G449" s="373">
        <v>5245</v>
      </c>
      <c r="H449" s="373">
        <v>0</v>
      </c>
      <c r="I449" s="347">
        <v>0</v>
      </c>
      <c r="J449" s="373">
        <v>0</v>
      </c>
      <c r="K449" s="373">
        <v>0</v>
      </c>
    </row>
    <row r="450" spans="1:11" s="347" customFormat="1" ht="12" customHeight="1" x14ac:dyDescent="0.2">
      <c r="A450" s="549"/>
      <c r="B450" s="549"/>
      <c r="C450" s="383" t="s">
        <v>593</v>
      </c>
      <c r="D450" s="373">
        <v>961</v>
      </c>
      <c r="E450" s="373">
        <v>0</v>
      </c>
      <c r="F450" s="373">
        <v>473</v>
      </c>
      <c r="G450" s="373">
        <v>488</v>
      </c>
      <c r="H450" s="373">
        <v>0</v>
      </c>
      <c r="I450" s="347">
        <v>0</v>
      </c>
      <c r="J450" s="373">
        <v>0</v>
      </c>
      <c r="K450" s="373">
        <v>0</v>
      </c>
    </row>
    <row r="451" spans="1:11" s="347" customFormat="1" ht="12" customHeight="1" x14ac:dyDescent="0.2">
      <c r="A451" s="549"/>
      <c r="B451" s="549"/>
      <c r="C451" s="383" t="s">
        <v>400</v>
      </c>
      <c r="D451" s="373">
        <v>8909</v>
      </c>
      <c r="E451" s="373">
        <v>0</v>
      </c>
      <c r="F451" s="373">
        <v>7271</v>
      </c>
      <c r="G451" s="373">
        <v>1638</v>
      </c>
      <c r="H451" s="373">
        <v>0</v>
      </c>
      <c r="I451" s="347">
        <v>0</v>
      </c>
      <c r="J451" s="373">
        <v>0</v>
      </c>
      <c r="K451" s="373">
        <v>0</v>
      </c>
    </row>
    <row r="452" spans="1:11" s="347" customFormat="1" ht="12" customHeight="1" x14ac:dyDescent="0.2">
      <c r="A452" s="549"/>
      <c r="B452" s="549"/>
      <c r="C452" s="383" t="s">
        <v>594</v>
      </c>
      <c r="D452" s="373">
        <v>2054</v>
      </c>
      <c r="E452" s="373">
        <v>0</v>
      </c>
      <c r="F452" s="373">
        <v>842</v>
      </c>
      <c r="G452" s="373">
        <v>1212</v>
      </c>
      <c r="H452" s="373">
        <v>0</v>
      </c>
      <c r="I452" s="347">
        <v>0</v>
      </c>
      <c r="J452" s="373">
        <v>0</v>
      </c>
      <c r="K452" s="373">
        <v>0</v>
      </c>
    </row>
    <row r="453" spans="1:11" s="347" customFormat="1" ht="12" customHeight="1" x14ac:dyDescent="0.2">
      <c r="A453" s="549"/>
      <c r="B453" s="549"/>
      <c r="C453" s="383" t="s">
        <v>401</v>
      </c>
      <c r="D453" s="373">
        <v>6733</v>
      </c>
      <c r="E453" s="373">
        <v>0</v>
      </c>
      <c r="F453" s="373">
        <v>4862</v>
      </c>
      <c r="G453" s="373">
        <v>1871</v>
      </c>
      <c r="H453" s="373">
        <v>0</v>
      </c>
      <c r="I453" s="347">
        <v>0</v>
      </c>
      <c r="J453" s="373">
        <v>0</v>
      </c>
      <c r="K453" s="373">
        <v>0</v>
      </c>
    </row>
    <row r="454" spans="1:11" s="347" customFormat="1" ht="12" customHeight="1" x14ac:dyDescent="0.2">
      <c r="A454" s="549"/>
      <c r="B454" s="549"/>
      <c r="C454" s="383" t="s">
        <v>183</v>
      </c>
      <c r="D454" s="373">
        <v>61</v>
      </c>
      <c r="E454" s="373">
        <v>0</v>
      </c>
      <c r="F454" s="373">
        <v>25</v>
      </c>
      <c r="G454" s="373">
        <v>36</v>
      </c>
      <c r="H454" s="373">
        <v>0</v>
      </c>
      <c r="I454" s="347">
        <v>0</v>
      </c>
      <c r="J454" s="373">
        <v>0</v>
      </c>
      <c r="K454" s="373">
        <v>0</v>
      </c>
    </row>
    <row r="455" spans="1:11" s="347" customFormat="1" ht="12" customHeight="1" x14ac:dyDescent="0.2">
      <c r="A455" s="549"/>
      <c r="B455" s="383" t="s">
        <v>402</v>
      </c>
      <c r="C455" s="383" t="s">
        <v>403</v>
      </c>
      <c r="D455" s="373">
        <v>18230</v>
      </c>
      <c r="E455" s="373">
        <v>0</v>
      </c>
      <c r="F455" s="373">
        <v>3937</v>
      </c>
      <c r="G455" s="373">
        <v>14293</v>
      </c>
      <c r="H455" s="373">
        <v>0</v>
      </c>
      <c r="I455" s="347">
        <v>0</v>
      </c>
      <c r="J455" s="373">
        <v>0</v>
      </c>
      <c r="K455" s="373">
        <v>0</v>
      </c>
    </row>
    <row r="456" spans="1:11" s="347" customFormat="1" ht="12" customHeight="1" x14ac:dyDescent="0.2">
      <c r="A456" s="549"/>
      <c r="B456" s="383" t="s">
        <v>404</v>
      </c>
      <c r="C456" s="383" t="s">
        <v>405</v>
      </c>
      <c r="D456" s="373">
        <v>7737</v>
      </c>
      <c r="E456" s="373">
        <v>0</v>
      </c>
      <c r="F456" s="373">
        <v>1086</v>
      </c>
      <c r="G456" s="373">
        <v>6651</v>
      </c>
      <c r="H456" s="373">
        <v>0</v>
      </c>
      <c r="I456" s="347">
        <v>0</v>
      </c>
      <c r="J456" s="373">
        <v>0</v>
      </c>
      <c r="K456" s="373">
        <v>0</v>
      </c>
    </row>
    <row r="457" spans="1:11" s="347" customFormat="1" ht="12" customHeight="1" x14ac:dyDescent="0.2">
      <c r="A457" s="549"/>
      <c r="B457" s="548" t="s">
        <v>595</v>
      </c>
      <c r="C457" s="383" t="s">
        <v>149</v>
      </c>
      <c r="D457" s="373">
        <v>3025</v>
      </c>
      <c r="E457" s="373">
        <v>0</v>
      </c>
      <c r="F457" s="373">
        <v>655</v>
      </c>
      <c r="G457" s="373">
        <v>2370</v>
      </c>
      <c r="H457" s="373">
        <v>0</v>
      </c>
      <c r="I457" s="347">
        <v>0</v>
      </c>
      <c r="J457" s="373">
        <v>0</v>
      </c>
      <c r="K457" s="373">
        <v>0</v>
      </c>
    </row>
    <row r="458" spans="1:11" s="347" customFormat="1" ht="12" customHeight="1" x14ac:dyDescent="0.2">
      <c r="A458" s="549"/>
      <c r="B458" s="549"/>
      <c r="C458" s="383" t="s">
        <v>596</v>
      </c>
      <c r="D458" s="373">
        <v>2959</v>
      </c>
      <c r="E458" s="373">
        <v>0</v>
      </c>
      <c r="F458" s="373">
        <v>655</v>
      </c>
      <c r="G458" s="373">
        <v>2304</v>
      </c>
      <c r="H458" s="373">
        <v>0</v>
      </c>
      <c r="I458" s="347">
        <v>0</v>
      </c>
      <c r="J458" s="373">
        <v>0</v>
      </c>
      <c r="K458" s="373">
        <v>0</v>
      </c>
    </row>
    <row r="459" spans="1:11" s="347" customFormat="1" ht="12" customHeight="1" x14ac:dyDescent="0.2">
      <c r="A459" s="549"/>
      <c r="B459" s="549"/>
      <c r="C459" s="383" t="s">
        <v>183</v>
      </c>
      <c r="D459" s="373">
        <v>66</v>
      </c>
      <c r="E459" s="373">
        <v>0</v>
      </c>
      <c r="F459" s="373">
        <v>0</v>
      </c>
      <c r="G459" s="373">
        <v>66</v>
      </c>
      <c r="H459" s="373">
        <v>0</v>
      </c>
      <c r="I459" s="347">
        <v>0</v>
      </c>
      <c r="J459" s="373">
        <v>0</v>
      </c>
      <c r="K459" s="373">
        <v>0</v>
      </c>
    </row>
    <row r="460" spans="1:11" s="347" customFormat="1" ht="12" customHeight="1" x14ac:dyDescent="0.2">
      <c r="A460" s="549"/>
      <c r="B460" s="383" t="s">
        <v>597</v>
      </c>
      <c r="C460" s="383" t="s">
        <v>183</v>
      </c>
      <c r="D460" s="373">
        <v>164</v>
      </c>
      <c r="E460" s="373">
        <v>0</v>
      </c>
      <c r="F460" s="373">
        <v>95</v>
      </c>
      <c r="G460" s="373">
        <v>69</v>
      </c>
      <c r="H460" s="373">
        <v>0</v>
      </c>
      <c r="I460" s="347">
        <v>0</v>
      </c>
      <c r="J460" s="373">
        <v>0</v>
      </c>
      <c r="K460" s="373">
        <v>0</v>
      </c>
    </row>
    <row r="461" spans="1:11" s="347" customFormat="1" ht="12" customHeight="1" x14ac:dyDescent="0.2">
      <c r="A461" s="549"/>
      <c r="B461" s="548" t="s">
        <v>406</v>
      </c>
      <c r="C461" s="383" t="s">
        <v>149</v>
      </c>
      <c r="D461" s="373">
        <v>62701</v>
      </c>
      <c r="E461" s="373">
        <v>0</v>
      </c>
      <c r="F461" s="373">
        <v>8568</v>
      </c>
      <c r="G461" s="373">
        <v>54133</v>
      </c>
      <c r="H461" s="373">
        <v>0</v>
      </c>
      <c r="I461" s="347">
        <v>0</v>
      </c>
      <c r="J461" s="373">
        <v>0</v>
      </c>
      <c r="K461" s="373">
        <v>0</v>
      </c>
    </row>
    <row r="462" spans="1:11" s="347" customFormat="1" ht="12" customHeight="1" x14ac:dyDescent="0.2">
      <c r="A462" s="549"/>
      <c r="B462" s="549"/>
      <c r="C462" s="383" t="s">
        <v>598</v>
      </c>
      <c r="D462" s="373">
        <v>1203</v>
      </c>
      <c r="E462" s="373">
        <v>0</v>
      </c>
      <c r="F462" s="373">
        <v>0</v>
      </c>
      <c r="G462" s="373">
        <v>1203</v>
      </c>
      <c r="H462" s="373">
        <v>0</v>
      </c>
      <c r="I462" s="347">
        <v>0</v>
      </c>
      <c r="J462" s="373">
        <v>0</v>
      </c>
      <c r="K462" s="373">
        <v>0</v>
      </c>
    </row>
    <row r="463" spans="1:11" s="347" customFormat="1" ht="12" customHeight="1" x14ac:dyDescent="0.2">
      <c r="A463" s="549"/>
      <c r="B463" s="549"/>
      <c r="C463" s="383" t="s">
        <v>599</v>
      </c>
      <c r="D463" s="373">
        <v>500</v>
      </c>
      <c r="E463" s="373">
        <v>0</v>
      </c>
      <c r="F463" s="373">
        <v>0</v>
      </c>
      <c r="G463" s="373">
        <v>500</v>
      </c>
      <c r="H463" s="373">
        <v>0</v>
      </c>
      <c r="I463" s="347">
        <v>0</v>
      </c>
      <c r="J463" s="373">
        <v>0</v>
      </c>
      <c r="K463" s="373">
        <v>0</v>
      </c>
    </row>
    <row r="464" spans="1:11" s="347" customFormat="1" ht="12" customHeight="1" x14ac:dyDescent="0.2">
      <c r="A464" s="549"/>
      <c r="B464" s="549"/>
      <c r="C464" s="383" t="s">
        <v>408</v>
      </c>
      <c r="D464" s="373">
        <v>10881</v>
      </c>
      <c r="E464" s="373">
        <v>0</v>
      </c>
      <c r="F464" s="373">
        <v>1739</v>
      </c>
      <c r="G464" s="373">
        <v>9142</v>
      </c>
      <c r="H464" s="373">
        <v>0</v>
      </c>
      <c r="I464" s="347">
        <v>0</v>
      </c>
      <c r="J464" s="373">
        <v>0</v>
      </c>
      <c r="K464" s="373">
        <v>0</v>
      </c>
    </row>
    <row r="465" spans="1:24" s="347" customFormat="1" ht="12" customHeight="1" x14ac:dyDescent="0.2">
      <c r="A465" s="549"/>
      <c r="B465" s="549"/>
      <c r="C465" s="383" t="s">
        <v>600</v>
      </c>
      <c r="D465" s="373">
        <v>2203</v>
      </c>
      <c r="E465" s="373">
        <v>0</v>
      </c>
      <c r="F465" s="373">
        <v>0</v>
      </c>
      <c r="G465" s="373">
        <v>2203</v>
      </c>
      <c r="H465" s="373">
        <v>0</v>
      </c>
      <c r="I465" s="347">
        <v>0</v>
      </c>
      <c r="J465" s="373">
        <v>0</v>
      </c>
      <c r="K465" s="373">
        <v>0</v>
      </c>
    </row>
    <row r="466" spans="1:24" s="347" customFormat="1" ht="12" customHeight="1" x14ac:dyDescent="0.2">
      <c r="A466" s="549"/>
      <c r="B466" s="549"/>
      <c r="C466" s="383" t="s">
        <v>407</v>
      </c>
      <c r="D466" s="373">
        <v>47302</v>
      </c>
      <c r="E466" s="373">
        <v>0</v>
      </c>
      <c r="F466" s="373">
        <v>6829</v>
      </c>
      <c r="G466" s="373">
        <v>40473</v>
      </c>
      <c r="H466" s="373">
        <v>0</v>
      </c>
      <c r="I466" s="347">
        <v>0</v>
      </c>
      <c r="J466" s="373">
        <v>0</v>
      </c>
      <c r="K466" s="373">
        <v>0</v>
      </c>
    </row>
    <row r="467" spans="1:24" s="347" customFormat="1" ht="12" customHeight="1" x14ac:dyDescent="0.2">
      <c r="A467" s="549"/>
      <c r="B467" s="549"/>
      <c r="C467" s="383" t="s">
        <v>183</v>
      </c>
      <c r="D467" s="373">
        <v>612</v>
      </c>
      <c r="E467" s="373">
        <v>0</v>
      </c>
      <c r="F467" s="373">
        <v>0</v>
      </c>
      <c r="G467" s="373">
        <v>612</v>
      </c>
      <c r="H467" s="373">
        <v>0</v>
      </c>
      <c r="I467" s="347">
        <v>0</v>
      </c>
      <c r="J467" s="373">
        <v>0</v>
      </c>
      <c r="K467" s="373">
        <v>0</v>
      </c>
    </row>
    <row r="468" spans="1:24" s="347" customFormat="1" ht="12" customHeight="1" x14ac:dyDescent="0.2">
      <c r="A468" s="549"/>
      <c r="B468" s="383" t="s">
        <v>601</v>
      </c>
      <c r="C468" s="383" t="s">
        <v>183</v>
      </c>
      <c r="D468" s="373">
        <v>7</v>
      </c>
      <c r="E468" s="373">
        <v>0</v>
      </c>
      <c r="F468" s="373">
        <v>5</v>
      </c>
      <c r="G468" s="373">
        <v>2</v>
      </c>
      <c r="H468" s="373">
        <v>0</v>
      </c>
      <c r="I468" s="347">
        <v>0</v>
      </c>
      <c r="J468" s="373">
        <v>0</v>
      </c>
      <c r="K468" s="373">
        <v>0</v>
      </c>
    </row>
    <row r="469" spans="1:24" s="347" customFormat="1" ht="12" customHeight="1" x14ac:dyDescent="0.2">
      <c r="A469" s="549"/>
      <c r="B469" s="548" t="s">
        <v>602</v>
      </c>
      <c r="C469" s="383" t="s">
        <v>149</v>
      </c>
      <c r="D469" s="373">
        <v>1004</v>
      </c>
      <c r="E469" s="373">
        <v>0</v>
      </c>
      <c r="F469" s="373">
        <v>535</v>
      </c>
      <c r="G469" s="373">
        <v>469</v>
      </c>
      <c r="H469" s="373">
        <v>0</v>
      </c>
      <c r="I469" s="347">
        <v>0</v>
      </c>
      <c r="J469" s="373">
        <v>0</v>
      </c>
      <c r="K469" s="373">
        <v>0</v>
      </c>
    </row>
    <row r="470" spans="1:24" s="347" customFormat="1" ht="12" customHeight="1" x14ac:dyDescent="0.2">
      <c r="A470" s="549"/>
      <c r="B470" s="549"/>
      <c r="C470" s="383" t="s">
        <v>603</v>
      </c>
      <c r="D470" s="373">
        <v>928</v>
      </c>
      <c r="E470" s="373">
        <v>0</v>
      </c>
      <c r="F470" s="373">
        <v>505</v>
      </c>
      <c r="G470" s="373">
        <v>423</v>
      </c>
      <c r="H470" s="373">
        <v>0</v>
      </c>
      <c r="I470" s="347">
        <v>0</v>
      </c>
      <c r="J470" s="373">
        <v>0</v>
      </c>
      <c r="K470" s="373">
        <v>0</v>
      </c>
    </row>
    <row r="471" spans="1:24" s="347" customFormat="1" ht="12" customHeight="1" x14ac:dyDescent="0.2">
      <c r="A471" s="549"/>
      <c r="B471" s="549"/>
      <c r="C471" s="383" t="s">
        <v>183</v>
      </c>
      <c r="D471" s="373">
        <v>76</v>
      </c>
      <c r="E471" s="373">
        <v>0</v>
      </c>
      <c r="F471" s="373">
        <v>30</v>
      </c>
      <c r="G471" s="373">
        <v>46</v>
      </c>
      <c r="H471" s="373">
        <v>0</v>
      </c>
      <c r="I471" s="347">
        <v>0</v>
      </c>
      <c r="J471" s="373">
        <v>0</v>
      </c>
      <c r="K471" s="373">
        <v>0</v>
      </c>
    </row>
    <row r="472" spans="1:24" s="347" customFormat="1" ht="12" customHeight="1" x14ac:dyDescent="0.2">
      <c r="A472" s="549"/>
      <c r="B472" s="548" t="s">
        <v>604</v>
      </c>
      <c r="C472" s="383" t="s">
        <v>149</v>
      </c>
      <c r="D472" s="373">
        <v>7720</v>
      </c>
      <c r="E472" s="373">
        <v>0</v>
      </c>
      <c r="F472" s="373">
        <v>2228</v>
      </c>
      <c r="G472" s="373">
        <v>5492</v>
      </c>
      <c r="H472" s="373">
        <v>0</v>
      </c>
      <c r="I472" s="347">
        <v>0</v>
      </c>
      <c r="J472" s="373">
        <v>0</v>
      </c>
      <c r="K472" s="373">
        <v>0</v>
      </c>
    </row>
    <row r="473" spans="1:24" s="347" customFormat="1" ht="12" customHeight="1" x14ac:dyDescent="0.2">
      <c r="A473" s="549"/>
      <c r="B473" s="549"/>
      <c r="C473" s="383" t="s">
        <v>605</v>
      </c>
      <c r="D473" s="373">
        <v>3195</v>
      </c>
      <c r="E473" s="373">
        <v>0</v>
      </c>
      <c r="F473" s="373">
        <v>960</v>
      </c>
      <c r="G473" s="373">
        <v>2235</v>
      </c>
      <c r="H473" s="373">
        <v>0</v>
      </c>
      <c r="I473" s="347">
        <v>0</v>
      </c>
      <c r="J473" s="373">
        <v>0</v>
      </c>
      <c r="K473" s="373">
        <v>0</v>
      </c>
    </row>
    <row r="474" spans="1:24" s="347" customFormat="1" ht="12" customHeight="1" x14ac:dyDescent="0.2">
      <c r="A474" s="549"/>
      <c r="B474" s="549"/>
      <c r="C474" s="383" t="s">
        <v>606</v>
      </c>
      <c r="D474" s="373">
        <v>4458</v>
      </c>
      <c r="E474" s="373">
        <v>0</v>
      </c>
      <c r="F474" s="373">
        <v>1268</v>
      </c>
      <c r="G474" s="373">
        <v>3190</v>
      </c>
      <c r="H474" s="373">
        <v>0</v>
      </c>
      <c r="I474" s="347">
        <v>0</v>
      </c>
      <c r="J474" s="373">
        <v>0</v>
      </c>
      <c r="K474" s="373">
        <v>0</v>
      </c>
    </row>
    <row r="475" spans="1:24" s="347" customFormat="1" ht="12" customHeight="1" x14ac:dyDescent="0.2">
      <c r="A475" s="549"/>
      <c r="B475" s="549"/>
      <c r="C475" s="383" t="s">
        <v>183</v>
      </c>
      <c r="D475" s="373">
        <v>67</v>
      </c>
      <c r="E475" s="373">
        <v>0</v>
      </c>
      <c r="F475" s="373">
        <v>0</v>
      </c>
      <c r="G475" s="373">
        <v>67</v>
      </c>
      <c r="H475" s="373">
        <v>0</v>
      </c>
      <c r="I475" s="347">
        <v>0</v>
      </c>
      <c r="J475" s="373">
        <v>0</v>
      </c>
      <c r="K475" s="373">
        <v>0</v>
      </c>
    </row>
    <row r="476" spans="1:24" s="347" customFormat="1" ht="12" customHeight="1" x14ac:dyDescent="0.2">
      <c r="A476" s="549"/>
      <c r="B476" s="383" t="s">
        <v>607</v>
      </c>
      <c r="C476" s="383" t="s">
        <v>183</v>
      </c>
      <c r="D476" s="373">
        <v>2</v>
      </c>
      <c r="E476" s="373">
        <v>0</v>
      </c>
      <c r="F476" s="373">
        <v>1</v>
      </c>
      <c r="G476" s="373">
        <v>1</v>
      </c>
      <c r="H476" s="373">
        <v>0</v>
      </c>
      <c r="I476" s="347">
        <v>0</v>
      </c>
      <c r="J476" s="373">
        <v>0</v>
      </c>
      <c r="K476" s="373">
        <v>0</v>
      </c>
    </row>
    <row r="477" spans="1:24" s="124" customFormat="1" ht="12" customHeight="1" x14ac:dyDescent="0.2">
      <c r="A477" s="534" t="s">
        <v>26</v>
      </c>
      <c r="B477" s="551"/>
      <c r="C477" s="551"/>
      <c r="D477" s="551"/>
      <c r="E477" s="551"/>
      <c r="F477" s="551"/>
      <c r="G477" s="551"/>
      <c r="H477" s="551"/>
      <c r="I477" s="551"/>
      <c r="J477" s="551"/>
      <c r="K477" s="423"/>
    </row>
    <row r="478" spans="1:24" s="124" customFormat="1" ht="12" customHeight="1" x14ac:dyDescent="0.2">
      <c r="A478" s="205"/>
      <c r="B478" s="228" t="s">
        <v>18</v>
      </c>
      <c r="C478" s="321"/>
      <c r="D478" s="370">
        <v>27154</v>
      </c>
      <c r="E478" s="370">
        <v>0</v>
      </c>
      <c r="F478" s="370">
        <v>2880</v>
      </c>
      <c r="G478" s="370">
        <v>24274</v>
      </c>
      <c r="H478" s="370">
        <v>0</v>
      </c>
      <c r="I478" s="124">
        <v>0</v>
      </c>
      <c r="J478" s="370">
        <v>0</v>
      </c>
      <c r="K478" s="370">
        <v>0</v>
      </c>
      <c r="M478" s="304"/>
      <c r="O478" s="121"/>
      <c r="P478" s="121"/>
      <c r="Q478" s="121"/>
      <c r="R478" s="121"/>
      <c r="S478" s="121"/>
      <c r="T478" s="121"/>
      <c r="U478" s="121"/>
      <c r="V478" s="121"/>
      <c r="W478" s="111"/>
      <c r="X478" s="111"/>
    </row>
    <row r="479" spans="1:24" s="347" customFormat="1" ht="12" customHeight="1" x14ac:dyDescent="0.2">
      <c r="A479" s="549"/>
      <c r="B479" s="548" t="s">
        <v>608</v>
      </c>
      <c r="C479" s="383" t="s">
        <v>149</v>
      </c>
      <c r="D479" s="373">
        <v>21777</v>
      </c>
      <c r="E479" s="373">
        <v>0</v>
      </c>
      <c r="F479" s="373">
        <v>2418</v>
      </c>
      <c r="G479" s="373">
        <v>19359</v>
      </c>
      <c r="H479" s="373">
        <v>0</v>
      </c>
      <c r="I479" s="347">
        <v>0</v>
      </c>
      <c r="J479" s="373">
        <v>0</v>
      </c>
      <c r="K479" s="373">
        <v>0</v>
      </c>
    </row>
    <row r="480" spans="1:24" s="347" customFormat="1" ht="12" customHeight="1" x14ac:dyDescent="0.2">
      <c r="A480" s="549"/>
      <c r="B480" s="549"/>
      <c r="C480" s="383" t="s">
        <v>609</v>
      </c>
      <c r="D480" s="373">
        <v>890</v>
      </c>
      <c r="E480" s="373">
        <v>0</v>
      </c>
      <c r="F480" s="373">
        <v>19</v>
      </c>
      <c r="G480" s="373">
        <v>871</v>
      </c>
      <c r="H480" s="373">
        <v>0</v>
      </c>
      <c r="I480" s="347">
        <v>0</v>
      </c>
      <c r="J480" s="373">
        <v>0</v>
      </c>
      <c r="K480" s="373">
        <v>0</v>
      </c>
    </row>
    <row r="481" spans="1:11" s="347" customFormat="1" ht="12" customHeight="1" x14ac:dyDescent="0.2">
      <c r="A481" s="549"/>
      <c r="B481" s="549"/>
      <c r="C481" s="383" t="s">
        <v>610</v>
      </c>
      <c r="D481" s="373">
        <v>3773</v>
      </c>
      <c r="E481" s="373">
        <v>0</v>
      </c>
      <c r="F481" s="373">
        <v>318</v>
      </c>
      <c r="G481" s="373">
        <v>3455</v>
      </c>
      <c r="H481" s="373">
        <v>0</v>
      </c>
      <c r="I481" s="347">
        <v>0</v>
      </c>
      <c r="J481" s="373">
        <v>0</v>
      </c>
      <c r="K481" s="373">
        <v>0</v>
      </c>
    </row>
    <row r="482" spans="1:11" s="347" customFormat="1" ht="12" customHeight="1" x14ac:dyDescent="0.2">
      <c r="A482" s="549"/>
      <c r="B482" s="549"/>
      <c r="C482" s="383" t="s">
        <v>611</v>
      </c>
      <c r="D482" s="373">
        <v>528</v>
      </c>
      <c r="E482" s="373">
        <v>0</v>
      </c>
      <c r="F482" s="373">
        <v>0</v>
      </c>
      <c r="G482" s="373">
        <v>528</v>
      </c>
      <c r="H482" s="373">
        <v>0</v>
      </c>
      <c r="I482" s="347">
        <v>0</v>
      </c>
      <c r="J482" s="373">
        <v>0</v>
      </c>
      <c r="K482" s="373">
        <v>0</v>
      </c>
    </row>
    <row r="483" spans="1:11" s="347" customFormat="1" ht="12" customHeight="1" x14ac:dyDescent="0.2">
      <c r="A483" s="549"/>
      <c r="B483" s="549"/>
      <c r="C483" s="383" t="s">
        <v>612</v>
      </c>
      <c r="D483" s="373">
        <v>5883</v>
      </c>
      <c r="E483" s="373">
        <v>0</v>
      </c>
      <c r="F483" s="373">
        <v>910</v>
      </c>
      <c r="G483" s="373">
        <v>4973</v>
      </c>
      <c r="H483" s="373">
        <v>0</v>
      </c>
      <c r="I483" s="347">
        <v>0</v>
      </c>
      <c r="J483" s="373">
        <v>0</v>
      </c>
      <c r="K483" s="373">
        <v>0</v>
      </c>
    </row>
    <row r="484" spans="1:11" s="347" customFormat="1" ht="12" customHeight="1" x14ac:dyDescent="0.2">
      <c r="A484" s="549"/>
      <c r="B484" s="549"/>
      <c r="C484" s="383" t="s">
        <v>613</v>
      </c>
      <c r="D484" s="373">
        <v>2835</v>
      </c>
      <c r="E484" s="373">
        <v>0</v>
      </c>
      <c r="F484" s="373">
        <v>278</v>
      </c>
      <c r="G484" s="373">
        <v>2557</v>
      </c>
      <c r="H484" s="373">
        <v>0</v>
      </c>
      <c r="I484" s="347">
        <v>0</v>
      </c>
      <c r="J484" s="373">
        <v>0</v>
      </c>
      <c r="K484" s="373">
        <v>0</v>
      </c>
    </row>
    <row r="485" spans="1:11" s="347" customFormat="1" ht="12" customHeight="1" x14ac:dyDescent="0.2">
      <c r="A485" s="549"/>
      <c r="B485" s="549"/>
      <c r="C485" s="383" t="s">
        <v>614</v>
      </c>
      <c r="D485" s="373">
        <v>7736</v>
      </c>
      <c r="E485" s="373">
        <v>0</v>
      </c>
      <c r="F485" s="373">
        <v>893</v>
      </c>
      <c r="G485" s="373">
        <v>6843</v>
      </c>
      <c r="H485" s="373">
        <v>0</v>
      </c>
      <c r="I485" s="347">
        <v>0</v>
      </c>
      <c r="J485" s="373">
        <v>0</v>
      </c>
      <c r="K485" s="373">
        <v>0</v>
      </c>
    </row>
    <row r="486" spans="1:11" s="347" customFormat="1" ht="12" customHeight="1" x14ac:dyDescent="0.2">
      <c r="A486" s="549"/>
      <c r="B486" s="549"/>
      <c r="C486" s="383" t="s">
        <v>183</v>
      </c>
      <c r="D486" s="373">
        <v>132</v>
      </c>
      <c r="E486" s="373">
        <v>0</v>
      </c>
      <c r="F486" s="373">
        <v>0</v>
      </c>
      <c r="G486" s="373">
        <v>132</v>
      </c>
      <c r="H486" s="373">
        <v>0</v>
      </c>
      <c r="I486" s="347">
        <v>0</v>
      </c>
      <c r="J486" s="373">
        <v>0</v>
      </c>
      <c r="K486" s="373">
        <v>0</v>
      </c>
    </row>
    <row r="487" spans="1:11" s="347" customFormat="1" ht="12" customHeight="1" x14ac:dyDescent="0.2">
      <c r="A487" s="549"/>
      <c r="B487" s="383" t="s">
        <v>615</v>
      </c>
      <c r="C487" s="383" t="s">
        <v>183</v>
      </c>
      <c r="D487" s="373">
        <v>25</v>
      </c>
      <c r="E487" s="373">
        <v>0</v>
      </c>
      <c r="F487" s="373">
        <v>0</v>
      </c>
      <c r="G487" s="373">
        <v>25</v>
      </c>
      <c r="H487" s="373">
        <v>0</v>
      </c>
      <c r="I487" s="347">
        <v>0</v>
      </c>
      <c r="J487" s="373">
        <v>0</v>
      </c>
      <c r="K487" s="373">
        <v>0</v>
      </c>
    </row>
    <row r="488" spans="1:11" s="347" customFormat="1" ht="12" customHeight="1" x14ac:dyDescent="0.2">
      <c r="A488" s="549"/>
      <c r="B488" s="383" t="s">
        <v>616</v>
      </c>
      <c r="C488" s="383" t="s">
        <v>183</v>
      </c>
      <c r="D488" s="373">
        <v>281</v>
      </c>
      <c r="E488" s="373">
        <v>0</v>
      </c>
      <c r="F488" s="373">
        <v>205</v>
      </c>
      <c r="G488" s="373">
        <v>76</v>
      </c>
      <c r="H488" s="373">
        <v>0</v>
      </c>
      <c r="I488" s="347">
        <v>0</v>
      </c>
      <c r="J488" s="373">
        <v>0</v>
      </c>
      <c r="K488" s="373">
        <v>0</v>
      </c>
    </row>
    <row r="489" spans="1:11" s="347" customFormat="1" ht="12" customHeight="1" x14ac:dyDescent="0.2">
      <c r="A489" s="549"/>
      <c r="B489" s="383" t="s">
        <v>617</v>
      </c>
      <c r="C489" s="383" t="s">
        <v>183</v>
      </c>
      <c r="D489" s="373">
        <v>159</v>
      </c>
      <c r="E489" s="373">
        <v>0</v>
      </c>
      <c r="F489" s="373">
        <v>0</v>
      </c>
      <c r="G489" s="373">
        <v>159</v>
      </c>
      <c r="H489" s="373">
        <v>0</v>
      </c>
      <c r="I489" s="347">
        <v>0</v>
      </c>
      <c r="J489" s="373">
        <v>0</v>
      </c>
      <c r="K489" s="373">
        <v>0</v>
      </c>
    </row>
    <row r="490" spans="1:11" s="347" customFormat="1" ht="12" customHeight="1" x14ac:dyDescent="0.2">
      <c r="A490" s="549"/>
      <c r="B490" s="383" t="s">
        <v>618</v>
      </c>
      <c r="C490" s="383" t="s">
        <v>619</v>
      </c>
      <c r="D490" s="373">
        <v>612</v>
      </c>
      <c r="E490" s="373">
        <v>0</v>
      </c>
      <c r="F490" s="373">
        <v>0</v>
      </c>
      <c r="G490" s="373">
        <v>612</v>
      </c>
      <c r="H490" s="373">
        <v>0</v>
      </c>
      <c r="I490" s="347">
        <v>0</v>
      </c>
      <c r="J490" s="373">
        <v>0</v>
      </c>
      <c r="K490" s="373">
        <v>0</v>
      </c>
    </row>
    <row r="491" spans="1:11" s="347" customFormat="1" ht="12" customHeight="1" x14ac:dyDescent="0.2">
      <c r="A491" s="549"/>
      <c r="B491" s="548" t="s">
        <v>620</v>
      </c>
      <c r="C491" s="383" t="s">
        <v>149</v>
      </c>
      <c r="D491" s="373">
        <v>4285</v>
      </c>
      <c r="E491" s="373">
        <v>0</v>
      </c>
      <c r="F491" s="373">
        <v>257</v>
      </c>
      <c r="G491" s="373">
        <v>4028</v>
      </c>
      <c r="H491" s="373">
        <v>0</v>
      </c>
      <c r="I491" s="347">
        <v>0</v>
      </c>
      <c r="J491" s="373">
        <v>0</v>
      </c>
      <c r="K491" s="373">
        <v>0</v>
      </c>
    </row>
    <row r="492" spans="1:11" s="347" customFormat="1" ht="12" customHeight="1" x14ac:dyDescent="0.2">
      <c r="A492" s="549"/>
      <c r="B492" s="549"/>
      <c r="C492" s="383" t="s">
        <v>621</v>
      </c>
      <c r="D492" s="373">
        <v>3881</v>
      </c>
      <c r="E492" s="373">
        <v>0</v>
      </c>
      <c r="F492" s="373">
        <v>257</v>
      </c>
      <c r="G492" s="373">
        <v>3624</v>
      </c>
      <c r="H492" s="373">
        <v>0</v>
      </c>
      <c r="I492" s="347">
        <v>0</v>
      </c>
      <c r="J492" s="373">
        <v>0</v>
      </c>
      <c r="K492" s="373">
        <v>0</v>
      </c>
    </row>
    <row r="493" spans="1:11" s="347" customFormat="1" ht="12" customHeight="1" x14ac:dyDescent="0.2">
      <c r="A493" s="549"/>
      <c r="B493" s="549"/>
      <c r="C493" s="383" t="s">
        <v>183</v>
      </c>
      <c r="D493" s="373">
        <v>404</v>
      </c>
      <c r="E493" s="373">
        <v>0</v>
      </c>
      <c r="F493" s="373">
        <v>0</v>
      </c>
      <c r="G493" s="373">
        <v>404</v>
      </c>
      <c r="H493" s="373">
        <v>0</v>
      </c>
      <c r="I493" s="347">
        <v>0</v>
      </c>
      <c r="J493" s="373">
        <v>0</v>
      </c>
      <c r="K493" s="373">
        <v>0</v>
      </c>
    </row>
    <row r="494" spans="1:11" s="347" customFormat="1" ht="12" customHeight="1" x14ac:dyDescent="0.2">
      <c r="A494" s="549"/>
      <c r="B494" s="383" t="s">
        <v>622</v>
      </c>
      <c r="C494" s="383" t="s">
        <v>183</v>
      </c>
      <c r="D494" s="373">
        <v>11</v>
      </c>
      <c r="E494" s="373">
        <v>0</v>
      </c>
      <c r="F494" s="373">
        <v>0</v>
      </c>
      <c r="G494" s="373">
        <v>11</v>
      </c>
      <c r="H494" s="373">
        <v>0</v>
      </c>
      <c r="I494" s="347">
        <v>0</v>
      </c>
      <c r="J494" s="373">
        <v>0</v>
      </c>
      <c r="K494" s="373">
        <v>0</v>
      </c>
    </row>
    <row r="495" spans="1:11" s="347" customFormat="1" ht="12" customHeight="1" x14ac:dyDescent="0.2">
      <c r="A495" s="549"/>
      <c r="B495" s="383" t="s">
        <v>623</v>
      </c>
      <c r="C495" s="383" t="s">
        <v>183</v>
      </c>
      <c r="D495" s="373">
        <v>2</v>
      </c>
      <c r="E495" s="373">
        <v>0</v>
      </c>
      <c r="F495" s="373">
        <v>0</v>
      </c>
      <c r="G495" s="373">
        <v>2</v>
      </c>
      <c r="H495" s="373">
        <v>0</v>
      </c>
      <c r="I495" s="347">
        <v>0</v>
      </c>
      <c r="J495" s="373">
        <v>0</v>
      </c>
      <c r="K495" s="373">
        <v>0</v>
      </c>
    </row>
    <row r="496" spans="1:11" s="347" customFormat="1" ht="12" customHeight="1" x14ac:dyDescent="0.2">
      <c r="A496" s="549"/>
      <c r="B496" s="383" t="s">
        <v>624</v>
      </c>
      <c r="C496" s="383" t="s">
        <v>183</v>
      </c>
      <c r="D496" s="373">
        <v>2</v>
      </c>
      <c r="E496" s="373">
        <v>0</v>
      </c>
      <c r="F496" s="373">
        <v>0</v>
      </c>
      <c r="G496" s="373">
        <v>2</v>
      </c>
      <c r="H496" s="373">
        <v>0</v>
      </c>
      <c r="I496" s="347">
        <v>0</v>
      </c>
      <c r="J496" s="373">
        <v>0</v>
      </c>
      <c r="K496" s="373">
        <v>0</v>
      </c>
    </row>
    <row r="497" spans="1:24" s="123" customFormat="1" ht="12" customHeight="1" x14ac:dyDescent="0.2">
      <c r="A497" s="534" t="s">
        <v>27</v>
      </c>
      <c r="B497" s="534"/>
      <c r="C497" s="534"/>
      <c r="D497" s="534"/>
      <c r="E497" s="534"/>
      <c r="F497" s="534"/>
      <c r="G497" s="534"/>
      <c r="H497" s="534"/>
      <c r="I497" s="534"/>
      <c r="J497" s="534"/>
      <c r="K497" s="423"/>
    </row>
    <row r="498" spans="1:24" s="124" customFormat="1" ht="12" customHeight="1" x14ac:dyDescent="0.2">
      <c r="A498" s="205"/>
      <c r="B498" s="228" t="s">
        <v>18</v>
      </c>
      <c r="C498" s="321"/>
      <c r="D498" s="370">
        <v>263471</v>
      </c>
      <c r="E498" s="370">
        <v>443</v>
      </c>
      <c r="F498" s="370">
        <v>75693</v>
      </c>
      <c r="G498" s="370">
        <v>187335</v>
      </c>
      <c r="H498" s="370">
        <v>0</v>
      </c>
      <c r="I498" s="124">
        <v>0</v>
      </c>
      <c r="J498" s="370">
        <v>0</v>
      </c>
      <c r="K498" s="370">
        <v>0</v>
      </c>
      <c r="M498" s="304"/>
      <c r="O498" s="121"/>
      <c r="P498" s="121"/>
      <c r="Q498" s="121"/>
      <c r="R498" s="121"/>
      <c r="S498" s="121"/>
      <c r="T498" s="121"/>
      <c r="U498" s="121"/>
      <c r="V498" s="121"/>
      <c r="W498" s="111"/>
      <c r="X498" s="111"/>
    </row>
    <row r="499" spans="1:24" s="347" customFormat="1" ht="12" customHeight="1" x14ac:dyDescent="0.2">
      <c r="A499" s="549"/>
      <c r="B499" s="548" t="s">
        <v>409</v>
      </c>
      <c r="C499" s="383" t="s">
        <v>149</v>
      </c>
      <c r="D499" s="373">
        <v>32434</v>
      </c>
      <c r="E499" s="373">
        <v>443</v>
      </c>
      <c r="F499" s="373">
        <v>13966</v>
      </c>
      <c r="G499" s="373">
        <v>18025</v>
      </c>
      <c r="H499" s="373">
        <v>0</v>
      </c>
      <c r="I499" s="347">
        <v>0</v>
      </c>
      <c r="J499" s="373">
        <v>0</v>
      </c>
      <c r="K499" s="373">
        <v>0</v>
      </c>
    </row>
    <row r="500" spans="1:24" s="347" customFormat="1" ht="12" customHeight="1" x14ac:dyDescent="0.2">
      <c r="A500" s="549"/>
      <c r="B500" s="549"/>
      <c r="C500" s="383" t="s">
        <v>625</v>
      </c>
      <c r="D500" s="373">
        <v>1461</v>
      </c>
      <c r="E500" s="373">
        <v>0</v>
      </c>
      <c r="F500" s="373">
        <v>213</v>
      </c>
      <c r="G500" s="373">
        <v>1248</v>
      </c>
      <c r="H500" s="373">
        <v>0</v>
      </c>
      <c r="I500" s="347">
        <v>0</v>
      </c>
      <c r="J500" s="373">
        <v>0</v>
      </c>
      <c r="K500" s="373">
        <v>0</v>
      </c>
    </row>
    <row r="501" spans="1:24" s="347" customFormat="1" ht="12" customHeight="1" x14ac:dyDescent="0.2">
      <c r="A501" s="549"/>
      <c r="B501" s="549"/>
      <c r="C501" s="383" t="s">
        <v>626</v>
      </c>
      <c r="D501" s="373">
        <v>614</v>
      </c>
      <c r="E501" s="373">
        <v>0</v>
      </c>
      <c r="F501" s="373">
        <v>29</v>
      </c>
      <c r="G501" s="373">
        <v>585</v>
      </c>
      <c r="H501" s="373">
        <v>0</v>
      </c>
      <c r="I501" s="347">
        <v>0</v>
      </c>
      <c r="J501" s="373">
        <v>0</v>
      </c>
      <c r="K501" s="373">
        <v>0</v>
      </c>
    </row>
    <row r="502" spans="1:24" s="347" customFormat="1" ht="12" customHeight="1" x14ac:dyDescent="0.2">
      <c r="A502" s="549"/>
      <c r="B502" s="549"/>
      <c r="C502" s="383" t="s">
        <v>627</v>
      </c>
      <c r="D502" s="373">
        <v>812</v>
      </c>
      <c r="E502" s="373">
        <v>0</v>
      </c>
      <c r="F502" s="373">
        <v>28</v>
      </c>
      <c r="G502" s="373">
        <v>784</v>
      </c>
      <c r="H502" s="373">
        <v>0</v>
      </c>
      <c r="I502" s="347">
        <v>0</v>
      </c>
      <c r="J502" s="373">
        <v>0</v>
      </c>
      <c r="K502" s="373">
        <v>0</v>
      </c>
    </row>
    <row r="503" spans="1:24" s="347" customFormat="1" ht="12" customHeight="1" x14ac:dyDescent="0.2">
      <c r="A503" s="549"/>
      <c r="B503" s="549"/>
      <c r="C503" s="383" t="s">
        <v>410</v>
      </c>
      <c r="D503" s="373">
        <v>14631</v>
      </c>
      <c r="E503" s="373">
        <v>443</v>
      </c>
      <c r="F503" s="373">
        <v>12190</v>
      </c>
      <c r="G503" s="373">
        <v>1998</v>
      </c>
      <c r="H503" s="373">
        <v>0</v>
      </c>
      <c r="I503" s="347">
        <v>0</v>
      </c>
      <c r="J503" s="373">
        <v>0</v>
      </c>
      <c r="K503" s="373">
        <v>0</v>
      </c>
    </row>
    <row r="504" spans="1:24" s="347" customFormat="1" ht="12" customHeight="1" x14ac:dyDescent="0.2">
      <c r="A504" s="549"/>
      <c r="B504" s="549"/>
      <c r="C504" s="383" t="s">
        <v>628</v>
      </c>
      <c r="D504" s="373">
        <v>1585</v>
      </c>
      <c r="E504" s="373">
        <v>0</v>
      </c>
      <c r="F504" s="373">
        <v>41</v>
      </c>
      <c r="G504" s="373">
        <v>1544</v>
      </c>
      <c r="H504" s="373">
        <v>0</v>
      </c>
      <c r="I504" s="347">
        <v>0</v>
      </c>
      <c r="J504" s="373">
        <v>0</v>
      </c>
      <c r="K504" s="373">
        <v>0</v>
      </c>
    </row>
    <row r="505" spans="1:24" s="347" customFormat="1" ht="12" customHeight="1" x14ac:dyDescent="0.2">
      <c r="A505" s="549"/>
      <c r="B505" s="549"/>
      <c r="C505" s="383" t="s">
        <v>629</v>
      </c>
      <c r="D505" s="373">
        <v>732</v>
      </c>
      <c r="E505" s="373">
        <v>0</v>
      </c>
      <c r="F505" s="373">
        <v>32</v>
      </c>
      <c r="G505" s="373">
        <v>700</v>
      </c>
      <c r="H505" s="373">
        <v>0</v>
      </c>
      <c r="I505" s="347">
        <v>0</v>
      </c>
      <c r="J505" s="373">
        <v>0</v>
      </c>
      <c r="K505" s="373">
        <v>0</v>
      </c>
    </row>
    <row r="506" spans="1:24" s="347" customFormat="1" ht="12" customHeight="1" x14ac:dyDescent="0.2">
      <c r="A506" s="549"/>
      <c r="B506" s="549"/>
      <c r="C506" s="383" t="s">
        <v>411</v>
      </c>
      <c r="D506" s="373">
        <v>7321</v>
      </c>
      <c r="E506" s="373">
        <v>0</v>
      </c>
      <c r="F506" s="373">
        <v>969</v>
      </c>
      <c r="G506" s="373">
        <v>6352</v>
      </c>
      <c r="H506" s="373">
        <v>0</v>
      </c>
      <c r="I506" s="347">
        <v>0</v>
      </c>
      <c r="J506" s="373">
        <v>0</v>
      </c>
      <c r="K506" s="373">
        <v>0</v>
      </c>
    </row>
    <row r="507" spans="1:24" s="347" customFormat="1" ht="12" customHeight="1" x14ac:dyDescent="0.2">
      <c r="A507" s="549"/>
      <c r="B507" s="549"/>
      <c r="C507" s="383" t="s">
        <v>630</v>
      </c>
      <c r="D507" s="373">
        <v>3061</v>
      </c>
      <c r="E507" s="373">
        <v>0</v>
      </c>
      <c r="F507" s="373">
        <v>464</v>
      </c>
      <c r="G507" s="373">
        <v>2597</v>
      </c>
      <c r="H507" s="373">
        <v>0</v>
      </c>
      <c r="I507" s="347">
        <v>0</v>
      </c>
      <c r="J507" s="373">
        <v>0</v>
      </c>
      <c r="K507" s="373">
        <v>0</v>
      </c>
    </row>
    <row r="508" spans="1:24" s="347" customFormat="1" ht="12" customHeight="1" x14ac:dyDescent="0.2">
      <c r="A508" s="549"/>
      <c r="B508" s="549"/>
      <c r="C508" s="383" t="s">
        <v>631</v>
      </c>
      <c r="D508" s="373">
        <v>604</v>
      </c>
      <c r="E508" s="373">
        <v>0</v>
      </c>
      <c r="F508" s="373">
        <v>0</v>
      </c>
      <c r="G508" s="373">
        <v>604</v>
      </c>
      <c r="H508" s="373">
        <v>0</v>
      </c>
      <c r="I508" s="347">
        <v>0</v>
      </c>
      <c r="J508" s="373">
        <v>0</v>
      </c>
      <c r="K508" s="373">
        <v>0</v>
      </c>
    </row>
    <row r="509" spans="1:24" s="347" customFormat="1" ht="12" customHeight="1" x14ac:dyDescent="0.2">
      <c r="A509" s="549"/>
      <c r="B509" s="549"/>
      <c r="C509" s="383" t="s">
        <v>183</v>
      </c>
      <c r="D509" s="373">
        <v>1613</v>
      </c>
      <c r="E509" s="373">
        <v>0</v>
      </c>
      <c r="F509" s="373">
        <v>0</v>
      </c>
      <c r="G509" s="373">
        <v>1613</v>
      </c>
      <c r="H509" s="373">
        <v>0</v>
      </c>
      <c r="I509" s="347">
        <v>0</v>
      </c>
      <c r="J509" s="373">
        <v>0</v>
      </c>
      <c r="K509" s="373">
        <v>0</v>
      </c>
    </row>
    <row r="510" spans="1:24" s="347" customFormat="1" ht="12" customHeight="1" x14ac:dyDescent="0.2">
      <c r="A510" s="549"/>
      <c r="B510" s="548" t="s">
        <v>412</v>
      </c>
      <c r="C510" s="383" t="s">
        <v>149</v>
      </c>
      <c r="D510" s="373">
        <v>20691</v>
      </c>
      <c r="E510" s="373">
        <v>0</v>
      </c>
      <c r="F510" s="373">
        <v>4465</v>
      </c>
      <c r="G510" s="373">
        <v>16226</v>
      </c>
      <c r="H510" s="373">
        <v>0</v>
      </c>
      <c r="I510" s="347">
        <v>0</v>
      </c>
      <c r="J510" s="373">
        <v>0</v>
      </c>
      <c r="K510" s="373">
        <v>0</v>
      </c>
    </row>
    <row r="511" spans="1:24" s="347" customFormat="1" ht="12" customHeight="1" x14ac:dyDescent="0.2">
      <c r="A511" s="549"/>
      <c r="B511" s="549"/>
      <c r="C511" s="383" t="s">
        <v>413</v>
      </c>
      <c r="D511" s="373">
        <v>11966</v>
      </c>
      <c r="E511" s="373">
        <v>0</v>
      </c>
      <c r="F511" s="373">
        <v>1814</v>
      </c>
      <c r="G511" s="373">
        <v>10152</v>
      </c>
      <c r="H511" s="373">
        <v>0</v>
      </c>
      <c r="I511" s="347">
        <v>0</v>
      </c>
      <c r="J511" s="373">
        <v>0</v>
      </c>
      <c r="K511" s="373">
        <v>0</v>
      </c>
    </row>
    <row r="512" spans="1:24" s="347" customFormat="1" ht="12" customHeight="1" x14ac:dyDescent="0.2">
      <c r="A512" s="549"/>
      <c r="B512" s="549"/>
      <c r="C512" s="383" t="s">
        <v>632</v>
      </c>
      <c r="D512" s="373">
        <v>8526</v>
      </c>
      <c r="E512" s="373">
        <v>0</v>
      </c>
      <c r="F512" s="373">
        <v>2651</v>
      </c>
      <c r="G512" s="373">
        <v>5875</v>
      </c>
      <c r="H512" s="373">
        <v>0</v>
      </c>
      <c r="I512" s="347">
        <v>0</v>
      </c>
      <c r="J512" s="373">
        <v>0</v>
      </c>
      <c r="K512" s="373">
        <v>0</v>
      </c>
    </row>
    <row r="513" spans="1:11" s="347" customFormat="1" ht="12" customHeight="1" x14ac:dyDescent="0.2">
      <c r="A513" s="549"/>
      <c r="B513" s="549"/>
      <c r="C513" s="383" t="s">
        <v>183</v>
      </c>
      <c r="D513" s="373">
        <v>199</v>
      </c>
      <c r="E513" s="373">
        <v>0</v>
      </c>
      <c r="F513" s="373">
        <v>0</v>
      </c>
      <c r="G513" s="373">
        <v>199</v>
      </c>
      <c r="H513" s="373">
        <v>0</v>
      </c>
      <c r="I513" s="347">
        <v>0</v>
      </c>
      <c r="J513" s="373">
        <v>0</v>
      </c>
      <c r="K513" s="373">
        <v>0</v>
      </c>
    </row>
    <row r="514" spans="1:11" s="347" customFormat="1" ht="12" customHeight="1" x14ac:dyDescent="0.2">
      <c r="A514" s="549"/>
      <c r="B514" s="548" t="s">
        <v>414</v>
      </c>
      <c r="C514" s="383" t="s">
        <v>149</v>
      </c>
      <c r="D514" s="373">
        <v>210346</v>
      </c>
      <c r="E514" s="373">
        <v>0</v>
      </c>
      <c r="F514" s="373">
        <v>57262</v>
      </c>
      <c r="G514" s="373">
        <v>153084</v>
      </c>
      <c r="H514" s="373">
        <v>0</v>
      </c>
      <c r="I514" s="347">
        <v>0</v>
      </c>
      <c r="J514" s="373">
        <v>0</v>
      </c>
      <c r="K514" s="373">
        <v>0</v>
      </c>
    </row>
    <row r="515" spans="1:11" s="347" customFormat="1" ht="12" customHeight="1" x14ac:dyDescent="0.2">
      <c r="A515" s="549"/>
      <c r="B515" s="549"/>
      <c r="C515" s="383" t="s">
        <v>633</v>
      </c>
      <c r="D515" s="373">
        <v>5465</v>
      </c>
      <c r="E515" s="373">
        <v>0</v>
      </c>
      <c r="F515" s="373">
        <v>1509</v>
      </c>
      <c r="G515" s="373">
        <v>3956</v>
      </c>
      <c r="H515" s="373">
        <v>0</v>
      </c>
      <c r="I515" s="347">
        <v>0</v>
      </c>
      <c r="J515" s="373">
        <v>0</v>
      </c>
      <c r="K515" s="373">
        <v>0</v>
      </c>
    </row>
    <row r="516" spans="1:11" s="347" customFormat="1" ht="12" customHeight="1" x14ac:dyDescent="0.2">
      <c r="A516" s="549"/>
      <c r="B516" s="549"/>
      <c r="C516" s="383" t="s">
        <v>634</v>
      </c>
      <c r="D516" s="373">
        <v>1323</v>
      </c>
      <c r="E516" s="373">
        <v>0</v>
      </c>
      <c r="F516" s="373">
        <v>331</v>
      </c>
      <c r="G516" s="373">
        <v>992</v>
      </c>
      <c r="H516" s="373">
        <v>0</v>
      </c>
      <c r="I516" s="347">
        <v>0</v>
      </c>
      <c r="J516" s="373">
        <v>0</v>
      </c>
      <c r="K516" s="373">
        <v>0</v>
      </c>
    </row>
    <row r="517" spans="1:11" s="347" customFormat="1" ht="12" customHeight="1" x14ac:dyDescent="0.2">
      <c r="A517" s="549"/>
      <c r="B517" s="549"/>
      <c r="C517" s="383" t="s">
        <v>415</v>
      </c>
      <c r="D517" s="373">
        <v>12764</v>
      </c>
      <c r="E517" s="373">
        <v>0</v>
      </c>
      <c r="F517" s="373">
        <v>2084</v>
      </c>
      <c r="G517" s="373">
        <v>10680</v>
      </c>
      <c r="H517" s="373">
        <v>0</v>
      </c>
      <c r="I517" s="347">
        <v>0</v>
      </c>
      <c r="J517" s="373">
        <v>0</v>
      </c>
      <c r="K517" s="373">
        <v>0</v>
      </c>
    </row>
    <row r="518" spans="1:11" s="347" customFormat="1" ht="12" customHeight="1" x14ac:dyDescent="0.2">
      <c r="A518" s="549"/>
      <c r="B518" s="549"/>
      <c r="C518" s="383" t="s">
        <v>635</v>
      </c>
      <c r="D518" s="373">
        <v>2323</v>
      </c>
      <c r="E518" s="373">
        <v>0</v>
      </c>
      <c r="F518" s="373">
        <v>505</v>
      </c>
      <c r="G518" s="373">
        <v>1818</v>
      </c>
      <c r="H518" s="373">
        <v>0</v>
      </c>
      <c r="I518" s="347">
        <v>0</v>
      </c>
      <c r="J518" s="373">
        <v>0</v>
      </c>
      <c r="K518" s="373">
        <v>0</v>
      </c>
    </row>
    <row r="519" spans="1:11" s="347" customFormat="1" ht="12" customHeight="1" x14ac:dyDescent="0.2">
      <c r="A519" s="549"/>
      <c r="B519" s="549"/>
      <c r="C519" s="383" t="s">
        <v>422</v>
      </c>
      <c r="D519" s="373">
        <v>7766</v>
      </c>
      <c r="E519" s="373">
        <v>0</v>
      </c>
      <c r="F519" s="373">
        <v>1795</v>
      </c>
      <c r="G519" s="373">
        <v>5971</v>
      </c>
      <c r="H519" s="373">
        <v>0</v>
      </c>
      <c r="I519" s="347">
        <v>0</v>
      </c>
      <c r="J519" s="373">
        <v>0</v>
      </c>
      <c r="K519" s="373">
        <v>0</v>
      </c>
    </row>
    <row r="520" spans="1:11" s="347" customFormat="1" ht="12" customHeight="1" x14ac:dyDescent="0.2">
      <c r="A520" s="549"/>
      <c r="B520" s="549"/>
      <c r="C520" s="383" t="s">
        <v>636</v>
      </c>
      <c r="D520" s="373">
        <v>666</v>
      </c>
      <c r="E520" s="373">
        <v>0</v>
      </c>
      <c r="F520" s="373">
        <v>155</v>
      </c>
      <c r="G520" s="373">
        <v>511</v>
      </c>
      <c r="H520" s="373">
        <v>0</v>
      </c>
      <c r="I520" s="347">
        <v>0</v>
      </c>
      <c r="J520" s="373">
        <v>0</v>
      </c>
      <c r="K520" s="373">
        <v>0</v>
      </c>
    </row>
    <row r="521" spans="1:11" s="347" customFormat="1" ht="12" customHeight="1" x14ac:dyDescent="0.2">
      <c r="A521" s="549"/>
      <c r="B521" s="549"/>
      <c r="C521" s="383" t="s">
        <v>637</v>
      </c>
      <c r="D521" s="373">
        <v>797</v>
      </c>
      <c r="E521" s="373">
        <v>0</v>
      </c>
      <c r="F521" s="373">
        <v>67</v>
      </c>
      <c r="G521" s="373">
        <v>730</v>
      </c>
      <c r="H521" s="373">
        <v>0</v>
      </c>
      <c r="I521" s="347">
        <v>0</v>
      </c>
      <c r="J521" s="373">
        <v>0</v>
      </c>
      <c r="K521" s="373">
        <v>0</v>
      </c>
    </row>
    <row r="522" spans="1:11" s="347" customFormat="1" ht="12" customHeight="1" x14ac:dyDescent="0.2">
      <c r="A522" s="549"/>
      <c r="B522" s="549"/>
      <c r="C522" s="383" t="s">
        <v>638</v>
      </c>
      <c r="D522" s="373">
        <v>4264</v>
      </c>
      <c r="E522" s="373">
        <v>0</v>
      </c>
      <c r="F522" s="373">
        <v>1316</v>
      </c>
      <c r="G522" s="373">
        <v>2948</v>
      </c>
      <c r="H522" s="373">
        <v>0</v>
      </c>
      <c r="I522" s="347">
        <v>0</v>
      </c>
      <c r="J522" s="373">
        <v>0</v>
      </c>
      <c r="K522" s="373">
        <v>0</v>
      </c>
    </row>
    <row r="523" spans="1:11" s="347" customFormat="1" ht="12" customHeight="1" x14ac:dyDescent="0.2">
      <c r="A523" s="549"/>
      <c r="B523" s="549"/>
      <c r="C523" s="383" t="s">
        <v>639</v>
      </c>
      <c r="D523" s="373">
        <v>3644</v>
      </c>
      <c r="E523" s="373">
        <v>0</v>
      </c>
      <c r="F523" s="373">
        <v>742</v>
      </c>
      <c r="G523" s="373">
        <v>2902</v>
      </c>
      <c r="H523" s="373">
        <v>0</v>
      </c>
      <c r="I523" s="347">
        <v>0</v>
      </c>
      <c r="J523" s="373">
        <v>0</v>
      </c>
      <c r="K523" s="373">
        <v>0</v>
      </c>
    </row>
    <row r="524" spans="1:11" s="347" customFormat="1" ht="12" customHeight="1" x14ac:dyDescent="0.2">
      <c r="A524" s="549"/>
      <c r="B524" s="549"/>
      <c r="C524" s="383" t="s">
        <v>640</v>
      </c>
      <c r="D524" s="373">
        <v>2869</v>
      </c>
      <c r="E524" s="373">
        <v>0</v>
      </c>
      <c r="F524" s="373">
        <v>978</v>
      </c>
      <c r="G524" s="373">
        <v>1891</v>
      </c>
      <c r="H524" s="373">
        <v>0</v>
      </c>
      <c r="I524" s="347">
        <v>0</v>
      </c>
      <c r="J524" s="373">
        <v>0</v>
      </c>
      <c r="K524" s="373">
        <v>0</v>
      </c>
    </row>
    <row r="525" spans="1:11" s="347" customFormat="1" ht="12" customHeight="1" x14ac:dyDescent="0.2">
      <c r="A525" s="549"/>
      <c r="B525" s="549"/>
      <c r="C525" s="383" t="s">
        <v>641</v>
      </c>
      <c r="D525" s="373">
        <v>511</v>
      </c>
      <c r="E525" s="373">
        <v>0</v>
      </c>
      <c r="F525" s="373">
        <v>42</v>
      </c>
      <c r="G525" s="373">
        <v>469</v>
      </c>
      <c r="H525" s="373">
        <v>0</v>
      </c>
      <c r="I525" s="347">
        <v>0</v>
      </c>
      <c r="J525" s="373">
        <v>0</v>
      </c>
      <c r="K525" s="373">
        <v>0</v>
      </c>
    </row>
    <row r="526" spans="1:11" s="347" customFormat="1" ht="12" customHeight="1" x14ac:dyDescent="0.2">
      <c r="A526" s="549"/>
      <c r="B526" s="549"/>
      <c r="C526" s="383" t="s">
        <v>642</v>
      </c>
      <c r="D526" s="373">
        <v>1178</v>
      </c>
      <c r="E526" s="373">
        <v>0</v>
      </c>
      <c r="F526" s="373">
        <v>0</v>
      </c>
      <c r="G526" s="373">
        <v>1178</v>
      </c>
      <c r="H526" s="373">
        <v>0</v>
      </c>
      <c r="I526" s="347">
        <v>0</v>
      </c>
      <c r="J526" s="373">
        <v>0</v>
      </c>
      <c r="K526" s="373">
        <v>0</v>
      </c>
    </row>
    <row r="527" spans="1:11" s="347" customFormat="1" ht="12" customHeight="1" x14ac:dyDescent="0.2">
      <c r="A527" s="549"/>
      <c r="B527" s="549"/>
      <c r="C527" s="383" t="s">
        <v>643</v>
      </c>
      <c r="D527" s="373">
        <v>3893</v>
      </c>
      <c r="E527" s="373">
        <v>0</v>
      </c>
      <c r="F527" s="373">
        <v>887</v>
      </c>
      <c r="G527" s="373">
        <v>3006</v>
      </c>
      <c r="H527" s="373">
        <v>0</v>
      </c>
      <c r="I527" s="347">
        <v>0</v>
      </c>
      <c r="J527" s="373">
        <v>0</v>
      </c>
      <c r="K527" s="373">
        <v>0</v>
      </c>
    </row>
    <row r="528" spans="1:11" s="347" customFormat="1" ht="12" customHeight="1" x14ac:dyDescent="0.2">
      <c r="A528" s="549"/>
      <c r="B528" s="549"/>
      <c r="C528" s="383" t="s">
        <v>644</v>
      </c>
      <c r="D528" s="373">
        <v>814</v>
      </c>
      <c r="E528" s="373">
        <v>0</v>
      </c>
      <c r="F528" s="373">
        <v>52</v>
      </c>
      <c r="G528" s="373">
        <v>762</v>
      </c>
      <c r="H528" s="373">
        <v>0</v>
      </c>
      <c r="I528" s="347">
        <v>0</v>
      </c>
      <c r="J528" s="373">
        <v>0</v>
      </c>
      <c r="K528" s="373">
        <v>0</v>
      </c>
    </row>
    <row r="529" spans="1:11" s="347" customFormat="1" ht="12" customHeight="1" x14ac:dyDescent="0.2">
      <c r="A529" s="549"/>
      <c r="B529" s="549"/>
      <c r="C529" s="383" t="s">
        <v>419</v>
      </c>
      <c r="D529" s="373">
        <v>3158</v>
      </c>
      <c r="E529" s="373">
        <v>0</v>
      </c>
      <c r="F529" s="373">
        <v>435</v>
      </c>
      <c r="G529" s="373">
        <v>2723</v>
      </c>
      <c r="H529" s="373">
        <v>0</v>
      </c>
      <c r="I529" s="347">
        <v>0</v>
      </c>
      <c r="J529" s="373">
        <v>0</v>
      </c>
      <c r="K529" s="373">
        <v>0</v>
      </c>
    </row>
    <row r="530" spans="1:11" s="347" customFormat="1" ht="12" customHeight="1" x14ac:dyDescent="0.2">
      <c r="A530" s="549"/>
      <c r="B530" s="549"/>
      <c r="C530" s="383" t="s">
        <v>420</v>
      </c>
      <c r="D530" s="373">
        <v>13767</v>
      </c>
      <c r="E530" s="373">
        <v>0</v>
      </c>
      <c r="F530" s="373">
        <v>3223</v>
      </c>
      <c r="G530" s="373">
        <v>10544</v>
      </c>
      <c r="H530" s="373">
        <v>0</v>
      </c>
      <c r="I530" s="347">
        <v>0</v>
      </c>
      <c r="J530" s="373">
        <v>0</v>
      </c>
      <c r="K530" s="373">
        <v>0</v>
      </c>
    </row>
    <row r="531" spans="1:11" s="347" customFormat="1" ht="12" customHeight="1" x14ac:dyDescent="0.2">
      <c r="A531" s="549"/>
      <c r="B531" s="549"/>
      <c r="C531" s="383" t="s">
        <v>421</v>
      </c>
      <c r="D531" s="373">
        <v>15410</v>
      </c>
      <c r="E531" s="373">
        <v>0</v>
      </c>
      <c r="F531" s="373">
        <v>2715</v>
      </c>
      <c r="G531" s="373">
        <v>12695</v>
      </c>
      <c r="H531" s="373">
        <v>0</v>
      </c>
      <c r="I531" s="347">
        <v>0</v>
      </c>
      <c r="J531" s="373">
        <v>0</v>
      </c>
      <c r="K531" s="373">
        <v>0</v>
      </c>
    </row>
    <row r="532" spans="1:11" s="347" customFormat="1" ht="12" customHeight="1" x14ac:dyDescent="0.2">
      <c r="A532" s="549"/>
      <c r="B532" s="549"/>
      <c r="C532" s="383" t="s">
        <v>645</v>
      </c>
      <c r="D532" s="373">
        <v>2666</v>
      </c>
      <c r="E532" s="373">
        <v>0</v>
      </c>
      <c r="F532" s="373">
        <v>764</v>
      </c>
      <c r="G532" s="373">
        <v>1902</v>
      </c>
      <c r="H532" s="373">
        <v>0</v>
      </c>
      <c r="I532" s="347">
        <v>0</v>
      </c>
      <c r="J532" s="373">
        <v>0</v>
      </c>
      <c r="K532" s="373">
        <v>0</v>
      </c>
    </row>
    <row r="533" spans="1:11" s="347" customFormat="1" ht="12" customHeight="1" x14ac:dyDescent="0.2">
      <c r="A533" s="549"/>
      <c r="B533" s="549"/>
      <c r="C533" s="383" t="s">
        <v>646</v>
      </c>
      <c r="D533" s="373">
        <v>950</v>
      </c>
      <c r="E533" s="373">
        <v>0</v>
      </c>
      <c r="F533" s="373">
        <v>136</v>
      </c>
      <c r="G533" s="373">
        <v>814</v>
      </c>
      <c r="H533" s="373">
        <v>0</v>
      </c>
      <c r="I533" s="347">
        <v>0</v>
      </c>
      <c r="J533" s="373">
        <v>0</v>
      </c>
      <c r="K533" s="373">
        <v>0</v>
      </c>
    </row>
    <row r="534" spans="1:11" s="347" customFormat="1" ht="12" customHeight="1" x14ac:dyDescent="0.2">
      <c r="A534" s="549"/>
      <c r="B534" s="549"/>
      <c r="C534" s="383" t="s">
        <v>647</v>
      </c>
      <c r="D534" s="373">
        <v>847</v>
      </c>
      <c r="E534" s="373">
        <v>0</v>
      </c>
      <c r="F534" s="373">
        <v>171</v>
      </c>
      <c r="G534" s="373">
        <v>676</v>
      </c>
      <c r="H534" s="373">
        <v>0</v>
      </c>
      <c r="I534" s="347">
        <v>0</v>
      </c>
      <c r="J534" s="373">
        <v>0</v>
      </c>
      <c r="K534" s="373">
        <v>0</v>
      </c>
    </row>
    <row r="535" spans="1:11" s="347" customFormat="1" ht="12" customHeight="1" x14ac:dyDescent="0.2">
      <c r="A535" s="549"/>
      <c r="B535" s="549"/>
      <c r="C535" s="383" t="s">
        <v>418</v>
      </c>
      <c r="D535" s="373">
        <v>40568</v>
      </c>
      <c r="E535" s="373">
        <v>0</v>
      </c>
      <c r="F535" s="373">
        <v>15705</v>
      </c>
      <c r="G535" s="373">
        <v>24863</v>
      </c>
      <c r="H535" s="373">
        <v>0</v>
      </c>
      <c r="I535" s="347">
        <v>0</v>
      </c>
      <c r="J535" s="373">
        <v>0</v>
      </c>
      <c r="K535" s="373">
        <v>0</v>
      </c>
    </row>
    <row r="536" spans="1:11" s="347" customFormat="1" ht="12" customHeight="1" x14ac:dyDescent="0.2">
      <c r="A536" s="549"/>
      <c r="B536" s="549"/>
      <c r="C536" s="383" t="s">
        <v>416</v>
      </c>
      <c r="D536" s="373">
        <v>24015</v>
      </c>
      <c r="E536" s="373">
        <v>0</v>
      </c>
      <c r="F536" s="373">
        <v>12538</v>
      </c>
      <c r="G536" s="373">
        <v>11477</v>
      </c>
      <c r="H536" s="373">
        <v>0</v>
      </c>
      <c r="I536" s="347">
        <v>0</v>
      </c>
      <c r="J536" s="373">
        <v>0</v>
      </c>
      <c r="K536" s="373">
        <v>0</v>
      </c>
    </row>
    <row r="537" spans="1:11" s="347" customFormat="1" ht="12" customHeight="1" x14ac:dyDescent="0.2">
      <c r="A537" s="549"/>
      <c r="B537" s="549"/>
      <c r="C537" s="383" t="s">
        <v>648</v>
      </c>
      <c r="D537" s="373">
        <v>2461</v>
      </c>
      <c r="E537" s="373">
        <v>0</v>
      </c>
      <c r="F537" s="373">
        <v>453</v>
      </c>
      <c r="G537" s="373">
        <v>2008</v>
      </c>
      <c r="H537" s="373">
        <v>0</v>
      </c>
      <c r="I537" s="347">
        <v>0</v>
      </c>
      <c r="J537" s="373">
        <v>0</v>
      </c>
      <c r="K537" s="373">
        <v>0</v>
      </c>
    </row>
    <row r="538" spans="1:11" s="347" customFormat="1" ht="12" customHeight="1" x14ac:dyDescent="0.2">
      <c r="A538" s="549"/>
      <c r="B538" s="549"/>
      <c r="C538" s="383" t="s">
        <v>423</v>
      </c>
      <c r="D538" s="373">
        <v>8992</v>
      </c>
      <c r="E538" s="373">
        <v>0</v>
      </c>
      <c r="F538" s="373">
        <v>428</v>
      </c>
      <c r="G538" s="373">
        <v>8564</v>
      </c>
      <c r="H538" s="373">
        <v>0</v>
      </c>
      <c r="I538" s="347">
        <v>0</v>
      </c>
      <c r="J538" s="373">
        <v>0</v>
      </c>
      <c r="K538" s="373">
        <v>0</v>
      </c>
    </row>
    <row r="539" spans="1:11" s="347" customFormat="1" ht="12" customHeight="1" x14ac:dyDescent="0.2">
      <c r="A539" s="549"/>
      <c r="B539" s="549"/>
      <c r="C539" s="383" t="s">
        <v>649</v>
      </c>
      <c r="D539" s="373">
        <v>2182</v>
      </c>
      <c r="E539" s="373">
        <v>0</v>
      </c>
      <c r="F539" s="373">
        <v>581</v>
      </c>
      <c r="G539" s="373">
        <v>1601</v>
      </c>
      <c r="H539" s="373">
        <v>0</v>
      </c>
      <c r="I539" s="347">
        <v>0</v>
      </c>
      <c r="J539" s="373">
        <v>0</v>
      </c>
      <c r="K539" s="373">
        <v>0</v>
      </c>
    </row>
    <row r="540" spans="1:11" s="347" customFormat="1" ht="12" customHeight="1" x14ac:dyDescent="0.2">
      <c r="A540" s="549"/>
      <c r="B540" s="549"/>
      <c r="C540" s="383" t="s">
        <v>650</v>
      </c>
      <c r="D540" s="373">
        <v>683</v>
      </c>
      <c r="E540" s="373">
        <v>0</v>
      </c>
      <c r="F540" s="373">
        <v>66</v>
      </c>
      <c r="G540" s="373">
        <v>617</v>
      </c>
      <c r="H540" s="373">
        <v>0</v>
      </c>
      <c r="I540" s="347">
        <v>0</v>
      </c>
      <c r="J540" s="373">
        <v>0</v>
      </c>
      <c r="K540" s="373">
        <v>0</v>
      </c>
    </row>
    <row r="541" spans="1:11" s="347" customFormat="1" ht="12" customHeight="1" x14ac:dyDescent="0.2">
      <c r="A541" s="549"/>
      <c r="B541" s="549"/>
      <c r="C541" s="383" t="s">
        <v>651</v>
      </c>
      <c r="D541" s="373">
        <v>582</v>
      </c>
      <c r="E541" s="373">
        <v>0</v>
      </c>
      <c r="F541" s="373">
        <v>22</v>
      </c>
      <c r="G541" s="373">
        <v>560</v>
      </c>
      <c r="H541" s="373">
        <v>0</v>
      </c>
      <c r="I541" s="347">
        <v>0</v>
      </c>
      <c r="J541" s="373">
        <v>0</v>
      </c>
      <c r="K541" s="373">
        <v>0</v>
      </c>
    </row>
    <row r="542" spans="1:11" s="347" customFormat="1" ht="12" customHeight="1" x14ac:dyDescent="0.2">
      <c r="A542" s="549"/>
      <c r="B542" s="549"/>
      <c r="C542" s="383" t="s">
        <v>652</v>
      </c>
      <c r="D542" s="373">
        <v>1302</v>
      </c>
      <c r="E542" s="373">
        <v>0</v>
      </c>
      <c r="F542" s="373">
        <v>258</v>
      </c>
      <c r="G542" s="373">
        <v>1044</v>
      </c>
      <c r="H542" s="373">
        <v>0</v>
      </c>
      <c r="I542" s="347">
        <v>0</v>
      </c>
      <c r="J542" s="373">
        <v>0</v>
      </c>
      <c r="K542" s="373">
        <v>0</v>
      </c>
    </row>
    <row r="543" spans="1:11" s="347" customFormat="1" ht="12" customHeight="1" x14ac:dyDescent="0.2">
      <c r="A543" s="549"/>
      <c r="B543" s="549"/>
      <c r="C543" s="383" t="s">
        <v>653</v>
      </c>
      <c r="D543" s="373">
        <v>1618</v>
      </c>
      <c r="E543" s="373">
        <v>0</v>
      </c>
      <c r="F543" s="373">
        <v>253</v>
      </c>
      <c r="G543" s="373">
        <v>1365</v>
      </c>
      <c r="H543" s="373">
        <v>0</v>
      </c>
      <c r="I543" s="347">
        <v>0</v>
      </c>
      <c r="J543" s="373">
        <v>0</v>
      </c>
      <c r="K543" s="373">
        <v>0</v>
      </c>
    </row>
    <row r="544" spans="1:11" s="347" customFormat="1" ht="12" customHeight="1" x14ac:dyDescent="0.2">
      <c r="A544" s="549"/>
      <c r="B544" s="549"/>
      <c r="C544" s="383" t="s">
        <v>654</v>
      </c>
      <c r="D544" s="373">
        <v>1644</v>
      </c>
      <c r="E544" s="373">
        <v>0</v>
      </c>
      <c r="F544" s="373">
        <v>514</v>
      </c>
      <c r="G544" s="373">
        <v>1130</v>
      </c>
      <c r="H544" s="373">
        <v>0</v>
      </c>
      <c r="I544" s="347">
        <v>0</v>
      </c>
      <c r="J544" s="373">
        <v>0</v>
      </c>
      <c r="K544" s="373">
        <v>0</v>
      </c>
    </row>
    <row r="545" spans="1:24" s="347" customFormat="1" ht="12" customHeight="1" x14ac:dyDescent="0.2">
      <c r="A545" s="549"/>
      <c r="B545" s="549"/>
      <c r="C545" s="383" t="s">
        <v>655</v>
      </c>
      <c r="D545" s="373">
        <v>2245</v>
      </c>
      <c r="E545" s="373">
        <v>0</v>
      </c>
      <c r="F545" s="373">
        <v>550</v>
      </c>
      <c r="G545" s="373">
        <v>1695</v>
      </c>
      <c r="H545" s="373">
        <v>0</v>
      </c>
      <c r="I545" s="347">
        <v>0</v>
      </c>
      <c r="J545" s="373">
        <v>0</v>
      </c>
      <c r="K545" s="373">
        <v>0</v>
      </c>
    </row>
    <row r="546" spans="1:24" s="347" customFormat="1" ht="12" customHeight="1" x14ac:dyDescent="0.2">
      <c r="A546" s="549"/>
      <c r="B546" s="549"/>
      <c r="C546" s="383" t="s">
        <v>424</v>
      </c>
      <c r="D546" s="373">
        <v>12456</v>
      </c>
      <c r="E546" s="373">
        <v>0</v>
      </c>
      <c r="F546" s="373">
        <v>2066</v>
      </c>
      <c r="G546" s="373">
        <v>10390</v>
      </c>
      <c r="H546" s="373">
        <v>0</v>
      </c>
      <c r="I546" s="347">
        <v>0</v>
      </c>
      <c r="J546" s="373">
        <v>0</v>
      </c>
      <c r="K546" s="373">
        <v>0</v>
      </c>
    </row>
    <row r="547" spans="1:24" s="347" customFormat="1" ht="12" customHeight="1" x14ac:dyDescent="0.2">
      <c r="A547" s="549"/>
      <c r="B547" s="549"/>
      <c r="C547" s="383" t="s">
        <v>656</v>
      </c>
      <c r="D547" s="373">
        <v>3733</v>
      </c>
      <c r="E547" s="373">
        <v>0</v>
      </c>
      <c r="F547" s="373">
        <v>1086</v>
      </c>
      <c r="G547" s="373">
        <v>2647</v>
      </c>
      <c r="H547" s="373">
        <v>0</v>
      </c>
      <c r="I547" s="347">
        <v>0</v>
      </c>
      <c r="J547" s="373">
        <v>0</v>
      </c>
      <c r="K547" s="373">
        <v>0</v>
      </c>
    </row>
    <row r="548" spans="1:24" s="347" customFormat="1" ht="12" customHeight="1" x14ac:dyDescent="0.2">
      <c r="A548" s="549"/>
      <c r="B548" s="549"/>
      <c r="C548" s="383" t="s">
        <v>657</v>
      </c>
      <c r="D548" s="373">
        <v>664</v>
      </c>
      <c r="E548" s="373">
        <v>0</v>
      </c>
      <c r="F548" s="373">
        <v>73</v>
      </c>
      <c r="G548" s="373">
        <v>591</v>
      </c>
      <c r="H548" s="373">
        <v>0</v>
      </c>
      <c r="I548" s="347">
        <v>0</v>
      </c>
      <c r="J548" s="373">
        <v>0</v>
      </c>
      <c r="K548" s="373">
        <v>0</v>
      </c>
    </row>
    <row r="549" spans="1:24" s="347" customFormat="1" ht="12" customHeight="1" x14ac:dyDescent="0.2">
      <c r="A549" s="549"/>
      <c r="B549" s="549"/>
      <c r="C549" s="383" t="s">
        <v>425</v>
      </c>
      <c r="D549" s="373">
        <v>2599</v>
      </c>
      <c r="E549" s="373">
        <v>0</v>
      </c>
      <c r="F549" s="373">
        <v>225</v>
      </c>
      <c r="G549" s="373">
        <v>2374</v>
      </c>
      <c r="H549" s="373">
        <v>0</v>
      </c>
      <c r="I549" s="347">
        <v>0</v>
      </c>
      <c r="J549" s="373">
        <v>0</v>
      </c>
      <c r="K549" s="373">
        <v>0</v>
      </c>
    </row>
    <row r="550" spans="1:24" s="347" customFormat="1" ht="12" customHeight="1" x14ac:dyDescent="0.2">
      <c r="A550" s="549"/>
      <c r="B550" s="549"/>
      <c r="C550" s="383" t="s">
        <v>417</v>
      </c>
      <c r="D550" s="373">
        <v>8406</v>
      </c>
      <c r="E550" s="373">
        <v>0</v>
      </c>
      <c r="F550" s="373">
        <v>3908</v>
      </c>
      <c r="G550" s="373">
        <v>4498</v>
      </c>
      <c r="H550" s="373">
        <v>0</v>
      </c>
      <c r="I550" s="347">
        <v>0</v>
      </c>
      <c r="J550" s="373">
        <v>0</v>
      </c>
      <c r="K550" s="373">
        <v>0</v>
      </c>
    </row>
    <row r="551" spans="1:24" s="347" customFormat="1" ht="12" customHeight="1" x14ac:dyDescent="0.2">
      <c r="A551" s="549"/>
      <c r="B551" s="549"/>
      <c r="C551" s="383" t="s">
        <v>183</v>
      </c>
      <c r="D551" s="373">
        <v>11121</v>
      </c>
      <c r="E551" s="373">
        <v>0</v>
      </c>
      <c r="F551" s="373">
        <v>629</v>
      </c>
      <c r="G551" s="373">
        <v>10492</v>
      </c>
      <c r="H551" s="373">
        <v>0</v>
      </c>
      <c r="I551" s="347">
        <v>0</v>
      </c>
      <c r="J551" s="373">
        <v>0</v>
      </c>
      <c r="K551" s="373">
        <v>0</v>
      </c>
    </row>
    <row r="552" spans="1:24" s="124" customFormat="1" ht="12" customHeight="1" x14ac:dyDescent="0.2">
      <c r="A552" s="534" t="s">
        <v>11</v>
      </c>
      <c r="B552" s="534"/>
      <c r="C552" s="534"/>
      <c r="D552" s="534"/>
      <c r="E552" s="534"/>
      <c r="F552" s="534"/>
      <c r="G552" s="534"/>
      <c r="H552" s="534"/>
      <c r="I552" s="534"/>
      <c r="J552" s="534"/>
      <c r="K552" s="423"/>
      <c r="N552" s="322"/>
      <c r="O552" s="322"/>
      <c r="P552" s="322"/>
      <c r="Q552" s="322"/>
      <c r="R552" s="322"/>
      <c r="S552" s="322"/>
      <c r="T552" s="322"/>
      <c r="U552" s="322"/>
    </row>
    <row r="553" spans="1:24" s="124" customFormat="1" ht="12" customHeight="1" x14ac:dyDescent="0.2">
      <c r="A553" s="205"/>
      <c r="B553" s="228" t="s">
        <v>18</v>
      </c>
      <c r="C553" s="321"/>
      <c r="D553" s="370">
        <v>38716</v>
      </c>
      <c r="E553" s="370">
        <v>0</v>
      </c>
      <c r="F553" s="370">
        <v>8056</v>
      </c>
      <c r="G553" s="370">
        <v>30660</v>
      </c>
      <c r="H553" s="370">
        <v>0</v>
      </c>
      <c r="I553" s="124">
        <v>0</v>
      </c>
      <c r="J553" s="370">
        <v>0</v>
      </c>
      <c r="K553" s="370">
        <v>0</v>
      </c>
      <c r="M553" s="304"/>
      <c r="O553" s="121"/>
      <c r="P553" s="121"/>
      <c r="Q553" s="121"/>
      <c r="R553" s="121"/>
      <c r="S553" s="121"/>
      <c r="T553" s="121"/>
      <c r="U553" s="121"/>
      <c r="V553" s="121"/>
      <c r="W553" s="111"/>
      <c r="X553" s="111"/>
    </row>
    <row r="554" spans="1:24" s="347" customFormat="1" ht="12" customHeight="1" x14ac:dyDescent="0.2">
      <c r="A554" s="549"/>
      <c r="B554" s="383" t="s">
        <v>658</v>
      </c>
      <c r="C554" s="383" t="s">
        <v>183</v>
      </c>
      <c r="D554" s="373">
        <v>77</v>
      </c>
      <c r="E554" s="373">
        <v>0</v>
      </c>
      <c r="F554" s="373">
        <v>30</v>
      </c>
      <c r="G554" s="373">
        <v>47</v>
      </c>
      <c r="H554" s="373">
        <v>0</v>
      </c>
      <c r="I554" s="347">
        <v>0</v>
      </c>
      <c r="J554" s="373">
        <v>0</v>
      </c>
      <c r="K554" s="373">
        <v>0</v>
      </c>
    </row>
    <row r="555" spans="1:24" s="347" customFormat="1" ht="12" customHeight="1" x14ac:dyDescent="0.2">
      <c r="A555" s="549"/>
      <c r="B555" s="383" t="s">
        <v>659</v>
      </c>
      <c r="C555" s="383" t="s">
        <v>183</v>
      </c>
      <c r="D555" s="373">
        <v>316</v>
      </c>
      <c r="E555" s="373">
        <v>0</v>
      </c>
      <c r="F555" s="373">
        <v>64</v>
      </c>
      <c r="G555" s="373">
        <v>252</v>
      </c>
      <c r="H555" s="373">
        <v>0</v>
      </c>
      <c r="I555" s="347">
        <v>0</v>
      </c>
      <c r="J555" s="373">
        <v>0</v>
      </c>
      <c r="K555" s="373">
        <v>0</v>
      </c>
    </row>
    <row r="556" spans="1:24" s="347" customFormat="1" ht="12" customHeight="1" x14ac:dyDescent="0.2">
      <c r="A556" s="549"/>
      <c r="B556" s="383" t="s">
        <v>660</v>
      </c>
      <c r="C556" s="383" t="s">
        <v>183</v>
      </c>
      <c r="D556" s="373">
        <v>416</v>
      </c>
      <c r="E556" s="373">
        <v>0</v>
      </c>
      <c r="F556" s="373">
        <v>169</v>
      </c>
      <c r="G556" s="373">
        <v>247</v>
      </c>
      <c r="H556" s="373">
        <v>0</v>
      </c>
      <c r="I556" s="347">
        <v>0</v>
      </c>
      <c r="J556" s="373">
        <v>0</v>
      </c>
      <c r="K556" s="373">
        <v>0</v>
      </c>
    </row>
    <row r="557" spans="1:24" s="347" customFormat="1" ht="12" customHeight="1" x14ac:dyDescent="0.2">
      <c r="A557" s="549"/>
      <c r="B557" s="383" t="s">
        <v>661</v>
      </c>
      <c r="C557" s="383" t="s">
        <v>661</v>
      </c>
      <c r="D557" s="373">
        <v>625</v>
      </c>
      <c r="E557" s="373">
        <v>0</v>
      </c>
      <c r="F557" s="373">
        <v>214</v>
      </c>
      <c r="G557" s="373">
        <v>411</v>
      </c>
      <c r="H557" s="373">
        <v>0</v>
      </c>
      <c r="I557" s="347">
        <v>0</v>
      </c>
      <c r="J557" s="373">
        <v>0</v>
      </c>
      <c r="K557" s="373">
        <v>0</v>
      </c>
    </row>
    <row r="558" spans="1:24" s="347" customFormat="1" ht="12" customHeight="1" x14ac:dyDescent="0.2">
      <c r="A558" s="549"/>
      <c r="B558" s="383" t="s">
        <v>662</v>
      </c>
      <c r="C558" s="383" t="s">
        <v>183</v>
      </c>
      <c r="D558" s="373">
        <v>7</v>
      </c>
      <c r="E558" s="373">
        <v>0</v>
      </c>
      <c r="F558" s="373">
        <v>0</v>
      </c>
      <c r="G558" s="373">
        <v>7</v>
      </c>
      <c r="H558" s="373">
        <v>0</v>
      </c>
      <c r="I558" s="347">
        <v>0</v>
      </c>
      <c r="J558" s="373">
        <v>0</v>
      </c>
      <c r="K558" s="373">
        <v>0</v>
      </c>
    </row>
    <row r="559" spans="1:24" s="347" customFormat="1" ht="12" customHeight="1" x14ac:dyDescent="0.2">
      <c r="A559" s="549"/>
      <c r="B559" s="383" t="s">
        <v>663</v>
      </c>
      <c r="C559" s="383" t="s">
        <v>183</v>
      </c>
      <c r="D559" s="373">
        <v>155</v>
      </c>
      <c r="E559" s="373">
        <v>0</v>
      </c>
      <c r="F559" s="373">
        <v>53</v>
      </c>
      <c r="G559" s="373">
        <v>102</v>
      </c>
      <c r="H559" s="373">
        <v>0</v>
      </c>
      <c r="I559" s="347">
        <v>0</v>
      </c>
      <c r="J559" s="373">
        <v>0</v>
      </c>
      <c r="K559" s="373">
        <v>0</v>
      </c>
    </row>
    <row r="560" spans="1:24" s="347" customFormat="1" ht="12" customHeight="1" x14ac:dyDescent="0.2">
      <c r="A560" s="549"/>
      <c r="B560" s="383" t="s">
        <v>664</v>
      </c>
      <c r="C560" s="383" t="s">
        <v>183</v>
      </c>
      <c r="D560" s="373">
        <v>95</v>
      </c>
      <c r="E560" s="373">
        <v>0</v>
      </c>
      <c r="F560" s="373">
        <v>40</v>
      </c>
      <c r="G560" s="373">
        <v>55</v>
      </c>
      <c r="H560" s="373">
        <v>0</v>
      </c>
      <c r="I560" s="347">
        <v>0</v>
      </c>
      <c r="J560" s="373">
        <v>0</v>
      </c>
      <c r="K560" s="373">
        <v>0</v>
      </c>
    </row>
    <row r="561" spans="1:11" s="347" customFormat="1" ht="12" customHeight="1" x14ac:dyDescent="0.2">
      <c r="A561" s="549"/>
      <c r="B561" s="548" t="s">
        <v>426</v>
      </c>
      <c r="C561" s="383" t="s">
        <v>149</v>
      </c>
      <c r="D561" s="373">
        <v>10945</v>
      </c>
      <c r="E561" s="373">
        <v>0</v>
      </c>
      <c r="F561" s="373">
        <v>708</v>
      </c>
      <c r="G561" s="373">
        <v>10237</v>
      </c>
      <c r="H561" s="373">
        <v>0</v>
      </c>
      <c r="I561" s="347">
        <v>0</v>
      </c>
      <c r="J561" s="373">
        <v>0</v>
      </c>
      <c r="K561" s="373">
        <v>0</v>
      </c>
    </row>
    <row r="562" spans="1:11" s="347" customFormat="1" ht="12" customHeight="1" x14ac:dyDescent="0.2">
      <c r="A562" s="549"/>
      <c r="B562" s="549"/>
      <c r="C562" s="383" t="s">
        <v>427</v>
      </c>
      <c r="D562" s="373">
        <v>6469</v>
      </c>
      <c r="E562" s="373">
        <v>0</v>
      </c>
      <c r="F562" s="373">
        <v>40</v>
      </c>
      <c r="G562" s="373">
        <v>6429</v>
      </c>
      <c r="H562" s="373">
        <v>0</v>
      </c>
      <c r="I562" s="347">
        <v>0</v>
      </c>
      <c r="J562" s="373">
        <v>0</v>
      </c>
      <c r="K562" s="373">
        <v>0</v>
      </c>
    </row>
    <row r="563" spans="1:11" s="347" customFormat="1" ht="12" customHeight="1" x14ac:dyDescent="0.2">
      <c r="A563" s="549"/>
      <c r="B563" s="549"/>
      <c r="C563" s="383" t="s">
        <v>428</v>
      </c>
      <c r="D563" s="373">
        <v>4476</v>
      </c>
      <c r="E563" s="373">
        <v>0</v>
      </c>
      <c r="F563" s="373">
        <v>668</v>
      </c>
      <c r="G563" s="373">
        <v>3808</v>
      </c>
      <c r="H563" s="373">
        <v>0</v>
      </c>
      <c r="I563" s="347">
        <v>0</v>
      </c>
      <c r="J563" s="373">
        <v>0</v>
      </c>
      <c r="K563" s="373">
        <v>0</v>
      </c>
    </row>
    <row r="564" spans="1:11" s="347" customFormat="1" ht="12" customHeight="1" x14ac:dyDescent="0.2">
      <c r="A564" s="549"/>
      <c r="B564" s="548" t="s">
        <v>665</v>
      </c>
      <c r="C564" s="383" t="s">
        <v>149</v>
      </c>
      <c r="D564" s="373">
        <v>2539</v>
      </c>
      <c r="E564" s="373">
        <v>0</v>
      </c>
      <c r="F564" s="373">
        <v>518</v>
      </c>
      <c r="G564" s="373">
        <v>2021</v>
      </c>
      <c r="H564" s="373">
        <v>0</v>
      </c>
      <c r="I564" s="347">
        <v>0</v>
      </c>
      <c r="J564" s="373">
        <v>0</v>
      </c>
      <c r="K564" s="373">
        <v>0</v>
      </c>
    </row>
    <row r="565" spans="1:11" s="347" customFormat="1" ht="12" customHeight="1" x14ac:dyDescent="0.2">
      <c r="A565" s="549"/>
      <c r="B565" s="549"/>
      <c r="C565" s="383" t="s">
        <v>666</v>
      </c>
      <c r="D565" s="373">
        <v>2278</v>
      </c>
      <c r="E565" s="373">
        <v>0</v>
      </c>
      <c r="F565" s="373">
        <v>494</v>
      </c>
      <c r="G565" s="373">
        <v>1784</v>
      </c>
      <c r="H565" s="373">
        <v>0</v>
      </c>
      <c r="I565" s="347">
        <v>0</v>
      </c>
      <c r="J565" s="373">
        <v>0</v>
      </c>
      <c r="K565" s="373">
        <v>0</v>
      </c>
    </row>
    <row r="566" spans="1:11" s="347" customFormat="1" ht="12" customHeight="1" x14ac:dyDescent="0.2">
      <c r="A566" s="549"/>
      <c r="B566" s="549"/>
      <c r="C566" s="383" t="s">
        <v>183</v>
      </c>
      <c r="D566" s="373">
        <v>261</v>
      </c>
      <c r="E566" s="373">
        <v>0</v>
      </c>
      <c r="F566" s="373">
        <v>24</v>
      </c>
      <c r="G566" s="373">
        <v>237</v>
      </c>
      <c r="H566" s="373">
        <v>0</v>
      </c>
      <c r="I566" s="347">
        <v>0</v>
      </c>
      <c r="J566" s="373">
        <v>0</v>
      </c>
      <c r="K566" s="373">
        <v>0</v>
      </c>
    </row>
    <row r="567" spans="1:11" s="347" customFormat="1" ht="12" customHeight="1" x14ac:dyDescent="0.2">
      <c r="A567" s="549"/>
      <c r="B567" s="383" t="s">
        <v>667</v>
      </c>
      <c r="C567" s="383" t="s">
        <v>183</v>
      </c>
      <c r="D567" s="373">
        <v>2</v>
      </c>
      <c r="E567" s="373">
        <v>0</v>
      </c>
      <c r="F567" s="373">
        <v>0</v>
      </c>
      <c r="G567" s="373">
        <v>2</v>
      </c>
      <c r="H567" s="373">
        <v>0</v>
      </c>
      <c r="I567" s="347">
        <v>0</v>
      </c>
      <c r="J567" s="373">
        <v>0</v>
      </c>
      <c r="K567" s="373">
        <v>0</v>
      </c>
    </row>
    <row r="568" spans="1:11" s="347" customFormat="1" ht="12" customHeight="1" x14ac:dyDescent="0.2">
      <c r="A568" s="549"/>
      <c r="B568" s="548" t="s">
        <v>429</v>
      </c>
      <c r="C568" s="383" t="s">
        <v>149</v>
      </c>
      <c r="D568" s="373">
        <v>11588</v>
      </c>
      <c r="E568" s="373">
        <v>0</v>
      </c>
      <c r="F568" s="373">
        <v>1529</v>
      </c>
      <c r="G568" s="373">
        <v>10059</v>
      </c>
      <c r="H568" s="373">
        <v>0</v>
      </c>
      <c r="I568" s="347">
        <v>0</v>
      </c>
      <c r="J568" s="373">
        <v>0</v>
      </c>
      <c r="K568" s="373">
        <v>0</v>
      </c>
    </row>
    <row r="569" spans="1:11" s="347" customFormat="1" ht="12" customHeight="1" x14ac:dyDescent="0.2">
      <c r="A569" s="549"/>
      <c r="B569" s="549"/>
      <c r="C569" s="383" t="s">
        <v>430</v>
      </c>
      <c r="D569" s="373">
        <v>8249</v>
      </c>
      <c r="E569" s="373">
        <v>0</v>
      </c>
      <c r="F569" s="373">
        <v>1389</v>
      </c>
      <c r="G569" s="373">
        <v>6860</v>
      </c>
      <c r="H569" s="373">
        <v>0</v>
      </c>
      <c r="I569" s="347">
        <v>0</v>
      </c>
      <c r="J569" s="373">
        <v>0</v>
      </c>
      <c r="K569" s="373">
        <v>0</v>
      </c>
    </row>
    <row r="570" spans="1:11" s="347" customFormat="1" ht="12" customHeight="1" x14ac:dyDescent="0.2">
      <c r="A570" s="549"/>
      <c r="B570" s="549"/>
      <c r="C570" s="383" t="s">
        <v>668</v>
      </c>
      <c r="D570" s="373">
        <v>3032</v>
      </c>
      <c r="E570" s="373">
        <v>0</v>
      </c>
      <c r="F570" s="373">
        <v>113</v>
      </c>
      <c r="G570" s="373">
        <v>2919</v>
      </c>
      <c r="H570" s="373">
        <v>0</v>
      </c>
      <c r="I570" s="347">
        <v>0</v>
      </c>
      <c r="J570" s="373">
        <v>0</v>
      </c>
      <c r="K570" s="373">
        <v>0</v>
      </c>
    </row>
    <row r="571" spans="1:11" s="347" customFormat="1" ht="12" customHeight="1" x14ac:dyDescent="0.2">
      <c r="A571" s="549"/>
      <c r="B571" s="549"/>
      <c r="C571" s="383" t="s">
        <v>183</v>
      </c>
      <c r="D571" s="373">
        <v>307</v>
      </c>
      <c r="E571" s="373">
        <v>0</v>
      </c>
      <c r="F571" s="373">
        <v>27</v>
      </c>
      <c r="G571" s="373">
        <v>280</v>
      </c>
      <c r="H571" s="373">
        <v>0</v>
      </c>
      <c r="I571" s="347">
        <v>0</v>
      </c>
      <c r="J571" s="373">
        <v>0</v>
      </c>
      <c r="K571" s="373">
        <v>0</v>
      </c>
    </row>
    <row r="572" spans="1:11" s="347" customFormat="1" ht="12" customHeight="1" x14ac:dyDescent="0.2">
      <c r="A572" s="549"/>
      <c r="B572" s="383" t="s">
        <v>669</v>
      </c>
      <c r="C572" s="383" t="s">
        <v>183</v>
      </c>
      <c r="D572" s="373">
        <v>160</v>
      </c>
      <c r="E572" s="373">
        <v>0</v>
      </c>
      <c r="F572" s="373">
        <v>4</v>
      </c>
      <c r="G572" s="373">
        <v>156</v>
      </c>
      <c r="H572" s="373">
        <v>0</v>
      </c>
      <c r="I572" s="347">
        <v>0</v>
      </c>
      <c r="J572" s="373">
        <v>0</v>
      </c>
      <c r="K572" s="373">
        <v>0</v>
      </c>
    </row>
    <row r="573" spans="1:11" s="347" customFormat="1" ht="12" customHeight="1" x14ac:dyDescent="0.2">
      <c r="A573" s="549"/>
      <c r="B573" s="383" t="s">
        <v>670</v>
      </c>
      <c r="C573" s="383" t="s">
        <v>183</v>
      </c>
      <c r="D573" s="373">
        <v>50</v>
      </c>
      <c r="E573" s="373">
        <v>0</v>
      </c>
      <c r="F573" s="373">
        <v>6</v>
      </c>
      <c r="G573" s="373">
        <v>44</v>
      </c>
      <c r="H573" s="373">
        <v>0</v>
      </c>
      <c r="I573" s="347">
        <v>0</v>
      </c>
      <c r="J573" s="373">
        <v>0</v>
      </c>
      <c r="K573" s="373">
        <v>0</v>
      </c>
    </row>
    <row r="574" spans="1:11" s="347" customFormat="1" ht="12" customHeight="1" x14ac:dyDescent="0.2">
      <c r="A574" s="549"/>
      <c r="B574" s="383" t="s">
        <v>671</v>
      </c>
      <c r="C574" s="383" t="s">
        <v>672</v>
      </c>
      <c r="D574" s="373">
        <v>1702</v>
      </c>
      <c r="E574" s="373">
        <v>0</v>
      </c>
      <c r="F574" s="373">
        <v>1317</v>
      </c>
      <c r="G574" s="373">
        <v>385</v>
      </c>
      <c r="H574" s="373">
        <v>0</v>
      </c>
      <c r="I574" s="347">
        <v>0</v>
      </c>
      <c r="J574" s="373">
        <v>0</v>
      </c>
      <c r="K574" s="373">
        <v>0</v>
      </c>
    </row>
    <row r="575" spans="1:11" s="347" customFormat="1" ht="12" customHeight="1" x14ac:dyDescent="0.2">
      <c r="A575" s="549"/>
      <c r="B575" s="383" t="s">
        <v>673</v>
      </c>
      <c r="C575" s="383" t="s">
        <v>674</v>
      </c>
      <c r="D575" s="373">
        <v>681</v>
      </c>
      <c r="E575" s="373">
        <v>0</v>
      </c>
      <c r="F575" s="373">
        <v>45</v>
      </c>
      <c r="G575" s="373">
        <v>636</v>
      </c>
      <c r="H575" s="373">
        <v>0</v>
      </c>
      <c r="I575" s="347">
        <v>0</v>
      </c>
      <c r="J575" s="373">
        <v>0</v>
      </c>
      <c r="K575" s="373">
        <v>0</v>
      </c>
    </row>
    <row r="576" spans="1:11" s="347" customFormat="1" ht="12" customHeight="1" x14ac:dyDescent="0.2">
      <c r="A576" s="549"/>
      <c r="B576" s="383" t="s">
        <v>675</v>
      </c>
      <c r="C576" s="383" t="s">
        <v>183</v>
      </c>
      <c r="D576" s="373">
        <v>5</v>
      </c>
      <c r="E576" s="373">
        <v>0</v>
      </c>
      <c r="F576" s="373">
        <v>3</v>
      </c>
      <c r="G576" s="373">
        <v>2</v>
      </c>
      <c r="H576" s="373">
        <v>0</v>
      </c>
      <c r="I576" s="347">
        <v>0</v>
      </c>
      <c r="J576" s="373">
        <v>0</v>
      </c>
      <c r="K576" s="373">
        <v>0</v>
      </c>
    </row>
    <row r="577" spans="1:11" s="347" customFormat="1" ht="12" customHeight="1" x14ac:dyDescent="0.2">
      <c r="A577" s="549"/>
      <c r="B577" s="383" t="s">
        <v>676</v>
      </c>
      <c r="C577" s="383" t="s">
        <v>183</v>
      </c>
      <c r="D577" s="373">
        <v>118</v>
      </c>
      <c r="E577" s="373">
        <v>0</v>
      </c>
      <c r="F577" s="373">
        <v>0</v>
      </c>
      <c r="G577" s="373">
        <v>118</v>
      </c>
      <c r="H577" s="373">
        <v>0</v>
      </c>
      <c r="I577" s="347">
        <v>0</v>
      </c>
      <c r="J577" s="373">
        <v>0</v>
      </c>
      <c r="K577" s="373">
        <v>0</v>
      </c>
    </row>
    <row r="578" spans="1:11" s="347" customFormat="1" ht="12" customHeight="1" x14ac:dyDescent="0.2">
      <c r="A578" s="549"/>
      <c r="B578" s="548" t="s">
        <v>431</v>
      </c>
      <c r="C578" s="383" t="s">
        <v>149</v>
      </c>
      <c r="D578" s="373">
        <v>2799</v>
      </c>
      <c r="E578" s="373">
        <v>0</v>
      </c>
      <c r="F578" s="373">
        <v>49</v>
      </c>
      <c r="G578" s="373">
        <v>2750</v>
      </c>
      <c r="H578" s="373">
        <v>0</v>
      </c>
      <c r="I578" s="347">
        <v>0</v>
      </c>
      <c r="J578" s="373">
        <v>0</v>
      </c>
      <c r="K578" s="373">
        <v>0</v>
      </c>
    </row>
    <row r="579" spans="1:11" s="347" customFormat="1" ht="12" customHeight="1" x14ac:dyDescent="0.2">
      <c r="A579" s="549"/>
      <c r="B579" s="549"/>
      <c r="C579" s="383" t="s">
        <v>432</v>
      </c>
      <c r="D579" s="373">
        <v>2747</v>
      </c>
      <c r="E579" s="373">
        <v>0</v>
      </c>
      <c r="F579" s="373">
        <v>22</v>
      </c>
      <c r="G579" s="373">
        <v>2725</v>
      </c>
      <c r="H579" s="373">
        <v>0</v>
      </c>
      <c r="I579" s="347">
        <v>0</v>
      </c>
      <c r="J579" s="373">
        <v>0</v>
      </c>
      <c r="K579" s="373">
        <v>0</v>
      </c>
    </row>
    <row r="580" spans="1:11" s="347" customFormat="1" ht="12" customHeight="1" x14ac:dyDescent="0.2">
      <c r="A580" s="549"/>
      <c r="B580" s="549"/>
      <c r="C580" s="383" t="s">
        <v>183</v>
      </c>
      <c r="D580" s="373">
        <v>52</v>
      </c>
      <c r="E580" s="373">
        <v>0</v>
      </c>
      <c r="F580" s="373">
        <v>27</v>
      </c>
      <c r="G580" s="373">
        <v>25</v>
      </c>
      <c r="H580" s="373">
        <v>0</v>
      </c>
      <c r="I580" s="347">
        <v>0</v>
      </c>
      <c r="J580" s="373">
        <v>0</v>
      </c>
      <c r="K580" s="373">
        <v>0</v>
      </c>
    </row>
    <row r="581" spans="1:11" s="347" customFormat="1" ht="12" customHeight="1" x14ac:dyDescent="0.2">
      <c r="A581" s="549"/>
      <c r="B581" s="383" t="s">
        <v>677</v>
      </c>
      <c r="C581" s="383" t="s">
        <v>678</v>
      </c>
      <c r="D581" s="373">
        <v>1215</v>
      </c>
      <c r="E581" s="373">
        <v>0</v>
      </c>
      <c r="F581" s="373">
        <v>916</v>
      </c>
      <c r="G581" s="373">
        <v>299</v>
      </c>
      <c r="H581" s="373">
        <v>0</v>
      </c>
      <c r="I581" s="347">
        <v>0</v>
      </c>
      <c r="J581" s="373">
        <v>0</v>
      </c>
      <c r="K581" s="373">
        <v>0</v>
      </c>
    </row>
    <row r="582" spans="1:11" s="347" customFormat="1" ht="12" customHeight="1" x14ac:dyDescent="0.2">
      <c r="A582" s="549"/>
      <c r="B582" s="548" t="s">
        <v>679</v>
      </c>
      <c r="C582" s="383" t="s">
        <v>149</v>
      </c>
      <c r="D582" s="373">
        <v>1294</v>
      </c>
      <c r="E582" s="373">
        <v>0</v>
      </c>
      <c r="F582" s="373">
        <v>622</v>
      </c>
      <c r="G582" s="373">
        <v>672</v>
      </c>
      <c r="H582" s="373">
        <v>0</v>
      </c>
      <c r="I582" s="347">
        <v>0</v>
      </c>
      <c r="J582" s="373">
        <v>0</v>
      </c>
      <c r="K582" s="373">
        <v>0</v>
      </c>
    </row>
    <row r="583" spans="1:11" s="347" customFormat="1" ht="12" customHeight="1" x14ac:dyDescent="0.2">
      <c r="A583" s="549"/>
      <c r="B583" s="549"/>
      <c r="C583" s="383" t="s">
        <v>680</v>
      </c>
      <c r="D583" s="373">
        <v>703</v>
      </c>
      <c r="E583" s="373">
        <v>0</v>
      </c>
      <c r="F583" s="373">
        <v>487</v>
      </c>
      <c r="G583" s="373">
        <v>216</v>
      </c>
      <c r="H583" s="373">
        <v>0</v>
      </c>
      <c r="I583" s="347">
        <v>0</v>
      </c>
      <c r="J583" s="373">
        <v>0</v>
      </c>
      <c r="K583" s="373">
        <v>0</v>
      </c>
    </row>
    <row r="584" spans="1:11" s="347" customFormat="1" ht="12" customHeight="1" x14ac:dyDescent="0.2">
      <c r="A584" s="549"/>
      <c r="B584" s="549"/>
      <c r="C584" s="383" t="s">
        <v>183</v>
      </c>
      <c r="D584" s="373">
        <v>591</v>
      </c>
      <c r="E584" s="373">
        <v>0</v>
      </c>
      <c r="F584" s="373">
        <v>135</v>
      </c>
      <c r="G584" s="373">
        <v>456</v>
      </c>
      <c r="H584" s="373">
        <v>0</v>
      </c>
      <c r="I584" s="347">
        <v>0</v>
      </c>
      <c r="J584" s="373">
        <v>0</v>
      </c>
      <c r="K584" s="373">
        <v>0</v>
      </c>
    </row>
    <row r="585" spans="1:11" s="347" customFormat="1" ht="12" customHeight="1" x14ac:dyDescent="0.2">
      <c r="A585" s="549"/>
      <c r="B585" s="383" t="s">
        <v>681</v>
      </c>
      <c r="C585" s="383" t="s">
        <v>183</v>
      </c>
      <c r="D585" s="373">
        <v>10</v>
      </c>
      <c r="E585" s="373">
        <v>0</v>
      </c>
      <c r="F585" s="373">
        <v>0</v>
      </c>
      <c r="G585" s="373">
        <v>10</v>
      </c>
      <c r="H585" s="373">
        <v>0</v>
      </c>
      <c r="I585" s="347">
        <v>0</v>
      </c>
      <c r="J585" s="373">
        <v>0</v>
      </c>
      <c r="K585" s="373">
        <v>0</v>
      </c>
    </row>
    <row r="586" spans="1:11" s="347" customFormat="1" ht="12" customHeight="1" x14ac:dyDescent="0.2">
      <c r="A586" s="549"/>
      <c r="B586" s="383" t="s">
        <v>682</v>
      </c>
      <c r="C586" s="383" t="s">
        <v>683</v>
      </c>
      <c r="D586" s="373">
        <v>3386</v>
      </c>
      <c r="E586" s="373">
        <v>0</v>
      </c>
      <c r="F586" s="373">
        <v>1638</v>
      </c>
      <c r="G586" s="373">
        <v>1748</v>
      </c>
      <c r="H586" s="373">
        <v>0</v>
      </c>
      <c r="I586" s="347">
        <v>0</v>
      </c>
      <c r="J586" s="373">
        <v>0</v>
      </c>
      <c r="K586" s="373">
        <v>0</v>
      </c>
    </row>
    <row r="587" spans="1:11" s="347" customFormat="1" ht="12" customHeight="1" x14ac:dyDescent="0.2">
      <c r="A587" s="549"/>
      <c r="B587" s="383" t="s">
        <v>684</v>
      </c>
      <c r="C587" s="383" t="s">
        <v>183</v>
      </c>
      <c r="D587" s="373">
        <v>207</v>
      </c>
      <c r="E587" s="373">
        <v>0</v>
      </c>
      <c r="F587" s="373">
        <v>5</v>
      </c>
      <c r="G587" s="373">
        <v>202</v>
      </c>
      <c r="H587" s="373">
        <v>0</v>
      </c>
      <c r="I587" s="347">
        <v>0</v>
      </c>
      <c r="J587" s="373">
        <v>0</v>
      </c>
      <c r="K587" s="373">
        <v>0</v>
      </c>
    </row>
    <row r="588" spans="1:11" s="347" customFormat="1" ht="12" customHeight="1" x14ac:dyDescent="0.2">
      <c r="A588" s="549"/>
      <c r="B588" s="383" t="s">
        <v>685</v>
      </c>
      <c r="C588" s="383" t="s">
        <v>183</v>
      </c>
      <c r="D588" s="373">
        <v>53</v>
      </c>
      <c r="E588" s="373">
        <v>0</v>
      </c>
      <c r="F588" s="373">
        <v>20</v>
      </c>
      <c r="G588" s="373">
        <v>33</v>
      </c>
      <c r="H588" s="373">
        <v>0</v>
      </c>
      <c r="I588" s="347">
        <v>0</v>
      </c>
      <c r="J588" s="373">
        <v>0</v>
      </c>
      <c r="K588" s="373">
        <v>0</v>
      </c>
    </row>
    <row r="589" spans="1:11" s="347" customFormat="1" ht="12" customHeight="1" x14ac:dyDescent="0.2">
      <c r="A589" s="549"/>
      <c r="B589" s="383" t="s">
        <v>686</v>
      </c>
      <c r="C589" s="383" t="s">
        <v>183</v>
      </c>
      <c r="D589" s="373">
        <v>22</v>
      </c>
      <c r="E589" s="373">
        <v>0</v>
      </c>
      <c r="F589" s="373">
        <v>17</v>
      </c>
      <c r="G589" s="373">
        <v>5</v>
      </c>
      <c r="H589" s="373">
        <v>0</v>
      </c>
      <c r="I589" s="347">
        <v>0</v>
      </c>
      <c r="J589" s="373">
        <v>0</v>
      </c>
      <c r="K589" s="373">
        <v>0</v>
      </c>
    </row>
    <row r="590" spans="1:11" s="347" customFormat="1" ht="12" customHeight="1" x14ac:dyDescent="0.2">
      <c r="A590" s="549"/>
      <c r="B590" s="383" t="s">
        <v>687</v>
      </c>
      <c r="C590" s="383" t="s">
        <v>183</v>
      </c>
      <c r="D590" s="373">
        <v>4</v>
      </c>
      <c r="E590" s="373">
        <v>0</v>
      </c>
      <c r="F590" s="373">
        <v>0</v>
      </c>
      <c r="G590" s="373">
        <v>4</v>
      </c>
      <c r="H590" s="373">
        <v>0</v>
      </c>
      <c r="I590" s="347">
        <v>0</v>
      </c>
      <c r="J590" s="373">
        <v>0</v>
      </c>
      <c r="K590" s="373">
        <v>0</v>
      </c>
    </row>
    <row r="591" spans="1:11" s="347" customFormat="1" ht="12" customHeight="1" x14ac:dyDescent="0.2">
      <c r="A591" s="549"/>
      <c r="B591" s="383" t="s">
        <v>688</v>
      </c>
      <c r="C591" s="383" t="s">
        <v>183</v>
      </c>
      <c r="D591" s="373">
        <v>209</v>
      </c>
      <c r="E591" s="373">
        <v>0</v>
      </c>
      <c r="F591" s="373">
        <v>81</v>
      </c>
      <c r="G591" s="373">
        <v>128</v>
      </c>
      <c r="H591" s="373">
        <v>0</v>
      </c>
      <c r="I591" s="347">
        <v>0</v>
      </c>
      <c r="J591" s="373">
        <v>0</v>
      </c>
      <c r="K591" s="373">
        <v>0</v>
      </c>
    </row>
    <row r="592" spans="1:11" s="347" customFormat="1" ht="12" customHeight="1" x14ac:dyDescent="0.2">
      <c r="A592" s="549"/>
      <c r="B592" s="383" t="s">
        <v>689</v>
      </c>
      <c r="C592" s="383" t="s">
        <v>183</v>
      </c>
      <c r="D592" s="373">
        <v>18</v>
      </c>
      <c r="E592" s="373">
        <v>0</v>
      </c>
      <c r="F592" s="373">
        <v>8</v>
      </c>
      <c r="G592" s="373">
        <v>10</v>
      </c>
      <c r="H592" s="373">
        <v>0</v>
      </c>
      <c r="I592" s="347">
        <v>0</v>
      </c>
      <c r="J592" s="373">
        <v>0</v>
      </c>
      <c r="K592" s="373">
        <v>0</v>
      </c>
    </row>
    <row r="593" spans="1:24" s="347" customFormat="1" ht="12" customHeight="1" x14ac:dyDescent="0.2">
      <c r="A593" s="549"/>
      <c r="B593" s="383" t="s">
        <v>690</v>
      </c>
      <c r="C593" s="383" t="s">
        <v>183</v>
      </c>
      <c r="D593" s="373">
        <v>18</v>
      </c>
      <c r="E593" s="373">
        <v>0</v>
      </c>
      <c r="F593" s="373">
        <v>0</v>
      </c>
      <c r="G593" s="373">
        <v>18</v>
      </c>
      <c r="H593" s="373">
        <v>0</v>
      </c>
      <c r="I593" s="347">
        <v>0</v>
      </c>
      <c r="J593" s="373">
        <v>0</v>
      </c>
      <c r="K593" s="373">
        <v>0</v>
      </c>
    </row>
    <row r="594" spans="1:24" s="124" customFormat="1" ht="12" customHeight="1" x14ac:dyDescent="0.2">
      <c r="A594" s="534" t="s">
        <v>28</v>
      </c>
      <c r="B594" s="534"/>
      <c r="C594" s="534"/>
      <c r="D594" s="534"/>
      <c r="E594" s="534"/>
      <c r="F594" s="534"/>
      <c r="G594" s="534"/>
      <c r="H594" s="534"/>
      <c r="I594" s="534"/>
      <c r="J594" s="534"/>
      <c r="K594" s="423"/>
    </row>
    <row r="595" spans="1:24" s="124" customFormat="1" ht="12" customHeight="1" x14ac:dyDescent="0.2">
      <c r="A595" s="205"/>
      <c r="B595" s="228" t="s">
        <v>18</v>
      </c>
      <c r="C595" s="321"/>
      <c r="D595" s="370">
        <v>62075</v>
      </c>
      <c r="E595" s="370">
        <v>0</v>
      </c>
      <c r="F595" s="370">
        <v>15457</v>
      </c>
      <c r="G595" s="370">
        <v>46618</v>
      </c>
      <c r="H595" s="370">
        <v>0</v>
      </c>
      <c r="I595" s="124">
        <v>0</v>
      </c>
      <c r="J595" s="370">
        <v>0</v>
      </c>
      <c r="K595" s="370">
        <v>0</v>
      </c>
      <c r="M595" s="304"/>
      <c r="O595" s="121"/>
      <c r="P595" s="121"/>
      <c r="Q595" s="121"/>
      <c r="R595" s="121"/>
      <c r="S595" s="121"/>
      <c r="T595" s="121"/>
      <c r="U595" s="121"/>
      <c r="V595" s="121"/>
      <c r="W595" s="111"/>
      <c r="X595" s="111"/>
    </row>
    <row r="596" spans="1:24" s="347" customFormat="1" ht="12" customHeight="1" x14ac:dyDescent="0.2">
      <c r="A596" s="549"/>
      <c r="B596" s="548" t="s">
        <v>433</v>
      </c>
      <c r="C596" s="383" t="s">
        <v>149</v>
      </c>
      <c r="D596" s="373">
        <v>12077</v>
      </c>
      <c r="E596" s="373">
        <v>0</v>
      </c>
      <c r="F596" s="373">
        <v>1735</v>
      </c>
      <c r="G596" s="373">
        <v>10342</v>
      </c>
      <c r="H596" s="373">
        <v>0</v>
      </c>
      <c r="I596" s="347">
        <v>0</v>
      </c>
      <c r="J596" s="373">
        <v>0</v>
      </c>
      <c r="K596" s="373">
        <v>0</v>
      </c>
    </row>
    <row r="597" spans="1:24" s="347" customFormat="1" ht="12" customHeight="1" x14ac:dyDescent="0.2">
      <c r="A597" s="549"/>
      <c r="B597" s="549"/>
      <c r="C597" s="383" t="s">
        <v>434</v>
      </c>
      <c r="D597" s="373">
        <v>11430</v>
      </c>
      <c r="E597" s="373">
        <v>0</v>
      </c>
      <c r="F597" s="373">
        <v>1735</v>
      </c>
      <c r="G597" s="373">
        <v>9695</v>
      </c>
      <c r="H597" s="373">
        <v>0</v>
      </c>
      <c r="I597" s="347">
        <v>0</v>
      </c>
      <c r="J597" s="373">
        <v>0</v>
      </c>
      <c r="K597" s="373">
        <v>0</v>
      </c>
    </row>
    <row r="598" spans="1:24" s="347" customFormat="1" ht="12" customHeight="1" x14ac:dyDescent="0.2">
      <c r="A598" s="549"/>
      <c r="B598" s="549"/>
      <c r="C598" s="383" t="s">
        <v>183</v>
      </c>
      <c r="D598" s="373">
        <v>647</v>
      </c>
      <c r="E598" s="373">
        <v>0</v>
      </c>
      <c r="F598" s="373">
        <v>0</v>
      </c>
      <c r="G598" s="373">
        <v>647</v>
      </c>
      <c r="H598" s="373">
        <v>0</v>
      </c>
      <c r="I598" s="347">
        <v>0</v>
      </c>
      <c r="J598" s="373">
        <v>0</v>
      </c>
      <c r="K598" s="373">
        <v>0</v>
      </c>
    </row>
    <row r="599" spans="1:24" s="347" customFormat="1" ht="12" customHeight="1" x14ac:dyDescent="0.2">
      <c r="A599" s="549"/>
      <c r="B599" s="548" t="s">
        <v>691</v>
      </c>
      <c r="C599" s="383" t="s">
        <v>149</v>
      </c>
      <c r="D599" s="373">
        <v>1185</v>
      </c>
      <c r="E599" s="373">
        <v>0</v>
      </c>
      <c r="F599" s="373">
        <v>0</v>
      </c>
      <c r="G599" s="373">
        <v>1185</v>
      </c>
      <c r="H599" s="373">
        <v>0</v>
      </c>
      <c r="I599" s="347">
        <v>0</v>
      </c>
      <c r="J599" s="373">
        <v>0</v>
      </c>
      <c r="K599" s="373">
        <v>0</v>
      </c>
    </row>
    <row r="600" spans="1:24" s="347" customFormat="1" ht="12" customHeight="1" x14ac:dyDescent="0.2">
      <c r="A600" s="549"/>
      <c r="B600" s="549"/>
      <c r="C600" s="383" t="s">
        <v>692</v>
      </c>
      <c r="D600" s="373">
        <v>1178</v>
      </c>
      <c r="E600" s="373">
        <v>0</v>
      </c>
      <c r="F600" s="373">
        <v>0</v>
      </c>
      <c r="G600" s="373">
        <v>1178</v>
      </c>
      <c r="H600" s="373">
        <v>0</v>
      </c>
      <c r="I600" s="347">
        <v>0</v>
      </c>
      <c r="J600" s="373">
        <v>0</v>
      </c>
      <c r="K600" s="373">
        <v>0</v>
      </c>
    </row>
    <row r="601" spans="1:24" s="347" customFormat="1" ht="12" customHeight="1" x14ac:dyDescent="0.2">
      <c r="A601" s="549"/>
      <c r="B601" s="549"/>
      <c r="C601" s="383" t="s">
        <v>183</v>
      </c>
      <c r="D601" s="373">
        <v>7</v>
      </c>
      <c r="E601" s="373">
        <v>0</v>
      </c>
      <c r="F601" s="373">
        <v>0</v>
      </c>
      <c r="G601" s="373">
        <v>7</v>
      </c>
      <c r="H601" s="373">
        <v>0</v>
      </c>
      <c r="I601" s="347">
        <v>0</v>
      </c>
      <c r="J601" s="373">
        <v>0</v>
      </c>
      <c r="K601" s="373">
        <v>0</v>
      </c>
    </row>
    <row r="602" spans="1:24" s="347" customFormat="1" ht="12" customHeight="1" x14ac:dyDescent="0.2">
      <c r="A602" s="549"/>
      <c r="B602" s="548" t="s">
        <v>435</v>
      </c>
      <c r="C602" s="383" t="s">
        <v>149</v>
      </c>
      <c r="D602" s="373">
        <v>31275</v>
      </c>
      <c r="E602" s="373">
        <v>0</v>
      </c>
      <c r="F602" s="373">
        <v>9572</v>
      </c>
      <c r="G602" s="373">
        <v>21703</v>
      </c>
      <c r="H602" s="373">
        <v>0</v>
      </c>
      <c r="I602" s="347">
        <v>0</v>
      </c>
      <c r="J602" s="373">
        <v>0</v>
      </c>
      <c r="K602" s="373">
        <v>0</v>
      </c>
    </row>
    <row r="603" spans="1:24" s="347" customFormat="1" ht="12" customHeight="1" x14ac:dyDescent="0.2">
      <c r="A603" s="549"/>
      <c r="B603" s="549"/>
      <c r="C603" s="383" t="s">
        <v>693</v>
      </c>
      <c r="D603" s="373">
        <v>1415</v>
      </c>
      <c r="E603" s="373">
        <v>0</v>
      </c>
      <c r="F603" s="373">
        <v>493</v>
      </c>
      <c r="G603" s="373">
        <v>922</v>
      </c>
      <c r="H603" s="373">
        <v>0</v>
      </c>
      <c r="I603" s="347">
        <v>0</v>
      </c>
      <c r="J603" s="373">
        <v>0</v>
      </c>
      <c r="K603" s="373">
        <v>0</v>
      </c>
    </row>
    <row r="604" spans="1:24" s="347" customFormat="1" ht="12" customHeight="1" x14ac:dyDescent="0.2">
      <c r="A604" s="549"/>
      <c r="B604" s="549"/>
      <c r="C604" s="383" t="s">
        <v>694</v>
      </c>
      <c r="D604" s="373">
        <v>1197</v>
      </c>
      <c r="E604" s="373">
        <v>0</v>
      </c>
      <c r="F604" s="373">
        <v>411</v>
      </c>
      <c r="G604" s="373">
        <v>786</v>
      </c>
      <c r="H604" s="373">
        <v>0</v>
      </c>
      <c r="I604" s="347">
        <v>0</v>
      </c>
      <c r="J604" s="373">
        <v>0</v>
      </c>
      <c r="K604" s="373">
        <v>0</v>
      </c>
    </row>
    <row r="605" spans="1:24" s="347" customFormat="1" ht="12" customHeight="1" x14ac:dyDescent="0.2">
      <c r="A605" s="549"/>
      <c r="B605" s="549"/>
      <c r="C605" s="383" t="s">
        <v>695</v>
      </c>
      <c r="D605" s="373">
        <v>940</v>
      </c>
      <c r="E605" s="373">
        <v>0</v>
      </c>
      <c r="F605" s="373">
        <v>0</v>
      </c>
      <c r="G605" s="373">
        <v>940</v>
      </c>
      <c r="H605" s="373">
        <v>0</v>
      </c>
      <c r="I605" s="347">
        <v>0</v>
      </c>
      <c r="J605" s="373">
        <v>0</v>
      </c>
      <c r="K605" s="373">
        <v>0</v>
      </c>
    </row>
    <row r="606" spans="1:24" s="347" customFormat="1" ht="12" customHeight="1" x14ac:dyDescent="0.2">
      <c r="A606" s="549"/>
      <c r="B606" s="549"/>
      <c r="C606" s="383" t="s">
        <v>696</v>
      </c>
      <c r="D606" s="373">
        <v>837</v>
      </c>
      <c r="E606" s="373">
        <v>0</v>
      </c>
      <c r="F606" s="373">
        <v>0</v>
      </c>
      <c r="G606" s="373">
        <v>837</v>
      </c>
      <c r="H606" s="373">
        <v>0</v>
      </c>
      <c r="I606" s="347">
        <v>0</v>
      </c>
      <c r="J606" s="373">
        <v>0</v>
      </c>
      <c r="K606" s="373">
        <v>0</v>
      </c>
    </row>
    <row r="607" spans="1:24" s="347" customFormat="1" ht="12" customHeight="1" x14ac:dyDescent="0.2">
      <c r="A607" s="549"/>
      <c r="B607" s="549"/>
      <c r="C607" s="383" t="s">
        <v>697</v>
      </c>
      <c r="D607" s="373">
        <v>2718</v>
      </c>
      <c r="E607" s="373">
        <v>0</v>
      </c>
      <c r="F607" s="373">
        <v>1039</v>
      </c>
      <c r="G607" s="373">
        <v>1679</v>
      </c>
      <c r="H607" s="373">
        <v>0</v>
      </c>
      <c r="I607" s="347">
        <v>0</v>
      </c>
      <c r="J607" s="373">
        <v>0</v>
      </c>
      <c r="K607" s="373">
        <v>0</v>
      </c>
    </row>
    <row r="608" spans="1:24" s="347" customFormat="1" ht="12" customHeight="1" x14ac:dyDescent="0.2">
      <c r="A608" s="549"/>
      <c r="B608" s="549"/>
      <c r="C608" s="383" t="s">
        <v>698</v>
      </c>
      <c r="D608" s="373">
        <v>529</v>
      </c>
      <c r="E608" s="373">
        <v>0</v>
      </c>
      <c r="F608" s="373">
        <v>0</v>
      </c>
      <c r="G608" s="373">
        <v>529</v>
      </c>
      <c r="H608" s="373">
        <v>0</v>
      </c>
      <c r="I608" s="347">
        <v>0</v>
      </c>
      <c r="J608" s="373">
        <v>0</v>
      </c>
      <c r="K608" s="373">
        <v>0</v>
      </c>
    </row>
    <row r="609" spans="1:11" s="347" customFormat="1" ht="12" customHeight="1" x14ac:dyDescent="0.2">
      <c r="A609" s="549"/>
      <c r="B609" s="549"/>
      <c r="C609" s="383" t="s">
        <v>699</v>
      </c>
      <c r="D609" s="373">
        <v>1257</v>
      </c>
      <c r="E609" s="373">
        <v>0</v>
      </c>
      <c r="F609" s="373">
        <v>127</v>
      </c>
      <c r="G609" s="373">
        <v>1130</v>
      </c>
      <c r="H609" s="373">
        <v>0</v>
      </c>
      <c r="I609" s="347">
        <v>0</v>
      </c>
      <c r="J609" s="373">
        <v>0</v>
      </c>
      <c r="K609" s="373">
        <v>0</v>
      </c>
    </row>
    <row r="610" spans="1:11" s="347" customFormat="1" ht="12" customHeight="1" x14ac:dyDescent="0.2">
      <c r="A610" s="549"/>
      <c r="B610" s="549"/>
      <c r="C610" s="383" t="s">
        <v>700</v>
      </c>
      <c r="D610" s="373">
        <v>1585</v>
      </c>
      <c r="E610" s="373">
        <v>0</v>
      </c>
      <c r="F610" s="373">
        <v>527</v>
      </c>
      <c r="G610" s="373">
        <v>1058</v>
      </c>
      <c r="H610" s="373">
        <v>0</v>
      </c>
      <c r="I610" s="347">
        <v>0</v>
      </c>
      <c r="J610" s="373">
        <v>0</v>
      </c>
      <c r="K610" s="373">
        <v>0</v>
      </c>
    </row>
    <row r="611" spans="1:11" s="347" customFormat="1" ht="12" customHeight="1" x14ac:dyDescent="0.2">
      <c r="A611" s="549"/>
      <c r="B611" s="549"/>
      <c r="C611" s="383" t="s">
        <v>701</v>
      </c>
      <c r="D611" s="373">
        <v>5254</v>
      </c>
      <c r="E611" s="373">
        <v>0</v>
      </c>
      <c r="F611" s="373">
        <v>2098</v>
      </c>
      <c r="G611" s="373">
        <v>3156</v>
      </c>
      <c r="H611" s="373">
        <v>0</v>
      </c>
      <c r="I611" s="347">
        <v>0</v>
      </c>
      <c r="J611" s="373">
        <v>0</v>
      </c>
      <c r="K611" s="373">
        <v>0</v>
      </c>
    </row>
    <row r="612" spans="1:11" s="347" customFormat="1" ht="12" customHeight="1" x14ac:dyDescent="0.2">
      <c r="A612" s="549"/>
      <c r="B612" s="549"/>
      <c r="C612" s="383" t="s">
        <v>702</v>
      </c>
      <c r="D612" s="373">
        <v>1567</v>
      </c>
      <c r="E612" s="373">
        <v>0</v>
      </c>
      <c r="F612" s="373">
        <v>543</v>
      </c>
      <c r="G612" s="373">
        <v>1024</v>
      </c>
      <c r="H612" s="373">
        <v>0</v>
      </c>
      <c r="I612" s="347">
        <v>0</v>
      </c>
      <c r="J612" s="373">
        <v>0</v>
      </c>
      <c r="K612" s="373">
        <v>0</v>
      </c>
    </row>
    <row r="613" spans="1:11" s="347" customFormat="1" ht="12" customHeight="1" x14ac:dyDescent="0.2">
      <c r="A613" s="549"/>
      <c r="B613" s="549"/>
      <c r="C613" s="383" t="s">
        <v>436</v>
      </c>
      <c r="D613" s="373">
        <v>10115</v>
      </c>
      <c r="E613" s="373">
        <v>0</v>
      </c>
      <c r="F613" s="373">
        <v>3754</v>
      </c>
      <c r="G613" s="373">
        <v>6361</v>
      </c>
      <c r="H613" s="373">
        <v>0</v>
      </c>
      <c r="I613" s="347">
        <v>0</v>
      </c>
      <c r="J613" s="373">
        <v>0</v>
      </c>
      <c r="K613" s="373">
        <v>0</v>
      </c>
    </row>
    <row r="614" spans="1:11" s="347" customFormat="1" ht="12" customHeight="1" x14ac:dyDescent="0.2">
      <c r="A614" s="549"/>
      <c r="B614" s="549"/>
      <c r="C614" s="383" t="s">
        <v>183</v>
      </c>
      <c r="D614" s="373">
        <v>3861</v>
      </c>
      <c r="E614" s="373">
        <v>0</v>
      </c>
      <c r="F614" s="373">
        <v>580</v>
      </c>
      <c r="G614" s="373">
        <v>3281</v>
      </c>
      <c r="H614" s="373">
        <v>0</v>
      </c>
      <c r="I614" s="347">
        <v>0</v>
      </c>
      <c r="J614" s="373">
        <v>0</v>
      </c>
      <c r="K614" s="373">
        <v>0</v>
      </c>
    </row>
    <row r="615" spans="1:11" s="347" customFormat="1" ht="12" customHeight="1" x14ac:dyDescent="0.2">
      <c r="A615" s="549"/>
      <c r="B615" s="383" t="s">
        <v>703</v>
      </c>
      <c r="C615" s="383" t="s">
        <v>704</v>
      </c>
      <c r="D615" s="373">
        <v>3106</v>
      </c>
      <c r="E615" s="373">
        <v>0</v>
      </c>
      <c r="F615" s="373">
        <v>903</v>
      </c>
      <c r="G615" s="373">
        <v>2203</v>
      </c>
      <c r="H615" s="373">
        <v>0</v>
      </c>
      <c r="I615" s="347">
        <v>0</v>
      </c>
      <c r="J615" s="373">
        <v>0</v>
      </c>
      <c r="K615" s="373">
        <v>0</v>
      </c>
    </row>
    <row r="616" spans="1:11" s="347" customFormat="1" ht="12" customHeight="1" x14ac:dyDescent="0.2">
      <c r="A616" s="549"/>
      <c r="B616" s="548" t="s">
        <v>705</v>
      </c>
      <c r="C616" s="383" t="s">
        <v>149</v>
      </c>
      <c r="D616" s="373">
        <v>5551</v>
      </c>
      <c r="E616" s="373">
        <v>0</v>
      </c>
      <c r="F616" s="373">
        <v>1026</v>
      </c>
      <c r="G616" s="373">
        <v>4525</v>
      </c>
      <c r="H616" s="373">
        <v>0</v>
      </c>
      <c r="I616" s="347">
        <v>0</v>
      </c>
      <c r="J616" s="373">
        <v>0</v>
      </c>
      <c r="K616" s="373">
        <v>0</v>
      </c>
    </row>
    <row r="617" spans="1:11" s="347" customFormat="1" ht="12" customHeight="1" x14ac:dyDescent="0.2">
      <c r="A617" s="549"/>
      <c r="B617" s="549"/>
      <c r="C617" s="383" t="s">
        <v>706</v>
      </c>
      <c r="D617" s="373">
        <v>4539</v>
      </c>
      <c r="E617" s="373">
        <v>0</v>
      </c>
      <c r="F617" s="373">
        <v>967</v>
      </c>
      <c r="G617" s="373">
        <v>3572</v>
      </c>
      <c r="H617" s="373">
        <v>0</v>
      </c>
      <c r="I617" s="347">
        <v>0</v>
      </c>
      <c r="J617" s="373">
        <v>0</v>
      </c>
      <c r="K617" s="373">
        <v>0</v>
      </c>
    </row>
    <row r="618" spans="1:11" s="347" customFormat="1" ht="12" customHeight="1" x14ac:dyDescent="0.2">
      <c r="A618" s="549"/>
      <c r="B618" s="549"/>
      <c r="C618" s="383" t="s">
        <v>707</v>
      </c>
      <c r="D618" s="373">
        <v>677</v>
      </c>
      <c r="E618" s="373">
        <v>0</v>
      </c>
      <c r="F618" s="373">
        <v>0</v>
      </c>
      <c r="G618" s="373">
        <v>677</v>
      </c>
      <c r="H618" s="373">
        <v>0</v>
      </c>
      <c r="I618" s="347">
        <v>0</v>
      </c>
      <c r="J618" s="373">
        <v>0</v>
      </c>
      <c r="K618" s="373">
        <v>0</v>
      </c>
    </row>
    <row r="619" spans="1:11" s="347" customFormat="1" ht="12" customHeight="1" x14ac:dyDescent="0.2">
      <c r="A619" s="549"/>
      <c r="B619" s="549"/>
      <c r="C619" s="383" t="s">
        <v>183</v>
      </c>
      <c r="D619" s="373">
        <v>335</v>
      </c>
      <c r="E619" s="373">
        <v>0</v>
      </c>
      <c r="F619" s="373">
        <v>59</v>
      </c>
      <c r="G619" s="373">
        <v>276</v>
      </c>
      <c r="H619" s="373">
        <v>0</v>
      </c>
      <c r="I619" s="347">
        <v>0</v>
      </c>
      <c r="J619" s="373">
        <v>0</v>
      </c>
      <c r="K619" s="373">
        <v>0</v>
      </c>
    </row>
    <row r="620" spans="1:11" s="347" customFormat="1" ht="12" customHeight="1" x14ac:dyDescent="0.2">
      <c r="A620" s="549"/>
      <c r="B620" s="548" t="s">
        <v>708</v>
      </c>
      <c r="C620" s="383" t="s">
        <v>149</v>
      </c>
      <c r="D620" s="373">
        <v>2143</v>
      </c>
      <c r="E620" s="373">
        <v>0</v>
      </c>
      <c r="F620" s="373">
        <v>570</v>
      </c>
      <c r="G620" s="373">
        <v>1573</v>
      </c>
      <c r="H620" s="373">
        <v>0</v>
      </c>
      <c r="I620" s="347">
        <v>0</v>
      </c>
      <c r="J620" s="373">
        <v>0</v>
      </c>
      <c r="K620" s="373">
        <v>0</v>
      </c>
    </row>
    <row r="621" spans="1:11" s="347" customFormat="1" ht="12" customHeight="1" x14ac:dyDescent="0.2">
      <c r="A621" s="549"/>
      <c r="B621" s="549"/>
      <c r="C621" s="383" t="s">
        <v>709</v>
      </c>
      <c r="D621" s="373">
        <v>638</v>
      </c>
      <c r="E621" s="373">
        <v>0</v>
      </c>
      <c r="F621" s="373">
        <v>171</v>
      </c>
      <c r="G621" s="373">
        <v>467</v>
      </c>
      <c r="H621" s="373">
        <v>0</v>
      </c>
      <c r="I621" s="347">
        <v>0</v>
      </c>
      <c r="J621" s="373">
        <v>0</v>
      </c>
      <c r="K621" s="373">
        <v>0</v>
      </c>
    </row>
    <row r="622" spans="1:11" s="347" customFormat="1" ht="12" customHeight="1" x14ac:dyDescent="0.2">
      <c r="A622" s="549"/>
      <c r="B622" s="549"/>
      <c r="C622" s="383" t="s">
        <v>710</v>
      </c>
      <c r="D622" s="373">
        <v>1505</v>
      </c>
      <c r="E622" s="373">
        <v>0</v>
      </c>
      <c r="F622" s="373">
        <v>399</v>
      </c>
      <c r="G622" s="373">
        <v>1106</v>
      </c>
      <c r="H622" s="373">
        <v>0</v>
      </c>
      <c r="I622" s="347">
        <v>0</v>
      </c>
      <c r="J622" s="373">
        <v>0</v>
      </c>
      <c r="K622" s="373">
        <v>0</v>
      </c>
    </row>
    <row r="623" spans="1:11" s="347" customFormat="1" ht="12" customHeight="1" x14ac:dyDescent="0.2">
      <c r="A623" s="549"/>
      <c r="B623" s="383" t="s">
        <v>711</v>
      </c>
      <c r="C623" s="383" t="s">
        <v>183</v>
      </c>
      <c r="D623" s="373">
        <v>99</v>
      </c>
      <c r="E623" s="373">
        <v>0</v>
      </c>
      <c r="F623" s="373">
        <v>68</v>
      </c>
      <c r="G623" s="373">
        <v>31</v>
      </c>
      <c r="H623" s="373">
        <v>0</v>
      </c>
      <c r="I623" s="347">
        <v>0</v>
      </c>
      <c r="J623" s="373">
        <v>0</v>
      </c>
      <c r="K623" s="373">
        <v>0</v>
      </c>
    </row>
    <row r="624" spans="1:11" s="347" customFormat="1" ht="12" customHeight="1" x14ac:dyDescent="0.2">
      <c r="A624" s="549"/>
      <c r="B624" s="383" t="s">
        <v>712</v>
      </c>
      <c r="C624" s="383" t="s">
        <v>713</v>
      </c>
      <c r="D624" s="373">
        <v>732</v>
      </c>
      <c r="E624" s="373">
        <v>0</v>
      </c>
      <c r="F624" s="373">
        <v>0</v>
      </c>
      <c r="G624" s="373">
        <v>732</v>
      </c>
      <c r="H624" s="373">
        <v>0</v>
      </c>
      <c r="I624" s="347">
        <v>0</v>
      </c>
      <c r="J624" s="373">
        <v>0</v>
      </c>
      <c r="K624" s="373">
        <v>0</v>
      </c>
    </row>
    <row r="625" spans="1:23" s="347" customFormat="1" ht="12" customHeight="1" x14ac:dyDescent="0.2">
      <c r="A625" s="549"/>
      <c r="B625" s="383" t="s">
        <v>714</v>
      </c>
      <c r="C625" s="383" t="s">
        <v>715</v>
      </c>
      <c r="D625" s="373">
        <v>4249</v>
      </c>
      <c r="E625" s="373">
        <v>0</v>
      </c>
      <c r="F625" s="373">
        <v>1433</v>
      </c>
      <c r="G625" s="373">
        <v>2816</v>
      </c>
      <c r="H625" s="373">
        <v>0</v>
      </c>
      <c r="I625" s="347">
        <v>0</v>
      </c>
      <c r="J625" s="373">
        <v>0</v>
      </c>
      <c r="K625" s="373">
        <v>0</v>
      </c>
    </row>
    <row r="626" spans="1:23" s="347" customFormat="1" ht="12" customHeight="1" x14ac:dyDescent="0.2">
      <c r="A626" s="549"/>
      <c r="B626" s="383" t="s">
        <v>716</v>
      </c>
      <c r="C626" s="383" t="s">
        <v>183</v>
      </c>
      <c r="D626" s="373">
        <v>38</v>
      </c>
      <c r="E626" s="373">
        <v>0</v>
      </c>
      <c r="F626" s="373">
        <v>25</v>
      </c>
      <c r="G626" s="373">
        <v>13</v>
      </c>
      <c r="H626" s="373">
        <v>0</v>
      </c>
      <c r="I626" s="347">
        <v>0</v>
      </c>
      <c r="J626" s="373">
        <v>0</v>
      </c>
      <c r="K626" s="373">
        <v>0</v>
      </c>
    </row>
    <row r="627" spans="1:23" s="347" customFormat="1" ht="12" customHeight="1" x14ac:dyDescent="0.2">
      <c r="A627" s="549"/>
      <c r="B627" s="548" t="s">
        <v>717</v>
      </c>
      <c r="C627" s="383" t="s">
        <v>149</v>
      </c>
      <c r="D627" s="373">
        <v>1125</v>
      </c>
      <c r="E627" s="373">
        <v>0</v>
      </c>
      <c r="F627" s="373">
        <v>0</v>
      </c>
      <c r="G627" s="373">
        <v>1125</v>
      </c>
      <c r="H627" s="373">
        <v>0</v>
      </c>
      <c r="I627" s="347">
        <v>0</v>
      </c>
      <c r="J627" s="373">
        <v>0</v>
      </c>
      <c r="K627" s="373">
        <v>0</v>
      </c>
    </row>
    <row r="628" spans="1:23" s="347" customFormat="1" ht="12" customHeight="1" x14ac:dyDescent="0.2">
      <c r="A628" s="549"/>
      <c r="B628" s="549"/>
      <c r="C628" s="383" t="s">
        <v>718</v>
      </c>
      <c r="D628" s="373">
        <v>1123</v>
      </c>
      <c r="E628" s="373">
        <v>0</v>
      </c>
      <c r="F628" s="373">
        <v>0</v>
      </c>
      <c r="G628" s="373">
        <v>1123</v>
      </c>
      <c r="H628" s="373">
        <v>0</v>
      </c>
      <c r="I628" s="347">
        <v>0</v>
      </c>
      <c r="J628" s="373">
        <v>0</v>
      </c>
      <c r="K628" s="373">
        <v>0</v>
      </c>
    </row>
    <row r="629" spans="1:23" s="347" customFormat="1" ht="12" customHeight="1" x14ac:dyDescent="0.2">
      <c r="A629" s="549"/>
      <c r="B629" s="549"/>
      <c r="C629" s="383" t="s">
        <v>183</v>
      </c>
      <c r="D629" s="373">
        <v>2</v>
      </c>
      <c r="E629" s="373">
        <v>0</v>
      </c>
      <c r="F629" s="373">
        <v>0</v>
      </c>
      <c r="G629" s="373">
        <v>2</v>
      </c>
      <c r="H629" s="373">
        <v>0</v>
      </c>
      <c r="I629" s="347">
        <v>0</v>
      </c>
      <c r="J629" s="373">
        <v>0</v>
      </c>
      <c r="K629" s="373">
        <v>0</v>
      </c>
    </row>
    <row r="630" spans="1:23" s="347" customFormat="1" ht="12" customHeight="1" x14ac:dyDescent="0.2">
      <c r="A630" s="549"/>
      <c r="B630" s="383" t="s">
        <v>719</v>
      </c>
      <c r="C630" s="383" t="s">
        <v>183</v>
      </c>
      <c r="D630" s="373">
        <v>495</v>
      </c>
      <c r="E630" s="373">
        <v>0</v>
      </c>
      <c r="F630" s="373">
        <v>125</v>
      </c>
      <c r="G630" s="373">
        <v>370</v>
      </c>
      <c r="H630" s="373">
        <v>0</v>
      </c>
      <c r="I630" s="347">
        <v>0</v>
      </c>
      <c r="J630" s="373">
        <v>0</v>
      </c>
      <c r="K630" s="373">
        <v>0</v>
      </c>
    </row>
    <row r="631" spans="1:23" ht="3" customHeight="1" x14ac:dyDescent="0.2">
      <c r="A631" s="318"/>
      <c r="B631" s="318"/>
      <c r="C631" s="318"/>
      <c r="D631" s="319"/>
      <c r="E631" s="319"/>
      <c r="F631" s="319"/>
      <c r="G631" s="319"/>
      <c r="H631" s="319"/>
      <c r="I631" s="319"/>
      <c r="J631" s="319"/>
      <c r="K631" s="319"/>
    </row>
    <row r="632" spans="1:23" s="218" customFormat="1" ht="24.75" customHeight="1" x14ac:dyDescent="0.2">
      <c r="A632" s="541" t="s">
        <v>108</v>
      </c>
      <c r="B632" s="541"/>
      <c r="C632" s="541"/>
      <c r="D632" s="541"/>
      <c r="E632" s="541"/>
      <c r="F632" s="541"/>
      <c r="G632" s="541"/>
      <c r="H632" s="541"/>
      <c r="I632" s="541"/>
      <c r="J632" s="541"/>
      <c r="K632" s="322"/>
      <c r="L632" s="322"/>
      <c r="M632" s="322"/>
      <c r="N632" s="73"/>
      <c r="O632" s="73"/>
      <c r="P632" s="253"/>
      <c r="Q632" s="253"/>
      <c r="R632" s="73"/>
      <c r="S632" s="73"/>
      <c r="T632" s="73"/>
      <c r="U632" s="73"/>
      <c r="V632" s="73"/>
      <c r="W632" s="73"/>
    </row>
    <row r="633" spans="1:23" s="67" customFormat="1" ht="24" customHeight="1" x14ac:dyDescent="0.2">
      <c r="A633" s="543" t="s">
        <v>96</v>
      </c>
      <c r="B633" s="543"/>
      <c r="C633" s="543"/>
      <c r="D633" s="543"/>
      <c r="E633" s="543"/>
      <c r="F633" s="543"/>
      <c r="G633" s="543"/>
      <c r="H633" s="543"/>
      <c r="I633" s="543"/>
      <c r="J633" s="543"/>
      <c r="K633" s="331"/>
      <c r="L633" s="424"/>
      <c r="M633" s="424"/>
      <c r="N633" s="73"/>
      <c r="O633" s="210"/>
      <c r="P633" s="253"/>
      <c r="Q633" s="253"/>
      <c r="R633" s="73"/>
      <c r="S633" s="73"/>
      <c r="T633" s="73"/>
      <c r="U633" s="73"/>
      <c r="V633" s="73"/>
      <c r="W633" s="73"/>
    </row>
    <row r="634" spans="1:23" s="67" customFormat="1" ht="38.25" customHeight="1" x14ac:dyDescent="0.2">
      <c r="A634" s="550" t="s">
        <v>106</v>
      </c>
      <c r="B634" s="550"/>
      <c r="C634" s="550"/>
      <c r="D634" s="550"/>
      <c r="E634" s="550"/>
      <c r="F634" s="550"/>
      <c r="G634" s="550"/>
      <c r="H634" s="550"/>
      <c r="I634" s="550"/>
      <c r="J634" s="550"/>
      <c r="K634" s="550"/>
      <c r="L634" s="73"/>
      <c r="M634" s="210"/>
      <c r="N634" s="69"/>
      <c r="O634" s="69"/>
    </row>
    <row r="635" spans="1:23" s="355" customFormat="1" ht="49.5" customHeight="1" x14ac:dyDescent="0.2">
      <c r="A635" s="550" t="s">
        <v>92</v>
      </c>
      <c r="B635" s="550"/>
      <c r="C635" s="550"/>
      <c r="D635" s="550"/>
      <c r="E635" s="550"/>
      <c r="F635" s="550"/>
      <c r="G635" s="550"/>
      <c r="H635" s="550"/>
      <c r="I635" s="550"/>
      <c r="J635" s="550"/>
      <c r="K635" s="550"/>
      <c r="P635" s="356"/>
      <c r="Q635" s="356"/>
    </row>
    <row r="636" spans="1:23" ht="12" customHeight="1" x14ac:dyDescent="0.2">
      <c r="A636" s="74" t="s">
        <v>84</v>
      </c>
      <c r="B636" s="74"/>
      <c r="C636" s="332"/>
      <c r="D636" s="214"/>
      <c r="E636" s="76"/>
      <c r="F636" s="214"/>
      <c r="G636" s="214"/>
      <c r="H636" s="76"/>
      <c r="I636" s="214"/>
      <c r="J636" s="214"/>
      <c r="K636" s="76"/>
    </row>
    <row r="637" spans="1:23" ht="12" customHeight="1" x14ac:dyDescent="0.2">
      <c r="A637" s="236" t="s">
        <v>67</v>
      </c>
      <c r="B637" s="239"/>
      <c r="C637" s="244"/>
      <c r="D637" s="237"/>
      <c r="E637" s="237"/>
      <c r="F637" s="237"/>
      <c r="G637" s="237"/>
      <c r="H637" s="237"/>
      <c r="I637" s="237"/>
      <c r="J637" s="237"/>
      <c r="K637" s="237"/>
    </row>
    <row r="638" spans="1:23" s="31" customFormat="1" x14ac:dyDescent="0.2">
      <c r="B638" s="359"/>
      <c r="C638" s="360"/>
      <c r="D638" s="361"/>
      <c r="E638" s="361"/>
      <c r="F638" s="361"/>
      <c r="G638" s="361"/>
      <c r="H638" s="361"/>
      <c r="I638" s="361"/>
      <c r="J638" s="361"/>
      <c r="K638" s="361"/>
      <c r="P638" s="358"/>
      <c r="Q638" s="358"/>
    </row>
    <row r="639" spans="1:23" ht="12" customHeight="1" x14ac:dyDescent="0.2">
      <c r="A639" s="42"/>
      <c r="B639" s="42"/>
    </row>
    <row r="640" spans="1:23" ht="12" customHeight="1" x14ac:dyDescent="0.2">
      <c r="A640" s="42"/>
      <c r="B640" s="42"/>
    </row>
    <row r="641" spans="1:2" ht="12" customHeight="1" x14ac:dyDescent="0.2">
      <c r="A641" s="42"/>
      <c r="B641" s="42"/>
    </row>
    <row r="642" spans="1:2" ht="12" customHeight="1" x14ac:dyDescent="0.2">
      <c r="A642" s="42"/>
      <c r="B642" s="42"/>
    </row>
    <row r="643" spans="1:2" ht="12" customHeight="1" x14ac:dyDescent="0.2">
      <c r="A643" s="42"/>
      <c r="B643" s="42"/>
    </row>
    <row r="644" spans="1:2" ht="12" customHeight="1" x14ac:dyDescent="0.2">
      <c r="A644" s="42"/>
      <c r="B644" s="42"/>
    </row>
    <row r="645" spans="1:2" ht="12" customHeight="1" x14ac:dyDescent="0.2">
      <c r="A645" s="42"/>
      <c r="B645" s="42"/>
    </row>
    <row r="646" spans="1:2" ht="12" customHeight="1" x14ac:dyDescent="0.2"/>
    <row r="647" spans="1:2" ht="12" customHeight="1" x14ac:dyDescent="0.2"/>
    <row r="648" spans="1:2" ht="12" customHeight="1" x14ac:dyDescent="0.2"/>
    <row r="649" spans="1:2" ht="12" customHeight="1" x14ac:dyDescent="0.2"/>
    <row r="650" spans="1:2" ht="12" customHeight="1" x14ac:dyDescent="0.2"/>
    <row r="651" spans="1:2" ht="12" customHeight="1" x14ac:dyDescent="0.2"/>
  </sheetData>
  <mergeCells count="109">
    <mergeCell ref="A634:K634"/>
    <mergeCell ref="A635:K635"/>
    <mergeCell ref="A497:J497"/>
    <mergeCell ref="A552:J552"/>
    <mergeCell ref="A594:J594"/>
    <mergeCell ref="A632:J632"/>
    <mergeCell ref="A633:J633"/>
    <mergeCell ref="A8:B8"/>
    <mergeCell ref="A9:J9"/>
    <mergeCell ref="A252:J252"/>
    <mergeCell ref="A357:J357"/>
    <mergeCell ref="A477:J477"/>
    <mergeCell ref="A596:A630"/>
    <mergeCell ref="B596:B598"/>
    <mergeCell ref="B599:B601"/>
    <mergeCell ref="B602:B614"/>
    <mergeCell ref="B616:B619"/>
    <mergeCell ref="B620:B622"/>
    <mergeCell ref="B627:B629"/>
    <mergeCell ref="A499:A551"/>
    <mergeCell ref="B499:B509"/>
    <mergeCell ref="B510:B513"/>
    <mergeCell ref="B514:B551"/>
    <mergeCell ref="A554:A593"/>
    <mergeCell ref="B561:B563"/>
    <mergeCell ref="B564:B566"/>
    <mergeCell ref="B568:B571"/>
    <mergeCell ref="B578:B580"/>
    <mergeCell ref="B582:B584"/>
    <mergeCell ref="B469:B471"/>
    <mergeCell ref="B472:B475"/>
    <mergeCell ref="A479:A496"/>
    <mergeCell ref="B479:B486"/>
    <mergeCell ref="B491:B493"/>
    <mergeCell ref="A359:A476"/>
    <mergeCell ref="B360:B363"/>
    <mergeCell ref="B365:B367"/>
    <mergeCell ref="B369:B371"/>
    <mergeCell ref="B374:B376"/>
    <mergeCell ref="B378:B380"/>
    <mergeCell ref="B382:B391"/>
    <mergeCell ref="B392:B395"/>
    <mergeCell ref="B396:B398"/>
    <mergeCell ref="B399:B402"/>
    <mergeCell ref="B404:B408"/>
    <mergeCell ref="B409:B412"/>
    <mergeCell ref="B441:B445"/>
    <mergeCell ref="B446:B448"/>
    <mergeCell ref="B449:B454"/>
    <mergeCell ref="B457:B459"/>
    <mergeCell ref="B461:B467"/>
    <mergeCell ref="B413:B416"/>
    <mergeCell ref="B417:B419"/>
    <mergeCell ref="B425:B428"/>
    <mergeCell ref="B433:B435"/>
    <mergeCell ref="B436:B440"/>
    <mergeCell ref="B231:B234"/>
    <mergeCell ref="B235:B238"/>
    <mergeCell ref="B239:B251"/>
    <mergeCell ref="A254:A356"/>
    <mergeCell ref="B254:B257"/>
    <mergeCell ref="B263:B265"/>
    <mergeCell ref="B266:B269"/>
    <mergeCell ref="B276:B281"/>
    <mergeCell ref="B284:B286"/>
    <mergeCell ref="B292:B294"/>
    <mergeCell ref="B298:B300"/>
    <mergeCell ref="B304:B306"/>
    <mergeCell ref="B309:B314"/>
    <mergeCell ref="B315:B317"/>
    <mergeCell ref="B319:B322"/>
    <mergeCell ref="B323:B325"/>
    <mergeCell ref="B330:B332"/>
    <mergeCell ref="B335:B339"/>
    <mergeCell ref="B343:B347"/>
    <mergeCell ref="B349:B353"/>
    <mergeCell ref="B197:B202"/>
    <mergeCell ref="B203:B205"/>
    <mergeCell ref="B206:B208"/>
    <mergeCell ref="B209:B230"/>
    <mergeCell ref="B158:B160"/>
    <mergeCell ref="B161:B168"/>
    <mergeCell ref="B169:B177"/>
    <mergeCell ref="B178:B184"/>
    <mergeCell ref="B185:B191"/>
    <mergeCell ref="A3:F3"/>
    <mergeCell ref="A5:C6"/>
    <mergeCell ref="B126:B128"/>
    <mergeCell ref="B129:B132"/>
    <mergeCell ref="B133:B147"/>
    <mergeCell ref="B149:B151"/>
    <mergeCell ref="B155:B157"/>
    <mergeCell ref="A11:A251"/>
    <mergeCell ref="B11:B13"/>
    <mergeCell ref="B14:B17"/>
    <mergeCell ref="B20:B23"/>
    <mergeCell ref="B24:B26"/>
    <mergeCell ref="B27:B32"/>
    <mergeCell ref="B33:B36"/>
    <mergeCell ref="B37:B39"/>
    <mergeCell ref="B40:B44"/>
    <mergeCell ref="B45:B47"/>
    <mergeCell ref="B49:B54"/>
    <mergeCell ref="B55:B71"/>
    <mergeCell ref="B72:B87"/>
    <mergeCell ref="B89:B108"/>
    <mergeCell ref="B109:B121"/>
    <mergeCell ref="B123:B125"/>
    <mergeCell ref="B192:B196"/>
  </mergeCells>
  <hyperlinks>
    <hyperlink ref="K1" location="'Inhalt - Contenu'!A1" display="◄" xr:uid="{00000000-0004-0000-0800-000000000000}"/>
  </hyperlinks>
  <pageMargins left="0.70866141732283472" right="0.70866141732283472" top="0.78740157480314965" bottom="0.78740157480314965"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16</vt:i4>
      </vt:variant>
    </vt:vector>
  </HeadingPairs>
  <TitlesOfParts>
    <vt:vector size="28" baseType="lpstr">
      <vt:lpstr>Inhalt - Contenu</vt:lpstr>
      <vt:lpstr>G1</vt:lpstr>
      <vt:lpstr>G2 </vt:lpstr>
      <vt:lpstr>G3</vt:lpstr>
      <vt:lpstr>A</vt:lpstr>
      <vt:lpstr>B1</vt:lpstr>
      <vt:lpstr>B2</vt:lpstr>
      <vt:lpstr>C1</vt:lpstr>
      <vt:lpstr>C2</vt:lpstr>
      <vt:lpstr>D1</vt:lpstr>
      <vt:lpstr>D2</vt:lpstr>
      <vt:lpstr>Definitionen - Définitions</vt:lpstr>
      <vt:lpstr>A!Druckbereich</vt:lpstr>
      <vt:lpstr>'B1'!Druckbereich</vt:lpstr>
      <vt:lpstr>'B2'!Druckbereich</vt:lpstr>
      <vt:lpstr>'C1'!Druckbereich</vt:lpstr>
      <vt:lpstr>'C2'!Druckbereich</vt:lpstr>
      <vt:lpstr>'D1'!Druckbereich</vt:lpstr>
      <vt:lpstr>'D2'!Druckbereich</vt:lpstr>
      <vt:lpstr>'Definitionen - Définitions'!Druckbereich</vt:lpstr>
      <vt:lpstr>'G1'!Druckbereich</vt:lpstr>
      <vt:lpstr>'G2 '!Druckbereich</vt:lpstr>
      <vt:lpstr>'G3'!Druckbereich</vt:lpstr>
      <vt:lpstr>'Inhalt - Contenu'!Druckbereich</vt:lpstr>
      <vt:lpstr>'B2'!Drucktitel</vt:lpstr>
      <vt:lpstr>'C2'!Drucktitel</vt:lpstr>
      <vt:lpstr>'D2'!Drucktitel</vt:lpstr>
      <vt:lpstr>'B1'!IDX</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dc:creator>
  <cp:lastModifiedBy>Strahm Caroline BFS</cp:lastModifiedBy>
  <cp:lastPrinted>2022-08-10T09:19:40Z</cp:lastPrinted>
  <dcterms:created xsi:type="dcterms:W3CDTF">2005-09-28T13:02:22Z</dcterms:created>
  <dcterms:modified xsi:type="dcterms:W3CDTF">2023-02-16T11:05:06Z</dcterms:modified>
</cp:coreProperties>
</file>