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Q:\RU\MOBIL\735_Themes_transversaux\735_2_Aviation_civile\1 Publikationen\Linien- und Charterverkehr\Korrektur Altenrhein\Excel-Tabellen\L&amp;C-Tabellen\"/>
    </mc:Choice>
  </mc:AlternateContent>
  <xr:revisionPtr revIDLastSave="0" documentId="13_ncr:1_{852924BC-AC8E-478C-97BC-BDFB5BC8FD69}" xr6:coauthVersionLast="47" xr6:coauthVersionMax="47" xr10:uidLastSave="{00000000-0000-0000-0000-000000000000}"/>
  <bookViews>
    <workbookView xWindow="29130" yWindow="390" windowWidth="28500" windowHeight="15090" tabRatio="958" xr2:uid="{00000000-000D-0000-FFFF-FFFF00000000}"/>
  </bookViews>
  <sheets>
    <sheet name="Inhalt - Contenu" sheetId="204" r:id="rId1"/>
    <sheet name="G1" sheetId="206" r:id="rId2"/>
    <sheet name="G2" sheetId="209" r:id="rId3"/>
    <sheet name="G3" sheetId="229" r:id="rId4"/>
    <sheet name="A" sheetId="195" r:id="rId5"/>
    <sheet name="B1" sheetId="222" r:id="rId6"/>
    <sheet name="B2" sheetId="223" r:id="rId7"/>
    <sheet name="C1" sheetId="227" r:id="rId8"/>
    <sheet name="C2" sheetId="228" r:id="rId9"/>
    <sheet name="D1" sheetId="193" r:id="rId10"/>
    <sheet name="D2" sheetId="212" r:id="rId11"/>
    <sheet name="Definitionen - Définitions" sheetId="220" r:id="rId12"/>
  </sheets>
  <externalReferences>
    <externalReference r:id="rId13"/>
  </externalReferences>
  <definedNames>
    <definedName name="_IDX1" localSheetId="4">A!#REF!</definedName>
    <definedName name="_IDX2" localSheetId="4">A!#REF!</definedName>
    <definedName name="_IDX3" localSheetId="4">A!#REF!</definedName>
    <definedName name="_xlnm.Print_Area" localSheetId="4">A!$A$1:$K$54</definedName>
    <definedName name="_xlnm.Print_Area" localSheetId="5">'B1'!$A$1:$J$38</definedName>
    <definedName name="_xlnm.Print_Area" localSheetId="6">'B2'!$A$1:$K$9</definedName>
    <definedName name="_xlnm.Print_Area" localSheetId="7">'C1'!$A$1:$J$41</definedName>
    <definedName name="_xlnm.Print_Area" localSheetId="8">'C2'!$A$1:$K$737</definedName>
    <definedName name="_xlnm.Print_Area" localSheetId="9">'D1'!$A$1:$K$37</definedName>
    <definedName name="_xlnm.Print_Area" localSheetId="10">'D2'!$A$1:$K$414</definedName>
    <definedName name="_xlnm.Print_Area" localSheetId="11">'Definitionen - Définitions'!$A$1:$H$8</definedName>
    <definedName name="_xlnm.Print_Area" localSheetId="1">'G1'!$A$1:$K$19</definedName>
    <definedName name="_xlnm.Print_Area" localSheetId="2">'G2'!$A$1:$K$19</definedName>
    <definedName name="_xlnm.Print_Area" localSheetId="3">'G3'!$A$1:$I$25</definedName>
    <definedName name="_xlnm.Print_Area" localSheetId="0">'Inhalt - Contenu'!$A$1:$I$27</definedName>
    <definedName name="_xlnm.Print_Titles" localSheetId="6">'B2'!$1:$7</definedName>
    <definedName name="_xlnm.Print_Titles" localSheetId="8">'C2'!$1:$7</definedName>
    <definedName name="_xlnm.Print_Titles" localSheetId="10">'D2'!$1:$7</definedName>
    <definedName name="IDX" localSheetId="4">A!#REF!</definedName>
    <definedName name="IDX" localSheetId="5">'B1'!$A$1</definedName>
    <definedName name="IDX" localSheetId="6">'B2'!#REF!</definedName>
    <definedName name="IDX" localSheetId="7">'C1'!#REF!</definedName>
    <definedName name="IDX" localSheetId="9">'D1'!#REF!</definedName>
    <definedName name="IDX" localSheetId="10">'D2'!#REF!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29" l="1"/>
  <c r="D37" i="229"/>
  <c r="D36" i="229"/>
  <c r="D35" i="229"/>
  <c r="D34" i="229"/>
  <c r="D33" i="229"/>
  <c r="D32" i="229"/>
  <c r="D31" i="229"/>
</calcChain>
</file>

<file path=xl/sharedStrings.xml><?xml version="1.0" encoding="utf-8"?>
<sst xmlns="http://schemas.openxmlformats.org/spreadsheetml/2006/main" count="5924" uniqueCount="888">
  <si>
    <t>Abflugsort / Lieu de départ</t>
  </si>
  <si>
    <t>Grafiken</t>
  </si>
  <si>
    <t>Tabellen</t>
  </si>
  <si>
    <t>B1</t>
  </si>
  <si>
    <t>C1</t>
  </si>
  <si>
    <t>D1</t>
  </si>
  <si>
    <t>◄</t>
  </si>
  <si>
    <t>B2</t>
  </si>
  <si>
    <t>C2</t>
  </si>
  <si>
    <t>D2</t>
  </si>
  <si>
    <t>Diff. (%)</t>
  </si>
  <si>
    <t>Zentralamerika / Amérique centrale</t>
  </si>
  <si>
    <t>Sion</t>
  </si>
  <si>
    <t>G1</t>
  </si>
  <si>
    <t>G2</t>
  </si>
  <si>
    <t>A</t>
  </si>
  <si>
    <t>Tableaux</t>
  </si>
  <si>
    <t>Graphiques</t>
  </si>
  <si>
    <t>Total</t>
  </si>
  <si>
    <t>Bern Belp</t>
  </si>
  <si>
    <t>Genève Cointrin</t>
  </si>
  <si>
    <t>Lugano Agno</t>
  </si>
  <si>
    <t>Zürich Kloten</t>
  </si>
  <si>
    <t>Europa / Europe</t>
  </si>
  <si>
    <t>Afrika / Afrique</t>
  </si>
  <si>
    <t>Asien / Asie</t>
  </si>
  <si>
    <t>Ozeanien / Océanie</t>
  </si>
  <si>
    <t>Nordamerika / Amérique du Nord</t>
  </si>
  <si>
    <t>Südamerika / Amérique du Sud</t>
  </si>
  <si>
    <t>G3</t>
  </si>
  <si>
    <t>Rundungsdifferenzen möglich / Différences dues aux arrondis</t>
  </si>
  <si>
    <t>Basel Mulhouse</t>
  </si>
  <si>
    <t>St. Gallen Altenrhein</t>
  </si>
  <si>
    <t>Luftverkehr – Linien und Charterverkehr</t>
  </si>
  <si>
    <t xml:space="preserve">Auskunft: Bundesamt für Statistik, Sektion Mobilität, 058 463 64 68, verkehr@bfs.admin.ch </t>
  </si>
  <si>
    <t xml:space="preserve">Renseignements: Office fédéral de la statistique, section Mobilité, 058 463 64 68, verkehr@bfs.admin.ch      </t>
  </si>
  <si>
    <t>Quelle: BFS, BAZL – Luftverkehr, Linien- und Charterverkehr (AVIA_LC)</t>
  </si>
  <si>
    <t>Source: OFS, OFAC – Transport aérien, trafic de ligne et charter (AVIA_LC)</t>
  </si>
  <si>
    <t>Inhalt</t>
  </si>
  <si>
    <t>Contenu</t>
  </si>
  <si>
    <t>Anhang</t>
  </si>
  <si>
    <t>Annexe</t>
  </si>
  <si>
    <t>Definitionen</t>
  </si>
  <si>
    <t>Définitions</t>
  </si>
  <si>
    <t>Linien / Lignes</t>
  </si>
  <si>
    <t>Charter / Charters</t>
  </si>
  <si>
    <t xml:space="preserve">         Basel 
         Mulhouse</t>
  </si>
  <si>
    <t xml:space="preserve">         Genève 
         Cointrin</t>
  </si>
  <si>
    <t xml:space="preserve">         Zürich  
         Kloten</t>
  </si>
  <si>
    <t xml:space="preserve">         Bern 
         Belp</t>
  </si>
  <si>
    <t xml:space="preserve">         Lugano 
         Agno</t>
  </si>
  <si>
    <t xml:space="preserve">         Sion</t>
  </si>
  <si>
    <t>Transport aérien – Trafic de ligne et charter</t>
  </si>
  <si>
    <t>Europa 
Europe</t>
  </si>
  <si>
    <t>Afrika 
Afrique</t>
  </si>
  <si>
    <t>Asien 
Asie</t>
  </si>
  <si>
    <t>Ozeanien 
Océanie</t>
  </si>
  <si>
    <t>Nordamerika 
Amérique du Nord</t>
  </si>
  <si>
    <t>Zentralamerika 
Amérique centrale</t>
  </si>
  <si>
    <t>Südamerika 
Amérique du Sud</t>
  </si>
  <si>
    <t>Basel 
Mulhouse</t>
  </si>
  <si>
    <t>Genève 
Cointrin</t>
  </si>
  <si>
    <t>Zürich 
Kloten</t>
  </si>
  <si>
    <t>Passagers selon la destination finale</t>
  </si>
  <si>
    <t>Luftfracht (kg) / Fret aérien (kg)</t>
  </si>
  <si>
    <t>Charterverkehr / Trafic charter</t>
  </si>
  <si>
    <t>© BFS / OFS</t>
  </si>
  <si>
    <t>Passagers selon la destination finale: continent</t>
  </si>
  <si>
    <t>Passagers selon la destination finale: aéroport</t>
  </si>
  <si>
    <t>Anzahl Tonnen auf Abflügen (inkl. Transfer); nur Linien- und Charterverkehr
Nombre de tonnes au départ (incl. transfert); uniquement trafic de ligne et charter</t>
  </si>
  <si>
    <t>Flugbewegungen</t>
  </si>
  <si>
    <t>Passagers</t>
  </si>
  <si>
    <t>Ab- und Anflüge; nur Linien- und Charterverkehr
Départs et arrivées; uniquement trafic de ligne et charter</t>
  </si>
  <si>
    <t>Anzahl kg auf Abflügen (inkl. Transfer, ohne Transit); nur Linien- und Charterverkehr
Nombre de kg au départ (incl. transfert, excl. transit); uniquement trafic de ligne et charter</t>
  </si>
  <si>
    <t>Passagers selon la destination du vol: aéroport</t>
  </si>
  <si>
    <t>Passagers selon la destination du vol: continent</t>
  </si>
  <si>
    <t>Fracht nach Streckenziel: Kontinent</t>
  </si>
  <si>
    <t>Fracht nach Streckenziel: Flughafen</t>
  </si>
  <si>
    <t>Fret selon la destination du vol: continent</t>
  </si>
  <si>
    <t>Fret selon la destination du vol: aéroport</t>
  </si>
  <si>
    <t>Luftpost (kg) / Poste aérienne (kg)</t>
  </si>
  <si>
    <t>* entfällt, weil nicht anwendbar / Non indiqué car non applicable</t>
  </si>
  <si>
    <t>%</t>
  </si>
  <si>
    <t>Quelle: BFS, BAZL – Luftverkehr, Linien- und Charterverkehr (AVIA_LC) / Source: OFS, OFAC – Transport aérien, trafic de ligne et charter (AVIA_LC)</t>
  </si>
  <si>
    <t>© BFS</t>
  </si>
  <si>
    <t>© OFS</t>
  </si>
  <si>
    <t>Linienverkehr / Trafic de ligne</t>
  </si>
  <si>
    <t>Mouvements aériens</t>
  </si>
  <si>
    <t xml:space="preserve">Mouvements aériens, passagers, fret et poste </t>
  </si>
  <si>
    <t>Destination du vol, destination finale, fret aérien, mouvement aérien, passager en transfert, passager en transit, passager local, poste aérienne, trafic charter, trafic de ligne</t>
  </si>
  <si>
    <t>Flugbewegungen / Mouvements aériens</t>
  </si>
  <si>
    <t>2021</t>
  </si>
  <si>
    <r>
      <rPr>
        <b/>
        <sz val="10"/>
        <rFont val="Arial"/>
        <family val="2"/>
      </rPr>
      <t xml:space="preserve">Destination du vol: </t>
    </r>
    <r>
      <rPr>
        <sz val="10"/>
        <rFont val="Arial"/>
        <family val="2"/>
      </rPr>
      <t xml:space="preserve">Destination du prochain vol (étape) du passager (ou du fret). La destination du vol peut être la </t>
    </r>
    <r>
      <rPr>
        <i/>
        <sz val="10"/>
        <rFont val="Arial"/>
        <family val="2"/>
      </rPr>
      <t>→ destination finale</t>
    </r>
    <r>
      <rPr>
        <sz val="10"/>
        <rFont val="Arial"/>
        <family val="2"/>
      </rPr>
      <t xml:space="preserve"> du passager, ou celui-ci peut encore à partir de là poursuivre son voyage en avion. </t>
    </r>
    <r>
      <rPr>
        <b/>
        <sz val="10"/>
        <rFont val="Arial"/>
        <family val="2"/>
      </rPr>
      <t xml:space="preserve">
Destination finale: </t>
    </r>
    <r>
      <rPr>
        <sz val="10"/>
        <rFont val="Arial"/>
        <family val="2"/>
      </rPr>
      <t>lieu où se termine le voyage en avion d'un passager. La destination finale peut être atteinte via un vol direct (une seule étape) ou après une ou plusieurs escales.</t>
    </r>
    <r>
      <rPr>
        <b/>
        <sz val="10"/>
        <rFont val="Arial"/>
        <family val="2"/>
      </rPr>
      <t xml:space="preserve">
Fret aérien: </t>
    </r>
    <r>
      <rPr>
        <sz val="10"/>
        <rFont val="Arial"/>
        <family val="2"/>
      </rPr>
      <t xml:space="preserve">Sont considérées comme fret aérien les marchandises transportées à titre commercial, sans la poste aérienne et sans les « Road Feeder Services » (RFS) par la route. Les bagages des passagers ne font pas partie du fret. Le poids du fret aérien est indiqué inclusif les emballages mais sans le poids propre du moyen de transport (Palettes, containers, etc.). 
</t>
    </r>
    <r>
      <rPr>
        <b/>
        <sz val="10"/>
        <rFont val="Arial"/>
        <family val="2"/>
      </rPr>
      <t>Mouvements aériens:</t>
    </r>
    <r>
      <rPr>
        <sz val="10"/>
        <rFont val="Arial"/>
        <family val="2"/>
      </rPr>
      <t xml:space="preserve"> désigne aussi bien le décollage que l’atterrissage d’un aéronef (1 décollage et 1 atterrissage = 2 Mouvements aériens). Les survols de la piste (tour de piste, remise de gaz et posé-décollé) sont également considérés comme des mouvements aériens (1 survol = 2 mouvements aériens).
</t>
    </r>
    <r>
      <rPr>
        <b/>
        <sz val="10"/>
        <rFont val="Arial"/>
        <family val="2"/>
      </rPr>
      <t xml:space="preserve">Passager en transfert: </t>
    </r>
    <r>
      <rPr>
        <sz val="10"/>
        <rFont val="Arial"/>
        <family val="2"/>
      </rPr>
      <t xml:space="preserve">les passagers en transfert dans un aéroport y font halte pour poursuivre leur voyage avec un autre avion (autre numéro de vol). Dans le graphique G2 et dans le tableau A ils sont comptés deux fois: à l’atterrissage et au décollage.
</t>
    </r>
    <r>
      <rPr>
        <b/>
        <sz val="10"/>
        <rFont val="Arial"/>
        <family val="2"/>
      </rPr>
      <t xml:space="preserve">
</t>
    </r>
  </si>
  <si>
    <r>
      <rPr>
        <b/>
        <sz val="10"/>
        <rFont val="Arial"/>
        <family val="2"/>
      </rPr>
      <t xml:space="preserve">Passager en transit: </t>
    </r>
    <r>
      <rPr>
        <sz val="10"/>
        <rFont val="Arial"/>
        <family val="2"/>
      </rPr>
      <t>les passagers en transit (transit direct) sont ceux qui poursuivent leur voyage à bord du même avion (même numéro de vol) après avoir fait halte dans l’aéroport. Les passagers de transit sont uniquement considérés dans le tableau A. Ils sont alors comptés deux fois: à l’atterrissage et au décollage.</t>
    </r>
    <r>
      <rPr>
        <b/>
        <sz val="10"/>
        <rFont val="Arial"/>
        <family val="2"/>
      </rPr>
      <t xml:space="preserve">
Passager local: </t>
    </r>
    <r>
      <rPr>
        <sz val="10"/>
        <rFont val="Arial"/>
        <family val="2"/>
      </rPr>
      <t xml:space="preserve">les passagers locaux d’un aéroport commencent ou finissent leur voyage en avion dans cet aéroport. Une personne voyageant de Genève à New York avec une escale à Londres, sera comptée comme passager local à Genève et à New York, mais pas à Londres.
</t>
    </r>
    <r>
      <rPr>
        <b/>
        <sz val="10"/>
        <rFont val="Arial"/>
        <family val="2"/>
      </rPr>
      <t xml:space="preserve">Poste aérienne: </t>
    </r>
    <r>
      <rPr>
        <sz val="10"/>
        <rFont val="Arial"/>
        <family val="2"/>
      </rPr>
      <t xml:space="preserve">Fret envoyé par courrier postal. Le poids du courrier aérien est indiqué inclusif les emballages mais sans le poids propre du moyen de transport (Palettes, containers, etc.).
</t>
    </r>
    <r>
      <rPr>
        <b/>
        <sz val="10"/>
        <rFont val="Arial"/>
        <family val="2"/>
      </rPr>
      <t>Trafic charter:</t>
    </r>
    <r>
      <rPr>
        <sz val="10"/>
        <rFont val="Arial"/>
        <family val="2"/>
      </rPr>
      <t xml:space="preserve"> Liaisons aériennes occasionnelles pour lesquelles des organisateurs de voyage, en général, achètent certains vols à des compagnies aériennes. Les places sont alors vendues, par exemple, dans le cadre d’un voyage forfaitaire comprenant l’hébergement.
</t>
    </r>
    <r>
      <rPr>
        <b/>
        <sz val="10"/>
        <rFont val="Arial"/>
        <family val="2"/>
      </rPr>
      <t>Trafic de ligne:</t>
    </r>
    <r>
      <rPr>
        <sz val="10"/>
        <rFont val="Arial"/>
        <family val="2"/>
      </rPr>
      <t xml:space="preserve"> le trafic de ligne désigne les vols dévolus au transport commercial de personnes ou de marchandises qui sont effectués régulièrement ou fréquemment pendant un certain temps, représentant ainsi une suite systématique de vols, et pour lesquels des places individuelles sont mises en vente auprès du public pour  le transport de personnes.</t>
    </r>
  </si>
  <si>
    <t>su-b-11-LFS-2022-K0</t>
  </si>
  <si>
    <t>Jahresresultate 2022 (mit Vorjahresvergleichen)</t>
  </si>
  <si>
    <t>Résultats de l'année 2022 (incl. comparaisons avec l'année précédente)</t>
  </si>
  <si>
    <t>2021/2022</t>
  </si>
  <si>
    <t xml:space="preserve">Passagier/innen </t>
  </si>
  <si>
    <t>Passagier/innen nach Endziel</t>
  </si>
  <si>
    <t xml:space="preserve">Flugbewegungen, Passagier/innen, Fracht und Post </t>
  </si>
  <si>
    <t>Passagier/innen nach Streckenziel: Kontinent</t>
  </si>
  <si>
    <t>Passagier/innen nach Streckenziel: Flughafen</t>
  </si>
  <si>
    <t>Passagier/innen nach Endziel: Kontinent</t>
  </si>
  <si>
    <t>Passagier/innen nach Endziel: Flughafen</t>
  </si>
  <si>
    <t>Charterverkehr, Endziel, Flugbewegung, Linienverkehr, Lokalpassagier/innen, Luftfracht, Luftpost, Streckenziel, Transferpassagier/innen, Transitpassagier/innen</t>
  </si>
  <si>
    <r>
      <rPr>
        <b/>
        <sz val="10"/>
        <rFont val="Arial"/>
        <family val="2"/>
      </rPr>
      <t xml:space="preserve">Charterverkehr: </t>
    </r>
    <r>
      <rPr>
        <sz val="10"/>
        <rFont val="Arial"/>
        <family val="2"/>
      </rPr>
      <t xml:space="preserve">Gelegentliche Flugverbindungen, bei denen meist Reiseveranstalter bei einer Fluggesellschaft bestimmte Flüge kaufen. Die Plätze darin werden dann beispielsweise zusammen mit einer Unterkunft zu einem Pauschalreise-Angebot gebündelt.
</t>
    </r>
    <r>
      <rPr>
        <b/>
        <sz val="10"/>
        <rFont val="Arial"/>
        <family val="2"/>
      </rPr>
      <t>Endziel:</t>
    </r>
    <r>
      <rPr>
        <sz val="10"/>
        <rFont val="Arial"/>
        <family val="2"/>
      </rPr>
      <t xml:space="preserve"> Ort, an dem die Flugreise</t>
    </r>
    <r>
      <rPr>
        <sz val="10"/>
        <color theme="1"/>
        <rFont val="Arial"/>
        <family val="2"/>
      </rPr>
      <t xml:space="preserve"> einer</t>
    </r>
    <r>
      <rPr>
        <sz val="10"/>
        <rFont val="Arial"/>
        <family val="2"/>
      </rPr>
      <t xml:space="preserve"> Passagierin bzw. eines Passagiers endet. Das Endziel kann via Direktflug (eine Flugstrecke/Etappe) oder nach ein- oder mehrmaligem Umsteigen erreicht werden. 
</t>
    </r>
    <r>
      <rPr>
        <b/>
        <sz val="10"/>
        <rFont val="Arial"/>
        <family val="2"/>
      </rPr>
      <t xml:space="preserve">Flugbewegung: </t>
    </r>
    <r>
      <rPr>
        <sz val="10"/>
        <rFont val="Arial"/>
        <family val="2"/>
      </rPr>
      <t xml:space="preserve">Start oder Landung eines Luftfahrzeugs (Start und Landung = zwei Flugbewegungen). Die Überflüge der Piste (Volten, Overshoot und Touch and go) gelten ebenfalls als Flugbewegungen (1 Überflug = 2 Flugbewegungen).
</t>
    </r>
    <r>
      <rPr>
        <b/>
        <sz val="10"/>
        <rFont val="Arial"/>
        <family val="2"/>
      </rPr>
      <t>Linienverkehr:</t>
    </r>
    <r>
      <rPr>
        <sz val="10"/>
        <rFont val="Arial"/>
        <family val="2"/>
      </rPr>
      <t xml:space="preserve"> Flüge zur gewerbsmässigen Beförderung von Personen oder Gütern, wenn sie während einer Mindestdauer so regelmässig oder häufig erfolgen, dass es sich erkennbar um eine systematische Folge von Flügen handelt, und im Personenverkehr in der Öffentlichkeit Sitzplätze zum Einzelkauf angeboten werden.
</t>
    </r>
    <r>
      <rPr>
        <b/>
        <sz val="10"/>
        <rFont val="Arial"/>
        <family val="2"/>
      </rPr>
      <t>Lokalpassagier/in:</t>
    </r>
    <r>
      <rPr>
        <sz val="10"/>
        <rFont val="Arial"/>
        <family val="2"/>
      </rPr>
      <t xml:space="preserve"> Die Lokalpassagier/innen</t>
    </r>
    <r>
      <rPr>
        <sz val="10"/>
        <color rgb="FFFF0000"/>
        <rFont val="Arial"/>
        <family val="2"/>
      </rPr>
      <t xml:space="preserve"> </t>
    </r>
    <r>
      <rPr>
        <sz val="10"/>
        <rFont val="Arial"/>
        <family val="2"/>
      </rPr>
      <t>eines Flughafens beginnen oder beenden ihre Flugreise an diesem Flughafen. Eine Person, die von Zürich nach New York reist und dabei in London umsteigt, wird in Zürich und in New York als Lokalpassagier/in gezählt, nicht jedoch in London.</t>
    </r>
    <r>
      <rPr>
        <b/>
        <sz val="10"/>
        <rFont val="Arial"/>
        <family val="2"/>
      </rPr>
      <t xml:space="preserve">
</t>
    </r>
    <r>
      <rPr>
        <sz val="10"/>
        <rFont val="Arial"/>
        <family val="2"/>
      </rPr>
      <t xml:space="preserve">
</t>
    </r>
  </si>
  <si>
    <r>
      <rPr>
        <b/>
        <sz val="10"/>
        <rFont val="Arial"/>
        <family val="2"/>
      </rPr>
      <t xml:space="preserve">Luftfracht: </t>
    </r>
    <r>
      <rPr>
        <sz val="10"/>
        <rFont val="Arial"/>
        <family val="2"/>
      </rPr>
      <t xml:space="preserve">Gewerbsmässig transportierte Waren ohne Luftpost und ohne den Luftfrachtersatzverkehr (Road Feeder Services RFS) auf der Strasse. Das Gepäck der Passagier/innen zählt nicht als Fracht. Das Gewicht der Flugfrachten wird inklusive Verpackungen angegeben, aber ohne das Eigengewicht der Transporthilfsmittel (Paletten, Container usw.). 
</t>
    </r>
    <r>
      <rPr>
        <b/>
        <sz val="10"/>
        <rFont val="Arial"/>
        <family val="2"/>
      </rPr>
      <t xml:space="preserve">
Luftpost: </t>
    </r>
    <r>
      <rPr>
        <sz val="10"/>
        <rFont val="Arial"/>
        <family val="2"/>
      </rPr>
      <t xml:space="preserve">Fracht, die von der Post verschickt wurde. Das Gewicht der Luftpost wird inklusive Verpackungen angegeben, aber ohne das Eigengewicht der Transporthilfsmittel (Paletten, Container usw.). 
</t>
    </r>
    <r>
      <rPr>
        <b/>
        <sz val="10"/>
        <rFont val="Arial"/>
        <family val="2"/>
      </rPr>
      <t>Streckenziel:</t>
    </r>
    <r>
      <rPr>
        <sz val="10"/>
        <rFont val="Arial"/>
        <family val="2"/>
      </rPr>
      <t xml:space="preserve"> Zielort der nächsten Flugstrecke (Etappe) der Passagierin bzw. des Passagiers (oder der Fracht). Beim Streckenziel kann es sich um das → </t>
    </r>
    <r>
      <rPr>
        <i/>
        <sz val="10"/>
        <rFont val="Arial"/>
        <family val="2"/>
      </rPr>
      <t>Endziel</t>
    </r>
    <r>
      <rPr>
        <sz val="10"/>
        <rFont val="Arial"/>
        <family val="2"/>
      </rPr>
      <t xml:space="preserve"> der Passagierin bzw. des Passagiers handeln, oder die Person kann von dort aus ihre Flugreise noch fortsetzen. 
</t>
    </r>
    <r>
      <rPr>
        <b/>
        <sz val="10"/>
        <rFont val="Arial"/>
        <family val="2"/>
      </rPr>
      <t>Transferpassagier/innen:</t>
    </r>
    <r>
      <rPr>
        <sz val="10"/>
        <rFont val="Arial"/>
        <family val="2"/>
      </rPr>
      <t xml:space="preserve"> Die Transferpassagier/innen eines Flughafens sind Umsteiger und fliegen mit einem anderen Flugzeug (andere Flugnummer) weiter, als sie angekommen sind. In der Grafik G2 und der Tabelle A werden die Transferpassagier/innen zweimal gezählt: einmal bei der Landung und einmal beim Start.
</t>
    </r>
    <r>
      <rPr>
        <b/>
        <sz val="10"/>
        <rFont val="Arial"/>
        <family val="2"/>
      </rPr>
      <t>Transitpassagier/innen:</t>
    </r>
    <r>
      <rPr>
        <sz val="10"/>
        <rFont val="Arial"/>
        <family val="2"/>
      </rPr>
      <t xml:space="preserve"> Die Transitpassagier/innen eines Flughafens fliegen nach einer Zwischenlandung auf dem betreffenden Flughafen mit dem gleichen Flugzeug (gleiche Flugnummer) weiter, in dem sie angekommen sind. Die Transitpassagier/innen werden nur in der Tabelle A ausgewiesen. Sie werden dort zweimal gezählt: einmal bei der Landung und einmal beim Start.
</t>
    </r>
  </si>
  <si>
    <t>Flugbewegungen, Passagier/innen, Fracht und Post  – Jahresresultate 2022 (mit Vorjahresvergleichen)</t>
  </si>
  <si>
    <t>Mouvements aériens, passagers, fret et poste – Résultats de l'année 2022 (incl. comparaisons avec l'année précédente)</t>
  </si>
  <si>
    <t>su-b-11-LFS-2022-K0 / A</t>
  </si>
  <si>
    <t>Lokal- und Transferpassagier/innen / Passagers locaux et en transfert</t>
  </si>
  <si>
    <t>Transitpassagier/innen / Passagers en transit</t>
  </si>
  <si>
    <t>Passagier/innen nach Streckenziel: Kontinent  – Jahresresultate 2022 (mit Vorjahresvergleichen)</t>
  </si>
  <si>
    <t>Passagers selon la destination du vol: continent – Résultats de l'année 2022 (incl. comparaisons avec l'année précédente)</t>
  </si>
  <si>
    <t>su-b-11-LFS-2022-K0 / B1</t>
  </si>
  <si>
    <t>2022</t>
  </si>
  <si>
    <t>Diff. 2022-2021 (%)</t>
  </si>
  <si>
    <t>Abfliegende Lokal- und Transferpassagier/innen; nur Linien- und Charterverkehr
Passagers locaux et passagers en transfert au départ; uniquement trafic de ligne et charter</t>
  </si>
  <si>
    <t>Passagier/innen nach Streckenziel: Flughafen – Jahresresultate 2022</t>
  </si>
  <si>
    <t>Passagers selon la destination du vol: aéroport – Résultats de l'année 2022</t>
  </si>
  <si>
    <t>su-b-11-LFS-2022-K0 / B2</t>
  </si>
  <si>
    <t>Passagier/innen nach Endziel: Kontinent  – Jahresresultate 2022 (mit Vorjahresvergleichen)</t>
  </si>
  <si>
    <t>Passagers selon la destination finale: continent – Résultats de l'année 2022 (incl. comparaisons avec l'année précédente)</t>
  </si>
  <si>
    <t>su-b-11-LFS-2022-K0 / C1</t>
  </si>
  <si>
    <t>*</t>
  </si>
  <si>
    <t>Passagier/innen nach Endziel: Flughafen – Jahresresultate 2022</t>
  </si>
  <si>
    <t>su-b-11-LFS-2022-K0 / C2</t>
  </si>
  <si>
    <t>Fracht nach Streckenziel: Kontinent  – Jahresresultate 2022 (mit Vorjahresvergleichen)</t>
  </si>
  <si>
    <t>Fret selon la destination du vol: continent – Résultats de l'année 2022 (incl. comparaisons avec l'année précédente)</t>
  </si>
  <si>
    <t>su-b-11-LFS-2022-K0 / D1</t>
  </si>
  <si>
    <t>Passagers selon la destination finale: aéroport – Résultats de l'année 2022</t>
  </si>
  <si>
    <t>Fracht nach Streckenziel: Flughafen – Jahresresultate 2022</t>
  </si>
  <si>
    <t>Fret selon la destination du vol: aéroport – Résultats de l'année 2022</t>
  </si>
  <si>
    <t>su-b-11-LFS-2022-K0 / D2</t>
  </si>
  <si>
    <t xml:space="preserve"> Total                                  </t>
  </si>
  <si>
    <t>Albania</t>
  </si>
  <si>
    <t>Kukes International</t>
  </si>
  <si>
    <t>Tirana</t>
  </si>
  <si>
    <t>Austria</t>
  </si>
  <si>
    <t>Graz</t>
  </si>
  <si>
    <t>Wien</t>
  </si>
  <si>
    <t>_Diverse/ divers</t>
  </si>
  <si>
    <t>Belgium</t>
  </si>
  <si>
    <t>Brussels National</t>
  </si>
  <si>
    <t>Bosnia</t>
  </si>
  <si>
    <t>Banja Luka</t>
  </si>
  <si>
    <t>Sarajevo</t>
  </si>
  <si>
    <t>Tuzla</t>
  </si>
  <si>
    <t>Bulgaria</t>
  </si>
  <si>
    <t>Sofia</t>
  </si>
  <si>
    <t>Varna</t>
  </si>
  <si>
    <t>Croatia</t>
  </si>
  <si>
    <t>Dubrovnik</t>
  </si>
  <si>
    <t>Pula</t>
  </si>
  <si>
    <t>Split</t>
  </si>
  <si>
    <t>Zagreb</t>
  </si>
  <si>
    <t>Zadar</t>
  </si>
  <si>
    <t>Cyprus</t>
  </si>
  <si>
    <t>Larnaca</t>
  </si>
  <si>
    <t>Paphos</t>
  </si>
  <si>
    <t>Czech Republic</t>
  </si>
  <si>
    <t>Praha</t>
  </si>
  <si>
    <t>Denmark</t>
  </si>
  <si>
    <t>Billund</t>
  </si>
  <si>
    <t>Kobenhavn Kastrup</t>
  </si>
  <si>
    <t>Estonia</t>
  </si>
  <si>
    <t>Tallinn</t>
  </si>
  <si>
    <t>Finland</t>
  </si>
  <si>
    <t>Helsinki</t>
  </si>
  <si>
    <t>Kittila</t>
  </si>
  <si>
    <t>Rovaniemi</t>
  </si>
  <si>
    <t>France</t>
  </si>
  <si>
    <t>Bordeaux</t>
  </si>
  <si>
    <t>La Rochelle-Île de Ré</t>
  </si>
  <si>
    <t>Toulouse Blagnac</t>
  </si>
  <si>
    <t>Lourdes/Tarbes</t>
  </si>
  <si>
    <t>Biarritz</t>
  </si>
  <si>
    <t>Bastia</t>
  </si>
  <si>
    <t>Calvi</t>
  </si>
  <si>
    <t>Figari</t>
  </si>
  <si>
    <t>Ajaccio</t>
  </si>
  <si>
    <t>Marseille</t>
  </si>
  <si>
    <t>Nice</t>
  </si>
  <si>
    <t>Montpellier</t>
  </si>
  <si>
    <t>Paris Charles De Gaulle</t>
  </si>
  <si>
    <t>Paris Orly</t>
  </si>
  <si>
    <t>Lille Lesquin</t>
  </si>
  <si>
    <t>Rennes</t>
  </si>
  <si>
    <t>Nantes</t>
  </si>
  <si>
    <t>Germany</t>
  </si>
  <si>
    <t>Heringsdorf</t>
  </si>
  <si>
    <t>Berlin Schönfeld</t>
  </si>
  <si>
    <t>Dresden</t>
  </si>
  <si>
    <t>Frankfurt International</t>
  </si>
  <si>
    <t>Hamburg Fuhlsbüttel</t>
  </si>
  <si>
    <t>Köln Bonn</t>
  </si>
  <si>
    <t>Düsseldorf</t>
  </si>
  <si>
    <t>München Franz Joseph Strauss</t>
  </si>
  <si>
    <t>Nürnberg</t>
  </si>
  <si>
    <t>Stuttgart</t>
  </si>
  <si>
    <t>Hannover</t>
  </si>
  <si>
    <t>Lübeck</t>
  </si>
  <si>
    <t>Westerland</t>
  </si>
  <si>
    <t>Great Britain</t>
  </si>
  <si>
    <t>Belfast International</t>
  </si>
  <si>
    <t>Birmingham International</t>
  </si>
  <si>
    <t>Manchester International</t>
  </si>
  <si>
    <t>Bristol</t>
  </si>
  <si>
    <t>Liverpool</t>
  </si>
  <si>
    <t>London Luton</t>
  </si>
  <si>
    <t>Bournemouth</t>
  </si>
  <si>
    <t>Southampton</t>
  </si>
  <si>
    <t>Newsquay</t>
  </si>
  <si>
    <t>Jersey</t>
  </si>
  <si>
    <t>London Gatwick</t>
  </si>
  <si>
    <t>London City</t>
  </si>
  <si>
    <t>London Heathrow</t>
  </si>
  <si>
    <t>Leeds Bradford</t>
  </si>
  <si>
    <t>Newcastle</t>
  </si>
  <si>
    <t>East Midlands</t>
  </si>
  <si>
    <t>Aberdeen</t>
  </si>
  <si>
    <t>Glasgow International</t>
  </si>
  <si>
    <t>Edinburgh</t>
  </si>
  <si>
    <t>London Stansted</t>
  </si>
  <si>
    <t>Greece</t>
  </si>
  <si>
    <t>Eleftherios Venizelos International</t>
  </si>
  <si>
    <t>Heraklion</t>
  </si>
  <si>
    <t>Kalamata</t>
  </si>
  <si>
    <t>Kos</t>
  </si>
  <si>
    <t>Kerkyra</t>
  </si>
  <si>
    <t>Mikonos</t>
  </si>
  <si>
    <t>Preveza/Lefkas</t>
  </si>
  <si>
    <t>Rhodos</t>
  </si>
  <si>
    <t>Patras</t>
  </si>
  <si>
    <t>Chania</t>
  </si>
  <si>
    <t>Samos</t>
  </si>
  <si>
    <t>Santorini/Thira</t>
  </si>
  <si>
    <t>Thessaloniki</t>
  </si>
  <si>
    <t>Zakinthos</t>
  </si>
  <si>
    <t>Hungary</t>
  </si>
  <si>
    <t>Budapest</t>
  </si>
  <si>
    <t>Iceland</t>
  </si>
  <si>
    <t>Reykjavik Keflavik</t>
  </si>
  <si>
    <t>Ireland</t>
  </si>
  <si>
    <t>Cork</t>
  </si>
  <si>
    <t>Dublin</t>
  </si>
  <si>
    <t>Italy</t>
  </si>
  <si>
    <t>Bari</t>
  </si>
  <si>
    <t>Brindisi</t>
  </si>
  <si>
    <t>Lamezia Terme</t>
  </si>
  <si>
    <t>Catania</t>
  </si>
  <si>
    <t>Palermo Punta Rasai</t>
  </si>
  <si>
    <t>Alghero</t>
  </si>
  <si>
    <t>Cagliari</t>
  </si>
  <si>
    <t>Olbia</t>
  </si>
  <si>
    <t>Milano Malpensa</t>
  </si>
  <si>
    <t>Milano Linate</t>
  </si>
  <si>
    <t>Bolzano</t>
  </si>
  <si>
    <t>Bologna</t>
  </si>
  <si>
    <t>Venezia</t>
  </si>
  <si>
    <t>Roma Fiumicino</t>
  </si>
  <si>
    <t>Napoli Capodichino</t>
  </si>
  <si>
    <t>Pisa</t>
  </si>
  <si>
    <t>Firenze Peretola</t>
  </si>
  <si>
    <t>Latvia</t>
  </si>
  <si>
    <t>Riga</t>
  </si>
  <si>
    <t>Lithuania</t>
  </si>
  <si>
    <t>Vilnius</t>
  </si>
  <si>
    <t>Luxembourg</t>
  </si>
  <si>
    <t>Malta</t>
  </si>
  <si>
    <t>Moldova</t>
  </si>
  <si>
    <t>Kishinev</t>
  </si>
  <si>
    <t>Netherlands</t>
  </si>
  <si>
    <t>Amsterdam Schiphol</t>
  </si>
  <si>
    <t>Rotterdam</t>
  </si>
  <si>
    <t>North Macedonia</t>
  </si>
  <si>
    <t>Ohrid</t>
  </si>
  <si>
    <t>Skopje Alexander the Great</t>
  </si>
  <si>
    <t>Norway</t>
  </si>
  <si>
    <t>Bergen</t>
  </si>
  <si>
    <t>Evenes</t>
  </si>
  <si>
    <t>Oslo Gardermoen</t>
  </si>
  <si>
    <t>Longyearbyen</t>
  </si>
  <si>
    <t>Tromsö</t>
  </si>
  <si>
    <t>Poland</t>
  </si>
  <si>
    <t>Rebiechowo</t>
  </si>
  <si>
    <t>Krakow</t>
  </si>
  <si>
    <t>Warszawa</t>
  </si>
  <si>
    <t>Wroclaw</t>
  </si>
  <si>
    <t>Portugal</t>
  </si>
  <si>
    <t>Faro</t>
  </si>
  <si>
    <t>Madeira</t>
  </si>
  <si>
    <t>Ponta Delgada</t>
  </si>
  <si>
    <t>Porto</t>
  </si>
  <si>
    <t>Lisboa</t>
  </si>
  <si>
    <t>Romania</t>
  </si>
  <si>
    <t>Cluj</t>
  </si>
  <si>
    <t>Iasi</t>
  </si>
  <si>
    <t>Bucuresti Otopeni</t>
  </si>
  <si>
    <t>Russian Fed</t>
  </si>
  <si>
    <t>St Petersburg Pulkovo</t>
  </si>
  <si>
    <t>Domodedovo International</t>
  </si>
  <si>
    <t>Moskva Sheremetyevo</t>
  </si>
  <si>
    <t>Pristina (Kosovo)</t>
  </si>
  <si>
    <t>Belgrade</t>
  </si>
  <si>
    <t>Nis</t>
  </si>
  <si>
    <t>Podgorica</t>
  </si>
  <si>
    <t>Tivat</t>
  </si>
  <si>
    <t>Slovakia</t>
  </si>
  <si>
    <t>Slovenia</t>
  </si>
  <si>
    <t>Ljubljana</t>
  </si>
  <si>
    <t>Spain</t>
  </si>
  <si>
    <t>Fuerteventura</t>
  </si>
  <si>
    <t>Santa Cruz De La Palma</t>
  </si>
  <si>
    <t>Las Palmas</t>
  </si>
  <si>
    <t>Lanzarote</t>
  </si>
  <si>
    <t>Tenerife Sur Reina Sofia</t>
  </si>
  <si>
    <t>Alicante</t>
  </si>
  <si>
    <t>Bilbao</t>
  </si>
  <si>
    <t>Barcelona</t>
  </si>
  <si>
    <t>Ibiza</t>
  </si>
  <si>
    <t>Jerez De La Frontera</t>
  </si>
  <si>
    <t>Madrid Barajas</t>
  </si>
  <si>
    <t>Malaga</t>
  </si>
  <si>
    <t>Menorca</t>
  </si>
  <si>
    <t>Palma De Mallorca</t>
  </si>
  <si>
    <t>Santiago De Compostela</t>
  </si>
  <si>
    <t>Valencia</t>
  </si>
  <si>
    <t>Sevilla</t>
  </si>
  <si>
    <t>Sweden</t>
  </si>
  <si>
    <t>Göteborg Landvetter</t>
  </si>
  <si>
    <t>Stockholm Arlanda</t>
  </si>
  <si>
    <t>Switzerland</t>
  </si>
  <si>
    <t>Bâle-Mulhouse</t>
  </si>
  <si>
    <t>Turkey</t>
  </si>
  <si>
    <t>Ankara Esenboga</t>
  </si>
  <si>
    <t>Antalya</t>
  </si>
  <si>
    <t>Gaziantep</t>
  </si>
  <si>
    <t>Kayseri</t>
  </si>
  <si>
    <t>Izmir Adnan Menderes</t>
  </si>
  <si>
    <t>Dalaman</t>
  </si>
  <si>
    <t>Milas Bodrum International</t>
  </si>
  <si>
    <t>Istanbul Sabiha Gokcen</t>
  </si>
  <si>
    <t>Istanbul Airport</t>
  </si>
  <si>
    <t>Ukraine</t>
  </si>
  <si>
    <t>Kiev Borispol</t>
  </si>
  <si>
    <t>Algeria</t>
  </si>
  <si>
    <t>Algiers</t>
  </si>
  <si>
    <t>Constantine</t>
  </si>
  <si>
    <t>Cape Verde</t>
  </si>
  <si>
    <t>Sal</t>
  </si>
  <si>
    <t>Egypt</t>
  </si>
  <si>
    <t>Cairo</t>
  </si>
  <si>
    <t>Hurghada</t>
  </si>
  <si>
    <t>Marsa Alam</t>
  </si>
  <si>
    <t>Sharm El Sheikh International</t>
  </si>
  <si>
    <t>Ethiopia</t>
  </si>
  <si>
    <t>Addis Ababa</t>
  </si>
  <si>
    <t>Guinea-Bissau</t>
  </si>
  <si>
    <t>Kenya</t>
  </si>
  <si>
    <t>Mauritius</t>
  </si>
  <si>
    <t>Morocco</t>
  </si>
  <si>
    <t>Al Massira</t>
  </si>
  <si>
    <t>Casablanca Mohamed V</t>
  </si>
  <si>
    <t>Marrakech</t>
  </si>
  <si>
    <t>Nigeria</t>
  </si>
  <si>
    <t>Seychelles</t>
  </si>
  <si>
    <t>Mahe Island</t>
  </si>
  <si>
    <t>South Africa</t>
  </si>
  <si>
    <t>Cape Town</t>
  </si>
  <si>
    <t>Johannesburg International</t>
  </si>
  <si>
    <t>Tanzania</t>
  </si>
  <si>
    <t>Zanzibar</t>
  </si>
  <si>
    <t>Tunisia</t>
  </si>
  <si>
    <t>Enfidha Hammamet Ali Internation</t>
  </si>
  <si>
    <t>Tunis</t>
  </si>
  <si>
    <t>Djerba</t>
  </si>
  <si>
    <t>Arab Emirates</t>
  </si>
  <si>
    <t>Abu Dhabi International</t>
  </si>
  <si>
    <t>Dubai International</t>
  </si>
  <si>
    <t>Armenia</t>
  </si>
  <si>
    <t>Azerbaijan</t>
  </si>
  <si>
    <t>Bahrein</t>
  </si>
  <si>
    <t>China</t>
  </si>
  <si>
    <t>Beijing Capital</t>
  </si>
  <si>
    <t>Shanghai Pudong International</t>
  </si>
  <si>
    <t>Georgia</t>
  </si>
  <si>
    <t>Hong Kong</t>
  </si>
  <si>
    <t>Hong Kong Chek Lap Kok Int.Airport</t>
  </si>
  <si>
    <t>India</t>
  </si>
  <si>
    <t>Bombay</t>
  </si>
  <si>
    <t>Indira Gandhi International</t>
  </si>
  <si>
    <t>Israel</t>
  </si>
  <si>
    <t>Tel Aviv Ben Gurion International</t>
  </si>
  <si>
    <t>Japan</t>
  </si>
  <si>
    <t>Tokyo Narita</t>
  </si>
  <si>
    <t>Jordan</t>
  </si>
  <si>
    <t>Amman Queen Alia International</t>
  </si>
  <si>
    <t>Aqaba</t>
  </si>
  <si>
    <t>Kuwait</t>
  </si>
  <si>
    <t>Lebanon</t>
  </si>
  <si>
    <t>Beirut</t>
  </si>
  <si>
    <t>Maldives</t>
  </si>
  <si>
    <t>Male</t>
  </si>
  <si>
    <t>Oman</t>
  </si>
  <si>
    <t>Muscat</t>
  </si>
  <si>
    <t>Qatar</t>
  </si>
  <si>
    <t>Hamad International</t>
  </si>
  <si>
    <t>Saudi Arabia</t>
  </si>
  <si>
    <t>Jeddah.King Abdulaziz</t>
  </si>
  <si>
    <t>Riyadh</t>
  </si>
  <si>
    <t>Singapore</t>
  </si>
  <si>
    <t>Singapore Changi</t>
  </si>
  <si>
    <t>Sri Lanka</t>
  </si>
  <si>
    <t>Colombo Bandaranayike</t>
  </si>
  <si>
    <t>Syrian</t>
  </si>
  <si>
    <t>Thailand</t>
  </si>
  <si>
    <t>Suvarnabhumi Bangkok International</t>
  </si>
  <si>
    <t>Phuket.International</t>
  </si>
  <si>
    <t>Canada</t>
  </si>
  <si>
    <t>Montreal Dorval International</t>
  </si>
  <si>
    <t>Vancouver International</t>
  </si>
  <si>
    <t>Calgary</t>
  </si>
  <si>
    <t>Toronto Lester Pearson Internatio</t>
  </si>
  <si>
    <t>Mexico</t>
  </si>
  <si>
    <t>Cancun</t>
  </si>
  <si>
    <t>United States</t>
  </si>
  <si>
    <t>Boston Logan International</t>
  </si>
  <si>
    <t>Denver International</t>
  </si>
  <si>
    <t>New York Newark International</t>
  </si>
  <si>
    <t>Washington Dulles International</t>
  </si>
  <si>
    <t>New York J F Kennedy</t>
  </si>
  <si>
    <t>Las Vegas Mccarran Intl.Airport</t>
  </si>
  <si>
    <t>Los Angeles International</t>
  </si>
  <si>
    <t>Miami International</t>
  </si>
  <si>
    <t>Chicago O Hare International</t>
  </si>
  <si>
    <t>Philadelphia International</t>
  </si>
  <si>
    <t>San Francisco International</t>
  </si>
  <si>
    <t>Tampa International</t>
  </si>
  <si>
    <t>Costa Rica</t>
  </si>
  <si>
    <t>Liberia/Daniel Oduber Quiros</t>
  </si>
  <si>
    <t>San Jose Juan Santamaria</t>
  </si>
  <si>
    <t>Dominican Rep</t>
  </si>
  <si>
    <t>Punta Cana</t>
  </si>
  <si>
    <t>Puerto Plata</t>
  </si>
  <si>
    <t>Jamaica</t>
  </si>
  <si>
    <t>Montego Bay</t>
  </si>
  <si>
    <t>Argentina</t>
  </si>
  <si>
    <t>Buenos Aires Ministro Pistarini</t>
  </si>
  <si>
    <t>Brazil</t>
  </si>
  <si>
    <t>Sao Paulo Guarulhos Int</t>
  </si>
  <si>
    <r>
      <t>Abfliegende Lokalpassagier/innen; nur Linien- und Charterverkehr; gemäss Stand der Datenbanken a</t>
    </r>
    <r>
      <rPr>
        <sz val="9"/>
        <rFont val="Arial"/>
        <family val="2"/>
      </rPr>
      <t>m 27.01.2023</t>
    </r>
    <r>
      <rPr>
        <vertAlign val="superscript"/>
        <sz val="9"/>
        <rFont val="Arial"/>
        <family val="2"/>
      </rPr>
      <t xml:space="preserve">1 </t>
    </r>
    <r>
      <rPr>
        <sz val="9"/>
        <rFont val="Arial"/>
        <family val="2"/>
      </rPr>
      <t xml:space="preserve">
Passagers locaux au départ; uniquement trafic de ligne et charter; selon l'état des banques de données au 27.01.2023</t>
    </r>
    <r>
      <rPr>
        <vertAlign val="superscript"/>
        <sz val="9"/>
        <rFont val="Arial"/>
        <family val="2"/>
      </rPr>
      <t>1</t>
    </r>
  </si>
  <si>
    <r>
      <t xml:space="preserve">Abfliegende Lokalpassagier/innen; nur Linien- und Charterverkehr; gemäss Stand der Datenbanken </t>
    </r>
    <r>
      <rPr>
        <sz val="9"/>
        <rFont val="Arial"/>
        <family val="2"/>
      </rPr>
      <t>am 27.01.2023</t>
    </r>
    <r>
      <rPr>
        <vertAlign val="superscript"/>
        <sz val="9"/>
        <rFont val="Arial"/>
        <family val="2"/>
      </rPr>
      <t>1</t>
    </r>
    <r>
      <rPr>
        <sz val="9"/>
        <rFont val="Arial"/>
        <family val="2"/>
      </rPr>
      <t xml:space="preserve">
</t>
    </r>
    <r>
      <rPr>
        <sz val="9"/>
        <color theme="1"/>
        <rFont val="Arial"/>
        <family val="2"/>
      </rPr>
      <t>Passagers locaux au départ; uniquement trafic de ligne et charter; selon l'état des banques de données</t>
    </r>
    <r>
      <rPr>
        <sz val="9"/>
        <rFont val="Arial"/>
        <family val="2"/>
      </rPr>
      <t xml:space="preserve"> au 27.01.2023</t>
    </r>
    <r>
      <rPr>
        <vertAlign val="superscript"/>
        <sz val="9"/>
        <rFont val="Arial"/>
        <family val="2"/>
      </rPr>
      <t>1</t>
    </r>
  </si>
  <si>
    <t>Klagenfurt</t>
  </si>
  <si>
    <t>Salzburg</t>
  </si>
  <si>
    <t>Belarus</t>
  </si>
  <si>
    <t>Ercan</t>
  </si>
  <si>
    <t>Aalborg</t>
  </si>
  <si>
    <t>Aarhus</t>
  </si>
  <si>
    <t>Faroe Islands</t>
  </si>
  <si>
    <t>Ivalo</t>
  </si>
  <si>
    <t>Kuopio</t>
  </si>
  <si>
    <t>Oulu</t>
  </si>
  <si>
    <t>Brest</t>
  </si>
  <si>
    <t>Lyon Satolas</t>
  </si>
  <si>
    <t>Berlin</t>
  </si>
  <si>
    <t>Bremen</t>
  </si>
  <si>
    <t>Leipzig</t>
  </si>
  <si>
    <t>Münster</t>
  </si>
  <si>
    <t>Gibraltar</t>
  </si>
  <si>
    <t>Belfast City</t>
  </si>
  <si>
    <t>Inverness</t>
  </si>
  <si>
    <t>Paros</t>
  </si>
  <si>
    <t>Greenland</t>
  </si>
  <si>
    <t>Ronchi Dei Legion</t>
  </si>
  <si>
    <t>Palanga International</t>
  </si>
  <si>
    <t>Aalesund</t>
  </si>
  <si>
    <t>Bodo</t>
  </si>
  <si>
    <t>Kristiansand</t>
  </si>
  <si>
    <t>Stavanger</t>
  </si>
  <si>
    <t>Trondheim</t>
  </si>
  <si>
    <t>Katowice</t>
  </si>
  <si>
    <t>Poznan</t>
  </si>
  <si>
    <t>Rzeszow</t>
  </si>
  <si>
    <t>Terceira</t>
  </si>
  <si>
    <t>Sibiu</t>
  </si>
  <si>
    <t>Timisoara</t>
  </si>
  <si>
    <t>Moskva Vnukovo</t>
  </si>
  <si>
    <t>Kosice</t>
  </si>
  <si>
    <t>Asturias</t>
  </si>
  <si>
    <t>Granada</t>
  </si>
  <si>
    <t>La Coruna</t>
  </si>
  <si>
    <t>Santander</t>
  </si>
  <si>
    <t>Tenerife Norte</t>
  </si>
  <si>
    <t>Vigo</t>
  </si>
  <si>
    <t>Linköping</t>
  </si>
  <si>
    <t>Lulea</t>
  </si>
  <si>
    <t>Stockholm Bromma</t>
  </si>
  <si>
    <t>Umea</t>
  </si>
  <si>
    <t>Adana</t>
  </si>
  <si>
    <t>Denizli</t>
  </si>
  <si>
    <t>Diyarbakir</t>
  </si>
  <si>
    <t>Elazig</t>
  </si>
  <si>
    <t>Erzincan</t>
  </si>
  <si>
    <t>Hatay Havalani</t>
  </si>
  <si>
    <t>Konya</t>
  </si>
  <si>
    <t>Malatya</t>
  </si>
  <si>
    <t>Nevsehir Kapadokya</t>
  </si>
  <si>
    <t>Ordu Giresun</t>
  </si>
  <si>
    <t>Samsun Çarsamba</t>
  </si>
  <si>
    <t>Sivas</t>
  </si>
  <si>
    <t>Trabzon</t>
  </si>
  <si>
    <t>Angola</t>
  </si>
  <si>
    <t>Luanda</t>
  </si>
  <si>
    <t>Benin</t>
  </si>
  <si>
    <t>Cotonou</t>
  </si>
  <si>
    <t>Botswana</t>
  </si>
  <si>
    <t>Burkina Faso</t>
  </si>
  <si>
    <t>Ouagadougou</t>
  </si>
  <si>
    <t>Burundi</t>
  </si>
  <si>
    <t>Cameroon</t>
  </si>
  <si>
    <t>Douala</t>
  </si>
  <si>
    <t>Yaoundé Nsimalen International</t>
  </si>
  <si>
    <t>Praio</t>
  </si>
  <si>
    <t>Cent.Afric.Rep</t>
  </si>
  <si>
    <t>Chad</t>
  </si>
  <si>
    <t>Comoros</t>
  </si>
  <si>
    <t>Congo (Brazz.)</t>
  </si>
  <si>
    <t>Cote d'Ivoire</t>
  </si>
  <si>
    <t>Abidjan</t>
  </si>
  <si>
    <t>Djibouti</t>
  </si>
  <si>
    <t>Luxor</t>
  </si>
  <si>
    <t>Equat.Guinea</t>
  </si>
  <si>
    <t>Eritrea</t>
  </si>
  <si>
    <t>Gabon</t>
  </si>
  <si>
    <t>Gambia</t>
  </si>
  <si>
    <t>Banjul</t>
  </si>
  <si>
    <t>Ghana</t>
  </si>
  <si>
    <t>Accra</t>
  </si>
  <si>
    <t>Guinea</t>
  </si>
  <si>
    <t>Conakry International</t>
  </si>
  <si>
    <t>Mombasa</t>
  </si>
  <si>
    <t>Nairobi Jomo Kenyatta International</t>
  </si>
  <si>
    <t>Lesotho</t>
  </si>
  <si>
    <t>Liberia</t>
  </si>
  <si>
    <t>Libya</t>
  </si>
  <si>
    <t>Madagascar</t>
  </si>
  <si>
    <t>Antananarivo</t>
  </si>
  <si>
    <t>Malawi</t>
  </si>
  <si>
    <t>Mali</t>
  </si>
  <si>
    <t>Senou</t>
  </si>
  <si>
    <t>Mauritania</t>
  </si>
  <si>
    <t>Mayotte</t>
  </si>
  <si>
    <t>Mocambique</t>
  </si>
  <si>
    <t>Rabat</t>
  </si>
  <si>
    <t>Tanger</t>
  </si>
  <si>
    <t>Namibia</t>
  </si>
  <si>
    <t>Windhoek International</t>
  </si>
  <si>
    <t>Niger</t>
  </si>
  <si>
    <t>Abuja</t>
  </si>
  <si>
    <t>Lagos</t>
  </si>
  <si>
    <t>Rep. Dem. Congo</t>
  </si>
  <si>
    <t>Kinshasa N'Djili</t>
  </si>
  <si>
    <t>Reunion</t>
  </si>
  <si>
    <t>St Denis De La Reunion</t>
  </si>
  <si>
    <t>Rwanda</t>
  </si>
  <si>
    <t>Kigali</t>
  </si>
  <si>
    <t>Sao Tome</t>
  </si>
  <si>
    <t>Senegal</t>
  </si>
  <si>
    <t>Blaise Diagne International</t>
  </si>
  <si>
    <t>Sierra Leone</t>
  </si>
  <si>
    <t>Somalia</t>
  </si>
  <si>
    <t>King Shaka International Airport</t>
  </si>
  <si>
    <t>South Soudan</t>
  </si>
  <si>
    <t>Sudan</t>
  </si>
  <si>
    <t>Khartoum International</t>
  </si>
  <si>
    <t>Swaziland / Eswatini</t>
  </si>
  <si>
    <t>Dar Es Salaam</t>
  </si>
  <si>
    <t>Kilimanjaro</t>
  </si>
  <si>
    <t>Togo</t>
  </si>
  <si>
    <t>Lome</t>
  </si>
  <si>
    <t>Enfidah Hammamet Ali Internation</t>
  </si>
  <si>
    <t>Uganda</t>
  </si>
  <si>
    <t>Entebbe/Kampala</t>
  </si>
  <si>
    <t>Zambia</t>
  </si>
  <si>
    <t>Lusaka Kenneth Kaunda</t>
  </si>
  <si>
    <t>Zimbabwe</t>
  </si>
  <si>
    <t>Harare</t>
  </si>
  <si>
    <t>Afghanistan</t>
  </si>
  <si>
    <t>Zvartnots</t>
  </si>
  <si>
    <t>Baku</t>
  </si>
  <si>
    <t>Bahrain</t>
  </si>
  <si>
    <t>Bangladesh</t>
  </si>
  <si>
    <t>Hazrat Shahjalal Intl., Dhaka</t>
  </si>
  <si>
    <t>Bhutan</t>
  </si>
  <si>
    <t>Brunei</t>
  </si>
  <si>
    <t>Cambodia</t>
  </si>
  <si>
    <t>Phnom Penh</t>
  </si>
  <si>
    <t>Siem Reap</t>
  </si>
  <si>
    <t>Tblisi</t>
  </si>
  <si>
    <t>Ahmedabad</t>
  </si>
  <si>
    <t>Bangalore</t>
  </si>
  <si>
    <t>Calcutta</t>
  </si>
  <si>
    <t>Chennai/Madras</t>
  </si>
  <si>
    <t>Cochin international</t>
  </si>
  <si>
    <t>Hyderabad International</t>
  </si>
  <si>
    <t>Indonesia</t>
  </si>
  <si>
    <t>Bali intl/Ngurah Rai</t>
  </si>
  <si>
    <t>Jakarta Soekarno-Hatta</t>
  </si>
  <si>
    <t>Iran</t>
  </si>
  <si>
    <t>Teheran Ahmadabad</t>
  </si>
  <si>
    <t>Iraq</t>
  </si>
  <si>
    <t>Baghdad International Airport</t>
  </si>
  <si>
    <t>Erbil</t>
  </si>
  <si>
    <t>Kansai International</t>
  </si>
  <si>
    <t>Tokyo Haneda</t>
  </si>
  <si>
    <t>Kazakhstan</t>
  </si>
  <si>
    <t>Almaty</t>
  </si>
  <si>
    <t>Nur-Sultan Nazarbayev International</t>
  </si>
  <si>
    <t>Korea South</t>
  </si>
  <si>
    <t>Incheon International</t>
  </si>
  <si>
    <t>Kyrgyzstan</t>
  </si>
  <si>
    <t>Manas International</t>
  </si>
  <si>
    <t>Lao</t>
  </si>
  <si>
    <t>Macau</t>
  </si>
  <si>
    <t>Malaysia</t>
  </si>
  <si>
    <t>Kuala Lumpur.International</t>
  </si>
  <si>
    <t>Penang International</t>
  </si>
  <si>
    <t>Mongolia</t>
  </si>
  <si>
    <t>New Ulaanbaatar</t>
  </si>
  <si>
    <t>Myanmar</t>
  </si>
  <si>
    <t>Nepal</t>
  </si>
  <si>
    <t>Kathmandu</t>
  </si>
  <si>
    <t>Pakistan</t>
  </si>
  <si>
    <t>Islamabad</t>
  </si>
  <si>
    <t>Karachi.Jinnah Itl</t>
  </si>
  <si>
    <t>Lahore</t>
  </si>
  <si>
    <t>Philippines</t>
  </si>
  <si>
    <t>Cebu</t>
  </si>
  <si>
    <t>Clark/ Diosdado Macapagal Int.</t>
  </si>
  <si>
    <t>Manila Ninoy Aquino International</t>
  </si>
  <si>
    <t>Damman King Fahd International</t>
  </si>
  <si>
    <t>Madinah</t>
  </si>
  <si>
    <t>Taiwan</t>
  </si>
  <si>
    <t>Taipei Chiang Kai Shek Intl</t>
  </si>
  <si>
    <t>Tajikistan</t>
  </si>
  <si>
    <t>Chiang Mai International</t>
  </si>
  <si>
    <t>Surathani Samui</t>
  </si>
  <si>
    <t>Turkmenistan</t>
  </si>
  <si>
    <t>Uzbekistan</t>
  </si>
  <si>
    <t>Tashkent</t>
  </si>
  <si>
    <t>Viet Nam</t>
  </si>
  <si>
    <t>Hanoi</t>
  </si>
  <si>
    <t>Ho Chi Minh City</t>
  </si>
  <si>
    <t>Yemen</t>
  </si>
  <si>
    <t>Australia</t>
  </si>
  <si>
    <t>Adelaide</t>
  </si>
  <si>
    <t>Brisbane</t>
  </si>
  <si>
    <t>Cairns</t>
  </si>
  <si>
    <t>Melbourne</t>
  </si>
  <si>
    <t>Perth</t>
  </si>
  <si>
    <t>Sydney Kingsford Smith</t>
  </si>
  <si>
    <t>Fiji Islands</t>
  </si>
  <si>
    <t>French Polynesia</t>
  </si>
  <si>
    <t>Faa*a International</t>
  </si>
  <si>
    <t>Guam</t>
  </si>
  <si>
    <t>Marshall Isl</t>
  </si>
  <si>
    <t>New Caledonia</t>
  </si>
  <si>
    <t>Noumea Tontouta</t>
  </si>
  <si>
    <t>New Zealand</t>
  </si>
  <si>
    <t>Auckland International</t>
  </si>
  <si>
    <t>Christchurch</t>
  </si>
  <si>
    <t>Papua Guinea</t>
  </si>
  <si>
    <t>St.Helena</t>
  </si>
  <si>
    <t>Vanuatu</t>
  </si>
  <si>
    <t>Edmonton International</t>
  </si>
  <si>
    <t>Halifax International</t>
  </si>
  <si>
    <t>Ottawa Mcdonald Cartier Intl</t>
  </si>
  <si>
    <t>Quebec</t>
  </si>
  <si>
    <t>Winnipeg International</t>
  </si>
  <si>
    <t>Mexico City Benito Juarez Intl</t>
  </si>
  <si>
    <t>St.Pierre</t>
  </si>
  <si>
    <t>Anchorage International</t>
  </si>
  <si>
    <t>Atlanta Hartsfield Intl</t>
  </si>
  <si>
    <t>Austin Robert Mueller Municipal</t>
  </si>
  <si>
    <t>Baltimore Washington International</t>
  </si>
  <si>
    <t>Charleston</t>
  </si>
  <si>
    <t>Charlotte</t>
  </si>
  <si>
    <t>Cincinnati Northern Kentucky Int</t>
  </si>
  <si>
    <t>Cleveland Hopkins International</t>
  </si>
  <si>
    <t>Dallas Fort Worth Intl</t>
  </si>
  <si>
    <t>Detroit Wayne County</t>
  </si>
  <si>
    <t>Fort Lauderdale/Hollywood Intl</t>
  </si>
  <si>
    <t>Fort Myers Sw Florida Regional</t>
  </si>
  <si>
    <t>Honolulu International</t>
  </si>
  <si>
    <t>Houston Intercontinental</t>
  </si>
  <si>
    <t>Indianapolis</t>
  </si>
  <si>
    <t>Jacksonville International</t>
  </si>
  <si>
    <t>Kansas City International</t>
  </si>
  <si>
    <t>Minneapolis International</t>
  </si>
  <si>
    <t>Nashville</t>
  </si>
  <si>
    <t>New Orleans International</t>
  </si>
  <si>
    <t>Norfolk International</t>
  </si>
  <si>
    <t>Orlando International</t>
  </si>
  <si>
    <t>Phoenix Sky Harbor International</t>
  </si>
  <si>
    <t>Pittsburgh International</t>
  </si>
  <si>
    <t>Port Columbus International</t>
  </si>
  <si>
    <t>Portland</t>
  </si>
  <si>
    <t>Raleigh/Durham</t>
  </si>
  <si>
    <t>Sacramento Metropolitan</t>
  </si>
  <si>
    <t>Salt Lake City</t>
  </si>
  <si>
    <t>San Antonio International</t>
  </si>
  <si>
    <t>San Diego Lindbergh Field Internat</t>
  </si>
  <si>
    <t>Seattle Tacoma International</t>
  </si>
  <si>
    <t>St Louis Lambert Intl</t>
  </si>
  <si>
    <t>Antigua</t>
  </si>
  <si>
    <t>Aruba</t>
  </si>
  <si>
    <t>Bahamas</t>
  </si>
  <si>
    <t>Lynden Pindling International</t>
  </si>
  <si>
    <t>Barbados</t>
  </si>
  <si>
    <t>Belize</t>
  </si>
  <si>
    <t>Bermuda</t>
  </si>
  <si>
    <t>Cayman Isl</t>
  </si>
  <si>
    <t>Cuba</t>
  </si>
  <si>
    <t>Havana</t>
  </si>
  <si>
    <t>Dominica</t>
  </si>
  <si>
    <t>Santo Domingo Las Americas</t>
  </si>
  <si>
    <t>El Salvador</t>
  </si>
  <si>
    <t>Grenada</t>
  </si>
  <si>
    <t>Guadeloupe</t>
  </si>
  <si>
    <t>Pointe-A-Pitre</t>
  </si>
  <si>
    <t>Guatemala</t>
  </si>
  <si>
    <t>Guatemala City</t>
  </si>
  <si>
    <t>Haiti</t>
  </si>
  <si>
    <t>Honduras</t>
  </si>
  <si>
    <t>Martinique</t>
  </si>
  <si>
    <t>Fort De France</t>
  </si>
  <si>
    <t>Neth.Antilles</t>
  </si>
  <si>
    <t>Curacao</t>
  </si>
  <si>
    <t>St Maarten</t>
  </si>
  <si>
    <t>Nicaragua</t>
  </si>
  <si>
    <t>Panama</t>
  </si>
  <si>
    <t>Panama City Tocumen Internationl</t>
  </si>
  <si>
    <t>Puerto Rico</t>
  </si>
  <si>
    <t>Saint Lucia</t>
  </si>
  <si>
    <t>St.Kitts-Nevis</t>
  </si>
  <si>
    <t>St.Vincent</t>
  </si>
  <si>
    <t>Trinidad</t>
  </si>
  <si>
    <t>Turk/Caicos Isl</t>
  </si>
  <si>
    <t>Virgin IL USA</t>
  </si>
  <si>
    <t>Bolivia</t>
  </si>
  <si>
    <t>Viru Viru</t>
  </si>
  <si>
    <t>Belem</t>
  </si>
  <si>
    <t>Belo Horizonte Tancredo Neves Int</t>
  </si>
  <si>
    <t>Brasilia</t>
  </si>
  <si>
    <t>Curitiba Afonso Pena</t>
  </si>
  <si>
    <t>Florianopolis</t>
  </si>
  <si>
    <t>Fortaleza</t>
  </si>
  <si>
    <t>Goiania</t>
  </si>
  <si>
    <t>Iguassu Falls</t>
  </si>
  <si>
    <t>Navegantes</t>
  </si>
  <si>
    <t>Porto Alegre</t>
  </si>
  <si>
    <t>Recife</t>
  </si>
  <si>
    <t>Rio De Janeiro International</t>
  </si>
  <si>
    <t>Salvador</t>
  </si>
  <si>
    <t>Sao Goncalo Do Amarante</t>
  </si>
  <si>
    <t>Sao Paulo Viracopos</t>
  </si>
  <si>
    <t>Chile</t>
  </si>
  <si>
    <t>Santiago Comodoro Arturo Merino Ben</t>
  </si>
  <si>
    <t>Colombia</t>
  </si>
  <si>
    <t>Bogota</t>
  </si>
  <si>
    <t>Cartagena</t>
  </si>
  <si>
    <t>Medellin Jose Maria Cordova Intl</t>
  </si>
  <si>
    <t>Ecuador</t>
  </si>
  <si>
    <t>Guayaquil</t>
  </si>
  <si>
    <t>Quito Mitad del Mundo</t>
  </si>
  <si>
    <t>French Guyana</t>
  </si>
  <si>
    <t>Guyana</t>
  </si>
  <si>
    <t>Paraguay</t>
  </si>
  <si>
    <t>Asuncion</t>
  </si>
  <si>
    <t>Peru</t>
  </si>
  <si>
    <t>Jorge Chávez International</t>
  </si>
  <si>
    <t>Surinam</t>
  </si>
  <si>
    <t>Uruguay</t>
  </si>
  <si>
    <t>Montevideo</t>
  </si>
  <si>
    <t>Venezuela</t>
  </si>
  <si>
    <t>Caracas</t>
  </si>
  <si>
    <t>Serbia/Montenegro/Kosovo</t>
  </si>
  <si>
    <t>Linz</t>
  </si>
  <si>
    <t>Antwerpen Deurne</t>
  </si>
  <si>
    <t>Liège</t>
  </si>
  <si>
    <t>Melsbroek Air Base</t>
  </si>
  <si>
    <t>Ostend</t>
  </si>
  <si>
    <t>Ostrava Leos Janácek</t>
  </si>
  <si>
    <t>Brno Turany</t>
  </si>
  <si>
    <t>Kobenhavn Roskilde</t>
  </si>
  <si>
    <t>Kokkola/Pietarsaari</t>
  </si>
  <si>
    <t>Tampere</t>
  </si>
  <si>
    <t>Turku</t>
  </si>
  <si>
    <t>Poitiers</t>
  </si>
  <si>
    <t>Rodez</t>
  </si>
  <si>
    <t>Angers Marce</t>
  </si>
  <si>
    <t>Auxerre</t>
  </si>
  <si>
    <t>Clermont-Ferrand</t>
  </si>
  <si>
    <t>Lyon Bron</t>
  </si>
  <si>
    <t>Chalons-Vatry</t>
  </si>
  <si>
    <t>Paris Le Bourget</t>
  </si>
  <si>
    <t>Troyes</t>
  </si>
  <si>
    <t>Lorient</t>
  </si>
  <si>
    <t>Caen</t>
  </si>
  <si>
    <t>St Brieuc</t>
  </si>
  <si>
    <t>Epinal</t>
  </si>
  <si>
    <t>Strasbourg</t>
  </si>
  <si>
    <t>St Tropez La Mole</t>
  </si>
  <si>
    <t>Saarbrücken Ensheim</t>
  </si>
  <si>
    <t>Memmingen - Algäu</t>
  </si>
  <si>
    <t>Paderborn</t>
  </si>
  <si>
    <t>Friedrichshafen</t>
  </si>
  <si>
    <t>Braunschweig-Wolfsburg</t>
  </si>
  <si>
    <t>Ingoldstadt (Mil)</t>
  </si>
  <si>
    <t>Cardiff</t>
  </si>
  <si>
    <t>Guernsey</t>
  </si>
  <si>
    <t>Farnborough Civil</t>
  </si>
  <si>
    <t>Durham Tees Valley</t>
  </si>
  <si>
    <t>Leeming</t>
  </si>
  <si>
    <t>Debrecen</t>
  </si>
  <si>
    <t>Shannon</t>
  </si>
  <si>
    <t>Torino</t>
  </si>
  <si>
    <t>Genova</t>
  </si>
  <si>
    <t>Montichiori (Mil).Brescia</t>
  </si>
  <si>
    <t>Elba Island</t>
  </si>
  <si>
    <t>Liepaya</t>
  </si>
  <si>
    <t>Kaunas International</t>
  </si>
  <si>
    <t>Maastricht Aachen</t>
  </si>
  <si>
    <t>Eindhoven</t>
  </si>
  <si>
    <t>Groningen</t>
  </si>
  <si>
    <t>Oslo Fornebu</t>
  </si>
  <si>
    <t>Poznan/Krzesiny</t>
  </si>
  <si>
    <t>Bucuresti/Baneasa-Aurel Vlaicu</t>
  </si>
  <si>
    <t>Suceava</t>
  </si>
  <si>
    <t>Collectiv Airport Yugoslavien</t>
  </si>
  <si>
    <t>Bratislava M.R Stefanik</t>
  </si>
  <si>
    <t>Pardubice (Mil)</t>
  </si>
  <si>
    <t>Gerona</t>
  </si>
  <si>
    <t>Región de Murcia International</t>
  </si>
  <si>
    <t>Vitoria</t>
  </si>
  <si>
    <t>Zaragoza</t>
  </si>
  <si>
    <t>Malmö Sturup</t>
  </si>
  <si>
    <t>Skelleftea</t>
  </si>
  <si>
    <t>Arvidsjaur</t>
  </si>
  <si>
    <t>Ostersund Frösön AB</t>
  </si>
  <si>
    <t>Orebro</t>
  </si>
  <si>
    <t>Angelholm-Helsingborg</t>
  </si>
  <si>
    <t>St.Gallen Altenrhein</t>
  </si>
  <si>
    <t>Istanbul</t>
  </si>
  <si>
    <t>Bissau</t>
  </si>
  <si>
    <t>Benghazi</t>
  </si>
  <si>
    <t>Niamey</t>
  </si>
  <si>
    <t>Tbilisi</t>
  </si>
  <si>
    <t>Damascus</t>
  </si>
  <si>
    <t>Chicago Rockford International</t>
  </si>
  <si>
    <r>
      <t>Basel Mulhouse</t>
    </r>
    <r>
      <rPr>
        <vertAlign val="superscript"/>
        <sz val="8"/>
        <rFont val="Arial"/>
        <family val="2"/>
      </rPr>
      <t>2 r</t>
    </r>
  </si>
  <si>
    <r>
      <t>Bern Belp</t>
    </r>
    <r>
      <rPr>
        <vertAlign val="superscript"/>
        <sz val="8"/>
        <rFont val="Arial"/>
        <family val="2"/>
      </rPr>
      <t xml:space="preserve">2 r </t>
    </r>
  </si>
  <si>
    <r>
      <t>Lugano Agno</t>
    </r>
    <r>
      <rPr>
        <vertAlign val="superscript"/>
        <sz val="8"/>
        <rFont val="Arial"/>
        <family val="2"/>
      </rPr>
      <t>2 r</t>
    </r>
  </si>
  <si>
    <r>
      <t>Sion</t>
    </r>
    <r>
      <rPr>
        <vertAlign val="superscript"/>
        <sz val="8"/>
        <rFont val="Arial"/>
        <family val="2"/>
      </rPr>
      <t>2 r</t>
    </r>
  </si>
  <si>
    <r>
      <t>St. Gallen Altenrhein</t>
    </r>
    <r>
      <rPr>
        <vertAlign val="superscript"/>
        <sz val="8"/>
        <rFont val="Arial"/>
        <family val="2"/>
      </rPr>
      <t>2 r</t>
    </r>
  </si>
  <si>
    <t>…</t>
  </si>
  <si>
    <r>
      <rPr>
        <vertAlign val="superscript"/>
        <sz val="8"/>
        <rFont val="Arial"/>
        <family val="2"/>
      </rPr>
      <t>1</t>
    </r>
    <r>
      <rPr>
        <sz val="8"/>
        <rFont val="Arial"/>
        <family val="2"/>
      </rPr>
      <t xml:space="preserve"> Die internationalen Flughafen-Codes (IATA-Codes) sind gewissen Änderungen unterworfen. Kleinere nachträgliche Anpassungen der Zuteilung der Passagier/-innen zu den Destinationen können daher nicht 
   ausgeschlossen werden. </t>
    </r>
  </si>
  <si>
    <r>
      <rPr>
        <vertAlign val="superscript"/>
        <sz val="8"/>
        <rFont val="Arial"/>
        <family val="2"/>
      </rPr>
      <t>1</t>
    </r>
    <r>
      <rPr>
        <sz val="8"/>
        <rFont val="Arial"/>
        <family val="2"/>
      </rPr>
      <t xml:space="preserve"> Les codes internationaux des aéroports (codes IATA) peuvent être soumis à certaines modifications. De petites adaptations ultérieures quant à l'attribution des passagers aux différentes destinations ne
   peuvent donc pas être exclues.</t>
    </r>
  </si>
  <si>
    <r>
      <rPr>
        <vertAlign val="superscript"/>
        <sz val="8"/>
        <rFont val="Arial"/>
        <family val="2"/>
      </rPr>
      <t>2</t>
    </r>
    <r>
      <rPr>
        <sz val="8"/>
        <rFont val="Arial"/>
        <family val="2"/>
      </rPr>
      <t xml:space="preserve"> Für Basel-Mülhausen und für die Regionalflughäfen liegen nur sehr partiell Daten zu den Endzielen der Passagier/-innen vor, weshalb für diese Flughäfen keine entsprechenden Zahlen ausgewiesen werden. 
  Beim Total wurden bei fehlenden Angaben die Streckenziele (Zielorte der von den Passagier/-innen an den betreffenden Flughäfen bestiegenen Flugzeuge) als Endziele eingesetzt.</t>
    </r>
  </si>
  <si>
    <r>
      <rPr>
        <vertAlign val="superscript"/>
        <sz val="8"/>
        <rFont val="Arial"/>
        <family val="2"/>
      </rPr>
      <t>2</t>
    </r>
    <r>
      <rPr>
        <sz val="8"/>
        <rFont val="Arial"/>
        <family val="2"/>
      </rPr>
      <t xml:space="preserve"> On ne dispose que de données très partielles sur la destination finale des passagers de Bâle-Mulhouse et des aéroports régionaux, raison pour laquelle aucun chiffre correspondant n’est présenté ici. 
Pour le total, on a considéré la destination du vol (au départ des aéroports concernés) comme destination finale lorsque les données font défaut. </t>
    </r>
  </si>
  <si>
    <t>Hinweise: Für die vorliegende Auswertung zu den Lokalpassagier/-innen nach Endziel wurden Daten aus mehreren Datenbanken kombiniert. Dies führt zu kleineren Unschärfen, die bei Flughäfen mit geringem
Passagieraufkommen prozentual stärker ins Gewicht fallen. Bei Flughäfen ohne oder mit nur sehr wenigen Transfers können die Unschärfen ausserdem zur Folge haben, dass in der vorliegenden Tabelle
geringfügig mehr Passagier/-innen ausgewiesen werden als in der Tabelle B1, obschon in B1 grundsätzlich nicht nur die Lokal- sondern auch die Transferpassagier/-innen berücksichtigt werden. Anschlussflüge, 
die auf separaten Tickets ausgestellt sind, können statistisch nicht erfasst werden. Als Enddestination gilt in diesem Fall die Enddestination des ersten Tickets.</t>
  </si>
  <si>
    <t xml:space="preserve">Remarques: Les chiffres indiqués dans ce tableau pour le nombre de passagers locaux selon la destination finale ont été établis à partir de plusieurs banques de données. La méthode appliquée engendre
de petites imprécisions qui s’avèrent proportionnellement plus importantes pour les aéroports qui accueillent un petit nombre de passagers. Dans le cas des aéroports où les transferts sont rares, voire
inexistants, ces imprécisions font que le présent tableau indique parfois un nombre de passagers légèrement supérieur à celui qui figure dans le tableau B1, alors que ce dernier prend en principe en
compte non seulement les passagers locaux, mais aussi les passagers en transfert. Si les vols en correspondance ne figurent pas sur le même billet, la statistique ne peut pas en tenir compte. Dans ce cas, 
la destination finale est celle du premier billet. </t>
  </si>
  <si>
    <r>
      <rPr>
        <vertAlign val="superscript"/>
        <sz val="8"/>
        <rFont val="Arial"/>
        <family val="2"/>
      </rPr>
      <t>1</t>
    </r>
    <r>
      <rPr>
        <sz val="8"/>
        <rFont val="Arial"/>
        <family val="2"/>
      </rPr>
      <t xml:space="preserve"> Die internationalen Flughafen-Codes (IATA-Codes) sind gewissen Änderungen unterworfen. Kleinere nachträgliche Anpassungen der Zuteilung der Passagier/-innen zu den Destinationen können daher nicht ausgeschlossen werden. </t>
    </r>
  </si>
  <si>
    <r>
      <rPr>
        <vertAlign val="superscript"/>
        <sz val="8"/>
        <rFont val="Arial"/>
        <family val="2"/>
      </rPr>
      <t>1</t>
    </r>
    <r>
      <rPr>
        <sz val="8"/>
        <rFont val="Arial"/>
        <family val="2"/>
      </rPr>
      <t xml:space="preserve"> Les codes internationaux des aéroports (codes IATA) peuvent être soumis à certaines modifications. De petites adaptations ultérieures quant à l'attribution des passagers aux différentes destinations ne peuvent donc pas être exclues.</t>
    </r>
  </si>
  <si>
    <r>
      <rPr>
        <vertAlign val="superscript"/>
        <sz val="8"/>
        <rFont val="Arial"/>
        <family val="2"/>
      </rPr>
      <t>2</t>
    </r>
    <r>
      <rPr>
        <sz val="8"/>
        <rFont val="Arial"/>
        <family val="2"/>
      </rPr>
      <t xml:space="preserve"> On ne dispose que de données très partielles sur la destination finale des passagers de Bâle-Mulhouse et des aéroports régionaux, raison pour laquelle aucun chiffre correspondant n’est présenté ici. Pour le total, on a considéré la destination du vol (au départ des aéroports concernés) comme destination finale lorsque les données font défaut. </t>
    </r>
  </si>
  <si>
    <t>Hinweise: Für die vorliegende Auswertung zu den Lokalpassagier/-innen nach Endziel wurden Daten aus mehreren Datenbanken kombiniert. Dies führt zu kleineren Unschärfen, die bei Flughafen-Relationen mit geringem Passagieraufkommen prozentual stärker ins Gewicht fallen. Bei Relationen ohne oder mit nur sehr wenigen Transferpassagier/-innen können die Unschärfen ausserdem zur Folge haben, dass in der vorliegenden Tabelle geringfügig mehr Passagier/-innen ausgewiesen werden als in der Tabelle B2, obschon in B2 grundsätzlich nicht nur die Lokal- sondern auch die Transferpassagier/-innen berücksichtigt werden. Anschlussflüge, die auf separaten Tickets ausgestellt sind, können statistisch nicht erfasst werden. Als Enddestination gilt in diesem Fall die Enddestination des ersten Tickets.</t>
  </si>
  <si>
    <t xml:space="preserve">Remarques: Les chiffres indiqués dans ce tableau pour le nombre de passagers locaux selon la destination finale ont été établis à partir de plusieurs banques de données. La méthode appliquée engendre de petites imprécisions qui s’avèrent proportionnellement plus importantes pour les liaisons (entre aéroports) qui comptent un petit nombre de passagers. Dans le cas des liaisons où les passagers en transfert sont rares, voire inexistants, ces imprécisions font que le présent tableau indique parfois un nombre de passagers légèrement supérieur à celui qui figure dans le tableau B2, alors que ce dernier prend en principe en compte non seulement les passagers locaux, mais aussi les passagers en transfert. Si les vols en correspondance ne figurent pas sur le même billet, la statistique ne peut pas en tenir compte. Dans ce cas, la destination finale est celle du premier billet. </t>
  </si>
  <si>
    <t xml:space="preserve">         St. Gallen 
         Altenrhein r</t>
  </si>
  <si>
    <t>Total r</t>
  </si>
  <si>
    <t>St. Gallen Altenrhein r</t>
  </si>
  <si>
    <r>
      <t>Total</t>
    </r>
    <r>
      <rPr>
        <vertAlign val="superscript"/>
        <sz val="8"/>
        <rFont val="Arial"/>
        <family val="2"/>
      </rPr>
      <t>2</t>
    </r>
  </si>
  <si>
    <t>r rektifiiert / rectifié (August / août 2024)</t>
  </si>
  <si>
    <t>r rektifiziert/rectifié (März/mars 2025)</t>
  </si>
  <si>
    <t xml:space="preserve">                         </t>
  </si>
  <si>
    <t>Kefallinia</t>
  </si>
  <si>
    <t>Serbie/Montenegro/Kosov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</si>
</sst>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 ###\ ##0"/>
    <numFmt numFmtId="166" formatCode="#\ ###\ ##0.0"/>
    <numFmt numFmtId="167" formatCode="0.0"/>
    <numFmt numFmtId="168" formatCode="#\ ###\ ###\ ##0"/>
    <numFmt numFmtId="169" formatCode="#\ ###\ ##0\ \r"/>
    <numFmt numFmtId="186" formatCode="#################################0"/>
  </numFmts>
  <fonts count="57" x14ac:knownFonts="1">
    <font>
      <sz val="8"/>
      <name val="Arial"/>
    </font>
    <font>
      <sz val="11"/>
      <color theme="1"/>
      <name val="Arial"/>
      <family val="2"/>
    </font>
    <font>
      <sz val="11"/>
      <color theme="1"/>
      <name val="Arial"/>
      <family val="2"/>
    </font>
    <font>
      <sz val="11"/>
      <color theme="1"/>
      <name val="Arial"/>
      <family val="2"/>
    </font>
    <font>
      <sz val="10"/>
      <name val="Arial"/>
      <family val="2"/>
    </font>
    <font>
      <u/>
      <sz val="8"/>
      <color indexed="12"/>
      <name val="Arial"/>
      <family val="2"/>
    </font>
    <font>
      <b/>
      <sz val="12"/>
      <name val="Arial"/>
      <family val="2"/>
    </font>
    <font>
      <b/>
      <sz val="16"/>
      <name val="Arial"/>
      <family val="2"/>
    </font>
    <font>
      <sz val="8"/>
      <name val="Arial Narrow"/>
      <family val="2"/>
    </font>
    <font>
      <sz val="12"/>
      <name val="Arial"/>
      <family val="2"/>
    </font>
    <font>
      <b/>
      <sz val="8"/>
      <name val="Arial"/>
      <family val="2"/>
    </font>
    <font>
      <b/>
      <sz val="10"/>
      <name val="Arial"/>
      <family val="2"/>
    </font>
    <font>
      <sz val="8"/>
      <name val="Arial"/>
      <family val="2"/>
    </font>
    <font>
      <b/>
      <sz val="9"/>
      <name val="Arial"/>
      <family val="2"/>
    </font>
    <font>
      <sz val="9"/>
      <name val="Arial"/>
      <family val="2"/>
    </font>
    <font>
      <sz val="10"/>
      <name val="Arial"/>
      <family val="2"/>
    </font>
    <font>
      <b/>
      <sz val="14"/>
      <name val="Arial"/>
      <family val="2"/>
    </font>
    <font>
      <u/>
      <sz val="10"/>
      <color indexed="45"/>
      <name val="Arial"/>
      <family val="2"/>
    </font>
    <font>
      <u/>
      <sz val="8"/>
      <color indexed="12"/>
      <name val="Arial"/>
      <family val="2"/>
    </font>
    <font>
      <sz val="9"/>
      <name val="Arial Narrow"/>
      <family val="2"/>
    </font>
    <font>
      <sz val="11"/>
      <name val="Arial"/>
      <family val="2"/>
    </font>
    <font>
      <sz val="11"/>
      <color theme="1"/>
      <name val="Arial"/>
      <family val="2"/>
    </font>
    <font>
      <u/>
      <sz val="11"/>
      <color rgb="FF004488"/>
      <name val="Arial"/>
      <family val="2"/>
    </font>
    <font>
      <u/>
      <sz val="11"/>
      <color rgb="FF808080"/>
      <name val="Arial"/>
      <family val="2"/>
    </font>
    <font>
      <u/>
      <sz val="11"/>
      <color rgb="FFDD99DD"/>
      <name val="Arial"/>
      <family val="2"/>
    </font>
    <font>
      <b/>
      <sz val="9"/>
      <color theme="1"/>
      <name val="Arial"/>
      <family val="2"/>
    </font>
    <font>
      <sz val="12"/>
      <color rgb="FF0000FF"/>
      <name val="Arial"/>
      <family val="2"/>
    </font>
    <font>
      <sz val="14"/>
      <name val="Arial"/>
      <family val="2"/>
    </font>
    <font>
      <sz val="16"/>
      <name val="Arial"/>
      <family val="2"/>
    </font>
    <font>
      <u/>
      <sz val="10"/>
      <color indexed="12"/>
      <name val="Arial"/>
      <family val="2"/>
    </font>
    <font>
      <sz val="11"/>
      <color theme="1"/>
      <name val="Roboto"/>
    </font>
    <font>
      <sz val="8"/>
      <color indexed="12"/>
      <name val="Arial"/>
      <family val="2"/>
    </font>
    <font>
      <sz val="8"/>
      <color theme="1"/>
      <name val="Arial"/>
      <family val="2"/>
    </font>
    <font>
      <b/>
      <sz val="8"/>
      <color theme="1"/>
      <name val="Arial"/>
      <family val="2"/>
    </font>
    <font>
      <i/>
      <sz val="10"/>
      <name val="Arial"/>
      <family val="2"/>
    </font>
    <font>
      <sz val="8"/>
      <color rgb="FF0000FF"/>
      <name val="Arial"/>
      <family val="2"/>
    </font>
    <font>
      <sz val="10"/>
      <color rgb="FF0000FF"/>
      <name val="Arial"/>
      <family val="2"/>
    </font>
    <font>
      <sz val="11"/>
      <name val="Roboto"/>
    </font>
    <font>
      <sz val="11"/>
      <color theme="0"/>
      <name val="Roboto"/>
    </font>
    <font>
      <sz val="8"/>
      <color theme="0"/>
      <name val="Arial"/>
      <family val="2"/>
    </font>
    <font>
      <b/>
      <sz val="8"/>
      <color theme="0"/>
      <name val="Arial"/>
      <family val="2"/>
    </font>
    <font>
      <sz val="11"/>
      <color rgb="FFFF0000"/>
      <name val="Roboto"/>
    </font>
    <font>
      <sz val="6.5"/>
      <color theme="1"/>
      <name val="Roboto Medium"/>
    </font>
    <font>
      <sz val="6.5"/>
      <color theme="1"/>
      <name val="Arial"/>
      <family val="2"/>
    </font>
    <font>
      <sz val="9"/>
      <color theme="1"/>
      <name val="Arial"/>
      <family val="2"/>
    </font>
    <font>
      <sz val="6"/>
      <name val="Roboto"/>
    </font>
    <font>
      <b/>
      <sz val="6"/>
      <name val="Roboto"/>
    </font>
    <font>
      <sz val="10"/>
      <color theme="1"/>
      <name val="Arial"/>
      <family val="2"/>
    </font>
    <font>
      <sz val="10"/>
      <color rgb="FFFF0000"/>
      <name val="Arial"/>
      <family val="2"/>
    </font>
    <font>
      <vertAlign val="superscript"/>
      <sz val="9"/>
      <name val="Arial"/>
      <family val="2"/>
    </font>
    <font>
      <sz val="6"/>
      <color theme="0"/>
      <name val="Roboto"/>
    </font>
    <font>
      <b/>
      <sz val="6"/>
      <color theme="0"/>
      <name val="Roboto"/>
    </font>
    <font>
      <b/>
      <sz val="9"/>
      <color theme="0"/>
      <name val="Arial"/>
      <family val="2"/>
    </font>
    <font>
      <sz val="9"/>
      <color theme="0"/>
      <name val="Arial"/>
      <family val="2"/>
    </font>
    <font>
      <vertAlign val="superscript"/>
      <sz val="8"/>
      <name val="Arial"/>
      <family val="2"/>
    </font>
    <font>
      <sz val="9.5"/>
      <color rgb="FF000000"/>
      <name val="Arial"/>
    </font>
    <font>
      <b/>
      <sz val="9.5"/>
      <color rgb="FF112277"/>
      <name val="Arial"/>
    </font>
  </fonts>
  <fills count="6">
    <fill>
      <patternFill patternType="none"/>
    </fill>
    <fill>
      <patternFill patternType="gray125"/>
    </fill>
    <fill>
      <patternFill patternType="solid">
        <fgColor indexed="9"/>
        <bgColor indexed="64"/>
      </patternFill>
    </fill>
    <fill>
      <patternFill patternType="solid">
        <fgColor rgb="FFFFFFCC"/>
      </patternFill>
    </fill>
    <fill>
      <patternFill patternType="solid">
        <fgColor theme="0"/>
        <bgColor indexed="64"/>
      </patternFill>
    </fill>
    <fill>
      <patternFill patternType="solid">
        <fgColor rgb="FFE8EAF7"/>
        <bgColor indexed="64"/>
      </patternFill>
    </fill>
  </fills>
  <borders count="22">
    <border>
      <left/>
      <right/>
      <top/>
      <bottom/>
      <diagonal/>
    </border>
    <border>
      <left/>
      <right/>
      <top/>
      <bottom style="thin">
        <color indexed="64"/>
      </bottom>
      <diagonal/>
    </border>
    <border>
      <left style="thin">
        <color indexed="8"/>
      </left>
      <right/>
      <top/>
      <bottom style="thin">
        <color indexed="8"/>
      </bottom>
      <diagonal/>
    </border>
    <border>
      <left/>
      <right/>
      <top/>
      <bottom style="thin">
        <color indexed="8"/>
      </bottom>
      <diagonal/>
    </border>
    <border>
      <left/>
      <right/>
      <top style="thin">
        <color indexed="64"/>
      </top>
      <bottom style="thin">
        <color indexed="64"/>
      </bottom>
      <diagonal/>
    </border>
    <border>
      <left/>
      <right style="thin">
        <color indexed="8"/>
      </right>
      <top/>
      <bottom style="thin">
        <color indexed="64"/>
      </bottom>
      <diagonal/>
    </border>
    <border>
      <left style="thin">
        <color indexed="8"/>
      </left>
      <right style="thin">
        <color indexed="8"/>
      </right>
      <top style="thin">
        <color indexed="8"/>
      </top>
      <bottom style="thin">
        <color indexed="64"/>
      </bottom>
      <diagonal/>
    </border>
    <border>
      <left style="thin">
        <color indexed="64"/>
      </left>
      <right/>
      <top style="thin">
        <color indexed="64"/>
      </top>
      <bottom style="thin">
        <color indexed="64"/>
      </bottom>
      <diagonal/>
    </border>
    <border>
      <left style="thin">
        <color indexed="8"/>
      </left>
      <right/>
      <top style="thin">
        <color indexed="8"/>
      </top>
      <bottom style="thin">
        <color indexed="64"/>
      </bottom>
      <diagonal/>
    </border>
    <border>
      <left/>
      <right/>
      <top style="thin">
        <color indexed="64"/>
      </top>
      <bottom/>
      <diagonal/>
    </border>
    <border>
      <left style="thin">
        <color indexed="8"/>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diagonal/>
    </border>
    <border>
      <left style="thin">
        <color rgb="FFB2B2B2"/>
      </left>
      <right style="thin">
        <color rgb="FFB2B2B2"/>
      </right>
      <top style="thin">
        <color rgb="FFB2B2B2"/>
      </top>
      <bottom style="thin">
        <color rgb="FFB2B2B2"/>
      </bottom>
      <diagonal/>
    </border>
    <border>
      <left/>
      <right/>
      <top style="hair">
        <color indexed="64"/>
      </top>
      <bottom/>
      <diagonal/>
    </border>
    <border>
      <left/>
      <right/>
      <top/>
      <bottom style="hair">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64"/>
      </left>
      <right/>
      <top style="thin">
        <color indexed="64"/>
      </top>
      <bottom/>
      <diagonal/>
    </border>
  </borders>
  <cellStyleXfs count="22">
    <xf numFmtId="0" fontId="0" fillId="0" borderId="0"/>
    <xf numFmtId="0" fontId="22"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alignment vertical="top"/>
      <protection locked="0"/>
    </xf>
    <xf numFmtId="0" fontId="24" fillId="0" borderId="0" applyNumberFormat="0" applyFill="0" applyBorder="0" applyAlignment="0" applyProtection="0"/>
    <xf numFmtId="0" fontId="17" fillId="0" borderId="0" applyNumberFormat="0" applyFill="0" applyBorder="0" applyAlignment="0" applyProtection="0"/>
    <xf numFmtId="0" fontId="5" fillId="0" borderId="0" applyNumberFormat="0" applyFill="0" applyBorder="0" applyAlignment="0" applyProtection="0">
      <alignment vertical="top"/>
      <protection locked="0"/>
    </xf>
    <xf numFmtId="0" fontId="21" fillId="3" borderId="15" applyNumberFormat="0" applyFont="0" applyAlignment="0" applyProtection="0"/>
    <xf numFmtId="0" fontId="4" fillId="0" borderId="0"/>
    <xf numFmtId="0" fontId="21" fillId="0" borderId="0"/>
    <xf numFmtId="0" fontId="4" fillId="0" borderId="0"/>
    <xf numFmtId="0" fontId="4" fillId="0" borderId="0"/>
    <xf numFmtId="0" fontId="4" fillId="0" borderId="0"/>
    <xf numFmtId="0" fontId="4" fillId="0" borderId="0"/>
    <xf numFmtId="0" fontId="4" fillId="0" borderId="0"/>
    <xf numFmtId="0" fontId="12" fillId="0" borderId="0"/>
    <xf numFmtId="0" fontId="12" fillId="0" borderId="0"/>
    <xf numFmtId="0" fontId="5" fillId="0" borderId="0" applyNumberFormat="0" applyFill="0" applyBorder="0" applyAlignment="0" applyProtection="0">
      <alignment vertical="top"/>
      <protection locked="0"/>
    </xf>
    <xf numFmtId="0" fontId="3" fillId="0" borderId="0"/>
    <xf numFmtId="0" fontId="2" fillId="0" borderId="0"/>
    <xf numFmtId="0" fontId="1" fillId="0" borderId="0"/>
    <xf numFmtId="0" fontId="55" fillId="0" borderId="0"/>
  </cellStyleXfs>
  <cellXfs count="474">
    <xf numFmtId="0" fontId="0" fillId="0" borderId="0" xfId="0"/>
    <xf numFmtId="0" fontId="12" fillId="0" borderId="0" xfId="0" applyFont="1"/>
    <xf numFmtId="0" fontId="14" fillId="0" borderId="0" xfId="13" applyFont="1" applyAlignment="1">
      <alignment horizontal="left"/>
    </xf>
    <xf numFmtId="0" fontId="14" fillId="0" borderId="0" xfId="13" applyFont="1"/>
    <xf numFmtId="0" fontId="14" fillId="0" borderId="1" xfId="13" applyFont="1" applyBorder="1" applyAlignment="1">
      <alignment horizontal="left"/>
    </xf>
    <xf numFmtId="0" fontId="14" fillId="0" borderId="1" xfId="13" applyFont="1" applyBorder="1"/>
    <xf numFmtId="0" fontId="14" fillId="0" borderId="0" xfId="12" applyFont="1"/>
    <xf numFmtId="0" fontId="14" fillId="0" borderId="0" xfId="11" applyFont="1"/>
    <xf numFmtId="0" fontId="14" fillId="0" borderId="1" xfId="11" applyFont="1" applyBorder="1" applyAlignment="1">
      <alignment horizontal="left"/>
    </xf>
    <xf numFmtId="0" fontId="14" fillId="0" borderId="1" xfId="11" applyFont="1" applyBorder="1"/>
    <xf numFmtId="0" fontId="13" fillId="2" borderId="0" xfId="11" applyFont="1" applyFill="1" applyAlignment="1">
      <alignment horizontal="left" vertical="top"/>
    </xf>
    <xf numFmtId="0" fontId="14" fillId="2" borderId="0" xfId="11" applyFont="1" applyFill="1" applyAlignment="1">
      <alignment vertical="top"/>
    </xf>
    <xf numFmtId="0" fontId="14" fillId="2" borderId="0" xfId="11" applyFont="1" applyFill="1" applyAlignment="1">
      <alignment horizontal="center" vertical="top"/>
    </xf>
    <xf numFmtId="0" fontId="14" fillId="0" borderId="0" xfId="11" applyFont="1" applyAlignment="1">
      <alignment horizontal="left"/>
    </xf>
    <xf numFmtId="0" fontId="14" fillId="0" borderId="0" xfId="10" applyFont="1" applyAlignment="1">
      <alignment horizontal="left"/>
    </xf>
    <xf numFmtId="0" fontId="14" fillId="0" borderId="0" xfId="10" applyFont="1"/>
    <xf numFmtId="0" fontId="14" fillId="0" borderId="1" xfId="10" applyFont="1" applyBorder="1" applyAlignment="1">
      <alignment horizontal="left"/>
    </xf>
    <xf numFmtId="0" fontId="14" fillId="0" borderId="1" xfId="10" applyFont="1" applyBorder="1"/>
    <xf numFmtId="0" fontId="14" fillId="0" borderId="0" xfId="14" applyFont="1" applyAlignment="1">
      <alignment horizontal="left"/>
    </xf>
    <xf numFmtId="0" fontId="14" fillId="0" borderId="0" xfId="14" applyFont="1"/>
    <xf numFmtId="0" fontId="14" fillId="0" borderId="0" xfId="14" applyFont="1" applyAlignment="1">
      <alignment horizontal="right"/>
    </xf>
    <xf numFmtId="0" fontId="12" fillId="0" borderId="0" xfId="13" applyFont="1" applyAlignment="1">
      <alignment horizontal="right"/>
    </xf>
    <xf numFmtId="0" fontId="14" fillId="0" borderId="0" xfId="13" applyFont="1" applyAlignment="1">
      <alignment horizontal="left" vertical="top"/>
    </xf>
    <xf numFmtId="0" fontId="14" fillId="2" borderId="0" xfId="0" applyFont="1" applyFill="1" applyAlignment="1">
      <alignment horizontal="right"/>
    </xf>
    <xf numFmtId="0" fontId="0" fillId="0" borderId="1" xfId="0" applyBorder="1"/>
    <xf numFmtId="0" fontId="14" fillId="0" borderId="0" xfId="8" applyFont="1"/>
    <xf numFmtId="0" fontId="14" fillId="0" borderId="0" xfId="8" applyFont="1" applyAlignment="1">
      <alignment horizontal="left"/>
    </xf>
    <xf numFmtId="3" fontId="14" fillId="0" borderId="0" xfId="0" applyNumberFormat="1" applyFont="1" applyAlignment="1">
      <alignment horizontal="right" vertical="top" wrapText="1"/>
    </xf>
    <xf numFmtId="0" fontId="14" fillId="0" borderId="0" xfId="0" applyFont="1" applyAlignment="1">
      <alignment horizontal="right"/>
    </xf>
    <xf numFmtId="0" fontId="14" fillId="0" borderId="1" xfId="12" applyFont="1" applyBorder="1" applyAlignment="1">
      <alignment horizontal="left"/>
    </xf>
    <xf numFmtId="0" fontId="14" fillId="0" borderId="1" xfId="14" applyFont="1" applyBorder="1"/>
    <xf numFmtId="0" fontId="14" fillId="0" borderId="1" xfId="14" applyFont="1" applyBorder="1" applyAlignment="1">
      <alignment horizontal="right"/>
    </xf>
    <xf numFmtId="0" fontId="14" fillId="0" borderId="1" xfId="14" applyFont="1" applyBorder="1" applyAlignment="1">
      <alignment horizontal="left"/>
    </xf>
    <xf numFmtId="3" fontId="14" fillId="2" borderId="0" xfId="13" applyNumberFormat="1" applyFont="1" applyFill="1"/>
    <xf numFmtId="1" fontId="14" fillId="0" borderId="0" xfId="10" applyNumberFormat="1" applyFont="1" applyAlignment="1">
      <alignment horizontal="right"/>
    </xf>
    <xf numFmtId="1" fontId="14" fillId="0" borderId="0" xfId="0" applyNumberFormat="1" applyFont="1" applyAlignment="1">
      <alignment horizontal="right" vertical="top"/>
    </xf>
    <xf numFmtId="0" fontId="12" fillId="0" borderId="0" xfId="0" applyFont="1" applyAlignment="1">
      <alignment vertical="center"/>
    </xf>
    <xf numFmtId="0" fontId="12" fillId="0" borderId="0" xfId="11" applyFont="1"/>
    <xf numFmtId="1" fontId="14" fillId="0" borderId="0" xfId="10" applyNumberFormat="1" applyFont="1" applyAlignment="1">
      <alignment horizontal="left"/>
    </xf>
    <xf numFmtId="0" fontId="0" fillId="0" borderId="0" xfId="0" applyAlignment="1">
      <alignment horizontal="left"/>
    </xf>
    <xf numFmtId="0" fontId="14" fillId="0" borderId="1" xfId="12" applyFont="1" applyBorder="1"/>
    <xf numFmtId="0" fontId="12" fillId="2" borderId="0" xfId="15" applyFill="1"/>
    <xf numFmtId="0" fontId="12" fillId="0" borderId="0" xfId="16"/>
    <xf numFmtId="0" fontId="12" fillId="0" borderId="0" xfId="16" applyAlignment="1">
      <alignment vertical="top"/>
    </xf>
    <xf numFmtId="0" fontId="28" fillId="0" borderId="0" xfId="16" applyFont="1" applyAlignment="1">
      <alignment vertical="top"/>
    </xf>
    <xf numFmtId="0" fontId="9" fillId="0" borderId="0" xfId="16" applyFont="1" applyAlignment="1">
      <alignment vertical="top"/>
    </xf>
    <xf numFmtId="0" fontId="11" fillId="0" borderId="0" xfId="16" applyFont="1" applyAlignment="1">
      <alignment vertical="top"/>
    </xf>
    <xf numFmtId="0" fontId="7" fillId="0" borderId="0" xfId="16" applyFont="1" applyAlignment="1">
      <alignment vertical="top"/>
    </xf>
    <xf numFmtId="0" fontId="8" fillId="0" borderId="9" xfId="16" applyFont="1" applyBorder="1"/>
    <xf numFmtId="0" fontId="9" fillId="0" borderId="9" xfId="16" applyFont="1" applyBorder="1" applyAlignment="1">
      <alignment vertical="top"/>
    </xf>
    <xf numFmtId="0" fontId="8" fillId="0" borderId="0" xfId="16" applyFont="1"/>
    <xf numFmtId="0" fontId="8" fillId="0" borderId="0" xfId="16" applyFont="1" applyAlignment="1">
      <alignment horizontal="left"/>
    </xf>
    <xf numFmtId="0" fontId="9" fillId="0" borderId="0" xfId="16" applyFont="1"/>
    <xf numFmtId="0" fontId="10" fillId="0" borderId="0" xfId="16" applyFont="1"/>
    <xf numFmtId="0" fontId="30" fillId="4" borderId="0" xfId="18" applyFont="1" applyFill="1"/>
    <xf numFmtId="0" fontId="12" fillId="2" borderId="18" xfId="8" applyFont="1" applyFill="1" applyBorder="1" applyAlignment="1">
      <alignment horizontal="left" vertical="center"/>
    </xf>
    <xf numFmtId="0" fontId="12" fillId="0" borderId="0" xfId="8" applyFont="1"/>
    <xf numFmtId="3" fontId="12" fillId="0" borderId="0" xfId="0" applyNumberFormat="1" applyFont="1" applyAlignment="1">
      <alignment horizontal="right" vertical="top" wrapText="1"/>
    </xf>
    <xf numFmtId="1" fontId="12" fillId="0" borderId="0" xfId="8" applyNumberFormat="1" applyFont="1" applyAlignment="1">
      <alignment horizontal="right"/>
    </xf>
    <xf numFmtId="0" fontId="12" fillId="2" borderId="6" xfId="8" applyFont="1" applyFill="1" applyBorder="1" applyAlignment="1">
      <alignment horizontal="center" vertical="center"/>
    </xf>
    <xf numFmtId="0" fontId="12" fillId="2" borderId="8" xfId="8" applyFont="1" applyFill="1" applyBorder="1" applyAlignment="1">
      <alignment horizontal="center" vertical="center"/>
    </xf>
    <xf numFmtId="0" fontId="12" fillId="0" borderId="0" xfId="8" applyFont="1" applyAlignment="1">
      <alignment horizontal="left" vertical="top"/>
    </xf>
    <xf numFmtId="3" fontId="32" fillId="0" borderId="0" xfId="0" applyNumberFormat="1" applyFont="1" applyAlignment="1">
      <alignment horizontal="right" vertical="top" wrapText="1"/>
    </xf>
    <xf numFmtId="0" fontId="32" fillId="0" borderId="0" xfId="0" applyFont="1" applyAlignment="1">
      <alignment horizontal="right" vertical="top" wrapText="1"/>
    </xf>
    <xf numFmtId="0" fontId="10" fillId="0" borderId="0" xfId="8" applyFont="1" applyAlignment="1">
      <alignment horizontal="left" vertical="top"/>
    </xf>
    <xf numFmtId="0" fontId="12" fillId="0" borderId="0" xfId="0" applyFont="1" applyAlignment="1">
      <alignment horizontal="right" vertical="top" wrapText="1"/>
    </xf>
    <xf numFmtId="0" fontId="12" fillId="0" borderId="0" xfId="0" applyFont="1" applyAlignment="1">
      <alignment horizontal="right" vertical="top"/>
    </xf>
    <xf numFmtId="0" fontId="14" fillId="0" borderId="0" xfId="8" applyFont="1" applyAlignment="1">
      <alignment vertical="center"/>
    </xf>
    <xf numFmtId="0" fontId="12" fillId="2" borderId="18" xfId="8" applyFont="1" applyFill="1" applyBorder="1" applyAlignment="1">
      <alignment vertical="center"/>
    </xf>
    <xf numFmtId="0" fontId="12" fillId="2" borderId="19" xfId="8" applyFont="1" applyFill="1" applyBorder="1" applyAlignment="1">
      <alignment vertical="center"/>
    </xf>
    <xf numFmtId="0" fontId="12" fillId="2" borderId="20" xfId="8" applyFont="1" applyFill="1" applyBorder="1" applyAlignment="1">
      <alignment vertical="center"/>
    </xf>
    <xf numFmtId="0" fontId="12" fillId="0" borderId="0" xfId="8" applyFont="1" applyAlignment="1">
      <alignment vertical="center"/>
    </xf>
    <xf numFmtId="0" fontId="16" fillId="5" borderId="0" xfId="16" applyFont="1" applyFill="1" applyAlignment="1">
      <alignment vertical="top"/>
    </xf>
    <xf numFmtId="0" fontId="12" fillId="5" borderId="0" xfId="16" applyFill="1" applyAlignment="1">
      <alignment vertical="top"/>
    </xf>
    <xf numFmtId="0" fontId="10" fillId="5" borderId="0" xfId="16" applyFont="1" applyFill="1" applyAlignment="1">
      <alignment horizontal="right" vertical="top"/>
    </xf>
    <xf numFmtId="0" fontId="11" fillId="5" borderId="0" xfId="16" applyFont="1" applyFill="1" applyAlignment="1">
      <alignment vertical="center"/>
    </xf>
    <xf numFmtId="0" fontId="27" fillId="5" borderId="0" xfId="16" applyFont="1" applyFill="1" applyAlignment="1">
      <alignment vertical="top"/>
    </xf>
    <xf numFmtId="165" fontId="33" fillId="0" borderId="0" xfId="0" applyNumberFormat="1" applyFont="1" applyAlignment="1">
      <alignment horizontal="right" vertical="top" wrapText="1"/>
    </xf>
    <xf numFmtId="0" fontId="12" fillId="2" borderId="2" xfId="10" applyFont="1" applyFill="1" applyBorder="1" applyAlignment="1">
      <alignment horizontal="left" vertical="top"/>
    </xf>
    <xf numFmtId="0" fontId="12" fillId="2" borderId="3" xfId="10" applyFont="1" applyFill="1" applyBorder="1" applyAlignment="1">
      <alignment horizontal="center" vertical="center"/>
    </xf>
    <xf numFmtId="0" fontId="12" fillId="2" borderId="4" xfId="10" applyFont="1" applyFill="1" applyBorder="1" applyAlignment="1">
      <alignment horizontal="center" vertical="center"/>
    </xf>
    <xf numFmtId="0" fontId="12" fillId="0" borderId="0" xfId="10" applyFont="1"/>
    <xf numFmtId="0" fontId="10" fillId="2" borderId="0" xfId="10" applyFont="1" applyFill="1" applyAlignment="1">
      <alignment horizontal="left" vertical="top"/>
    </xf>
    <xf numFmtId="0" fontId="12" fillId="2" borderId="0" xfId="10" applyFont="1" applyFill="1" applyAlignment="1">
      <alignment horizontal="left" vertical="top"/>
    </xf>
    <xf numFmtId="0" fontId="12" fillId="2" borderId="0" xfId="10" applyFont="1" applyFill="1" applyAlignment="1">
      <alignment horizontal="center" vertical="top"/>
    </xf>
    <xf numFmtId="0" fontId="10" fillId="0" borderId="0" xfId="10" applyFont="1" applyAlignment="1">
      <alignment horizontal="left" vertical="top"/>
    </xf>
    <xf numFmtId="0" fontId="12" fillId="0" borderId="0" xfId="10" applyFont="1" applyAlignment="1">
      <alignment horizontal="left" vertical="top"/>
    </xf>
    <xf numFmtId="3" fontId="10" fillId="0" borderId="0" xfId="12" applyNumberFormat="1" applyFont="1"/>
    <xf numFmtId="1" fontId="32" fillId="0" borderId="0" xfId="0" applyNumberFormat="1" applyFont="1" applyAlignment="1">
      <alignment horizontal="right" vertical="top" wrapText="1"/>
    </xf>
    <xf numFmtId="0" fontId="32" fillId="2" borderId="13" xfId="12" applyFont="1" applyFill="1" applyBorder="1" applyAlignment="1">
      <alignment horizontal="left" vertical="top"/>
    </xf>
    <xf numFmtId="0" fontId="32" fillId="2" borderId="4" xfId="12" applyFont="1" applyFill="1" applyBorder="1" applyAlignment="1">
      <alignment horizontal="center" vertical="center"/>
    </xf>
    <xf numFmtId="0" fontId="32" fillId="0" borderId="0" xfId="12" applyFont="1"/>
    <xf numFmtId="0" fontId="32" fillId="0" borderId="0" xfId="12" applyFont="1" applyAlignment="1">
      <alignment horizontal="center" vertical="center"/>
    </xf>
    <xf numFmtId="0" fontId="12" fillId="2" borderId="2" xfId="11" applyFont="1" applyFill="1" applyBorder="1" applyAlignment="1">
      <alignment horizontal="left" vertical="top"/>
    </xf>
    <xf numFmtId="0" fontId="12" fillId="2" borderId="3" xfId="11" applyFont="1" applyFill="1" applyBorder="1" applyAlignment="1">
      <alignment horizontal="center" vertical="center"/>
    </xf>
    <xf numFmtId="0" fontId="12" fillId="2" borderId="4" xfId="11" applyFont="1" applyFill="1" applyBorder="1" applyAlignment="1">
      <alignment horizontal="center" vertical="center"/>
    </xf>
    <xf numFmtId="0" fontId="12" fillId="2" borderId="6" xfId="11" applyFont="1" applyFill="1" applyBorder="1" applyAlignment="1">
      <alignment horizontal="center" vertical="center"/>
    </xf>
    <xf numFmtId="0" fontId="12" fillId="2" borderId="7" xfId="11" applyFont="1" applyFill="1" applyBorder="1" applyAlignment="1">
      <alignment horizontal="center" vertical="center"/>
    </xf>
    <xf numFmtId="0" fontId="12" fillId="2" borderId="8" xfId="11" applyFont="1" applyFill="1" applyBorder="1" applyAlignment="1">
      <alignment horizontal="center" vertical="center"/>
    </xf>
    <xf numFmtId="0" fontId="0" fillId="0" borderId="1" xfId="0" applyBorder="1" applyAlignment="1">
      <alignment vertical="center"/>
    </xf>
    <xf numFmtId="0" fontId="13" fillId="4" borderId="0" xfId="10" applyFont="1" applyFill="1" applyAlignment="1">
      <alignment horizontal="left" vertical="top"/>
    </xf>
    <xf numFmtId="0" fontId="14" fillId="4" borderId="0" xfId="10" applyFont="1" applyFill="1" applyAlignment="1">
      <alignment horizontal="left"/>
    </xf>
    <xf numFmtId="0" fontId="13" fillId="4" borderId="0" xfId="10" applyFont="1" applyFill="1"/>
    <xf numFmtId="0" fontId="31" fillId="4" borderId="0" xfId="6" applyFont="1" applyFill="1" applyAlignment="1" applyProtection="1">
      <alignment horizontal="right" vertical="top"/>
    </xf>
    <xf numFmtId="0" fontId="13" fillId="4" borderId="0" xfId="8" applyFont="1" applyFill="1" applyAlignment="1">
      <alignment horizontal="right"/>
    </xf>
    <xf numFmtId="0" fontId="14" fillId="4" borderId="0" xfId="10" applyFont="1" applyFill="1"/>
    <xf numFmtId="0" fontId="26" fillId="4" borderId="0" xfId="6" applyFont="1" applyFill="1" applyAlignment="1" applyProtection="1">
      <alignment horizontal="right" vertical="top"/>
    </xf>
    <xf numFmtId="0" fontId="12" fillId="0" borderId="7" xfId="12" applyFont="1" applyBorder="1" applyAlignment="1">
      <alignment vertical="top"/>
    </xf>
    <xf numFmtId="0" fontId="12" fillId="0" borderId="4" xfId="12" applyFont="1" applyBorder="1" applyAlignment="1">
      <alignment vertical="center"/>
    </xf>
    <xf numFmtId="0" fontId="12" fillId="0" borderId="0" xfId="13" applyFont="1"/>
    <xf numFmtId="0" fontId="10" fillId="2" borderId="0" xfId="13" applyFont="1" applyFill="1" applyAlignment="1">
      <alignment horizontal="left" vertical="top"/>
    </xf>
    <xf numFmtId="0" fontId="12" fillId="2" borderId="0" xfId="13" applyFont="1" applyFill="1" applyAlignment="1">
      <alignment vertical="top"/>
    </xf>
    <xf numFmtId="0" fontId="12" fillId="2" borderId="0" xfId="13" applyFont="1" applyFill="1" applyAlignment="1">
      <alignment horizontal="center" vertical="top"/>
    </xf>
    <xf numFmtId="0" fontId="12" fillId="2" borderId="0" xfId="13" applyFont="1" applyFill="1" applyAlignment="1">
      <alignment horizontal="left" vertical="top"/>
    </xf>
    <xf numFmtId="164" fontId="32" fillId="0" borderId="0" xfId="0" applyNumberFormat="1" applyFont="1" applyAlignment="1">
      <alignment horizontal="right" vertical="top" wrapText="1"/>
    </xf>
    <xf numFmtId="0" fontId="12" fillId="2" borderId="0" xfId="13" applyFont="1" applyFill="1"/>
    <xf numFmtId="166" fontId="33" fillId="0" borderId="0" xfId="0" applyNumberFormat="1" applyFont="1" applyAlignment="1">
      <alignment horizontal="right" vertical="top" wrapText="1"/>
    </xf>
    <xf numFmtId="166" fontId="32" fillId="0" borderId="0" xfId="0" applyNumberFormat="1" applyFont="1" applyAlignment="1">
      <alignment horizontal="right" vertical="top" wrapText="1"/>
    </xf>
    <xf numFmtId="0" fontId="10" fillId="0" borderId="0" xfId="13" applyFont="1"/>
    <xf numFmtId="0" fontId="12" fillId="0" borderId="9" xfId="13" applyFont="1" applyBorder="1"/>
    <xf numFmtId="0" fontId="12" fillId="2" borderId="7" xfId="14" applyFont="1" applyFill="1" applyBorder="1" applyAlignment="1">
      <alignment horizontal="left" vertical="top"/>
    </xf>
    <xf numFmtId="0" fontId="12" fillId="2" borderId="4" xfId="14" applyFont="1" applyFill="1" applyBorder="1" applyAlignment="1">
      <alignment vertical="center"/>
    </xf>
    <xf numFmtId="0" fontId="12" fillId="2" borderId="4" xfId="14" applyFont="1" applyFill="1" applyBorder="1" applyAlignment="1">
      <alignment horizontal="right" vertical="center"/>
    </xf>
    <xf numFmtId="0" fontId="12" fillId="0" borderId="0" xfId="14" applyFont="1"/>
    <xf numFmtId="0" fontId="12" fillId="2" borderId="7" xfId="14" applyFont="1" applyFill="1" applyBorder="1" applyAlignment="1">
      <alignment horizontal="center" vertical="center"/>
    </xf>
    <xf numFmtId="0" fontId="12" fillId="2" borderId="11" xfId="14" applyFont="1" applyFill="1" applyBorder="1" applyAlignment="1">
      <alignment horizontal="center" vertical="center"/>
    </xf>
    <xf numFmtId="0" fontId="10" fillId="2" borderId="0" xfId="14" applyFont="1" applyFill="1" applyAlignment="1">
      <alignment vertical="top" wrapText="1"/>
    </xf>
    <xf numFmtId="0" fontId="12" fillId="2" borderId="0" xfId="14" applyFont="1" applyFill="1" applyAlignment="1">
      <alignment vertical="top" wrapText="1"/>
    </xf>
    <xf numFmtId="0" fontId="12" fillId="2" borderId="0" xfId="14" applyFont="1" applyFill="1" applyAlignment="1">
      <alignment horizontal="left" vertical="top" wrapText="1"/>
    </xf>
    <xf numFmtId="0" fontId="12" fillId="2" borderId="0" xfId="14" applyFont="1" applyFill="1" applyAlignment="1">
      <alignment horizontal="right" vertical="top" wrapText="1"/>
    </xf>
    <xf numFmtId="0" fontId="6" fillId="5" borderId="0" xfId="16" applyFont="1" applyFill="1" applyAlignment="1">
      <alignment vertical="top"/>
    </xf>
    <xf numFmtId="0" fontId="29" fillId="0" borderId="0" xfId="6" applyFont="1" applyBorder="1" applyAlignment="1" applyProtection="1">
      <alignment vertical="top" wrapText="1"/>
    </xf>
    <xf numFmtId="0" fontId="12" fillId="0" borderId="0" xfId="16" applyAlignment="1">
      <alignment vertical="center"/>
    </xf>
    <xf numFmtId="0" fontId="29" fillId="0" borderId="17" xfId="6" applyFont="1" applyBorder="1" applyAlignment="1" applyProtection="1">
      <alignment vertical="center" wrapText="1"/>
    </xf>
    <xf numFmtId="0" fontId="15" fillId="0" borderId="17" xfId="16" applyFont="1" applyBorder="1" applyAlignment="1">
      <alignment vertical="center" wrapText="1"/>
    </xf>
    <xf numFmtId="0" fontId="15" fillId="0" borderId="17" xfId="16" applyFont="1" applyBorder="1" applyAlignment="1">
      <alignment horizontal="right" vertical="center" wrapText="1"/>
    </xf>
    <xf numFmtId="0" fontId="28" fillId="0" borderId="0" xfId="16" applyFont="1" applyAlignment="1">
      <alignment vertical="center"/>
    </xf>
    <xf numFmtId="0" fontId="29" fillId="0" borderId="16" xfId="6" applyFont="1" applyBorder="1" applyAlignment="1" applyProtection="1">
      <alignment vertical="center" wrapText="1"/>
    </xf>
    <xf numFmtId="0" fontId="29" fillId="0" borderId="0" xfId="6" applyFont="1" applyBorder="1" applyAlignment="1" applyProtection="1">
      <alignment vertical="center" wrapText="1"/>
    </xf>
    <xf numFmtId="0" fontId="15" fillId="0" borderId="0" xfId="16" applyFont="1" applyAlignment="1">
      <alignment vertical="center" wrapText="1"/>
    </xf>
    <xf numFmtId="0" fontId="15" fillId="0" borderId="0" xfId="16" applyFont="1" applyAlignment="1">
      <alignment horizontal="right" vertical="center" wrapText="1"/>
    </xf>
    <xf numFmtId="0" fontId="20" fillId="0" borderId="0" xfId="16" applyFont="1" applyAlignment="1">
      <alignment vertical="top"/>
    </xf>
    <xf numFmtId="0" fontId="20" fillId="5" borderId="0" xfId="16" applyFont="1" applyFill="1" applyAlignment="1">
      <alignment vertical="top"/>
    </xf>
    <xf numFmtId="0" fontId="4" fillId="0" borderId="0" xfId="16" applyFont="1" applyAlignment="1">
      <alignment vertical="center" wrapText="1"/>
    </xf>
    <xf numFmtId="0" fontId="4" fillId="0" borderId="17" xfId="16" applyFont="1" applyBorder="1" applyAlignment="1">
      <alignment vertical="center" wrapText="1"/>
    </xf>
    <xf numFmtId="0" fontId="4" fillId="0" borderId="16" xfId="16" applyFont="1" applyBorder="1" applyAlignment="1">
      <alignment vertical="center" wrapText="1"/>
    </xf>
    <xf numFmtId="0" fontId="9" fillId="5" borderId="0" xfId="16" applyFont="1" applyFill="1" applyAlignment="1">
      <alignment vertical="top"/>
    </xf>
    <xf numFmtId="0" fontId="4" fillId="0" borderId="0" xfId="16" applyFont="1" applyAlignment="1">
      <alignment horizontal="right" vertical="center" wrapText="1"/>
    </xf>
    <xf numFmtId="0" fontId="4" fillId="0" borderId="17" xfId="16" applyFont="1" applyBorder="1" applyAlignment="1">
      <alignment horizontal="right" vertical="center" wrapText="1"/>
    </xf>
    <xf numFmtId="0" fontId="4" fillId="0" borderId="16" xfId="16" applyFont="1" applyBorder="1" applyAlignment="1">
      <alignment horizontal="right" vertical="center" wrapText="1"/>
    </xf>
    <xf numFmtId="165" fontId="12" fillId="0" borderId="0" xfId="0" applyNumberFormat="1" applyFont="1" applyAlignment="1">
      <alignment horizontal="right" vertical="top" wrapText="1"/>
    </xf>
    <xf numFmtId="165" fontId="10" fillId="0" borderId="0" xfId="0" applyNumberFormat="1" applyFont="1" applyAlignment="1">
      <alignment horizontal="right" vertical="top" wrapText="1"/>
    </xf>
    <xf numFmtId="0" fontId="30" fillId="0" borderId="0" xfId="18" applyFont="1"/>
    <xf numFmtId="0" fontId="12" fillId="0" borderId="0" xfId="8" applyFont="1" applyAlignment="1">
      <alignment horizontal="left" vertical="center"/>
    </xf>
    <xf numFmtId="0" fontId="12" fillId="0" borderId="0" xfId="8" applyFont="1" applyAlignment="1">
      <alignment horizontal="center" vertical="center"/>
    </xf>
    <xf numFmtId="0" fontId="32" fillId="0" borderId="0" xfId="0" applyFont="1" applyAlignment="1">
      <alignment horizontal="right" vertical="top"/>
    </xf>
    <xf numFmtId="0" fontId="33" fillId="0" borderId="0" xfId="0" applyFont="1" applyAlignment="1">
      <alignment horizontal="right" vertical="top"/>
    </xf>
    <xf numFmtId="165" fontId="33" fillId="0" borderId="0" xfId="0" applyNumberFormat="1" applyFont="1" applyAlignment="1">
      <alignment vertical="top" wrapText="1"/>
    </xf>
    <xf numFmtId="0" fontId="35" fillId="0" borderId="0" xfId="6" applyFont="1" applyAlignment="1" applyProtection="1">
      <alignment horizontal="right" vertical="top"/>
    </xf>
    <xf numFmtId="0" fontId="35" fillId="4" borderId="0" xfId="6" applyFont="1" applyFill="1" applyAlignment="1" applyProtection="1">
      <alignment horizontal="right" vertical="top"/>
    </xf>
    <xf numFmtId="0" fontId="36" fillId="0" borderId="0" xfId="17" applyFont="1" applyAlignment="1" applyProtection="1">
      <alignment horizontal="right"/>
    </xf>
    <xf numFmtId="0" fontId="25" fillId="4" borderId="0" xfId="10" applyFont="1" applyFill="1" applyAlignment="1">
      <alignment horizontal="left" vertical="top"/>
    </xf>
    <xf numFmtId="0" fontId="12" fillId="2" borderId="0" xfId="11" applyFont="1" applyFill="1" applyAlignment="1">
      <alignment horizontal="center" vertical="center"/>
    </xf>
    <xf numFmtId="0" fontId="37" fillId="4" borderId="0" xfId="18" applyFont="1" applyFill="1"/>
    <xf numFmtId="165" fontId="32" fillId="0" borderId="0" xfId="0" applyNumberFormat="1" applyFont="1" applyAlignment="1">
      <alignment horizontal="right" vertical="top" wrapText="1"/>
    </xf>
    <xf numFmtId="0" fontId="38" fillId="4" borderId="0" xfId="18" applyFont="1" applyFill="1"/>
    <xf numFmtId="0" fontId="13" fillId="0" borderId="0" xfId="10" applyFont="1"/>
    <xf numFmtId="0" fontId="35" fillId="0" borderId="0" xfId="6" applyFont="1" applyFill="1" applyAlignment="1" applyProtection="1">
      <alignment horizontal="right" vertical="top"/>
    </xf>
    <xf numFmtId="166" fontId="10" fillId="0" borderId="0" xfId="0" applyNumberFormat="1" applyFont="1" applyAlignment="1">
      <alignment horizontal="right" vertical="top" wrapText="1"/>
    </xf>
    <xf numFmtId="166" fontId="12" fillId="0" borderId="0" xfId="0" applyNumberFormat="1" applyFont="1" applyAlignment="1">
      <alignment horizontal="right" vertical="top" wrapText="1"/>
    </xf>
    <xf numFmtId="165" fontId="12" fillId="0" borderId="0" xfId="0" applyNumberFormat="1" applyFont="1" applyAlignment="1">
      <alignment horizontal="right"/>
    </xf>
    <xf numFmtId="0" fontId="25" fillId="0" borderId="0" xfId="0" applyFont="1"/>
    <xf numFmtId="0" fontId="40" fillId="0" borderId="0" xfId="10" applyFont="1" applyAlignment="1">
      <alignment horizontal="left" vertical="top"/>
    </xf>
    <xf numFmtId="0" fontId="39" fillId="0" borderId="0" xfId="10" applyFont="1" applyAlignment="1">
      <alignment horizontal="left" vertical="top"/>
    </xf>
    <xf numFmtId="0" fontId="12" fillId="0" borderId="0" xfId="8" applyFont="1" applyAlignment="1">
      <alignment horizontal="left"/>
    </xf>
    <xf numFmtId="0" fontId="13" fillId="0" borderId="0" xfId="8" applyFont="1" applyAlignment="1">
      <alignment horizontal="right"/>
    </xf>
    <xf numFmtId="0" fontId="13" fillId="0" borderId="0" xfId="10" applyFont="1" applyAlignment="1">
      <alignment horizontal="left" vertical="top"/>
    </xf>
    <xf numFmtId="0" fontId="14" fillId="0" borderId="0" xfId="0" applyFont="1" applyAlignment="1">
      <alignment horizontal="left"/>
    </xf>
    <xf numFmtId="0" fontId="12" fillId="0" borderId="0" xfId="12" applyFont="1" applyAlignment="1">
      <alignment horizontal="left"/>
    </xf>
    <xf numFmtId="0" fontId="14" fillId="0" borderId="0" xfId="12" applyFont="1" applyAlignment="1">
      <alignment horizontal="left"/>
    </xf>
    <xf numFmtId="0" fontId="19" fillId="0" borderId="0" xfId="15" applyFont="1" applyAlignment="1">
      <alignment horizontal="left"/>
    </xf>
    <xf numFmtId="1" fontId="14" fillId="0" borderId="0" xfId="11" applyNumberFormat="1" applyFont="1"/>
    <xf numFmtId="0" fontId="13" fillId="4" borderId="0" xfId="10" applyFont="1" applyFill="1" applyAlignment="1">
      <alignment horizontal="left"/>
    </xf>
    <xf numFmtId="166" fontId="33" fillId="0" borderId="0" xfId="0" applyNumberFormat="1" applyFont="1" applyAlignment="1">
      <alignment vertical="top" wrapText="1"/>
    </xf>
    <xf numFmtId="166" fontId="32" fillId="0" borderId="0" xfId="0" applyNumberFormat="1" applyFont="1" applyAlignment="1">
      <alignment vertical="top" wrapText="1"/>
    </xf>
    <xf numFmtId="0" fontId="12" fillId="2" borderId="7" xfId="14" applyFont="1" applyFill="1" applyBorder="1" applyAlignment="1">
      <alignment horizontal="left" vertical="center"/>
    </xf>
    <xf numFmtId="0" fontId="13" fillId="4" borderId="0" xfId="10" applyFont="1" applyFill="1" applyAlignment="1">
      <alignment vertical="top"/>
    </xf>
    <xf numFmtId="165" fontId="14" fillId="0" borderId="0" xfId="8" applyNumberFormat="1" applyFont="1"/>
    <xf numFmtId="167" fontId="10" fillId="0" borderId="0" xfId="0" applyNumberFormat="1" applyFont="1" applyAlignment="1">
      <alignment horizontal="right" vertical="top"/>
    </xf>
    <xf numFmtId="167" fontId="12" fillId="0" borderId="0" xfId="0" applyNumberFormat="1" applyFont="1" applyAlignment="1">
      <alignment horizontal="right" vertical="top" wrapText="1"/>
    </xf>
    <xf numFmtId="167" fontId="12" fillId="0" borderId="0" xfId="0" applyNumberFormat="1" applyFont="1" applyAlignment="1">
      <alignment horizontal="right" vertical="top"/>
    </xf>
    <xf numFmtId="167" fontId="10" fillId="0" borderId="0" xfId="0" applyNumberFormat="1" applyFont="1" applyAlignment="1">
      <alignment horizontal="right" vertical="top" wrapText="1"/>
    </xf>
    <xf numFmtId="167" fontId="33" fillId="0" borderId="0" xfId="0" applyNumberFormat="1" applyFont="1" applyAlignment="1">
      <alignment horizontal="right" vertical="top"/>
    </xf>
    <xf numFmtId="167" fontId="32" fillId="0" borderId="0" xfId="0" applyNumberFormat="1" applyFont="1" applyAlignment="1">
      <alignment horizontal="right" vertical="top" wrapText="1"/>
    </xf>
    <xf numFmtId="167" fontId="32" fillId="0" borderId="0" xfId="0" applyNumberFormat="1" applyFont="1" applyAlignment="1">
      <alignment horizontal="right" vertical="top"/>
    </xf>
    <xf numFmtId="167" fontId="32" fillId="0" borderId="1" xfId="0" applyNumberFormat="1" applyFont="1" applyBorder="1" applyAlignment="1">
      <alignment horizontal="right" vertical="top"/>
    </xf>
    <xf numFmtId="0" fontId="30" fillId="4" borderId="0" xfId="18" applyFont="1" applyFill="1" applyAlignment="1">
      <alignment wrapText="1"/>
    </xf>
    <xf numFmtId="165" fontId="42" fillId="0" borderId="0" xfId="0" applyNumberFormat="1" applyFont="1" applyAlignment="1">
      <alignment horizontal="right" vertical="top" wrapText="1"/>
    </xf>
    <xf numFmtId="165" fontId="43" fillId="0" borderId="0" xfId="0" applyNumberFormat="1" applyFont="1" applyAlignment="1">
      <alignment horizontal="right" vertical="top" wrapText="1"/>
    </xf>
    <xf numFmtId="0" fontId="33" fillId="0" borderId="0" xfId="10" applyFont="1" applyAlignment="1">
      <alignment horizontal="left" vertical="top"/>
    </xf>
    <xf numFmtId="0" fontId="32" fillId="0" borderId="0" xfId="10" applyFont="1" applyAlignment="1">
      <alignment horizontal="left" vertical="top"/>
    </xf>
    <xf numFmtId="165" fontId="33" fillId="0" borderId="0" xfId="16" applyNumberFormat="1" applyFont="1" applyAlignment="1">
      <alignment horizontal="right" vertical="top" wrapText="1"/>
    </xf>
    <xf numFmtId="165" fontId="32" fillId="0" borderId="0" xfId="16" applyNumberFormat="1" applyFont="1" applyAlignment="1">
      <alignment horizontal="right" vertical="top" wrapText="1"/>
    </xf>
    <xf numFmtId="165" fontId="10" fillId="0" borderId="0" xfId="16" applyNumberFormat="1" applyFont="1" applyAlignment="1">
      <alignment horizontal="right" vertical="top" wrapText="1"/>
    </xf>
    <xf numFmtId="165" fontId="12" fillId="0" borderId="0" xfId="16" applyNumberFormat="1" applyAlignment="1">
      <alignment horizontal="right" vertical="top" wrapText="1"/>
    </xf>
    <xf numFmtId="165" fontId="39" fillId="0" borderId="0" xfId="16" applyNumberFormat="1" applyFont="1" applyAlignment="1">
      <alignment horizontal="right" vertical="top" wrapText="1"/>
    </xf>
    <xf numFmtId="0" fontId="31" fillId="4" borderId="0" xfId="6" applyFont="1" applyFill="1" applyAlignment="1" applyProtection="1">
      <alignment horizontal="right"/>
    </xf>
    <xf numFmtId="1" fontId="33" fillId="0" borderId="0" xfId="0" applyNumberFormat="1" applyFont="1" applyAlignment="1">
      <alignment horizontal="right" vertical="top"/>
    </xf>
    <xf numFmtId="1" fontId="32" fillId="0" borderId="0" xfId="0" applyNumberFormat="1" applyFont="1" applyAlignment="1">
      <alignment horizontal="right" vertical="top"/>
    </xf>
    <xf numFmtId="1" fontId="12" fillId="0" borderId="0" xfId="0" applyNumberFormat="1" applyFont="1" applyAlignment="1">
      <alignment horizontal="right" vertical="top"/>
    </xf>
    <xf numFmtId="1" fontId="12" fillId="0" borderId="0" xfId="0" applyNumberFormat="1" applyFont="1" applyAlignment="1">
      <alignment horizontal="right" vertical="top" wrapText="1"/>
    </xf>
    <xf numFmtId="0" fontId="10" fillId="0" borderId="1" xfId="10" applyFont="1" applyBorder="1" applyAlignment="1">
      <alignment horizontal="left" vertical="top"/>
    </xf>
    <xf numFmtId="3" fontId="14" fillId="2" borderId="0" xfId="13" applyNumberFormat="1" applyFont="1" applyFill="1" applyAlignment="1">
      <alignment horizontal="left"/>
    </xf>
    <xf numFmtId="3" fontId="14" fillId="2" borderId="0" xfId="13" applyNumberFormat="1" applyFont="1" applyFill="1" applyAlignment="1">
      <alignment horizontal="right"/>
    </xf>
    <xf numFmtId="0" fontId="12" fillId="2" borderId="18" xfId="11" applyFont="1" applyFill="1" applyBorder="1" applyAlignment="1">
      <alignment horizontal="left" vertical="top"/>
    </xf>
    <xf numFmtId="0" fontId="12" fillId="2" borderId="19" xfId="11" applyFont="1" applyFill="1" applyBorder="1" applyAlignment="1">
      <alignment horizontal="center" vertical="center"/>
    </xf>
    <xf numFmtId="0" fontId="12" fillId="0" borderId="0" xfId="13" applyFont="1" applyAlignment="1">
      <alignment horizontal="left"/>
    </xf>
    <xf numFmtId="165" fontId="32" fillId="0" borderId="0" xfId="0" applyNumberFormat="1" applyFont="1" applyAlignment="1">
      <alignment horizontal="left" vertical="top" wrapText="1"/>
    </xf>
    <xf numFmtId="0" fontId="32" fillId="5" borderId="0" xfId="12" applyFont="1" applyFill="1"/>
    <xf numFmtId="165" fontId="33" fillId="5" borderId="0" xfId="0" applyNumberFormat="1" applyFont="1" applyFill="1" applyAlignment="1">
      <alignment horizontal="right" vertical="top" wrapText="1"/>
    </xf>
    <xf numFmtId="0" fontId="10" fillId="0" borderId="0" xfId="13" applyFont="1" applyAlignment="1">
      <alignment horizontal="left" vertical="top"/>
    </xf>
    <xf numFmtId="0" fontId="12" fillId="0" borderId="0" xfId="13" applyFont="1" applyAlignment="1">
      <alignment horizontal="left" vertical="top"/>
    </xf>
    <xf numFmtId="0" fontId="38" fillId="0" borderId="0" xfId="18" applyFont="1"/>
    <xf numFmtId="1" fontId="14" fillId="0" borderId="0" xfId="11" applyNumberFormat="1" applyFont="1" applyAlignment="1">
      <alignment horizontal="right"/>
    </xf>
    <xf numFmtId="0" fontId="14" fillId="0" borderId="0" xfId="11" applyFont="1" applyAlignment="1">
      <alignment horizontal="right"/>
    </xf>
    <xf numFmtId="0" fontId="0" fillId="0" borderId="0" xfId="0" applyAlignment="1">
      <alignment horizontal="right"/>
    </xf>
    <xf numFmtId="1" fontId="33" fillId="0" borderId="0" xfId="0" applyNumberFormat="1" applyFont="1" applyAlignment="1">
      <alignment horizontal="right" vertical="top" wrapText="1"/>
    </xf>
    <xf numFmtId="165" fontId="14" fillId="0" borderId="0" xfId="14" applyNumberFormat="1" applyFont="1"/>
    <xf numFmtId="165" fontId="14" fillId="0" borderId="0" xfId="14" applyNumberFormat="1" applyFont="1" applyAlignment="1">
      <alignment horizontal="right"/>
    </xf>
    <xf numFmtId="0" fontId="44" fillId="4" borderId="0" xfId="10" applyFont="1" applyFill="1"/>
    <xf numFmtId="0" fontId="32" fillId="0" borderId="0" xfId="0" applyFont="1"/>
    <xf numFmtId="0" fontId="12" fillId="0" borderId="9" xfId="16" applyBorder="1"/>
    <xf numFmtId="165" fontId="10" fillId="0" borderId="0" xfId="0" applyNumberFormat="1" applyFont="1" applyAlignment="1">
      <alignment horizontal="right" wrapText="1"/>
    </xf>
    <xf numFmtId="168" fontId="10" fillId="0" borderId="0" xfId="0" applyNumberFormat="1" applyFont="1" applyAlignment="1">
      <alignment horizontal="right" wrapText="1"/>
    </xf>
    <xf numFmtId="165" fontId="12" fillId="0" borderId="0" xfId="0" applyNumberFormat="1" applyFont="1" applyAlignment="1">
      <alignment horizontal="right" wrapText="1"/>
    </xf>
    <xf numFmtId="168" fontId="12" fillId="0" borderId="0" xfId="0" applyNumberFormat="1" applyFont="1" applyAlignment="1">
      <alignment horizontal="right" wrapText="1"/>
    </xf>
    <xf numFmtId="1" fontId="12" fillId="0" borderId="0" xfId="0" applyNumberFormat="1" applyFont="1" applyAlignment="1">
      <alignment horizontal="right" wrapText="1"/>
    </xf>
    <xf numFmtId="165" fontId="10" fillId="0" borderId="0" xfId="0" applyNumberFormat="1" applyFont="1" applyAlignment="1">
      <alignment wrapText="1"/>
    </xf>
    <xf numFmtId="165" fontId="12" fillId="0" borderId="0" xfId="0" applyNumberFormat="1" applyFont="1" applyAlignment="1">
      <alignment wrapText="1"/>
    </xf>
    <xf numFmtId="1" fontId="10" fillId="0" borderId="0" xfId="0" applyNumberFormat="1" applyFont="1" applyAlignment="1">
      <alignment horizontal="right" wrapText="1"/>
    </xf>
    <xf numFmtId="0" fontId="12" fillId="0" borderId="0" xfId="12" applyFont="1" applyAlignment="1">
      <alignment horizontal="left" vertical="top" wrapText="1"/>
    </xf>
    <xf numFmtId="165" fontId="33" fillId="0" borderId="0" xfId="12" applyNumberFormat="1" applyFont="1"/>
    <xf numFmtId="0" fontId="33" fillId="0" borderId="0" xfId="12" applyFont="1" applyAlignment="1">
      <alignment horizontal="right"/>
    </xf>
    <xf numFmtId="3" fontId="33" fillId="0" borderId="0" xfId="12" applyNumberFormat="1" applyFont="1"/>
    <xf numFmtId="165" fontId="10" fillId="0" borderId="0" xfId="0" applyNumberFormat="1" applyFont="1" applyAlignment="1">
      <alignment vertical="top" wrapText="1"/>
    </xf>
    <xf numFmtId="165" fontId="10" fillId="0" borderId="0" xfId="0" applyNumberFormat="1" applyFont="1" applyAlignment="1">
      <alignment horizontal="left" vertical="top" wrapText="1"/>
    </xf>
    <xf numFmtId="165" fontId="12" fillId="0" borderId="0" xfId="0" applyNumberFormat="1" applyFont="1" applyAlignment="1">
      <alignment horizontal="left" vertical="top" wrapText="1"/>
    </xf>
    <xf numFmtId="3" fontId="33" fillId="0" borderId="0" xfId="0" applyNumberFormat="1" applyFont="1" applyAlignment="1">
      <alignment horizontal="right" vertical="top" wrapText="1"/>
    </xf>
    <xf numFmtId="0" fontId="32" fillId="0" borderId="0" xfId="12" applyFont="1" applyAlignment="1">
      <alignment horizontal="right"/>
    </xf>
    <xf numFmtId="165" fontId="10" fillId="0" borderId="0" xfId="12" applyNumberFormat="1" applyFont="1"/>
    <xf numFmtId="165" fontId="12" fillId="0" borderId="0" xfId="12" applyNumberFormat="1" applyFont="1" applyAlignment="1">
      <alignment horizontal="left"/>
    </xf>
    <xf numFmtId="0" fontId="33" fillId="0" borderId="0" xfId="0" applyFont="1" applyAlignment="1">
      <alignment horizontal="right"/>
    </xf>
    <xf numFmtId="165" fontId="32" fillId="0" borderId="9" xfId="0" applyNumberFormat="1" applyFont="1" applyBorder="1" applyAlignment="1">
      <alignment horizontal="left" vertical="top" wrapText="1"/>
    </xf>
    <xf numFmtId="165" fontId="32" fillId="0" borderId="9" xfId="0" applyNumberFormat="1" applyFont="1" applyBorder="1" applyAlignment="1">
      <alignment horizontal="right" vertical="top" wrapText="1"/>
    </xf>
    <xf numFmtId="0" fontId="32" fillId="0" borderId="9" xfId="0" applyFont="1" applyBorder="1" applyAlignment="1">
      <alignment horizontal="right" vertical="top" wrapText="1"/>
    </xf>
    <xf numFmtId="165" fontId="12" fillId="0" borderId="0" xfId="15" applyNumberFormat="1"/>
    <xf numFmtId="165" fontId="12" fillId="0" borderId="0" xfId="11" applyNumberFormat="1" applyFont="1" applyAlignment="1">
      <alignment horizontal="left"/>
    </xf>
    <xf numFmtId="0" fontId="12" fillId="0" borderId="0" xfId="12" applyFont="1"/>
    <xf numFmtId="2" fontId="12" fillId="0" borderId="0" xfId="0" applyNumberFormat="1" applyFont="1" applyAlignment="1">
      <alignment horizontal="right" vertical="top"/>
    </xf>
    <xf numFmtId="165" fontId="12" fillId="0" borderId="0" xfId="12" applyNumberFormat="1" applyFont="1" applyAlignment="1">
      <alignment horizontal="right"/>
    </xf>
    <xf numFmtId="0" fontId="12" fillId="0" borderId="0" xfId="0" applyFont="1" applyAlignment="1">
      <alignment horizontal="left" vertical="top" wrapText="1"/>
    </xf>
    <xf numFmtId="0" fontId="12" fillId="0" borderId="0" xfId="12" applyFont="1" applyAlignment="1">
      <alignment horizontal="left" vertical="center"/>
    </xf>
    <xf numFmtId="3" fontId="10" fillId="0" borderId="0" xfId="0" applyNumberFormat="1" applyFont="1" applyAlignment="1">
      <alignment horizontal="right" vertical="top" wrapText="1"/>
    </xf>
    <xf numFmtId="166" fontId="10" fillId="0" borderId="0" xfId="0" applyNumberFormat="1" applyFont="1" applyAlignment="1">
      <alignment wrapText="1"/>
    </xf>
    <xf numFmtId="166" fontId="12" fillId="0" borderId="0" xfId="0" applyNumberFormat="1" applyFont="1" applyAlignment="1">
      <alignment wrapText="1"/>
    </xf>
    <xf numFmtId="166" fontId="10" fillId="0" borderId="0" xfId="0" applyNumberFormat="1" applyFont="1" applyAlignment="1">
      <alignment vertical="top" wrapText="1"/>
    </xf>
    <xf numFmtId="0" fontId="32" fillId="5" borderId="0" xfId="12" applyFont="1" applyFill="1" applyAlignment="1">
      <alignment horizontal="right"/>
    </xf>
    <xf numFmtId="165" fontId="12" fillId="5" borderId="0" xfId="0" applyNumberFormat="1" applyFont="1" applyFill="1" applyAlignment="1">
      <alignment horizontal="right"/>
    </xf>
    <xf numFmtId="0" fontId="12" fillId="5" borderId="0" xfId="12" applyFont="1" applyFill="1" applyAlignment="1">
      <alignment horizontal="right"/>
    </xf>
    <xf numFmtId="0" fontId="12" fillId="0" borderId="0" xfId="12" applyFont="1" applyAlignment="1">
      <alignment horizontal="right"/>
    </xf>
    <xf numFmtId="166" fontId="32" fillId="5" borderId="0" xfId="0" applyNumberFormat="1" applyFont="1" applyFill="1" applyAlignment="1">
      <alignment horizontal="right" vertical="top" wrapText="1"/>
    </xf>
    <xf numFmtId="0" fontId="12" fillId="5" borderId="0" xfId="14" applyFont="1" applyFill="1"/>
    <xf numFmtId="0" fontId="12" fillId="0" borderId="9" xfId="8" applyFont="1" applyBorder="1" applyAlignment="1">
      <alignment vertical="top"/>
    </xf>
    <xf numFmtId="0" fontId="12" fillId="0" borderId="0" xfId="15"/>
    <xf numFmtId="0" fontId="8" fillId="0" borderId="0" xfId="15" applyFont="1"/>
    <xf numFmtId="0" fontId="12" fillId="0" borderId="0" xfId="0" applyFont="1" applyAlignment="1">
      <alignment horizontal="left"/>
    </xf>
    <xf numFmtId="3" fontId="12" fillId="0" borderId="0" xfId="0" applyNumberFormat="1" applyFont="1" applyAlignment="1">
      <alignment horizontal="right"/>
    </xf>
    <xf numFmtId="165" fontId="32" fillId="0" borderId="0" xfId="0" applyNumberFormat="1" applyFont="1" applyAlignment="1">
      <alignment horizontal="right" wrapText="1"/>
    </xf>
    <xf numFmtId="165" fontId="33" fillId="0" borderId="0" xfId="0" applyNumberFormat="1" applyFont="1" applyAlignment="1">
      <alignment horizontal="right" wrapText="1"/>
    </xf>
    <xf numFmtId="168" fontId="33" fillId="0" borderId="0" xfId="0" applyNumberFormat="1" applyFont="1" applyAlignment="1">
      <alignment horizontal="right" wrapText="1"/>
    </xf>
    <xf numFmtId="168" fontId="32" fillId="0" borderId="0" xfId="0" applyNumberFormat="1" applyFont="1" applyAlignment="1">
      <alignment horizontal="right" wrapText="1"/>
    </xf>
    <xf numFmtId="1" fontId="32" fillId="0" borderId="0" xfId="0" applyNumberFormat="1" applyFont="1" applyAlignment="1">
      <alignment horizontal="right" wrapText="1"/>
    </xf>
    <xf numFmtId="1" fontId="33" fillId="0" borderId="0" xfId="0" applyNumberFormat="1" applyFont="1" applyAlignment="1">
      <alignment horizontal="right" wrapText="1"/>
    </xf>
    <xf numFmtId="165" fontId="32" fillId="0" borderId="1" xfId="0" applyNumberFormat="1" applyFont="1" applyBorder="1" applyAlignment="1">
      <alignment horizontal="right" vertical="center" wrapText="1"/>
    </xf>
    <xf numFmtId="168" fontId="32" fillId="0" borderId="1" xfId="0" applyNumberFormat="1" applyFont="1" applyBorder="1" applyAlignment="1">
      <alignment horizontal="right" vertical="center" wrapText="1"/>
    </xf>
    <xf numFmtId="165" fontId="12" fillId="5" borderId="0" xfId="0" applyNumberFormat="1" applyFont="1" applyFill="1" applyAlignment="1">
      <alignment horizontal="left" vertical="center" wrapText="1"/>
    </xf>
    <xf numFmtId="49" fontId="12" fillId="5" borderId="0" xfId="0" applyNumberFormat="1" applyFont="1" applyFill="1" applyAlignment="1">
      <alignment horizontal="left" vertical="center" wrapText="1"/>
    </xf>
    <xf numFmtId="0" fontId="32" fillId="0" borderId="0" xfId="0" applyFont="1" applyAlignment="1">
      <alignment horizontal="left" vertical="top" wrapText="1"/>
    </xf>
    <xf numFmtId="165" fontId="33" fillId="0" borderId="0" xfId="0" applyNumberFormat="1" applyFont="1" applyAlignment="1">
      <alignment wrapText="1"/>
    </xf>
    <xf numFmtId="0" fontId="12" fillId="0" borderId="1" xfId="10" applyFont="1" applyBorder="1" applyAlignment="1">
      <alignment horizontal="left" vertical="center"/>
    </xf>
    <xf numFmtId="168" fontId="12" fillId="0" borderId="1" xfId="0" applyNumberFormat="1" applyFont="1" applyBorder="1" applyAlignment="1">
      <alignment horizontal="right" vertical="center" wrapText="1"/>
    </xf>
    <xf numFmtId="0" fontId="12" fillId="0" borderId="0" xfId="0" applyFont="1" applyAlignment="1">
      <alignment horizontal="right"/>
    </xf>
    <xf numFmtId="165" fontId="0" fillId="0" borderId="0" xfId="0" applyNumberFormat="1"/>
    <xf numFmtId="165" fontId="32" fillId="0" borderId="0" xfId="12" applyNumberFormat="1" applyFont="1"/>
    <xf numFmtId="0" fontId="10" fillId="0" borderId="0" xfId="12" applyFont="1" applyAlignment="1">
      <alignment horizontal="left" vertical="top" wrapText="1"/>
    </xf>
    <xf numFmtId="168" fontId="10" fillId="0" borderId="0" xfId="0" applyNumberFormat="1" applyFont="1" applyAlignment="1">
      <alignment wrapText="1"/>
    </xf>
    <xf numFmtId="168" fontId="12" fillId="0" borderId="0" xfId="0" applyNumberFormat="1" applyFont="1" applyAlignment="1">
      <alignment wrapText="1"/>
    </xf>
    <xf numFmtId="1" fontId="12" fillId="0" borderId="0" xfId="0" applyNumberFormat="1" applyFont="1" applyAlignment="1">
      <alignment wrapText="1"/>
    </xf>
    <xf numFmtId="1" fontId="10" fillId="0" borderId="0" xfId="0" applyNumberFormat="1" applyFont="1" applyAlignment="1">
      <alignment wrapText="1"/>
    </xf>
    <xf numFmtId="1" fontId="12" fillId="0" borderId="1" xfId="0" applyNumberFormat="1" applyFont="1" applyBorder="1" applyAlignment="1">
      <alignment vertical="center" wrapText="1"/>
    </xf>
    <xf numFmtId="168" fontId="12" fillId="0" borderId="1" xfId="0" applyNumberFormat="1" applyFont="1" applyBorder="1" applyAlignment="1">
      <alignment vertical="center" wrapText="1"/>
    </xf>
    <xf numFmtId="0" fontId="32" fillId="0" borderId="0" xfId="0" applyFont="1" applyAlignment="1">
      <alignment horizontal="left"/>
    </xf>
    <xf numFmtId="0" fontId="32" fillId="0" borderId="0" xfId="0" applyFont="1" applyAlignment="1">
      <alignment vertical="top" wrapText="1"/>
    </xf>
    <xf numFmtId="1" fontId="12" fillId="0" borderId="9" xfId="8" applyNumberFormat="1" applyFont="1" applyBorder="1" applyAlignment="1">
      <alignment horizontal="right"/>
    </xf>
    <xf numFmtId="0" fontId="12" fillId="0" borderId="9" xfId="8" applyFont="1" applyBorder="1"/>
    <xf numFmtId="0" fontId="50" fillId="0" borderId="0" xfId="18" applyFont="1" applyAlignment="1">
      <alignment vertical="top"/>
    </xf>
    <xf numFmtId="0" fontId="51" fillId="0" borderId="0" xfId="18" applyFont="1" applyAlignment="1">
      <alignment vertical="top"/>
    </xf>
    <xf numFmtId="0" fontId="50" fillId="0" borderId="0" xfId="18" applyFont="1"/>
    <xf numFmtId="0" fontId="40" fillId="0" borderId="0" xfId="8" applyFont="1" applyAlignment="1">
      <alignment horizontal="left" vertical="top"/>
    </xf>
    <xf numFmtId="0" fontId="39" fillId="0" borderId="0" xfId="8" applyFont="1" applyAlignment="1">
      <alignment horizontal="left" vertical="top"/>
    </xf>
    <xf numFmtId="165" fontId="39" fillId="0" borderId="0" xfId="0" applyNumberFormat="1" applyFont="1" applyAlignment="1">
      <alignment horizontal="right" vertical="top" wrapText="1"/>
    </xf>
    <xf numFmtId="0" fontId="39" fillId="0" borderId="0" xfId="0" applyFont="1" applyAlignment="1">
      <alignment horizontal="right" vertical="top"/>
    </xf>
    <xf numFmtId="0" fontId="39" fillId="0" borderId="0" xfId="0" applyFont="1" applyAlignment="1">
      <alignment horizontal="right" vertical="top" wrapText="1"/>
    </xf>
    <xf numFmtId="0" fontId="39" fillId="0" borderId="0" xfId="8" applyFont="1"/>
    <xf numFmtId="165" fontId="40" fillId="0" borderId="0" xfId="0" applyNumberFormat="1" applyFont="1" applyAlignment="1">
      <alignment horizontal="right" vertical="top" wrapText="1"/>
    </xf>
    <xf numFmtId="0" fontId="51" fillId="0" borderId="0" xfId="18" applyFont="1" applyAlignment="1">
      <alignment vertical="top" wrapText="1"/>
    </xf>
    <xf numFmtId="165" fontId="50" fillId="0" borderId="0" xfId="18" applyNumberFormat="1" applyFont="1" applyAlignment="1">
      <alignment vertical="top"/>
    </xf>
    <xf numFmtId="0" fontId="52" fillId="0" borderId="0" xfId="0" applyFont="1"/>
    <xf numFmtId="0" fontId="53" fillId="0" borderId="0" xfId="8" applyFont="1" applyAlignment="1">
      <alignment horizontal="left"/>
    </xf>
    <xf numFmtId="0" fontId="53" fillId="0" borderId="0" xfId="8" applyFont="1"/>
    <xf numFmtId="0" fontId="52" fillId="0" borderId="0" xfId="8" applyFont="1" applyAlignment="1">
      <alignment horizontal="right"/>
    </xf>
    <xf numFmtId="0" fontId="39" fillId="0" borderId="0" xfId="8" applyFont="1" applyAlignment="1">
      <alignment vertical="center"/>
    </xf>
    <xf numFmtId="0" fontId="39" fillId="0" borderId="0" xfId="8" applyFont="1" applyAlignment="1">
      <alignment horizontal="center" vertical="center"/>
    </xf>
    <xf numFmtId="0" fontId="40" fillId="0" borderId="0" xfId="0" applyFont="1" applyAlignment="1">
      <alignment horizontal="right" vertical="top" wrapText="1"/>
    </xf>
    <xf numFmtId="0" fontId="40" fillId="0" borderId="0" xfId="0" applyFont="1" applyAlignment="1">
      <alignment horizontal="right" vertical="top"/>
    </xf>
    <xf numFmtId="165" fontId="40" fillId="0" borderId="0" xfId="16" applyNumberFormat="1" applyFont="1" applyAlignment="1">
      <alignment horizontal="right" vertical="top" wrapText="1"/>
    </xf>
    <xf numFmtId="0" fontId="39" fillId="0" borderId="0" xfId="10" applyFont="1"/>
    <xf numFmtId="0" fontId="39" fillId="0" borderId="0" xfId="11" applyFont="1" applyAlignment="1">
      <alignment horizontal="left" vertical="top"/>
    </xf>
    <xf numFmtId="0" fontId="39" fillId="0" borderId="0" xfId="11" applyFont="1" applyAlignment="1">
      <alignment horizontal="center" vertical="center"/>
    </xf>
    <xf numFmtId="0" fontId="52" fillId="0" borderId="0" xfId="11" applyFont="1" applyAlignment="1">
      <alignment horizontal="left" vertical="top"/>
    </xf>
    <xf numFmtId="0" fontId="53" fillId="0" borderId="0" xfId="11" applyFont="1" applyAlignment="1">
      <alignment vertical="top"/>
    </xf>
    <xf numFmtId="0" fontId="53" fillId="0" borderId="0" xfId="11" applyFont="1" applyAlignment="1">
      <alignment horizontal="center" vertical="top"/>
    </xf>
    <xf numFmtId="0" fontId="39" fillId="0" borderId="0" xfId="0" applyFont="1" applyAlignment="1">
      <alignment vertical="center"/>
    </xf>
    <xf numFmtId="1" fontId="10" fillId="0" borderId="0" xfId="0" applyNumberFormat="1" applyFont="1" applyAlignment="1">
      <alignment horizontal="right" vertical="top" wrapText="1"/>
    </xf>
    <xf numFmtId="165" fontId="12" fillId="0" borderId="9" xfId="0" applyNumberFormat="1" applyFont="1" applyBorder="1" applyAlignment="1">
      <alignment horizontal="right" vertical="top" wrapText="1"/>
    </xf>
    <xf numFmtId="0" fontId="12" fillId="0" borderId="0" xfId="0" applyFont="1" applyAlignment="1">
      <alignment wrapText="1"/>
    </xf>
    <xf numFmtId="0" fontId="12" fillId="0" borderId="0" xfId="0" applyFont="1" applyAlignment="1">
      <alignment vertical="top"/>
    </xf>
    <xf numFmtId="0" fontId="10" fillId="0" borderId="0" xfId="0" applyFont="1" applyAlignment="1">
      <alignment horizontal="right" vertical="top"/>
    </xf>
    <xf numFmtId="2" fontId="12" fillId="0" borderId="9" xfId="0" applyNumberFormat="1" applyFont="1" applyBorder="1" applyAlignment="1">
      <alignment horizontal="right" vertical="top"/>
    </xf>
    <xf numFmtId="0" fontId="37" fillId="0" borderId="0" xfId="18" applyFont="1"/>
    <xf numFmtId="0" fontId="4" fillId="0" borderId="0" xfId="16" applyFont="1" applyAlignment="1">
      <alignment vertical="top" wrapText="1"/>
    </xf>
    <xf numFmtId="0" fontId="15" fillId="0" borderId="0" xfId="16" applyFont="1" applyAlignment="1">
      <alignment vertical="top" wrapText="1"/>
    </xf>
    <xf numFmtId="164" fontId="39" fillId="0" borderId="0" xfId="0" applyNumberFormat="1" applyFont="1" applyAlignment="1">
      <alignment horizontal="left" vertical="center" wrapText="1"/>
    </xf>
    <xf numFmtId="0" fontId="39" fillId="0" borderId="0" xfId="0" applyFont="1" applyAlignment="1">
      <alignment vertical="center"/>
    </xf>
    <xf numFmtId="0" fontId="10" fillId="0" borderId="0" xfId="8" applyFont="1" applyAlignment="1">
      <alignment horizontal="left" vertical="top" wrapText="1"/>
    </xf>
    <xf numFmtId="0" fontId="0" fillId="0" borderId="0" xfId="0" applyAlignment="1">
      <alignment horizontal="left" vertical="top"/>
    </xf>
    <xf numFmtId="164" fontId="12" fillId="0" borderId="0" xfId="0" applyNumberFormat="1" applyFont="1" applyAlignment="1">
      <alignment horizontal="left" vertical="center" wrapText="1"/>
    </xf>
    <xf numFmtId="0" fontId="0" fillId="0" borderId="0" xfId="0" applyAlignment="1">
      <alignment vertical="center"/>
    </xf>
    <xf numFmtId="0" fontId="53" fillId="0" borderId="0" xfId="8" applyFont="1" applyAlignment="1">
      <alignment horizontal="left" vertical="center" wrapText="1"/>
    </xf>
    <xf numFmtId="0" fontId="52" fillId="0" borderId="0" xfId="8" applyFont="1" applyAlignment="1">
      <alignment horizontal="right" vertical="center" wrapText="1"/>
    </xf>
    <xf numFmtId="0" fontId="40" fillId="0" borderId="0" xfId="8" applyFont="1" applyAlignment="1">
      <alignment horizontal="left" vertical="top" wrapText="1"/>
    </xf>
    <xf numFmtId="0" fontId="39" fillId="0" borderId="0" xfId="0" applyFont="1" applyAlignment="1">
      <alignment horizontal="left" vertical="top"/>
    </xf>
    <xf numFmtId="49" fontId="12" fillId="0" borderId="0" xfId="16" applyNumberFormat="1" applyAlignment="1">
      <alignment horizontal="left" vertical="center" wrapText="1"/>
    </xf>
    <xf numFmtId="49" fontId="12" fillId="0" borderId="0" xfId="16" applyNumberFormat="1" applyAlignment="1">
      <alignment vertical="center"/>
    </xf>
    <xf numFmtId="49" fontId="39" fillId="0" borderId="0" xfId="16" applyNumberFormat="1" applyFont="1" applyAlignment="1">
      <alignment horizontal="left" vertical="center" wrapText="1"/>
    </xf>
    <xf numFmtId="49" fontId="39" fillId="0" borderId="0" xfId="16" applyNumberFormat="1" applyFont="1" applyAlignment="1">
      <alignment vertical="center"/>
    </xf>
    <xf numFmtId="0" fontId="39" fillId="0" borderId="0" xfId="16" applyFont="1" applyAlignment="1">
      <alignment horizontal="left" vertical="top"/>
    </xf>
    <xf numFmtId="164" fontId="12" fillId="5" borderId="0" xfId="0" applyNumberFormat="1" applyFont="1" applyFill="1" applyAlignment="1">
      <alignment horizontal="left" vertical="center" wrapText="1"/>
    </xf>
    <xf numFmtId="0" fontId="0" fillId="5" borderId="0" xfId="0" applyFill="1" applyAlignment="1">
      <alignment vertical="center"/>
    </xf>
    <xf numFmtId="0" fontId="14" fillId="2" borderId="1" xfId="8" applyFont="1" applyFill="1" applyBorder="1" applyAlignment="1">
      <alignment horizontal="left" vertical="center" wrapText="1"/>
    </xf>
    <xf numFmtId="0" fontId="13" fillId="2" borderId="1" xfId="8" applyFont="1" applyFill="1" applyBorder="1" applyAlignment="1">
      <alignment horizontal="right" vertical="center" wrapText="1"/>
    </xf>
    <xf numFmtId="0" fontId="10" fillId="2" borderId="9" xfId="8" applyFont="1" applyFill="1" applyBorder="1" applyAlignment="1">
      <alignment horizontal="left" vertical="top" wrapText="1"/>
    </xf>
    <xf numFmtId="0" fontId="0" fillId="0" borderId="14" xfId="0" applyBorder="1" applyAlignment="1">
      <alignment horizontal="left" vertical="top"/>
    </xf>
    <xf numFmtId="0" fontId="0" fillId="0" borderId="1" xfId="0" applyBorder="1" applyAlignment="1">
      <alignment horizontal="left" vertical="top"/>
    </xf>
    <xf numFmtId="0" fontId="0" fillId="0" borderId="5" xfId="0" applyBorder="1" applyAlignment="1">
      <alignment horizontal="left" vertical="top"/>
    </xf>
    <xf numFmtId="0" fontId="14" fillId="4" borderId="0" xfId="10" applyFont="1" applyFill="1" applyAlignment="1">
      <alignment horizontal="left" vertical="center" wrapText="1"/>
    </xf>
    <xf numFmtId="0" fontId="0" fillId="4" borderId="0" xfId="0" applyFill="1" applyAlignment="1">
      <alignment vertical="center"/>
    </xf>
    <xf numFmtId="0" fontId="0" fillId="4" borderId="0" xfId="0" applyFill="1"/>
    <xf numFmtId="0" fontId="10" fillId="0" borderId="9" xfId="8" applyFont="1" applyBorder="1" applyAlignment="1">
      <alignment horizontal="left" vertical="top" wrapText="1"/>
    </xf>
    <xf numFmtId="0" fontId="12" fillId="0" borderId="14" xfId="0" applyFont="1" applyBorder="1" applyAlignment="1">
      <alignment horizontal="left" vertical="top"/>
    </xf>
    <xf numFmtId="0" fontId="12" fillId="0" borderId="1" xfId="0" applyFont="1" applyBorder="1" applyAlignment="1">
      <alignment horizontal="left" vertical="top"/>
    </xf>
    <xf numFmtId="0" fontId="12" fillId="0" borderId="5" xfId="0" applyFont="1" applyBorder="1" applyAlignment="1">
      <alignment horizontal="left" vertical="top"/>
    </xf>
    <xf numFmtId="49" fontId="12" fillId="5" borderId="0" xfId="0" applyNumberFormat="1" applyFont="1" applyFill="1" applyAlignment="1">
      <alignment horizontal="left" vertical="center" wrapText="1"/>
    </xf>
    <xf numFmtId="49" fontId="12" fillId="5" borderId="0" xfId="0" applyNumberFormat="1" applyFont="1" applyFill="1" applyAlignment="1">
      <alignment vertical="center"/>
    </xf>
    <xf numFmtId="0" fontId="12" fillId="0" borderId="9" xfId="0" applyFont="1" applyBorder="1" applyAlignment="1">
      <alignment horizontal="left" vertical="top"/>
    </xf>
    <xf numFmtId="0" fontId="0" fillId="0" borderId="14" xfId="0" applyBorder="1" applyAlignment="1">
      <alignment vertical="top"/>
    </xf>
    <xf numFmtId="0" fontId="0" fillId="0" borderId="5" xfId="0" applyBorder="1" applyAlignment="1">
      <alignment vertical="top"/>
    </xf>
    <xf numFmtId="0" fontId="10" fillId="0" borderId="0" xfId="12" applyFont="1" applyAlignment="1">
      <alignment vertical="top" wrapText="1"/>
    </xf>
    <xf numFmtId="165" fontId="12" fillId="5" borderId="0" xfId="0" applyNumberFormat="1" applyFont="1" applyFill="1" applyAlignment="1">
      <alignment horizontal="left" vertical="center" wrapText="1"/>
    </xf>
    <xf numFmtId="165" fontId="12" fillId="5" borderId="0" xfId="0" applyNumberFormat="1" applyFont="1" applyFill="1" applyAlignment="1">
      <alignment vertical="center"/>
    </xf>
    <xf numFmtId="0" fontId="12" fillId="0" borderId="0" xfId="0" applyFont="1" applyAlignment="1">
      <alignment vertical="top" wrapText="1"/>
    </xf>
    <xf numFmtId="0" fontId="12" fillId="0" borderId="0" xfId="0" applyFont="1" applyAlignment="1">
      <alignment vertical="top"/>
    </xf>
    <xf numFmtId="0" fontId="12" fillId="0" borderId="0" xfId="11" applyFont="1" applyAlignment="1">
      <alignment horizontal="left" vertical="top" wrapText="1"/>
    </xf>
    <xf numFmtId="0" fontId="44" fillId="4" borderId="0" xfId="10" applyFont="1" applyFill="1" applyAlignment="1">
      <alignment horizontal="left" vertical="center" wrapText="1"/>
    </xf>
    <xf numFmtId="0" fontId="32" fillId="0" borderId="0" xfId="0" applyFont="1"/>
    <xf numFmtId="0" fontId="12" fillId="0" borderId="0" xfId="8" applyFont="1" applyAlignment="1">
      <alignment horizontal="left" vertical="top" wrapText="1"/>
    </xf>
    <xf numFmtId="0" fontId="12" fillId="0" borderId="0" xfId="0" applyFont="1" applyAlignment="1">
      <alignment horizontal="left" vertical="top"/>
    </xf>
    <xf numFmtId="0" fontId="12" fillId="0" borderId="0" xfId="10" applyFont="1" applyAlignment="1">
      <alignment horizontal="left" vertical="top" wrapText="1"/>
    </xf>
    <xf numFmtId="0" fontId="12" fillId="0" borderId="0" xfId="0" applyFont="1" applyAlignment="1">
      <alignment wrapText="1"/>
    </xf>
    <xf numFmtId="0" fontId="12" fillId="0" borderId="0" xfId="0" applyFont="1" applyAlignment="1">
      <alignment horizontal="left" vertical="top" wrapText="1"/>
    </xf>
    <xf numFmtId="0" fontId="12" fillId="0" borderId="14" xfId="0" applyFont="1" applyBorder="1" applyAlignment="1">
      <alignment vertical="top"/>
    </xf>
    <xf numFmtId="0" fontId="12" fillId="0" borderId="5" xfId="0" applyFont="1" applyBorder="1" applyAlignment="1">
      <alignment vertical="top"/>
    </xf>
    <xf numFmtId="0" fontId="12" fillId="0" borderId="0" xfId="0" applyFont="1"/>
    <xf numFmtId="0" fontId="10" fillId="0" borderId="21" xfId="8" applyFont="1" applyBorder="1" applyAlignment="1">
      <alignment horizontal="left" vertical="top" wrapText="1"/>
    </xf>
    <xf numFmtId="0" fontId="12" fillId="0" borderId="12" xfId="0" applyFont="1" applyBorder="1" applyAlignment="1">
      <alignment horizontal="left" vertical="top"/>
    </xf>
    <xf numFmtId="0" fontId="32" fillId="0" borderId="0" xfId="0" applyFont="1" applyAlignment="1">
      <alignment vertical="top"/>
    </xf>
    <xf numFmtId="0" fontId="10" fillId="0" borderId="0" xfId="12" applyFont="1" applyAlignment="1">
      <alignment horizontal="left" vertical="top" wrapText="1"/>
    </xf>
    <xf numFmtId="49" fontId="12" fillId="5" borderId="0" xfId="0" applyNumberFormat="1" applyFont="1" applyFill="1" applyAlignment="1">
      <alignment horizontal="left" vertical="center"/>
    </xf>
    <xf numFmtId="49" fontId="32" fillId="5" borderId="0" xfId="0" applyNumberFormat="1" applyFont="1" applyFill="1" applyAlignment="1">
      <alignment horizontal="left" vertical="center" wrapText="1"/>
    </xf>
    <xf numFmtId="49" fontId="32" fillId="5" borderId="0" xfId="0" applyNumberFormat="1" applyFont="1" applyFill="1" applyAlignment="1">
      <alignment horizontal="left" vertical="center"/>
    </xf>
    <xf numFmtId="0" fontId="32" fillId="0" borderId="0" xfId="0" applyFont="1" applyAlignment="1">
      <alignment vertical="top" wrapText="1"/>
    </xf>
    <xf numFmtId="0" fontId="12" fillId="0" borderId="0" xfId="16" applyAlignment="1">
      <alignment vertical="top" wrapText="1"/>
    </xf>
    <xf numFmtId="0" fontId="12" fillId="0" borderId="9" xfId="8" applyFont="1" applyBorder="1" applyAlignment="1">
      <alignment horizontal="left"/>
    </xf>
    <xf numFmtId="0" fontId="12" fillId="0" borderId="9" xfId="8" applyFont="1" applyBorder="1" applyAlignment="1">
      <alignment horizontal="left" vertical="top"/>
    </xf>
    <xf numFmtId="0" fontId="30" fillId="4" borderId="0" xfId="20" applyFont="1" applyFill="1"/>
    <xf numFmtId="0" fontId="30" fillId="0" borderId="0" xfId="20" applyFont="1"/>
    <xf numFmtId="0" fontId="41" fillId="0" borderId="0" xfId="20" applyFont="1"/>
    <xf numFmtId="0" fontId="41" fillId="4" borderId="0" xfId="20" applyFont="1" applyFill="1"/>
    <xf numFmtId="0" fontId="37" fillId="4" borderId="0" xfId="20" applyFont="1" applyFill="1"/>
    <xf numFmtId="0" fontId="37" fillId="0" borderId="0" xfId="20" applyFont="1"/>
    <xf numFmtId="0" fontId="38" fillId="0" borderId="0" xfId="20" applyFont="1"/>
    <xf numFmtId="0" fontId="50" fillId="0" borderId="0" xfId="20" applyFont="1" applyAlignment="1">
      <alignment vertical="top"/>
    </xf>
    <xf numFmtId="0" fontId="51" fillId="0" borderId="0" xfId="20" applyFont="1" applyAlignment="1">
      <alignment vertical="top"/>
    </xf>
    <xf numFmtId="0" fontId="50" fillId="0" borderId="0" xfId="20" applyFont="1"/>
    <xf numFmtId="165" fontId="50" fillId="0" borderId="0" xfId="20" applyNumberFormat="1" applyFont="1" applyAlignment="1">
      <alignment vertical="top"/>
    </xf>
    <xf numFmtId="167" fontId="50" fillId="0" borderId="0" xfId="20" applyNumberFormat="1" applyFont="1" applyAlignment="1">
      <alignment vertical="top"/>
    </xf>
    <xf numFmtId="0" fontId="51" fillId="0" borderId="0" xfId="20" applyFont="1" applyAlignment="1">
      <alignment vertical="top" wrapText="1"/>
    </xf>
    <xf numFmtId="0" fontId="46" fillId="0" borderId="0" xfId="20" applyFont="1" applyAlignment="1">
      <alignment vertical="top"/>
    </xf>
    <xf numFmtId="0" fontId="45" fillId="0" borderId="0" xfId="20" applyFont="1" applyAlignment="1">
      <alignment vertical="top"/>
    </xf>
    <xf numFmtId="0" fontId="45" fillId="0" borderId="0" xfId="20" applyFont="1"/>
    <xf numFmtId="0" fontId="46" fillId="4" borderId="0" xfId="20" applyFont="1" applyFill="1" applyAlignment="1">
      <alignment vertical="top"/>
    </xf>
    <xf numFmtId="0" fontId="45" fillId="4" borderId="0" xfId="20" applyFont="1" applyFill="1" applyAlignment="1">
      <alignment vertical="top"/>
    </xf>
    <xf numFmtId="0" fontId="45" fillId="4" borderId="0" xfId="20" applyFont="1" applyFill="1"/>
    <xf numFmtId="0" fontId="46" fillId="4" borderId="0" xfId="20" applyFont="1" applyFill="1" applyAlignment="1">
      <alignment vertical="top" wrapText="1"/>
    </xf>
    <xf numFmtId="0" fontId="38" fillId="4" borderId="0" xfId="20" applyFont="1" applyFill="1"/>
    <xf numFmtId="165" fontId="33" fillId="4" borderId="0" xfId="0" applyNumberFormat="1" applyFont="1" applyFill="1" applyAlignment="1">
      <alignment horizontal="right" wrapText="1"/>
    </xf>
    <xf numFmtId="169" fontId="33" fillId="4" borderId="0" xfId="0" applyNumberFormat="1" applyFont="1" applyFill="1" applyAlignment="1">
      <alignment horizontal="right" wrapText="1"/>
    </xf>
    <xf numFmtId="165" fontId="32" fillId="4" borderId="0" xfId="0" applyNumberFormat="1" applyFont="1" applyFill="1" applyAlignment="1">
      <alignment horizontal="right" wrapText="1"/>
    </xf>
    <xf numFmtId="168" fontId="32" fillId="4" borderId="0" xfId="0" applyNumberFormat="1" applyFont="1" applyFill="1" applyAlignment="1">
      <alignment horizontal="right" wrapText="1"/>
    </xf>
    <xf numFmtId="1" fontId="32" fillId="4" borderId="0" xfId="0" applyNumberFormat="1" applyFont="1" applyFill="1" applyAlignment="1">
      <alignment horizontal="right" wrapText="1"/>
    </xf>
    <xf numFmtId="169" fontId="32" fillId="4" borderId="0" xfId="0" applyNumberFormat="1" applyFont="1" applyFill="1" applyAlignment="1">
      <alignment horizontal="right" wrapText="1"/>
    </xf>
    <xf numFmtId="0" fontId="12" fillId="4" borderId="9" xfId="8" applyFont="1" applyFill="1" applyBorder="1" applyAlignment="1">
      <alignment horizontal="left" vertical="top"/>
    </xf>
    <xf numFmtId="165" fontId="32" fillId="4" borderId="0" xfId="0" applyNumberFormat="1" applyFont="1" applyFill="1" applyAlignment="1">
      <alignment horizontal="right" vertical="top" wrapText="1"/>
    </xf>
    <xf numFmtId="0" fontId="12" fillId="4" borderId="6" xfId="10" applyFont="1" applyFill="1" applyBorder="1" applyAlignment="1">
      <alignment horizontal="center" vertical="center"/>
    </xf>
    <xf numFmtId="0" fontId="12" fillId="4" borderId="7" xfId="10" applyFont="1" applyFill="1" applyBorder="1" applyAlignment="1">
      <alignment horizontal="center" vertical="center"/>
    </xf>
    <xf numFmtId="0" fontId="12" fillId="4" borderId="8" xfId="10" applyFont="1" applyFill="1" applyBorder="1" applyAlignment="1">
      <alignment horizontal="center" vertical="center"/>
    </xf>
    <xf numFmtId="0" fontId="12" fillId="4" borderId="0" xfId="10" applyFont="1" applyFill="1"/>
    <xf numFmtId="0" fontId="10" fillId="4" borderId="0" xfId="10" applyFont="1" applyFill="1" applyAlignment="1">
      <alignment horizontal="left" vertical="top"/>
    </xf>
    <xf numFmtId="168" fontId="33" fillId="4" borderId="0" xfId="0" applyNumberFormat="1" applyFont="1" applyFill="1" applyAlignment="1">
      <alignment horizontal="right" wrapText="1"/>
    </xf>
    <xf numFmtId="1" fontId="33" fillId="4" borderId="0" xfId="0" applyNumberFormat="1" applyFont="1" applyFill="1" applyAlignment="1">
      <alignment horizontal="right" wrapText="1"/>
    </xf>
    <xf numFmtId="167" fontId="10" fillId="4" borderId="0" xfId="0" applyNumberFormat="1" applyFont="1" applyFill="1" applyAlignment="1">
      <alignment horizontal="right" vertical="top" wrapText="1"/>
    </xf>
    <xf numFmtId="168" fontId="10" fillId="4" borderId="0" xfId="0" applyNumberFormat="1" applyFont="1" applyFill="1" applyAlignment="1">
      <alignment horizontal="right" wrapText="1"/>
    </xf>
    <xf numFmtId="1" fontId="10" fillId="4" borderId="0" xfId="0" applyNumberFormat="1" applyFont="1" applyFill="1" applyAlignment="1">
      <alignment horizontal="right" wrapText="1"/>
    </xf>
    <xf numFmtId="0" fontId="12" fillId="4" borderId="0" xfId="10" applyFont="1" applyFill="1" applyAlignment="1">
      <alignment horizontal="left" vertical="top"/>
    </xf>
    <xf numFmtId="167" fontId="12" fillId="4" borderId="0" xfId="0" applyNumberFormat="1" applyFont="1" applyFill="1" applyAlignment="1">
      <alignment horizontal="right" vertical="top" wrapText="1"/>
    </xf>
    <xf numFmtId="168" fontId="12" fillId="4" borderId="0" xfId="0" applyNumberFormat="1" applyFont="1" applyFill="1" applyAlignment="1">
      <alignment horizontal="right" wrapText="1"/>
    </xf>
    <xf numFmtId="1" fontId="12" fillId="4" borderId="0" xfId="0" applyNumberFormat="1" applyFont="1" applyFill="1" applyAlignment="1">
      <alignment horizontal="right" wrapText="1"/>
    </xf>
    <xf numFmtId="1" fontId="32" fillId="4" borderId="0" xfId="0" applyNumberFormat="1" applyFont="1" applyFill="1" applyAlignment="1">
      <alignment horizontal="right" vertical="top" wrapText="1"/>
    </xf>
    <xf numFmtId="0" fontId="12" fillId="4" borderId="0" xfId="8" applyFont="1" applyFill="1" applyAlignment="1">
      <alignment vertical="center"/>
    </xf>
    <xf numFmtId="0" fontId="12" fillId="4" borderId="0" xfId="8" applyFont="1" applyFill="1"/>
    <xf numFmtId="1" fontId="32" fillId="4" borderId="0" xfId="0" applyNumberFormat="1" applyFont="1" applyFill="1" applyAlignment="1">
      <alignment horizontal="right" vertical="top"/>
    </xf>
    <xf numFmtId="0" fontId="10" fillId="4" borderId="1" xfId="10" applyFont="1" applyFill="1" applyBorder="1" applyAlignment="1">
      <alignment horizontal="left" vertical="top"/>
    </xf>
    <xf numFmtId="0" fontId="12" fillId="4" borderId="1" xfId="10" applyFont="1" applyFill="1" applyBorder="1" applyAlignment="1">
      <alignment horizontal="left" vertical="top"/>
    </xf>
    <xf numFmtId="168" fontId="32" fillId="4" borderId="1" xfId="0" applyNumberFormat="1" applyFont="1" applyFill="1" applyBorder="1" applyAlignment="1">
      <alignment horizontal="right" vertical="center" wrapText="1"/>
    </xf>
    <xf numFmtId="0" fontId="12" fillId="4" borderId="0" xfId="8" applyFont="1" applyFill="1" applyAlignment="1">
      <alignment horizontal="left" vertical="top"/>
    </xf>
    <xf numFmtId="0" fontId="12" fillId="4" borderId="0" xfId="8" applyFont="1" applyFill="1" applyAlignment="1">
      <alignment horizontal="left"/>
    </xf>
    <xf numFmtId="1" fontId="12" fillId="4" borderId="0" xfId="0" applyNumberFormat="1" applyFont="1" applyFill="1" applyAlignment="1">
      <alignment horizontal="right" vertical="top" wrapText="1"/>
    </xf>
    <xf numFmtId="0" fontId="32" fillId="4" borderId="0" xfId="0" applyFont="1" applyFill="1" applyAlignment="1">
      <alignment horizontal="right" vertical="top" wrapText="1"/>
    </xf>
    <xf numFmtId="1" fontId="12" fillId="4" borderId="0" xfId="8" applyNumberFormat="1" applyFont="1" applyFill="1" applyAlignment="1">
      <alignment horizontal="right"/>
    </xf>
    <xf numFmtId="0" fontId="33" fillId="0" borderId="0" xfId="0" applyFont="1" applyAlignment="1">
      <alignment horizontal="left" vertical="top" wrapText="1"/>
    </xf>
    <xf numFmtId="165" fontId="10" fillId="4" borderId="0" xfId="0" applyNumberFormat="1" applyFont="1" applyFill="1" applyAlignment="1">
      <alignment horizontal="right" vertical="top" wrapText="1"/>
    </xf>
    <xf numFmtId="165" fontId="12" fillId="4" borderId="0" xfId="0" applyNumberFormat="1" applyFont="1" applyFill="1" applyAlignment="1">
      <alignment horizontal="right" vertical="top" wrapText="1"/>
    </xf>
    <xf numFmtId="186" fontId="56" fillId="4" borderId="0" xfId="0" applyNumberFormat="1" applyFont="1" applyFill="1" applyBorder="1" applyAlignment="1">
      <alignment horizontal="left" vertical="top" wrapText="1"/>
    </xf>
    <xf numFmtId="0" fontId="56" fillId="4" borderId="0" xfId="0" applyFont="1" applyFill="1" applyBorder="1" applyAlignment="1">
      <alignment horizontal="left" vertical="top"/>
    </xf>
    <xf numFmtId="0" fontId="56" fillId="4" borderId="0" xfId="0" applyFont="1" applyFill="1" applyBorder="1" applyAlignment="1">
      <alignment horizontal="left" vertical="top" wrapText="1"/>
    </xf>
    <xf numFmtId="165" fontId="32" fillId="4" borderId="9" xfId="0" applyNumberFormat="1" applyFont="1" applyFill="1" applyBorder="1" applyAlignment="1">
      <alignment horizontal="left" vertical="top" wrapText="1"/>
    </xf>
    <xf numFmtId="165" fontId="32" fillId="4" borderId="9" xfId="0" applyNumberFormat="1" applyFont="1" applyFill="1" applyBorder="1" applyAlignment="1">
      <alignment horizontal="right" vertical="top" wrapText="1"/>
    </xf>
    <xf numFmtId="0" fontId="32" fillId="4" borderId="9" xfId="0" applyFont="1" applyFill="1" applyBorder="1" applyAlignment="1">
      <alignment horizontal="right" vertical="top" wrapText="1"/>
    </xf>
    <xf numFmtId="0" fontId="32" fillId="4" borderId="10" xfId="12" applyFont="1" applyFill="1" applyBorder="1" applyAlignment="1">
      <alignment horizontal="center" vertical="center"/>
    </xf>
    <xf numFmtId="0" fontId="32" fillId="4" borderId="11" xfId="12" applyFont="1" applyFill="1" applyBorder="1" applyAlignment="1">
      <alignment horizontal="center" vertical="center"/>
    </xf>
    <xf numFmtId="0" fontId="32" fillId="4" borderId="12" xfId="12" applyFont="1" applyFill="1" applyBorder="1" applyAlignment="1">
      <alignment horizontal="center" vertical="center"/>
    </xf>
    <xf numFmtId="0" fontId="32" fillId="4" borderId="1" xfId="12" applyFont="1" applyFill="1" applyBorder="1" applyAlignment="1">
      <alignment horizontal="center" vertical="center"/>
    </xf>
    <xf numFmtId="165" fontId="14" fillId="4" borderId="0" xfId="12" applyNumberFormat="1" applyFont="1" applyFill="1" applyAlignment="1">
      <alignment horizontal="right"/>
    </xf>
    <xf numFmtId="165" fontId="33" fillId="4" borderId="0" xfId="0" applyNumberFormat="1" applyFont="1" applyFill="1" applyAlignment="1">
      <alignment wrapText="1"/>
    </xf>
  </cellXfs>
  <cellStyles count="22">
    <cellStyle name="Besuchter Hyperlink 2" xfId="1" xr:uid="{00000000-0005-0000-0000-000000000000}"/>
    <cellStyle name="Besuchter Hyperlink 3" xfId="2" xr:uid="{00000000-0005-0000-0000-000001000000}"/>
    <cellStyle name="Hyperlink 2" xfId="3" xr:uid="{00000000-0005-0000-0000-000002000000}"/>
    <cellStyle name="Hyperlink 3" xfId="4" xr:uid="{00000000-0005-0000-0000-000003000000}"/>
    <cellStyle name="Hyperlink_G2009-1Q" xfId="5" xr:uid="{00000000-0005-0000-0000-000004000000}"/>
    <cellStyle name="Link" xfId="6" builtinId="8"/>
    <cellStyle name="Link 2" xfId="17" xr:uid="{00000000-0005-0000-0000-000006000000}"/>
    <cellStyle name="Notiz 2" xfId="7" xr:uid="{00000000-0005-0000-0000-000007000000}"/>
    <cellStyle name="Standard" xfId="0" builtinId="0"/>
    <cellStyle name="Standard 2" xfId="8" xr:uid="{00000000-0005-0000-0000-000009000000}"/>
    <cellStyle name="Standard 2 2" xfId="9" xr:uid="{00000000-0005-0000-0000-00000A000000}"/>
    <cellStyle name="Standard 2 2 2" xfId="16" xr:uid="{00000000-0005-0000-0000-00000B000000}"/>
    <cellStyle name="Standard 3" xfId="18" xr:uid="{00000000-0005-0000-0000-00000C000000}"/>
    <cellStyle name="Standard 3 2" xfId="19" xr:uid="{00000000-0005-0000-0000-00000D000000}"/>
    <cellStyle name="Standard 3 2 2" xfId="20" xr:uid="{C17115B2-807A-476D-A844-AAB961910D43}"/>
    <cellStyle name="Standard 4" xfId="21" xr:uid="{545B8570-4122-4255-9733-02620A9B1831}"/>
    <cellStyle name="Standard_T2010-1-QB1" xfId="10" xr:uid="{00000000-0005-0000-0000-00000E000000}"/>
    <cellStyle name="Standard_T2010-1-QC1" xfId="11" xr:uid="{00000000-0005-0000-0000-00000F000000}"/>
    <cellStyle name="Standard_T2010-1-QC2" xfId="12" xr:uid="{00000000-0005-0000-0000-000010000000}"/>
    <cellStyle name="Standard_T2010-1-QD1" xfId="13" xr:uid="{00000000-0005-0000-0000-000011000000}"/>
    <cellStyle name="Standard_T2010-1-QD2" xfId="14" xr:uid="{00000000-0005-0000-0000-000012000000}"/>
    <cellStyle name="Standard_T6.2-el-05-07-19" xfId="15" xr:uid="{00000000-0005-0000-0000-000013000000}"/>
  </cellStyles>
  <dxfs count="0"/>
  <tableStyles count="0" defaultTableStyle="TableStyleMedium9" defaultPivotStyle="PivotStyleLight16"/>
  <colors>
    <mruColors>
      <color rgb="FFE8EAF7"/>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903728717277072E-2"/>
          <c:y val="0.20697363202908969"/>
          <c:w val="0.29263156233727294"/>
          <c:h val="0.54164467873740829"/>
        </c:manualLayout>
      </c:layout>
      <c:barChart>
        <c:barDir val="col"/>
        <c:grouping val="stacked"/>
        <c:varyColors val="0"/>
        <c:ser>
          <c:idx val="0"/>
          <c:order val="0"/>
          <c:tx>
            <c:strRef>
              <c:f>'G1'!$B$21</c:f>
              <c:strCache>
                <c:ptCount val="1"/>
                <c:pt idx="0">
                  <c:v>Linien / Lignes</c:v>
                </c:pt>
              </c:strCache>
            </c:strRef>
          </c:tx>
          <c:spPr>
            <a:solidFill>
              <a:schemeClr val="bg1">
                <a:lumMod val="85000"/>
              </a:schemeClr>
            </a:solidFill>
            <a:ln w="19050">
              <a:noFill/>
            </a:ln>
            <a:effectLst/>
          </c:spPr>
          <c:invertIfNegative val="0"/>
          <c:cat>
            <c:strRef>
              <c:f>'G1'!$A$22:$A$31</c:f>
              <c:strCache>
                <c:ptCount val="8"/>
                <c:pt idx="1">
                  <c:v>         Basel 
         Mulhouse</c:v>
                </c:pt>
                <c:pt idx="4">
                  <c:v>         Genève 
         Cointrin</c:v>
                </c:pt>
                <c:pt idx="7">
                  <c:v>         Zürich  
         Kloten</c:v>
                </c:pt>
              </c:strCache>
            </c:strRef>
          </c:cat>
          <c:val>
            <c:numRef>
              <c:f>'G1'!$B$22:$B$31</c:f>
              <c:numCache>
                <c:formatCode>#\ ###\ ##0</c:formatCode>
                <c:ptCount val="10"/>
                <c:pt idx="1">
                  <c:v>33985</c:v>
                </c:pt>
                <c:pt idx="4">
                  <c:v>57597</c:v>
                </c:pt>
                <c:pt idx="7">
                  <c:v>95517</c:v>
                </c:pt>
              </c:numCache>
            </c:numRef>
          </c:val>
          <c:extLst>
            <c:ext xmlns:c16="http://schemas.microsoft.com/office/drawing/2014/chart" uri="{C3380CC4-5D6E-409C-BE32-E72D297353CC}">
              <c16:uniqueId val="{00000000-D584-4592-8221-84DC4AE33D8E}"/>
            </c:ext>
          </c:extLst>
        </c:ser>
        <c:ser>
          <c:idx val="1"/>
          <c:order val="1"/>
          <c:tx>
            <c:strRef>
              <c:f>'G1'!$C$21</c:f>
              <c:strCache>
                <c:ptCount val="1"/>
                <c:pt idx="0">
                  <c:v>Charter / Charters</c:v>
                </c:pt>
              </c:strCache>
            </c:strRef>
          </c:tx>
          <c:spPr>
            <a:solidFill>
              <a:schemeClr val="bg1">
                <a:lumMod val="50000"/>
              </a:schemeClr>
            </a:solidFill>
            <a:ln>
              <a:noFill/>
            </a:ln>
            <a:effectLst/>
          </c:spPr>
          <c:invertIfNegative val="0"/>
          <c:cat>
            <c:strRef>
              <c:f>'G1'!$A$22:$A$31</c:f>
              <c:strCache>
                <c:ptCount val="8"/>
                <c:pt idx="1">
                  <c:v>         Basel 
         Mulhouse</c:v>
                </c:pt>
                <c:pt idx="4">
                  <c:v>         Genève 
         Cointrin</c:v>
                </c:pt>
                <c:pt idx="7">
                  <c:v>         Zürich  
         Kloten</c:v>
                </c:pt>
              </c:strCache>
            </c:strRef>
          </c:cat>
          <c:val>
            <c:numRef>
              <c:f>'G1'!$C$22:$C$31</c:f>
              <c:numCache>
                <c:formatCode>#\ ###\ ##0</c:formatCode>
                <c:ptCount val="10"/>
                <c:pt idx="1">
                  <c:v>2165</c:v>
                </c:pt>
                <c:pt idx="4">
                  <c:v>114</c:v>
                </c:pt>
                <c:pt idx="7">
                  <c:v>736</c:v>
                </c:pt>
              </c:numCache>
            </c:numRef>
          </c:val>
          <c:extLst>
            <c:ext xmlns:c16="http://schemas.microsoft.com/office/drawing/2014/chart" uri="{C3380CC4-5D6E-409C-BE32-E72D297353CC}">
              <c16:uniqueId val="{00000001-D584-4592-8221-84DC4AE33D8E}"/>
            </c:ext>
          </c:extLst>
        </c:ser>
        <c:ser>
          <c:idx val="2"/>
          <c:order val="2"/>
          <c:tx>
            <c:strRef>
              <c:f>'G1'!$D$21</c:f>
              <c:strCache>
                <c:ptCount val="1"/>
                <c:pt idx="0">
                  <c:v>Linien / Lignes</c:v>
                </c:pt>
              </c:strCache>
            </c:strRef>
          </c:tx>
          <c:spPr>
            <a:solidFill>
              <a:schemeClr val="tx2">
                <a:lumMod val="40000"/>
                <a:lumOff val="60000"/>
              </a:schemeClr>
            </a:solidFill>
            <a:ln>
              <a:noFill/>
            </a:ln>
            <a:effectLst/>
          </c:spPr>
          <c:invertIfNegative val="0"/>
          <c:cat>
            <c:strRef>
              <c:f>'G1'!$A$22:$A$31</c:f>
              <c:strCache>
                <c:ptCount val="8"/>
                <c:pt idx="1">
                  <c:v>         Basel 
         Mulhouse</c:v>
                </c:pt>
                <c:pt idx="4">
                  <c:v>         Genève 
         Cointrin</c:v>
                </c:pt>
                <c:pt idx="7">
                  <c:v>         Zürich  
         Kloten</c:v>
                </c:pt>
              </c:strCache>
            </c:strRef>
          </c:cat>
          <c:val>
            <c:numRef>
              <c:f>'G1'!$D$22:$D$31</c:f>
              <c:numCache>
                <c:formatCode>General</c:formatCode>
                <c:ptCount val="10"/>
                <c:pt idx="2" formatCode="#\ ###\ ##0">
                  <c:v>54950</c:v>
                </c:pt>
                <c:pt idx="5" formatCode="#\ ###\ ##0">
                  <c:v>116688</c:v>
                </c:pt>
                <c:pt idx="8" formatCode="#\ ###\ ##0">
                  <c:v>178436</c:v>
                </c:pt>
              </c:numCache>
            </c:numRef>
          </c:val>
          <c:extLst>
            <c:ext xmlns:c16="http://schemas.microsoft.com/office/drawing/2014/chart" uri="{C3380CC4-5D6E-409C-BE32-E72D297353CC}">
              <c16:uniqueId val="{00000002-D584-4592-8221-84DC4AE33D8E}"/>
            </c:ext>
          </c:extLst>
        </c:ser>
        <c:ser>
          <c:idx val="3"/>
          <c:order val="3"/>
          <c:tx>
            <c:strRef>
              <c:f>'G1'!$E$21</c:f>
              <c:strCache>
                <c:ptCount val="1"/>
                <c:pt idx="0">
                  <c:v>Charter / Charters</c:v>
                </c:pt>
              </c:strCache>
            </c:strRef>
          </c:tx>
          <c:spPr>
            <a:solidFill>
              <a:schemeClr val="tx2"/>
            </a:solidFill>
            <a:ln>
              <a:noFill/>
            </a:ln>
            <a:effectLst/>
          </c:spPr>
          <c:invertIfNegative val="0"/>
          <c:cat>
            <c:strRef>
              <c:f>'G1'!$A$22:$A$31</c:f>
              <c:strCache>
                <c:ptCount val="8"/>
                <c:pt idx="1">
                  <c:v>         Basel 
         Mulhouse</c:v>
                </c:pt>
                <c:pt idx="4">
                  <c:v>         Genève 
         Cointrin</c:v>
                </c:pt>
                <c:pt idx="7">
                  <c:v>         Zürich  
         Kloten</c:v>
                </c:pt>
              </c:strCache>
            </c:strRef>
          </c:cat>
          <c:val>
            <c:numRef>
              <c:f>'G1'!$E$22:$E$31</c:f>
              <c:numCache>
                <c:formatCode>General</c:formatCode>
                <c:ptCount val="10"/>
                <c:pt idx="2" formatCode="#\ ###\ ##0">
                  <c:v>2827</c:v>
                </c:pt>
                <c:pt idx="5" formatCode="#\ ###\ ##0">
                  <c:v>306</c:v>
                </c:pt>
                <c:pt idx="8" formatCode="#\ ###\ ##0">
                  <c:v>1120</c:v>
                </c:pt>
              </c:numCache>
            </c:numRef>
          </c:val>
          <c:extLst>
            <c:ext xmlns:c16="http://schemas.microsoft.com/office/drawing/2014/chart" uri="{C3380CC4-5D6E-409C-BE32-E72D297353CC}">
              <c16:uniqueId val="{00000004-D584-4592-8221-84DC4AE33D8E}"/>
            </c:ext>
          </c:extLst>
        </c:ser>
        <c:dLbls>
          <c:showLegendKey val="0"/>
          <c:showVal val="0"/>
          <c:showCatName val="0"/>
          <c:showSerName val="0"/>
          <c:showPercent val="0"/>
          <c:showBubbleSize val="0"/>
        </c:dLbls>
        <c:gapWidth val="15"/>
        <c:overlap val="100"/>
        <c:axId val="169690944"/>
        <c:axId val="88593160"/>
      </c:barChart>
      <c:catAx>
        <c:axId val="169690944"/>
        <c:scaling>
          <c:orientation val="minMax"/>
        </c:scaling>
        <c:delete val="0"/>
        <c:axPos val="b"/>
        <c:majorGridlines>
          <c:spPr>
            <a:ln w="6350" cap="flat" cmpd="sng" algn="ctr">
              <a:noFill/>
              <a:round/>
            </a:ln>
            <a:effectLst/>
          </c:spPr>
        </c:majorGridlines>
        <c:minorGridlines>
          <c:spPr>
            <a:ln w="9525" cap="flat" cmpd="sng" algn="ctr">
              <a:noFill/>
              <a:round/>
            </a:ln>
            <a:effectLst/>
          </c:spPr>
        </c:min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88593160"/>
        <c:crosses val="autoZero"/>
        <c:auto val="1"/>
        <c:lblAlgn val="ctr"/>
        <c:lblOffset val="100"/>
        <c:noMultiLvlLbl val="0"/>
      </c:catAx>
      <c:valAx>
        <c:axId val="88593160"/>
        <c:scaling>
          <c:orientation val="minMax"/>
          <c:max val="200000"/>
          <c:min val="0"/>
        </c:scaling>
        <c:delete val="0"/>
        <c:axPos val="l"/>
        <c:majorGridlines>
          <c:spPr>
            <a:ln w="6350" cap="flat" cmpd="sng" algn="ctr">
              <a:solidFill>
                <a:schemeClr val="tx1">
                  <a:lumMod val="15000"/>
                  <a:lumOff val="85000"/>
                </a:schemeClr>
              </a:solidFill>
              <a:round/>
            </a:ln>
            <a:effectLst/>
          </c:spPr>
        </c:majorGridlines>
        <c:numFmt formatCode="#\ ###\ ##0" sourceLinked="0"/>
        <c:majorTickMark val="none"/>
        <c:minorTickMark val="none"/>
        <c:tickLblPos val="nextTo"/>
        <c:spPr>
          <a:noFill/>
          <a:ln>
            <a:noFill/>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169690944"/>
        <c:crosses val="autoZero"/>
        <c:crossBetween val="between"/>
        <c:majorUnit val="50000"/>
      </c:valAx>
      <c:spPr>
        <a:solidFill>
          <a:schemeClr val="bg1">
            <a:lumMod val="95000"/>
          </a:schemeClr>
        </a:solidFill>
        <a:ln w="6350">
          <a:solidFill>
            <a:schemeClr val="bg1">
              <a:lumMod val="75000"/>
            </a:schemeClr>
          </a:solidFill>
        </a:ln>
        <a:effectLst/>
      </c:spPr>
    </c:plotArea>
    <c:legend>
      <c:legendPos val="r"/>
      <c:layout>
        <c:manualLayout>
          <c:xMode val="edge"/>
          <c:yMode val="edge"/>
          <c:x val="0.86279862682016972"/>
          <c:y val="0.21247676627944947"/>
          <c:w val="0.12716787906521707"/>
          <c:h val="0.21180646341642934"/>
        </c:manualLayout>
      </c:layout>
      <c:overlay val="0"/>
      <c:spPr>
        <a:noFill/>
        <a:ln>
          <a:noFill/>
        </a:ln>
        <a:effectLst/>
      </c:spPr>
      <c:txPr>
        <a:bodyPr rot="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legend>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903728717277072E-2"/>
          <c:y val="3.2173204426443239E-2"/>
          <c:w val="0.79385529789005616"/>
          <c:h val="0.82243271755299918"/>
        </c:manualLayout>
      </c:layout>
      <c:barChart>
        <c:barDir val="col"/>
        <c:grouping val="stacked"/>
        <c:varyColors val="0"/>
        <c:ser>
          <c:idx val="0"/>
          <c:order val="0"/>
          <c:tx>
            <c:strRef>
              <c:f>'G1'!$B$34</c:f>
              <c:strCache>
                <c:ptCount val="1"/>
                <c:pt idx="0">
                  <c:v>Linien / Lignes</c:v>
                </c:pt>
              </c:strCache>
            </c:strRef>
          </c:tx>
          <c:spPr>
            <a:solidFill>
              <a:schemeClr val="bg1">
                <a:lumMod val="85000"/>
              </a:schemeClr>
            </a:solidFill>
            <a:ln w="19050">
              <a:noFill/>
            </a:ln>
            <a:effectLst/>
          </c:spPr>
          <c:invertIfNegative val="0"/>
          <c:cat>
            <c:strRef>
              <c:f>'G1'!$A$35:$A$47</c:f>
              <c:strCache>
                <c:ptCount val="11"/>
                <c:pt idx="1">
                  <c:v>         Bern 
         Belp</c:v>
                </c:pt>
                <c:pt idx="4">
                  <c:v>         Lugano 
         Agno</c:v>
                </c:pt>
                <c:pt idx="7">
                  <c:v>         Sion</c:v>
                </c:pt>
                <c:pt idx="10">
                  <c:v>         St. Gallen 
         Altenrhein r</c:v>
                </c:pt>
              </c:strCache>
            </c:strRef>
          </c:cat>
          <c:val>
            <c:numRef>
              <c:f>'G1'!$B$35:$B$47</c:f>
              <c:numCache>
                <c:formatCode>#\ ###\ ##0</c:formatCode>
                <c:ptCount val="13"/>
                <c:pt idx="1">
                  <c:v>120</c:v>
                </c:pt>
                <c:pt idx="4">
                  <c:v>60</c:v>
                </c:pt>
                <c:pt idx="7">
                  <c:v>0</c:v>
                </c:pt>
                <c:pt idx="10">
                  <c:v>617</c:v>
                </c:pt>
              </c:numCache>
            </c:numRef>
          </c:val>
          <c:extLst>
            <c:ext xmlns:c16="http://schemas.microsoft.com/office/drawing/2014/chart" uri="{C3380CC4-5D6E-409C-BE32-E72D297353CC}">
              <c16:uniqueId val="{00000000-26D2-4040-8813-AA7A71143204}"/>
            </c:ext>
          </c:extLst>
        </c:ser>
        <c:ser>
          <c:idx val="1"/>
          <c:order val="1"/>
          <c:tx>
            <c:strRef>
              <c:f>'G1'!$C$34</c:f>
              <c:strCache>
                <c:ptCount val="1"/>
                <c:pt idx="0">
                  <c:v>Charter / Charters</c:v>
                </c:pt>
              </c:strCache>
            </c:strRef>
          </c:tx>
          <c:spPr>
            <a:solidFill>
              <a:schemeClr val="bg1">
                <a:lumMod val="50000"/>
              </a:schemeClr>
            </a:solidFill>
            <a:ln>
              <a:noFill/>
            </a:ln>
            <a:effectLst/>
          </c:spPr>
          <c:invertIfNegative val="0"/>
          <c:cat>
            <c:strRef>
              <c:f>'G1'!$A$35:$A$47</c:f>
              <c:strCache>
                <c:ptCount val="11"/>
                <c:pt idx="1">
                  <c:v>         Bern 
         Belp</c:v>
                </c:pt>
                <c:pt idx="4">
                  <c:v>         Lugano 
         Agno</c:v>
                </c:pt>
                <c:pt idx="7">
                  <c:v>         Sion</c:v>
                </c:pt>
                <c:pt idx="10">
                  <c:v>         St. Gallen 
         Altenrhein r</c:v>
                </c:pt>
              </c:strCache>
            </c:strRef>
          </c:cat>
          <c:val>
            <c:numRef>
              <c:f>'G1'!$C$35:$C$47</c:f>
              <c:numCache>
                <c:formatCode>#\ ###\ ##0</c:formatCode>
                <c:ptCount val="13"/>
                <c:pt idx="1">
                  <c:v>119</c:v>
                </c:pt>
                <c:pt idx="4">
                  <c:v>5</c:v>
                </c:pt>
                <c:pt idx="7">
                  <c:v>182</c:v>
                </c:pt>
                <c:pt idx="10">
                  <c:v>2</c:v>
                </c:pt>
              </c:numCache>
            </c:numRef>
          </c:val>
          <c:extLst>
            <c:ext xmlns:c16="http://schemas.microsoft.com/office/drawing/2014/chart" uri="{C3380CC4-5D6E-409C-BE32-E72D297353CC}">
              <c16:uniqueId val="{00000001-26D2-4040-8813-AA7A71143204}"/>
            </c:ext>
          </c:extLst>
        </c:ser>
        <c:ser>
          <c:idx val="2"/>
          <c:order val="2"/>
          <c:tx>
            <c:strRef>
              <c:f>'G1'!$D$34</c:f>
              <c:strCache>
                <c:ptCount val="1"/>
                <c:pt idx="0">
                  <c:v>Linien / Lignes</c:v>
                </c:pt>
              </c:strCache>
            </c:strRef>
          </c:tx>
          <c:spPr>
            <a:solidFill>
              <a:schemeClr val="tx2">
                <a:lumMod val="40000"/>
                <a:lumOff val="60000"/>
              </a:schemeClr>
            </a:solidFill>
            <a:ln>
              <a:noFill/>
            </a:ln>
            <a:effectLst/>
          </c:spPr>
          <c:invertIfNegative val="0"/>
          <c:cat>
            <c:strRef>
              <c:f>'G1'!$A$35:$A$47</c:f>
              <c:strCache>
                <c:ptCount val="11"/>
                <c:pt idx="1">
                  <c:v>         Bern 
         Belp</c:v>
                </c:pt>
                <c:pt idx="4">
                  <c:v>         Lugano 
         Agno</c:v>
                </c:pt>
                <c:pt idx="7">
                  <c:v>         Sion</c:v>
                </c:pt>
                <c:pt idx="10">
                  <c:v>         St. Gallen 
         Altenrhein r</c:v>
                </c:pt>
              </c:strCache>
            </c:strRef>
          </c:cat>
          <c:val>
            <c:numRef>
              <c:f>'G1'!$D$35:$D$47</c:f>
              <c:numCache>
                <c:formatCode>General</c:formatCode>
                <c:ptCount val="13"/>
                <c:pt idx="2" formatCode="#\ ###\ ##0">
                  <c:v>365</c:v>
                </c:pt>
                <c:pt idx="5" formatCode="#\ ###\ ##0">
                  <c:v>61</c:v>
                </c:pt>
                <c:pt idx="8" formatCode="#\ ###\ ##0">
                  <c:v>0</c:v>
                </c:pt>
                <c:pt idx="11" formatCode="#\ ###\ ##0">
                  <c:v>647</c:v>
                </c:pt>
              </c:numCache>
            </c:numRef>
          </c:val>
          <c:extLst>
            <c:ext xmlns:c16="http://schemas.microsoft.com/office/drawing/2014/chart" uri="{C3380CC4-5D6E-409C-BE32-E72D297353CC}">
              <c16:uniqueId val="{00000002-26D2-4040-8813-AA7A71143204}"/>
            </c:ext>
          </c:extLst>
        </c:ser>
        <c:ser>
          <c:idx val="3"/>
          <c:order val="3"/>
          <c:tx>
            <c:strRef>
              <c:f>'G1'!$E$34</c:f>
              <c:strCache>
                <c:ptCount val="1"/>
                <c:pt idx="0">
                  <c:v>Charter / Charters</c:v>
                </c:pt>
              </c:strCache>
            </c:strRef>
          </c:tx>
          <c:spPr>
            <a:solidFill>
              <a:schemeClr val="tx2"/>
            </a:solidFill>
            <a:ln>
              <a:noFill/>
            </a:ln>
            <a:effectLst/>
          </c:spPr>
          <c:invertIfNegative val="0"/>
          <c:cat>
            <c:strRef>
              <c:f>'G1'!$A$35:$A$47</c:f>
              <c:strCache>
                <c:ptCount val="11"/>
                <c:pt idx="1">
                  <c:v>         Bern 
         Belp</c:v>
                </c:pt>
                <c:pt idx="4">
                  <c:v>         Lugano 
         Agno</c:v>
                </c:pt>
                <c:pt idx="7">
                  <c:v>         Sion</c:v>
                </c:pt>
                <c:pt idx="10">
                  <c:v>         St. Gallen 
         Altenrhein r</c:v>
                </c:pt>
              </c:strCache>
            </c:strRef>
          </c:cat>
          <c:val>
            <c:numRef>
              <c:f>'G1'!$E$35:$E$47</c:f>
              <c:numCache>
                <c:formatCode>General</c:formatCode>
                <c:ptCount val="13"/>
                <c:pt idx="2" formatCode="#\ ###\ ##0">
                  <c:v>149</c:v>
                </c:pt>
                <c:pt idx="5" formatCode="#\ ###\ ##0">
                  <c:v>0</c:v>
                </c:pt>
                <c:pt idx="8" formatCode="#\ ###\ ##0">
                  <c:v>367</c:v>
                </c:pt>
                <c:pt idx="11" formatCode="#\ ###\ ##0">
                  <c:v>447</c:v>
                </c:pt>
              </c:numCache>
            </c:numRef>
          </c:val>
          <c:extLst>
            <c:ext xmlns:c16="http://schemas.microsoft.com/office/drawing/2014/chart" uri="{C3380CC4-5D6E-409C-BE32-E72D297353CC}">
              <c16:uniqueId val="{00000003-26D2-4040-8813-AA7A71143204}"/>
            </c:ext>
          </c:extLst>
        </c:ser>
        <c:dLbls>
          <c:showLegendKey val="0"/>
          <c:showVal val="0"/>
          <c:showCatName val="0"/>
          <c:showSerName val="0"/>
          <c:showPercent val="0"/>
          <c:showBubbleSize val="0"/>
        </c:dLbls>
        <c:gapWidth val="15"/>
        <c:overlap val="100"/>
        <c:axId val="169690944"/>
        <c:axId val="88593160"/>
      </c:barChart>
      <c:catAx>
        <c:axId val="169690944"/>
        <c:scaling>
          <c:orientation val="minMax"/>
        </c:scaling>
        <c:delete val="0"/>
        <c:axPos val="b"/>
        <c:majorGridlines>
          <c:spPr>
            <a:ln w="6350" cap="flat" cmpd="sng" algn="ctr">
              <a:noFill/>
              <a:round/>
            </a:ln>
            <a:effectLst/>
          </c:spPr>
        </c:majorGridlines>
        <c:minorGridlines>
          <c:spPr>
            <a:ln w="9525" cap="flat" cmpd="sng" algn="ctr">
              <a:noFill/>
              <a:round/>
            </a:ln>
            <a:effectLst/>
          </c:spPr>
        </c:min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88593160"/>
        <c:crosses val="autoZero"/>
        <c:auto val="1"/>
        <c:lblAlgn val="ctr"/>
        <c:lblOffset val="100"/>
        <c:noMultiLvlLbl val="0"/>
      </c:catAx>
      <c:valAx>
        <c:axId val="88593160"/>
        <c:scaling>
          <c:orientation val="minMax"/>
          <c:max val="1200"/>
          <c:min val="0"/>
        </c:scaling>
        <c:delete val="0"/>
        <c:axPos val="l"/>
        <c:majorGridlines>
          <c:spPr>
            <a:ln w="6350" cap="flat" cmpd="sng" algn="ctr">
              <a:solidFill>
                <a:schemeClr val="tx1">
                  <a:lumMod val="15000"/>
                  <a:lumOff val="85000"/>
                </a:schemeClr>
              </a:solidFill>
              <a:round/>
            </a:ln>
            <a:effectLst/>
          </c:spPr>
        </c:majorGridlines>
        <c:numFmt formatCode="#\ ##0" sourceLinked="0"/>
        <c:majorTickMark val="none"/>
        <c:minorTickMark val="none"/>
        <c:tickLblPos val="nextTo"/>
        <c:spPr>
          <a:noFill/>
          <a:ln>
            <a:noFill/>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169690944"/>
        <c:crosses val="autoZero"/>
        <c:crossBetween val="between"/>
        <c:majorUnit val="200"/>
      </c:valAx>
      <c:spPr>
        <a:solidFill>
          <a:schemeClr val="bg1">
            <a:lumMod val="95000"/>
          </a:schemeClr>
        </a:solidFill>
        <a:ln w="6350">
          <a:solidFill>
            <a:schemeClr val="bg1">
              <a:lumMod val="7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903728717277072E-2"/>
          <c:y val="0.20697363202908969"/>
          <c:w val="0.29263156233727294"/>
          <c:h val="0.54164467873740829"/>
        </c:manualLayout>
      </c:layout>
      <c:barChart>
        <c:barDir val="col"/>
        <c:grouping val="stacked"/>
        <c:varyColors val="0"/>
        <c:ser>
          <c:idx val="0"/>
          <c:order val="0"/>
          <c:tx>
            <c:strRef>
              <c:f>'G2'!$B$21</c:f>
              <c:strCache>
                <c:ptCount val="1"/>
                <c:pt idx="0">
                  <c:v>Linien / Lignes</c:v>
                </c:pt>
              </c:strCache>
            </c:strRef>
          </c:tx>
          <c:spPr>
            <a:solidFill>
              <a:schemeClr val="bg1">
                <a:lumMod val="85000"/>
              </a:schemeClr>
            </a:solidFill>
            <a:ln w="19050">
              <a:noFill/>
            </a:ln>
            <a:effectLst/>
          </c:spPr>
          <c:invertIfNegative val="0"/>
          <c:cat>
            <c:strRef>
              <c:f>'G2'!$A$22:$A$31</c:f>
              <c:strCache>
                <c:ptCount val="8"/>
                <c:pt idx="1">
                  <c:v>         Basel 
         Mulhouse</c:v>
                </c:pt>
                <c:pt idx="4">
                  <c:v>         Genève 
         Cointrin</c:v>
                </c:pt>
                <c:pt idx="7">
                  <c:v>         Zürich  
         Kloten</c:v>
                </c:pt>
              </c:strCache>
            </c:strRef>
          </c:cat>
          <c:val>
            <c:numRef>
              <c:f>'G2'!$B$22:$B$31</c:f>
              <c:numCache>
                <c:formatCode>#\ ###\ ##0</c:formatCode>
                <c:ptCount val="10"/>
                <c:pt idx="1">
                  <c:v>3411573</c:v>
                </c:pt>
                <c:pt idx="4">
                  <c:v>5826800</c:v>
                </c:pt>
                <c:pt idx="7">
                  <c:v>10124674</c:v>
                </c:pt>
              </c:numCache>
            </c:numRef>
          </c:val>
          <c:extLst>
            <c:ext xmlns:c16="http://schemas.microsoft.com/office/drawing/2014/chart" uri="{C3380CC4-5D6E-409C-BE32-E72D297353CC}">
              <c16:uniqueId val="{00000000-5ABA-429F-B300-5A43EABF601D}"/>
            </c:ext>
          </c:extLst>
        </c:ser>
        <c:ser>
          <c:idx val="1"/>
          <c:order val="1"/>
          <c:tx>
            <c:strRef>
              <c:f>'G2'!$C$21</c:f>
              <c:strCache>
                <c:ptCount val="1"/>
                <c:pt idx="0">
                  <c:v>Charter / Charters</c:v>
                </c:pt>
              </c:strCache>
            </c:strRef>
          </c:tx>
          <c:spPr>
            <a:solidFill>
              <a:schemeClr val="bg1">
                <a:lumMod val="50000"/>
              </a:schemeClr>
            </a:solidFill>
            <a:ln>
              <a:noFill/>
            </a:ln>
            <a:effectLst/>
          </c:spPr>
          <c:invertIfNegative val="0"/>
          <c:cat>
            <c:strRef>
              <c:f>'G2'!$A$22:$A$31</c:f>
              <c:strCache>
                <c:ptCount val="8"/>
                <c:pt idx="1">
                  <c:v>         Basel 
         Mulhouse</c:v>
                </c:pt>
                <c:pt idx="4">
                  <c:v>         Genève 
         Cointrin</c:v>
                </c:pt>
                <c:pt idx="7">
                  <c:v>         Zürich  
         Kloten</c:v>
                </c:pt>
              </c:strCache>
            </c:strRef>
          </c:cat>
          <c:val>
            <c:numRef>
              <c:f>'G2'!$C$22:$C$31</c:f>
              <c:numCache>
                <c:formatCode>#\ ###\ ##0</c:formatCode>
                <c:ptCount val="10"/>
                <c:pt idx="1">
                  <c:v>198697</c:v>
                </c:pt>
                <c:pt idx="4">
                  <c:v>3970</c:v>
                </c:pt>
                <c:pt idx="7">
                  <c:v>64697</c:v>
                </c:pt>
              </c:numCache>
            </c:numRef>
          </c:val>
          <c:extLst>
            <c:ext xmlns:c16="http://schemas.microsoft.com/office/drawing/2014/chart" uri="{C3380CC4-5D6E-409C-BE32-E72D297353CC}">
              <c16:uniqueId val="{00000001-5ABA-429F-B300-5A43EABF601D}"/>
            </c:ext>
          </c:extLst>
        </c:ser>
        <c:ser>
          <c:idx val="2"/>
          <c:order val="2"/>
          <c:tx>
            <c:strRef>
              <c:f>'G2'!$D$21</c:f>
              <c:strCache>
                <c:ptCount val="1"/>
                <c:pt idx="0">
                  <c:v>Linien / Lignes</c:v>
                </c:pt>
              </c:strCache>
            </c:strRef>
          </c:tx>
          <c:spPr>
            <a:solidFill>
              <a:schemeClr val="tx2">
                <a:lumMod val="40000"/>
                <a:lumOff val="60000"/>
              </a:schemeClr>
            </a:solidFill>
            <a:ln>
              <a:noFill/>
            </a:ln>
            <a:effectLst/>
          </c:spPr>
          <c:invertIfNegative val="0"/>
          <c:cat>
            <c:strRef>
              <c:f>'G2'!$A$22:$A$31</c:f>
              <c:strCache>
                <c:ptCount val="8"/>
                <c:pt idx="1">
                  <c:v>         Basel 
         Mulhouse</c:v>
                </c:pt>
                <c:pt idx="4">
                  <c:v>         Genève 
         Cointrin</c:v>
                </c:pt>
                <c:pt idx="7">
                  <c:v>         Zürich  
         Kloten</c:v>
                </c:pt>
              </c:strCache>
            </c:strRef>
          </c:cat>
          <c:val>
            <c:numRef>
              <c:f>'G2'!$D$22:$D$31</c:f>
              <c:numCache>
                <c:formatCode>General</c:formatCode>
                <c:ptCount val="10"/>
                <c:pt idx="2" formatCode="#\ ###\ ##0">
                  <c:v>6759075</c:v>
                </c:pt>
                <c:pt idx="5" formatCode="#\ ###\ ##0">
                  <c:v>13923422</c:v>
                </c:pt>
                <c:pt idx="8" formatCode="#\ ###\ ##0">
                  <c:v>22391792</c:v>
                </c:pt>
              </c:numCache>
            </c:numRef>
          </c:val>
          <c:extLst>
            <c:ext xmlns:c16="http://schemas.microsoft.com/office/drawing/2014/chart" uri="{C3380CC4-5D6E-409C-BE32-E72D297353CC}">
              <c16:uniqueId val="{00000002-5ABA-429F-B300-5A43EABF601D}"/>
            </c:ext>
          </c:extLst>
        </c:ser>
        <c:ser>
          <c:idx val="3"/>
          <c:order val="3"/>
          <c:tx>
            <c:strRef>
              <c:f>'G2'!$E$21</c:f>
              <c:strCache>
                <c:ptCount val="1"/>
                <c:pt idx="0">
                  <c:v>Charter / Charters</c:v>
                </c:pt>
              </c:strCache>
            </c:strRef>
          </c:tx>
          <c:spPr>
            <a:solidFill>
              <a:schemeClr val="tx2"/>
            </a:solidFill>
            <a:ln>
              <a:noFill/>
            </a:ln>
            <a:effectLst/>
          </c:spPr>
          <c:invertIfNegative val="0"/>
          <c:cat>
            <c:strRef>
              <c:f>'G2'!$A$22:$A$31</c:f>
              <c:strCache>
                <c:ptCount val="8"/>
                <c:pt idx="1">
                  <c:v>         Basel 
         Mulhouse</c:v>
                </c:pt>
                <c:pt idx="4">
                  <c:v>         Genève 
         Cointrin</c:v>
                </c:pt>
                <c:pt idx="7">
                  <c:v>         Zürich  
         Kloten</c:v>
                </c:pt>
              </c:strCache>
            </c:strRef>
          </c:cat>
          <c:val>
            <c:numRef>
              <c:f>'G2'!$E$22:$E$31</c:f>
              <c:numCache>
                <c:formatCode>General</c:formatCode>
                <c:ptCount val="10"/>
                <c:pt idx="2" formatCode="#\ ###\ ##0">
                  <c:v>275516</c:v>
                </c:pt>
                <c:pt idx="5" formatCode="#\ ###\ ##0">
                  <c:v>35032</c:v>
                </c:pt>
                <c:pt idx="8" formatCode="#\ ###\ ##0">
                  <c:v>120608</c:v>
                </c:pt>
              </c:numCache>
            </c:numRef>
          </c:val>
          <c:extLst>
            <c:ext xmlns:c16="http://schemas.microsoft.com/office/drawing/2014/chart" uri="{C3380CC4-5D6E-409C-BE32-E72D297353CC}">
              <c16:uniqueId val="{00000003-5ABA-429F-B300-5A43EABF601D}"/>
            </c:ext>
          </c:extLst>
        </c:ser>
        <c:dLbls>
          <c:showLegendKey val="0"/>
          <c:showVal val="0"/>
          <c:showCatName val="0"/>
          <c:showSerName val="0"/>
          <c:showPercent val="0"/>
          <c:showBubbleSize val="0"/>
        </c:dLbls>
        <c:gapWidth val="15"/>
        <c:overlap val="100"/>
        <c:axId val="169690944"/>
        <c:axId val="88593160"/>
      </c:barChart>
      <c:catAx>
        <c:axId val="169690944"/>
        <c:scaling>
          <c:orientation val="minMax"/>
        </c:scaling>
        <c:delete val="0"/>
        <c:axPos val="b"/>
        <c:majorGridlines>
          <c:spPr>
            <a:ln w="6350" cap="flat" cmpd="sng" algn="ctr">
              <a:noFill/>
              <a:round/>
            </a:ln>
            <a:effectLst/>
          </c:spPr>
        </c:majorGridlines>
        <c:minorGridlines>
          <c:spPr>
            <a:ln w="9525" cap="flat" cmpd="sng" algn="ctr">
              <a:noFill/>
              <a:round/>
            </a:ln>
            <a:effectLst/>
          </c:spPr>
        </c:min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88593160"/>
        <c:crosses val="autoZero"/>
        <c:auto val="1"/>
        <c:lblAlgn val="ctr"/>
        <c:lblOffset val="100"/>
        <c:noMultiLvlLbl val="0"/>
      </c:catAx>
      <c:valAx>
        <c:axId val="88593160"/>
        <c:scaling>
          <c:orientation val="minMax"/>
          <c:max val="25000000"/>
          <c:min val="0"/>
        </c:scaling>
        <c:delete val="0"/>
        <c:axPos val="l"/>
        <c:majorGridlines>
          <c:spPr>
            <a:ln w="6350" cap="flat" cmpd="sng" algn="ctr">
              <a:solidFill>
                <a:schemeClr val="tx1">
                  <a:lumMod val="15000"/>
                  <a:lumOff val="85000"/>
                </a:schemeClr>
              </a:solidFill>
              <a:round/>
            </a:ln>
            <a:effectLst/>
          </c:spPr>
        </c:majorGridlines>
        <c:numFmt formatCode="#\ ###\ ##0" sourceLinked="0"/>
        <c:majorTickMark val="none"/>
        <c:minorTickMark val="none"/>
        <c:tickLblPos val="nextTo"/>
        <c:spPr>
          <a:noFill/>
          <a:ln>
            <a:noFill/>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169690944"/>
        <c:crosses val="autoZero"/>
        <c:crossBetween val="between"/>
        <c:majorUnit val="5000000"/>
      </c:valAx>
      <c:spPr>
        <a:solidFill>
          <a:schemeClr val="bg1">
            <a:lumMod val="95000"/>
          </a:schemeClr>
        </a:solidFill>
        <a:ln w="6350">
          <a:solidFill>
            <a:schemeClr val="bg1">
              <a:lumMod val="75000"/>
            </a:schemeClr>
          </a:solidFill>
        </a:ln>
        <a:effectLst/>
      </c:spPr>
    </c:plotArea>
    <c:legend>
      <c:legendPos val="r"/>
      <c:layout>
        <c:manualLayout>
          <c:xMode val="edge"/>
          <c:yMode val="edge"/>
          <c:x val="0.86279862682016972"/>
          <c:y val="0.21247676627944947"/>
          <c:w val="0.12716787906521707"/>
          <c:h val="0.21180646341642934"/>
        </c:manualLayout>
      </c:layout>
      <c:overlay val="0"/>
      <c:spPr>
        <a:noFill/>
        <a:ln>
          <a:noFill/>
        </a:ln>
        <a:effectLst/>
      </c:spPr>
      <c:txPr>
        <a:bodyPr rot="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legend>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903728717277072E-2"/>
          <c:y val="3.2173204426443239E-2"/>
          <c:w val="0.80075400512040262"/>
          <c:h val="0.77812830945878153"/>
        </c:manualLayout>
      </c:layout>
      <c:barChart>
        <c:barDir val="col"/>
        <c:grouping val="stacked"/>
        <c:varyColors val="0"/>
        <c:ser>
          <c:idx val="0"/>
          <c:order val="0"/>
          <c:tx>
            <c:strRef>
              <c:f>'G2'!$B$34</c:f>
              <c:strCache>
                <c:ptCount val="1"/>
                <c:pt idx="0">
                  <c:v>Linien / Lignes</c:v>
                </c:pt>
              </c:strCache>
            </c:strRef>
          </c:tx>
          <c:spPr>
            <a:solidFill>
              <a:schemeClr val="bg1">
                <a:lumMod val="85000"/>
              </a:schemeClr>
            </a:solidFill>
            <a:ln w="19050">
              <a:noFill/>
            </a:ln>
            <a:effectLst/>
          </c:spPr>
          <c:invertIfNegative val="0"/>
          <c:cat>
            <c:strRef>
              <c:f>'G2'!$A$35:$A$47</c:f>
              <c:strCache>
                <c:ptCount val="11"/>
                <c:pt idx="1">
                  <c:v>         Bern 
         Belp</c:v>
                </c:pt>
                <c:pt idx="4">
                  <c:v>         Lugano 
         Agno</c:v>
                </c:pt>
                <c:pt idx="7">
                  <c:v>         Sion</c:v>
                </c:pt>
                <c:pt idx="10">
                  <c:v>         St. Gallen 
         Altenrhein r</c:v>
                </c:pt>
              </c:strCache>
            </c:strRef>
          </c:cat>
          <c:val>
            <c:numRef>
              <c:f>'G2'!$B$35:$B$47</c:f>
              <c:numCache>
                <c:formatCode>#\ ###\ ##0</c:formatCode>
                <c:ptCount val="13"/>
                <c:pt idx="1">
                  <c:v>4427</c:v>
                </c:pt>
                <c:pt idx="4">
                  <c:v>518</c:v>
                </c:pt>
                <c:pt idx="7">
                  <c:v>0</c:v>
                </c:pt>
                <c:pt idx="10">
                  <c:v>24408</c:v>
                </c:pt>
              </c:numCache>
            </c:numRef>
          </c:val>
          <c:extLst>
            <c:ext xmlns:c16="http://schemas.microsoft.com/office/drawing/2014/chart" uri="{C3380CC4-5D6E-409C-BE32-E72D297353CC}">
              <c16:uniqueId val="{00000000-4038-4B71-B47F-1D6215E693BF}"/>
            </c:ext>
          </c:extLst>
        </c:ser>
        <c:ser>
          <c:idx val="1"/>
          <c:order val="1"/>
          <c:tx>
            <c:strRef>
              <c:f>'G2'!$C$34</c:f>
              <c:strCache>
                <c:ptCount val="1"/>
                <c:pt idx="0">
                  <c:v>Charter / Charters</c:v>
                </c:pt>
              </c:strCache>
            </c:strRef>
          </c:tx>
          <c:spPr>
            <a:solidFill>
              <a:schemeClr val="bg1">
                <a:lumMod val="50000"/>
              </a:schemeClr>
            </a:solidFill>
            <a:ln>
              <a:noFill/>
            </a:ln>
            <a:effectLst/>
          </c:spPr>
          <c:invertIfNegative val="0"/>
          <c:cat>
            <c:strRef>
              <c:f>'G2'!$A$35:$A$47</c:f>
              <c:strCache>
                <c:ptCount val="11"/>
                <c:pt idx="1">
                  <c:v>         Bern 
         Belp</c:v>
                </c:pt>
                <c:pt idx="4">
                  <c:v>         Lugano 
         Agno</c:v>
                </c:pt>
                <c:pt idx="7">
                  <c:v>         Sion</c:v>
                </c:pt>
                <c:pt idx="10">
                  <c:v>         St. Gallen 
         Altenrhein r</c:v>
                </c:pt>
              </c:strCache>
            </c:strRef>
          </c:cat>
          <c:val>
            <c:numRef>
              <c:f>'G2'!$C$35:$C$47</c:f>
              <c:numCache>
                <c:formatCode>#\ ###\ ##0</c:formatCode>
                <c:ptCount val="13"/>
                <c:pt idx="1">
                  <c:v>6809</c:v>
                </c:pt>
                <c:pt idx="4">
                  <c:v>129</c:v>
                </c:pt>
                <c:pt idx="7">
                  <c:v>903</c:v>
                </c:pt>
                <c:pt idx="10">
                  <c:v>62</c:v>
                </c:pt>
              </c:numCache>
            </c:numRef>
          </c:val>
          <c:extLst>
            <c:ext xmlns:c16="http://schemas.microsoft.com/office/drawing/2014/chart" uri="{C3380CC4-5D6E-409C-BE32-E72D297353CC}">
              <c16:uniqueId val="{00000001-4038-4B71-B47F-1D6215E693BF}"/>
            </c:ext>
          </c:extLst>
        </c:ser>
        <c:ser>
          <c:idx val="2"/>
          <c:order val="2"/>
          <c:tx>
            <c:strRef>
              <c:f>'G2'!$D$34</c:f>
              <c:strCache>
                <c:ptCount val="1"/>
                <c:pt idx="0">
                  <c:v>Linien / Lignes</c:v>
                </c:pt>
              </c:strCache>
            </c:strRef>
          </c:tx>
          <c:spPr>
            <a:solidFill>
              <a:schemeClr val="tx2">
                <a:lumMod val="40000"/>
                <a:lumOff val="60000"/>
              </a:schemeClr>
            </a:solidFill>
            <a:ln>
              <a:noFill/>
            </a:ln>
            <a:effectLst/>
          </c:spPr>
          <c:invertIfNegative val="0"/>
          <c:cat>
            <c:strRef>
              <c:f>'G2'!$A$35:$A$47</c:f>
              <c:strCache>
                <c:ptCount val="11"/>
                <c:pt idx="1">
                  <c:v>         Bern 
         Belp</c:v>
                </c:pt>
                <c:pt idx="4">
                  <c:v>         Lugano 
         Agno</c:v>
                </c:pt>
                <c:pt idx="7">
                  <c:v>         Sion</c:v>
                </c:pt>
                <c:pt idx="10">
                  <c:v>         St. Gallen 
         Altenrhein r</c:v>
                </c:pt>
              </c:strCache>
            </c:strRef>
          </c:cat>
          <c:val>
            <c:numRef>
              <c:f>'G2'!$D$35:$D$47</c:f>
              <c:numCache>
                <c:formatCode>General</c:formatCode>
                <c:ptCount val="13"/>
                <c:pt idx="2" formatCode="#\ ###\ ##0">
                  <c:v>26564</c:v>
                </c:pt>
                <c:pt idx="5" formatCode="#\ ###\ ##0">
                  <c:v>588</c:v>
                </c:pt>
                <c:pt idx="8" formatCode="#\ ###\ ##0">
                  <c:v>0</c:v>
                </c:pt>
                <c:pt idx="11" formatCode="#\ ###\ ##0">
                  <c:v>25260</c:v>
                </c:pt>
              </c:numCache>
            </c:numRef>
          </c:val>
          <c:extLst>
            <c:ext xmlns:c16="http://schemas.microsoft.com/office/drawing/2014/chart" uri="{C3380CC4-5D6E-409C-BE32-E72D297353CC}">
              <c16:uniqueId val="{00000002-4038-4B71-B47F-1D6215E693BF}"/>
            </c:ext>
          </c:extLst>
        </c:ser>
        <c:ser>
          <c:idx val="3"/>
          <c:order val="3"/>
          <c:tx>
            <c:strRef>
              <c:f>'G2'!$E$34</c:f>
              <c:strCache>
                <c:ptCount val="1"/>
                <c:pt idx="0">
                  <c:v>Charter / Charters</c:v>
                </c:pt>
              </c:strCache>
            </c:strRef>
          </c:tx>
          <c:spPr>
            <a:solidFill>
              <a:schemeClr val="tx2"/>
            </a:solidFill>
            <a:ln>
              <a:noFill/>
            </a:ln>
            <a:effectLst/>
          </c:spPr>
          <c:invertIfNegative val="0"/>
          <c:cat>
            <c:strRef>
              <c:f>'G2'!$A$35:$A$47</c:f>
              <c:strCache>
                <c:ptCount val="11"/>
                <c:pt idx="1">
                  <c:v>         Bern 
         Belp</c:v>
                </c:pt>
                <c:pt idx="4">
                  <c:v>         Lugano 
         Agno</c:v>
                </c:pt>
                <c:pt idx="7">
                  <c:v>         Sion</c:v>
                </c:pt>
                <c:pt idx="10">
                  <c:v>         St. Gallen 
         Altenrhein r</c:v>
                </c:pt>
              </c:strCache>
            </c:strRef>
          </c:cat>
          <c:val>
            <c:numRef>
              <c:f>'G2'!$E$35:$E$47</c:f>
              <c:numCache>
                <c:formatCode>General</c:formatCode>
                <c:ptCount val="13"/>
                <c:pt idx="2" formatCode="#\ ###\ ##0">
                  <c:v>8666</c:v>
                </c:pt>
                <c:pt idx="5" formatCode="#\ ###\ ##0">
                  <c:v>0</c:v>
                </c:pt>
                <c:pt idx="8" formatCode="#\ ###\ ##0">
                  <c:v>4180</c:v>
                </c:pt>
                <c:pt idx="11" formatCode="#\ ###\ ##0">
                  <c:v>25135</c:v>
                </c:pt>
              </c:numCache>
            </c:numRef>
          </c:val>
          <c:extLst>
            <c:ext xmlns:c16="http://schemas.microsoft.com/office/drawing/2014/chart" uri="{C3380CC4-5D6E-409C-BE32-E72D297353CC}">
              <c16:uniqueId val="{00000003-4038-4B71-B47F-1D6215E693BF}"/>
            </c:ext>
          </c:extLst>
        </c:ser>
        <c:dLbls>
          <c:showLegendKey val="0"/>
          <c:showVal val="0"/>
          <c:showCatName val="0"/>
          <c:showSerName val="0"/>
          <c:showPercent val="0"/>
          <c:showBubbleSize val="0"/>
        </c:dLbls>
        <c:gapWidth val="15"/>
        <c:overlap val="100"/>
        <c:axId val="169690944"/>
        <c:axId val="88593160"/>
      </c:barChart>
      <c:catAx>
        <c:axId val="169690944"/>
        <c:scaling>
          <c:orientation val="minMax"/>
        </c:scaling>
        <c:delete val="0"/>
        <c:axPos val="b"/>
        <c:majorGridlines>
          <c:spPr>
            <a:ln w="6350" cap="flat" cmpd="sng" algn="ctr">
              <a:noFill/>
              <a:round/>
            </a:ln>
            <a:effectLst/>
          </c:spPr>
        </c:majorGridlines>
        <c:minorGridlines>
          <c:spPr>
            <a:ln w="9525" cap="flat" cmpd="sng" algn="ctr">
              <a:noFill/>
              <a:round/>
            </a:ln>
            <a:effectLst/>
          </c:spPr>
        </c:min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88593160"/>
        <c:crosses val="autoZero"/>
        <c:auto val="1"/>
        <c:lblAlgn val="ctr"/>
        <c:lblOffset val="100"/>
        <c:noMultiLvlLbl val="0"/>
      </c:catAx>
      <c:valAx>
        <c:axId val="88593160"/>
        <c:scaling>
          <c:orientation val="minMax"/>
          <c:max val="60000"/>
          <c:min val="0"/>
        </c:scaling>
        <c:delete val="0"/>
        <c:axPos val="l"/>
        <c:majorGridlines>
          <c:spPr>
            <a:ln w="6350" cap="flat" cmpd="sng" algn="ctr">
              <a:solidFill>
                <a:schemeClr val="tx1">
                  <a:lumMod val="15000"/>
                  <a:lumOff val="85000"/>
                </a:schemeClr>
              </a:solidFill>
              <a:round/>
            </a:ln>
            <a:effectLst/>
          </c:spPr>
        </c:majorGridlines>
        <c:numFmt formatCode="#\ ##0" sourceLinked="0"/>
        <c:majorTickMark val="none"/>
        <c:minorTickMark val="none"/>
        <c:tickLblPos val="nextTo"/>
        <c:spPr>
          <a:noFill/>
          <a:ln>
            <a:noFill/>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169690944"/>
        <c:crosses val="autoZero"/>
        <c:crossBetween val="between"/>
        <c:majorUnit val="10000"/>
      </c:valAx>
      <c:spPr>
        <a:solidFill>
          <a:schemeClr val="bg1">
            <a:lumMod val="95000"/>
          </a:schemeClr>
        </a:solidFill>
        <a:ln w="6350">
          <a:solidFill>
            <a:schemeClr val="bg1">
              <a:lumMod val="7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346224621059039E-2"/>
          <c:y val="0.21820978568851881"/>
          <c:w val="0.2524430712153895"/>
          <c:h val="0.38675774990055301"/>
        </c:manualLayout>
      </c:layout>
      <c:pieChart>
        <c:varyColors val="1"/>
        <c:ser>
          <c:idx val="0"/>
          <c:order val="0"/>
          <c:tx>
            <c:strRef>
              <c:f>'G3'!$B$30</c:f>
              <c:strCache>
                <c:ptCount val="1"/>
                <c:pt idx="0">
                  <c:v>Total</c:v>
                </c:pt>
              </c:strCache>
            </c:strRef>
          </c:tx>
          <c:spPr>
            <a:solidFill>
              <a:schemeClr val="bg1">
                <a:lumMod val="85000"/>
              </a:schemeClr>
            </a:solidFill>
            <a:ln w="19050"/>
          </c:spPr>
          <c:dPt>
            <c:idx val="0"/>
            <c:bubble3D val="0"/>
            <c:spPr>
              <a:solidFill>
                <a:schemeClr val="tx2">
                  <a:lumMod val="40000"/>
                  <a:lumOff val="60000"/>
                </a:schemeClr>
              </a:solidFill>
              <a:ln w="19050">
                <a:noFill/>
              </a:ln>
              <a:effectLst/>
            </c:spPr>
            <c:extLst>
              <c:ext xmlns:c16="http://schemas.microsoft.com/office/drawing/2014/chart" uri="{C3380CC4-5D6E-409C-BE32-E72D297353CC}">
                <c16:uniqueId val="{00000001-9834-4919-871E-6DD272261F45}"/>
              </c:ext>
            </c:extLst>
          </c:dPt>
          <c:dPt>
            <c:idx val="1"/>
            <c:bubble3D val="0"/>
            <c:spPr>
              <a:solidFill>
                <a:schemeClr val="accent6">
                  <a:lumMod val="40000"/>
                  <a:lumOff val="60000"/>
                </a:schemeClr>
              </a:solidFill>
              <a:ln w="19050">
                <a:noFill/>
              </a:ln>
              <a:effectLst/>
            </c:spPr>
            <c:extLst>
              <c:ext xmlns:c16="http://schemas.microsoft.com/office/drawing/2014/chart" uri="{C3380CC4-5D6E-409C-BE32-E72D297353CC}">
                <c16:uniqueId val="{00000003-9834-4919-871E-6DD272261F45}"/>
              </c:ext>
            </c:extLst>
          </c:dPt>
          <c:dPt>
            <c:idx val="2"/>
            <c:bubble3D val="0"/>
            <c:spPr>
              <a:solidFill>
                <a:schemeClr val="accent6"/>
              </a:solidFill>
              <a:ln w="19050">
                <a:noFill/>
              </a:ln>
              <a:effectLst/>
            </c:spPr>
            <c:extLst>
              <c:ext xmlns:c16="http://schemas.microsoft.com/office/drawing/2014/chart" uri="{C3380CC4-5D6E-409C-BE32-E72D297353CC}">
                <c16:uniqueId val="{00000005-9834-4919-871E-6DD272261F45}"/>
              </c:ext>
            </c:extLst>
          </c:dPt>
          <c:dPt>
            <c:idx val="3"/>
            <c:bubble3D val="0"/>
            <c:spPr>
              <a:solidFill>
                <a:schemeClr val="accent6">
                  <a:lumMod val="50000"/>
                </a:schemeClr>
              </a:solidFill>
              <a:ln w="19050">
                <a:noFill/>
              </a:ln>
              <a:effectLst/>
            </c:spPr>
            <c:extLst>
              <c:ext xmlns:c16="http://schemas.microsoft.com/office/drawing/2014/chart" uri="{C3380CC4-5D6E-409C-BE32-E72D297353CC}">
                <c16:uniqueId val="{00000007-9834-4919-871E-6DD272261F45}"/>
              </c:ext>
            </c:extLst>
          </c:dPt>
          <c:dPt>
            <c:idx val="4"/>
            <c:bubble3D val="0"/>
            <c:spPr>
              <a:solidFill>
                <a:schemeClr val="bg1">
                  <a:lumMod val="85000"/>
                </a:schemeClr>
              </a:solidFill>
              <a:ln w="19050">
                <a:noFill/>
              </a:ln>
              <a:effectLst/>
            </c:spPr>
            <c:extLst>
              <c:ext xmlns:c16="http://schemas.microsoft.com/office/drawing/2014/chart" uri="{C3380CC4-5D6E-409C-BE32-E72D297353CC}">
                <c16:uniqueId val="{00000009-9834-4919-871E-6DD272261F45}"/>
              </c:ext>
            </c:extLst>
          </c:dPt>
          <c:dPt>
            <c:idx val="5"/>
            <c:bubble3D val="0"/>
            <c:spPr>
              <a:solidFill>
                <a:schemeClr val="bg1">
                  <a:lumMod val="50000"/>
                </a:schemeClr>
              </a:solidFill>
              <a:ln w="19050">
                <a:noFill/>
              </a:ln>
              <a:effectLst/>
            </c:spPr>
            <c:extLst>
              <c:ext xmlns:c16="http://schemas.microsoft.com/office/drawing/2014/chart" uri="{C3380CC4-5D6E-409C-BE32-E72D297353CC}">
                <c16:uniqueId val="{0000000B-9834-4919-871E-6DD272261F45}"/>
              </c:ext>
            </c:extLst>
          </c:dPt>
          <c:dPt>
            <c:idx val="6"/>
            <c:bubble3D val="0"/>
            <c:spPr>
              <a:solidFill>
                <a:schemeClr val="tx1">
                  <a:lumMod val="65000"/>
                  <a:lumOff val="35000"/>
                </a:schemeClr>
              </a:solidFill>
              <a:ln w="19050">
                <a:noFill/>
              </a:ln>
              <a:effectLst/>
            </c:spPr>
            <c:extLst>
              <c:ext xmlns:c16="http://schemas.microsoft.com/office/drawing/2014/chart" uri="{C3380CC4-5D6E-409C-BE32-E72D297353CC}">
                <c16:uniqueId val="{0000000D-9834-4919-871E-6DD272261F45}"/>
              </c:ext>
            </c:extLst>
          </c:dPt>
          <c:dLbls>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inEnd"/>
              <c:showLegendKey val="0"/>
              <c:showVal val="0"/>
              <c:showCatName val="0"/>
              <c:showSerName val="0"/>
              <c:showPercent val="1"/>
              <c:showBubbleSize val="0"/>
              <c:extLst>
                <c:ext xmlns:c16="http://schemas.microsoft.com/office/drawing/2014/chart" uri="{C3380CC4-5D6E-409C-BE32-E72D297353CC}">
                  <c16:uniqueId val="{00000001-9834-4919-871E-6DD272261F45}"/>
                </c:ext>
              </c:extLst>
            </c:dLbl>
            <c:dLbl>
              <c:idx val="1"/>
              <c:numFmt formatCode="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inEnd"/>
              <c:showLegendKey val="0"/>
              <c:showVal val="0"/>
              <c:showCatName val="0"/>
              <c:showSerName val="0"/>
              <c:showPercent val="1"/>
              <c:showBubbleSize val="0"/>
              <c:extLst>
                <c:ext xmlns:c16="http://schemas.microsoft.com/office/drawing/2014/chart" uri="{C3380CC4-5D6E-409C-BE32-E72D297353CC}">
                  <c16:uniqueId val="{00000003-9834-4919-871E-6DD272261F45}"/>
                </c:ext>
              </c:extLst>
            </c:dLbl>
            <c:dLbl>
              <c:idx val="2"/>
              <c:numFmt formatCode="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inEnd"/>
              <c:showLegendKey val="0"/>
              <c:showVal val="0"/>
              <c:showCatName val="0"/>
              <c:showSerName val="0"/>
              <c:showPercent val="1"/>
              <c:showBubbleSize val="0"/>
              <c:extLst>
                <c:ext xmlns:c16="http://schemas.microsoft.com/office/drawing/2014/chart" uri="{C3380CC4-5D6E-409C-BE32-E72D297353CC}">
                  <c16:uniqueId val="{00000005-9834-4919-871E-6DD272261F45}"/>
                </c:ext>
              </c:extLst>
            </c:dLbl>
            <c:dLbl>
              <c:idx val="3"/>
              <c:layout>
                <c:manualLayout>
                  <c:x val="-3.6335754714906421E-3"/>
                  <c:y val="-6.688707833179151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834-4919-871E-6DD272261F45}"/>
                </c:ext>
              </c:extLst>
            </c:dLbl>
            <c:dLbl>
              <c:idx val="4"/>
              <c:tx>
                <c:rich>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r>
                      <a:rPr lang="en-US"/>
                      <a:t>6%</a:t>
                    </a:r>
                  </a:p>
                </c:rich>
              </c:tx>
              <c:numFmt formatCode="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inEnd"/>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9-9834-4919-871E-6DD272261F45}"/>
                </c:ext>
              </c:extLst>
            </c:dLbl>
            <c:dLbl>
              <c:idx val="5"/>
              <c:layout>
                <c:manualLayout>
                  <c:x val="-2.364300235703785E-2"/>
                  <c:y val="-1.8527088018333649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834-4919-871E-6DD272261F45}"/>
                </c:ext>
              </c:extLst>
            </c:dLbl>
            <c:dLbl>
              <c:idx val="6"/>
              <c:layout>
                <c:manualLayout>
                  <c:x val="2.3827014909763439E-2"/>
                  <c:y val="-1.8243473037548098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9834-4919-871E-6DD272261F45}"/>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'G3'!$A$31:$A$37</c:f>
              <c:strCache>
                <c:ptCount val="7"/>
                <c:pt idx="0">
                  <c:v>Europa / Europe</c:v>
                </c:pt>
                <c:pt idx="1">
                  <c:v>Afrika / Afrique</c:v>
                </c:pt>
                <c:pt idx="2">
                  <c:v>Asien / Asie</c:v>
                </c:pt>
                <c:pt idx="3">
                  <c:v>Ozeanien / Océanie</c:v>
                </c:pt>
                <c:pt idx="4">
                  <c:v>Nordamerika / Amérique du Nord</c:v>
                </c:pt>
                <c:pt idx="5">
                  <c:v>Zentralamerika / Amérique centrale</c:v>
                </c:pt>
                <c:pt idx="6">
                  <c:v>Südamerika / Amérique du Sud</c:v>
                </c:pt>
              </c:strCache>
            </c:strRef>
          </c:cat>
          <c:val>
            <c:numRef>
              <c:f>'G3'!$B$31:$B$37</c:f>
              <c:numCache>
                <c:formatCode>#\ ###\ ##0</c:formatCode>
                <c:ptCount val="7"/>
                <c:pt idx="0">
                  <c:v>15142432</c:v>
                </c:pt>
                <c:pt idx="1">
                  <c:v>770832</c:v>
                </c:pt>
                <c:pt idx="2">
                  <c:v>1262433</c:v>
                </c:pt>
                <c:pt idx="3">
                  <c:v>70207</c:v>
                </c:pt>
                <c:pt idx="4">
                  <c:v>1055701</c:v>
                </c:pt>
                <c:pt idx="5">
                  <c:v>137892</c:v>
                </c:pt>
                <c:pt idx="6">
                  <c:v>213087</c:v>
                </c:pt>
              </c:numCache>
            </c:numRef>
          </c:val>
          <c:extLst>
            <c:ext xmlns:c16="http://schemas.microsoft.com/office/drawing/2014/chart" uri="{C3380CC4-5D6E-409C-BE32-E72D297353CC}">
              <c16:uniqueId val="{0000000E-9834-4919-871E-6DD272261F45}"/>
            </c:ext>
          </c:extLst>
        </c:ser>
        <c:dLbls>
          <c:dLblPos val="bestFit"/>
          <c:showLegendKey val="0"/>
          <c:showVal val="1"/>
          <c:showCatName val="0"/>
          <c:showSerName val="0"/>
          <c:showPercent val="0"/>
          <c:showBubbleSize val="0"/>
          <c:showLeaderLines val="1"/>
        </c:dLbls>
        <c:firstSliceAng val="0"/>
      </c:pieChart>
      <c:spPr>
        <a:noFill/>
        <a:ln w="25400">
          <a:noFill/>
        </a:ln>
        <a:effectLst/>
      </c:spPr>
    </c:plotArea>
    <c:legend>
      <c:legendPos val="r"/>
      <c:layout>
        <c:manualLayout>
          <c:xMode val="edge"/>
          <c:yMode val="edge"/>
          <c:x val="2.3181635498401843E-2"/>
          <c:y val="0.60863788094699023"/>
          <c:w val="0.25572662728609591"/>
          <c:h val="0.24707529032895542"/>
        </c:manualLayout>
      </c:layout>
      <c:overlay val="0"/>
      <c:spPr>
        <a:noFill/>
        <a:ln>
          <a:noFill/>
        </a:ln>
        <a:effectLst/>
      </c:spPr>
      <c:txPr>
        <a:bodyPr rot="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legend>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16566859589842"/>
          <c:y val="3.2173204426443239E-2"/>
          <c:w val="0.81266521156622984"/>
          <c:h val="0.90747219833222525"/>
        </c:manualLayout>
      </c:layout>
      <c:barChart>
        <c:barDir val="bar"/>
        <c:grouping val="clustered"/>
        <c:varyColors val="0"/>
        <c:ser>
          <c:idx val="0"/>
          <c:order val="0"/>
          <c:tx>
            <c:strRef>
              <c:f>'G3'!$A$41</c:f>
              <c:strCache>
                <c:ptCount val="1"/>
                <c:pt idx="0">
                  <c:v>Südamerika 
Amérique du Sud</c:v>
                </c:pt>
              </c:strCache>
            </c:strRef>
          </c:tx>
          <c:spPr>
            <a:solidFill>
              <a:schemeClr val="tx1">
                <a:lumMod val="65000"/>
                <a:lumOff val="35000"/>
              </a:schemeClr>
            </a:solidFill>
            <a:ln w="19050">
              <a:noFill/>
            </a:ln>
            <a:effectLst/>
          </c:spPr>
          <c:invertIfNegative val="0"/>
          <c:dLbls>
            <c:numFmt formatCode="#\ ###\ ##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'G3'!$B$40:$D$40</c15:sqref>
                  </c15:fullRef>
                </c:ext>
              </c:extLst>
              <c:f>'G3'!$C$40:$D$40</c:f>
              <c:strCache>
                <c:ptCount val="2"/>
                <c:pt idx="0">
                  <c:v>Genève 
Cointrin</c:v>
                </c:pt>
                <c:pt idx="1">
                  <c:v>Zürich 
Kloten</c:v>
                </c:pt>
              </c:strCache>
            </c:strRef>
          </c:cat>
          <c:val>
            <c:numRef>
              <c:extLst>
                <c:ext xmlns:c15="http://schemas.microsoft.com/office/drawing/2012/chart" uri="{02D57815-91ED-43cb-92C2-25804820EDAC}">
                  <c15:fullRef>
                    <c15:sqref>'G3'!$B$41:$D$41</c15:sqref>
                  </c15:fullRef>
                </c:ext>
              </c:extLst>
              <c:f>'G3'!$C$41:$D$41</c:f>
              <c:numCache>
                <c:formatCode>#\ ###\ ##0</c:formatCode>
                <c:ptCount val="2"/>
                <c:pt idx="0">
                  <c:v>54397</c:v>
                </c:pt>
                <c:pt idx="1">
                  <c:v>158690</c:v>
                </c:pt>
              </c:numCache>
            </c:numRef>
          </c:val>
          <c:extLst>
            <c:ext xmlns:c16="http://schemas.microsoft.com/office/drawing/2014/chart" uri="{C3380CC4-5D6E-409C-BE32-E72D297353CC}">
              <c16:uniqueId val="{00000000-CA35-4547-946B-0DC5E9EB7A6C}"/>
            </c:ext>
          </c:extLst>
        </c:ser>
        <c:ser>
          <c:idx val="1"/>
          <c:order val="1"/>
          <c:tx>
            <c:strRef>
              <c:f>'G3'!$A$42</c:f>
              <c:strCache>
                <c:ptCount val="1"/>
                <c:pt idx="0">
                  <c:v>Zentralamerika 
Amérique centrale</c:v>
                </c:pt>
              </c:strCache>
            </c:strRef>
          </c:tx>
          <c:spPr>
            <a:solidFill>
              <a:schemeClr val="bg1">
                <a:lumMod val="50000"/>
              </a:schemeClr>
            </a:solidFill>
            <a:ln>
              <a:noFill/>
            </a:ln>
            <a:effectLst/>
          </c:spPr>
          <c:invertIfNegative val="0"/>
          <c:dLbls>
            <c:numFmt formatCode="#\ ###\ ##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'G3'!$B$40:$D$40</c15:sqref>
                  </c15:fullRef>
                </c:ext>
              </c:extLst>
              <c:f>'G3'!$C$40:$D$40</c:f>
              <c:strCache>
                <c:ptCount val="2"/>
                <c:pt idx="0">
                  <c:v>Genève 
Cointrin</c:v>
                </c:pt>
                <c:pt idx="1">
                  <c:v>Zürich 
Kloten</c:v>
                </c:pt>
              </c:strCache>
            </c:strRef>
          </c:cat>
          <c:val>
            <c:numRef>
              <c:extLst>
                <c:ext xmlns:c15="http://schemas.microsoft.com/office/drawing/2012/chart" uri="{02D57815-91ED-43cb-92C2-25804820EDAC}">
                  <c15:fullRef>
                    <c15:sqref>'G3'!$B$42:$D$42</c15:sqref>
                  </c15:fullRef>
                </c:ext>
              </c:extLst>
              <c:f>'G3'!$C$42:$D$42</c:f>
              <c:numCache>
                <c:formatCode>#\ ###\ ##0</c:formatCode>
                <c:ptCount val="2"/>
                <c:pt idx="0">
                  <c:v>31614</c:v>
                </c:pt>
                <c:pt idx="1">
                  <c:v>106278</c:v>
                </c:pt>
              </c:numCache>
            </c:numRef>
          </c:val>
          <c:extLst>
            <c:ext xmlns:c16="http://schemas.microsoft.com/office/drawing/2014/chart" uri="{C3380CC4-5D6E-409C-BE32-E72D297353CC}">
              <c16:uniqueId val="{00000001-CA35-4547-946B-0DC5E9EB7A6C}"/>
            </c:ext>
          </c:extLst>
        </c:ser>
        <c:ser>
          <c:idx val="2"/>
          <c:order val="2"/>
          <c:tx>
            <c:strRef>
              <c:f>'G3'!$A$43</c:f>
              <c:strCache>
                <c:ptCount val="1"/>
                <c:pt idx="0">
                  <c:v>Nordamerika 
Amérique du Nord</c:v>
                </c:pt>
              </c:strCache>
            </c:strRef>
          </c:tx>
          <c:spPr>
            <a:solidFill>
              <a:schemeClr val="bg1">
                <a:lumMod val="85000"/>
              </a:schemeClr>
            </a:solidFill>
            <a:ln>
              <a:noFill/>
            </a:ln>
            <a:effectLst/>
          </c:spPr>
          <c:invertIfNegative val="0"/>
          <c:dLbls>
            <c:numFmt formatCode="#\ ###\ ##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'G3'!$B$40:$D$40</c15:sqref>
                  </c15:fullRef>
                </c:ext>
              </c:extLst>
              <c:f>'G3'!$C$40:$D$40</c:f>
              <c:strCache>
                <c:ptCount val="2"/>
                <c:pt idx="0">
                  <c:v>Genève 
Cointrin</c:v>
                </c:pt>
                <c:pt idx="1">
                  <c:v>Zürich 
Kloten</c:v>
                </c:pt>
              </c:strCache>
            </c:strRef>
          </c:cat>
          <c:val>
            <c:numRef>
              <c:extLst>
                <c:ext xmlns:c15="http://schemas.microsoft.com/office/drawing/2012/chart" uri="{02D57815-91ED-43cb-92C2-25804820EDAC}">
                  <c15:fullRef>
                    <c15:sqref>'G3'!$B$43:$D$43</c15:sqref>
                  </c15:fullRef>
                </c:ext>
              </c:extLst>
              <c:f>'G3'!$C$43:$D$43</c:f>
              <c:numCache>
                <c:formatCode>#\ ###\ ##0</c:formatCode>
                <c:ptCount val="2"/>
                <c:pt idx="0">
                  <c:v>302972</c:v>
                </c:pt>
                <c:pt idx="1">
                  <c:v>749249</c:v>
                </c:pt>
              </c:numCache>
            </c:numRef>
          </c:val>
          <c:extLst>
            <c:ext xmlns:c16="http://schemas.microsoft.com/office/drawing/2014/chart" uri="{C3380CC4-5D6E-409C-BE32-E72D297353CC}">
              <c16:uniqueId val="{00000002-CA35-4547-946B-0DC5E9EB7A6C}"/>
            </c:ext>
          </c:extLst>
        </c:ser>
        <c:ser>
          <c:idx val="3"/>
          <c:order val="3"/>
          <c:tx>
            <c:strRef>
              <c:f>'G3'!$A$44</c:f>
              <c:strCache>
                <c:ptCount val="1"/>
                <c:pt idx="0">
                  <c:v>Ozeanien 
Océanie</c:v>
                </c:pt>
              </c:strCache>
            </c:strRef>
          </c:tx>
          <c:spPr>
            <a:solidFill>
              <a:schemeClr val="accent4"/>
            </a:solidFill>
            <a:ln>
              <a:noFill/>
            </a:ln>
            <a:effectLst/>
          </c:spPr>
          <c:invertIfNegative val="0"/>
          <c:dPt>
            <c:idx val="1"/>
            <c:invertIfNegative val="0"/>
            <c:bubble3D val="0"/>
            <c:spPr>
              <a:solidFill>
                <a:schemeClr val="accent6">
                  <a:lumMod val="50000"/>
                </a:schemeClr>
              </a:solidFill>
              <a:ln>
                <a:noFill/>
              </a:ln>
              <a:effectLst/>
            </c:spPr>
            <c:extLst>
              <c:ext xmlns:c16="http://schemas.microsoft.com/office/drawing/2014/chart" uri="{C3380CC4-5D6E-409C-BE32-E72D297353CC}">
                <c16:uniqueId val="{00000004-CA35-4547-946B-0DC5E9EB7A6C}"/>
              </c:ext>
            </c:extLst>
          </c:dPt>
          <c:dLbls>
            <c:numFmt formatCode="#\ ###\ ##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'G3'!$B$40:$D$40</c15:sqref>
                  </c15:fullRef>
                </c:ext>
              </c:extLst>
              <c:f>'G3'!$C$40:$D$40</c:f>
              <c:strCache>
                <c:ptCount val="2"/>
                <c:pt idx="0">
                  <c:v>Genève 
Cointrin</c:v>
                </c:pt>
                <c:pt idx="1">
                  <c:v>Zürich 
Kloten</c:v>
                </c:pt>
              </c:strCache>
            </c:strRef>
          </c:cat>
          <c:val>
            <c:numRef>
              <c:extLst>
                <c:ext xmlns:c15="http://schemas.microsoft.com/office/drawing/2012/chart" uri="{02D57815-91ED-43cb-92C2-25804820EDAC}">
                  <c15:fullRef>
                    <c15:sqref>'G3'!$B$44:$D$44</c15:sqref>
                  </c15:fullRef>
                </c:ext>
              </c:extLst>
              <c:f>'G3'!$C$44:$D$44</c:f>
              <c:numCache>
                <c:formatCode>#\ ###\ ##0</c:formatCode>
                <c:ptCount val="2"/>
                <c:pt idx="0">
                  <c:v>9193</c:v>
                </c:pt>
                <c:pt idx="1">
                  <c:v>61014</c:v>
                </c:pt>
              </c:numCache>
            </c:numRef>
          </c:val>
          <c:extLst>
            <c:ext xmlns:c16="http://schemas.microsoft.com/office/drawing/2014/chart" uri="{C3380CC4-5D6E-409C-BE32-E72D297353CC}">
              <c16:uniqueId val="{00000005-CA35-4547-946B-0DC5E9EB7A6C}"/>
            </c:ext>
          </c:extLst>
        </c:ser>
        <c:ser>
          <c:idx val="4"/>
          <c:order val="4"/>
          <c:tx>
            <c:strRef>
              <c:f>'G3'!$A$45</c:f>
              <c:strCache>
                <c:ptCount val="1"/>
                <c:pt idx="0">
                  <c:v>Asien 
Asie</c:v>
                </c:pt>
              </c:strCache>
            </c:strRef>
          </c:tx>
          <c:spPr>
            <a:solidFill>
              <a:schemeClr val="accent6"/>
            </a:solidFill>
            <a:ln>
              <a:noFill/>
            </a:ln>
            <a:effectLst/>
          </c:spPr>
          <c:invertIfNegative val="0"/>
          <c:dLbls>
            <c:numFmt formatCode="#\ ##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'G3'!$B$40:$D$40</c15:sqref>
                  </c15:fullRef>
                </c:ext>
              </c:extLst>
              <c:f>'G3'!$C$40:$D$40</c:f>
              <c:strCache>
                <c:ptCount val="2"/>
                <c:pt idx="0">
                  <c:v>Genève 
Cointrin</c:v>
                </c:pt>
                <c:pt idx="1">
                  <c:v>Zürich 
Kloten</c:v>
                </c:pt>
              </c:strCache>
            </c:strRef>
          </c:cat>
          <c:val>
            <c:numRef>
              <c:extLst>
                <c:ext xmlns:c15="http://schemas.microsoft.com/office/drawing/2012/chart" uri="{02D57815-91ED-43cb-92C2-25804820EDAC}">
                  <c15:fullRef>
                    <c15:sqref>'G3'!$B$45:$D$45</c15:sqref>
                  </c15:fullRef>
                </c:ext>
              </c:extLst>
              <c:f>'G3'!$C$45:$D$45</c:f>
              <c:numCache>
                <c:formatCode>#\ ###\ ##0</c:formatCode>
                <c:ptCount val="2"/>
                <c:pt idx="0">
                  <c:v>407463</c:v>
                </c:pt>
                <c:pt idx="1">
                  <c:v>834462</c:v>
                </c:pt>
              </c:numCache>
            </c:numRef>
          </c:val>
          <c:extLst>
            <c:ext xmlns:c16="http://schemas.microsoft.com/office/drawing/2014/chart" uri="{C3380CC4-5D6E-409C-BE32-E72D297353CC}">
              <c16:uniqueId val="{00000006-CA35-4547-946B-0DC5E9EB7A6C}"/>
            </c:ext>
          </c:extLst>
        </c:ser>
        <c:ser>
          <c:idx val="5"/>
          <c:order val="5"/>
          <c:tx>
            <c:strRef>
              <c:f>'G3'!$A$46</c:f>
              <c:strCache>
                <c:ptCount val="1"/>
                <c:pt idx="0">
                  <c:v>Afrika 
Afrique</c:v>
                </c:pt>
              </c:strCache>
            </c:strRef>
          </c:tx>
          <c:spPr>
            <a:solidFill>
              <a:schemeClr val="accent6">
                <a:lumMod val="40000"/>
                <a:lumOff val="60000"/>
              </a:schemeClr>
            </a:solidFill>
            <a:ln>
              <a:noFill/>
            </a:ln>
            <a:effectLst/>
          </c:spPr>
          <c:invertIfNegative val="0"/>
          <c:dLbls>
            <c:numFmt formatCode="#\ ###\ ##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'G3'!$B$40:$D$40</c15:sqref>
                  </c15:fullRef>
                </c:ext>
              </c:extLst>
              <c:f>'G3'!$C$40:$D$40</c:f>
              <c:strCache>
                <c:ptCount val="2"/>
                <c:pt idx="0">
                  <c:v>Genève 
Cointrin</c:v>
                </c:pt>
                <c:pt idx="1">
                  <c:v>Zürich 
Kloten</c:v>
                </c:pt>
              </c:strCache>
            </c:strRef>
          </c:cat>
          <c:val>
            <c:numRef>
              <c:extLst>
                <c:ext xmlns:c15="http://schemas.microsoft.com/office/drawing/2012/chart" uri="{02D57815-91ED-43cb-92C2-25804820EDAC}">
                  <c15:fullRef>
                    <c15:sqref>'G3'!$B$46:$D$46</c15:sqref>
                  </c15:fullRef>
                </c:ext>
              </c:extLst>
              <c:f>'G3'!$C$46:$D$46</c:f>
              <c:numCache>
                <c:formatCode>#\ ###\ ##0</c:formatCode>
                <c:ptCount val="2"/>
                <c:pt idx="0">
                  <c:v>364897</c:v>
                </c:pt>
                <c:pt idx="1">
                  <c:v>309540</c:v>
                </c:pt>
              </c:numCache>
            </c:numRef>
          </c:val>
          <c:extLst>
            <c:ext xmlns:c16="http://schemas.microsoft.com/office/drawing/2014/chart" uri="{C3380CC4-5D6E-409C-BE32-E72D297353CC}">
              <c16:uniqueId val="{00000007-CA35-4547-946B-0DC5E9EB7A6C}"/>
            </c:ext>
          </c:extLst>
        </c:ser>
        <c:ser>
          <c:idx val="6"/>
          <c:order val="6"/>
          <c:tx>
            <c:strRef>
              <c:f>'G3'!$A$47</c:f>
              <c:strCache>
                <c:ptCount val="1"/>
                <c:pt idx="0">
                  <c:v>Europa 
Europe</c:v>
                </c:pt>
              </c:strCache>
            </c:strRef>
          </c:tx>
          <c:spPr>
            <a:solidFill>
              <a:schemeClr val="tx2">
                <a:lumMod val="40000"/>
                <a:lumOff val="60000"/>
              </a:schemeClr>
            </a:solidFill>
            <a:ln>
              <a:noFill/>
            </a:ln>
            <a:effectLst/>
          </c:spPr>
          <c:invertIfNegative val="0"/>
          <c:dLbls>
            <c:numFmt formatCode="#\ ###\ ##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'G3'!$B$40:$D$40</c15:sqref>
                  </c15:fullRef>
                </c:ext>
              </c:extLst>
              <c:f>'G3'!$C$40:$D$40</c:f>
              <c:strCache>
                <c:ptCount val="2"/>
                <c:pt idx="0">
                  <c:v>Genève 
Cointrin</c:v>
                </c:pt>
                <c:pt idx="1">
                  <c:v>Zürich 
Kloten</c:v>
                </c:pt>
              </c:strCache>
            </c:strRef>
          </c:cat>
          <c:val>
            <c:numRef>
              <c:extLst>
                <c:ext xmlns:c15="http://schemas.microsoft.com/office/drawing/2012/chart" uri="{02D57815-91ED-43cb-92C2-25804820EDAC}">
                  <c15:fullRef>
                    <c15:sqref>'G3'!$B$47:$D$47</c15:sqref>
                  </c15:fullRef>
                </c:ext>
              </c:extLst>
              <c:f>'G3'!$C$47:$D$47</c:f>
              <c:numCache>
                <c:formatCode>#\ ###\ ##0</c:formatCode>
                <c:ptCount val="2"/>
                <c:pt idx="0">
                  <c:v>5738890</c:v>
                </c:pt>
                <c:pt idx="1">
                  <c:v>5968614</c:v>
                </c:pt>
              </c:numCache>
            </c:numRef>
          </c:val>
          <c:extLst>
            <c:ext xmlns:c16="http://schemas.microsoft.com/office/drawing/2014/chart" uri="{C3380CC4-5D6E-409C-BE32-E72D297353CC}">
              <c16:uniqueId val="{00000008-CA35-4547-946B-0DC5E9EB7A6C}"/>
            </c:ext>
          </c:extLst>
        </c:ser>
        <c:dLbls>
          <c:dLblPos val="outEnd"/>
          <c:showLegendKey val="0"/>
          <c:showVal val="1"/>
          <c:showCatName val="0"/>
          <c:showSerName val="0"/>
          <c:showPercent val="0"/>
          <c:showBubbleSize val="0"/>
        </c:dLbls>
        <c:gapWidth val="175"/>
        <c:axId val="169690944"/>
        <c:axId val="88593160"/>
      </c:barChart>
      <c:catAx>
        <c:axId val="169690944"/>
        <c:scaling>
          <c:orientation val="minMax"/>
        </c:scaling>
        <c:delete val="0"/>
        <c:axPos val="l"/>
        <c:majorGridlines>
          <c:spPr>
            <a:ln w="6350" cap="flat" cmpd="sng" algn="ctr">
              <a:noFill/>
              <a:round/>
            </a:ln>
            <a:effectLst/>
          </c:spPr>
        </c:majorGridlines>
        <c:minorGridlines>
          <c:spPr>
            <a:ln w="9525" cap="flat" cmpd="sng" algn="ctr">
              <a:noFill/>
              <a:round/>
            </a:ln>
            <a:effectLst/>
          </c:spPr>
        </c:min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88593160"/>
        <c:crosses val="autoZero"/>
        <c:auto val="1"/>
        <c:lblAlgn val="ctr"/>
        <c:lblOffset val="100"/>
        <c:noMultiLvlLbl val="0"/>
      </c:catAx>
      <c:valAx>
        <c:axId val="88593160"/>
        <c:scaling>
          <c:orientation val="minMax"/>
          <c:max val="7000000"/>
          <c:min val="0"/>
        </c:scaling>
        <c:delete val="0"/>
        <c:axPos val="b"/>
        <c:majorGridlines>
          <c:spPr>
            <a:ln w="6350" cap="flat" cmpd="sng" algn="ctr">
              <a:solidFill>
                <a:schemeClr val="tx1">
                  <a:lumMod val="15000"/>
                  <a:lumOff val="85000"/>
                </a:schemeClr>
              </a:solidFill>
              <a:round/>
            </a:ln>
            <a:effectLst/>
          </c:spPr>
        </c:majorGridlines>
        <c:numFmt formatCode="#\ ###\ ##0" sourceLinked="0"/>
        <c:majorTickMark val="none"/>
        <c:minorTickMark val="none"/>
        <c:tickLblPos val="nextTo"/>
        <c:spPr>
          <a:noFill/>
          <a:ln>
            <a:noFill/>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169690944"/>
        <c:crosses val="autoZero"/>
        <c:crossBetween val="between"/>
        <c:majorUnit val="1000000"/>
      </c:valAx>
      <c:spPr>
        <a:solidFill>
          <a:schemeClr val="bg1">
            <a:lumMod val="95000"/>
          </a:schemeClr>
        </a:solidFill>
        <a:ln w="6350">
          <a:solidFill>
            <a:schemeClr val="bg1">
              <a:lumMod val="7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4.xml"/><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195942</xdr:colOff>
      <xdr:row>2</xdr:row>
      <xdr:rowOff>119743</xdr:rowOff>
    </xdr:from>
    <xdr:to>
      <xdr:col>9</xdr:col>
      <xdr:colOff>278947</xdr:colOff>
      <xdr:row>18</xdr:row>
      <xdr:rowOff>125187</xdr:rowOff>
    </xdr:to>
    <xdr:graphicFrame macro="">
      <xdr:nvGraphicFramePr>
        <xdr:cNvPr id="2" name="Diagramm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186183</xdr:colOff>
      <xdr:row>0</xdr:row>
      <xdr:rowOff>145406</xdr:rowOff>
    </xdr:from>
    <xdr:ext cx="8037975" cy="376057"/>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186183" y="145406"/>
          <a:ext cx="8037975" cy="3760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de-CH" sz="950" b="0">
              <a:latin typeface="Roboto Medium" panose="02000000000000000000" pitchFamily="2" charset="0"/>
              <a:ea typeface="Roboto Medium" panose="02000000000000000000" pitchFamily="2" charset="0"/>
            </a:rPr>
            <a:t>Flugbewegungen</a:t>
          </a:r>
          <a:r>
            <a:rPr lang="de-CH" sz="950" b="0" baseline="0">
              <a:latin typeface="Roboto Medium" panose="02000000000000000000" pitchFamily="2" charset="0"/>
              <a:ea typeface="Roboto Medium" panose="02000000000000000000" pitchFamily="2" charset="0"/>
            </a:rPr>
            <a:t> im Linien- und Charterverkehr nach Flugplätzen – Jahresresultate 2022 (mit Vorjahresvergleichen)</a:t>
          </a:r>
        </a:p>
        <a:p>
          <a:r>
            <a:rPr lang="de-CH" sz="950" b="0">
              <a:latin typeface="Roboto Medium" panose="02000000000000000000" pitchFamily="2" charset="0"/>
              <a:ea typeface="Roboto Medium" panose="02000000000000000000" pitchFamily="2" charset="0"/>
            </a:rPr>
            <a:t>Mouvements aériens dans le trafic</a:t>
          </a:r>
          <a:r>
            <a:rPr lang="de-CH" sz="950" b="0" baseline="0">
              <a:latin typeface="Roboto Medium" panose="02000000000000000000" pitchFamily="2" charset="0"/>
              <a:ea typeface="Roboto Medium" panose="02000000000000000000" pitchFamily="2" charset="0"/>
            </a:rPr>
            <a:t> </a:t>
          </a:r>
          <a:r>
            <a:rPr lang="de-CH" sz="950" b="0">
              <a:latin typeface="Roboto Medium" panose="02000000000000000000" pitchFamily="2" charset="0"/>
              <a:ea typeface="Roboto Medium" panose="02000000000000000000" pitchFamily="2" charset="0"/>
            </a:rPr>
            <a:t>de ligne et charter selon l'aéroport – Résultats de l'année 2022 (incl. comparaisons avec l'année précédente)</a:t>
          </a:r>
        </a:p>
      </xdr:txBody>
    </xdr:sp>
    <xdr:clientData/>
  </xdr:oneCellAnchor>
  <xdr:twoCellAnchor>
    <xdr:from>
      <xdr:col>0</xdr:col>
      <xdr:colOff>205922</xdr:colOff>
      <xdr:row>3</xdr:row>
      <xdr:rowOff>131582</xdr:rowOff>
    </xdr:from>
    <xdr:to>
      <xdr:col>9</xdr:col>
      <xdr:colOff>5442</xdr:colOff>
      <xdr:row>3</xdr:row>
      <xdr:rowOff>174171</xdr:rowOff>
    </xdr:to>
    <xdr:cxnSp macro="">
      <xdr:nvCxnSpPr>
        <xdr:cNvPr id="4" name="Gerader Verbinder 3">
          <a:extLst>
            <a:ext uri="{FF2B5EF4-FFF2-40B4-BE49-F238E27FC236}">
              <a16:creationId xmlns:a16="http://schemas.microsoft.com/office/drawing/2014/main" id="{00000000-0008-0000-0100-000004000000}"/>
            </a:ext>
          </a:extLst>
        </xdr:cNvPr>
        <xdr:cNvCxnSpPr/>
      </xdr:nvCxnSpPr>
      <xdr:spPr>
        <a:xfrm>
          <a:off x="205922" y="719411"/>
          <a:ext cx="6216649" cy="42589"/>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184837</xdr:colOff>
      <xdr:row>16</xdr:row>
      <xdr:rowOff>91214</xdr:rowOff>
    </xdr:from>
    <xdr:to>
      <xdr:col>8</xdr:col>
      <xdr:colOff>582386</xdr:colOff>
      <xdr:row>16</xdr:row>
      <xdr:rowOff>97971</xdr:rowOff>
    </xdr:to>
    <xdr:cxnSp macro="">
      <xdr:nvCxnSpPr>
        <xdr:cNvPr id="5" name="Gerader Verbinder 4">
          <a:extLst>
            <a:ext uri="{FF2B5EF4-FFF2-40B4-BE49-F238E27FC236}">
              <a16:creationId xmlns:a16="http://schemas.microsoft.com/office/drawing/2014/main" id="{00000000-0008-0000-0100-000005000000}"/>
            </a:ext>
          </a:extLst>
        </xdr:cNvPr>
        <xdr:cNvCxnSpPr/>
      </xdr:nvCxnSpPr>
      <xdr:spPr>
        <a:xfrm>
          <a:off x="184837" y="3188200"/>
          <a:ext cx="6172420" cy="6757"/>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99058</xdr:colOff>
      <xdr:row>5</xdr:row>
      <xdr:rowOff>130623</xdr:rowOff>
    </xdr:from>
    <xdr:to>
      <xdr:col>7</xdr:col>
      <xdr:colOff>217714</xdr:colOff>
      <xdr:row>16</xdr:row>
      <xdr:rowOff>70756</xdr:rowOff>
    </xdr:to>
    <xdr:graphicFrame macro="">
      <xdr:nvGraphicFramePr>
        <xdr:cNvPr id="14" name="Diagramm 13">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208642</xdr:colOff>
      <xdr:row>4</xdr:row>
      <xdr:rowOff>19332</xdr:rowOff>
    </xdr:from>
    <xdr:ext cx="1723573" cy="202235"/>
    <xdr:sp macro="" textlink="">
      <xdr:nvSpPr>
        <xdr:cNvPr id="10" name="Textfeld 9">
          <a:extLst>
            <a:ext uri="{FF2B5EF4-FFF2-40B4-BE49-F238E27FC236}">
              <a16:creationId xmlns:a16="http://schemas.microsoft.com/office/drawing/2014/main" id="{00000000-0008-0000-0100-00000A000000}"/>
            </a:ext>
          </a:extLst>
        </xdr:cNvPr>
        <xdr:cNvSpPr txBox="1"/>
      </xdr:nvSpPr>
      <xdr:spPr>
        <a:xfrm>
          <a:off x="208642" y="860160"/>
          <a:ext cx="1723573" cy="2022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Ins="0"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Medium" panose="02000000000000000000" pitchFamily="2" charset="0"/>
              <a:ea typeface="Roboto Medium" panose="02000000000000000000" pitchFamily="2" charset="0"/>
            </a:rPr>
            <a:t>Landesflughäfen / Aéroports nationaux</a:t>
          </a:r>
        </a:p>
      </xdr:txBody>
    </xdr:sp>
    <xdr:clientData/>
  </xdr:oneCellAnchor>
  <xdr:oneCellAnchor>
    <xdr:from>
      <xdr:col>3</xdr:col>
      <xdr:colOff>123734</xdr:colOff>
      <xdr:row>4</xdr:row>
      <xdr:rowOff>32469</xdr:rowOff>
    </xdr:from>
    <xdr:ext cx="1723573" cy="202235"/>
    <xdr:sp macro="" textlink="">
      <xdr:nvSpPr>
        <xdr:cNvPr id="15" name="Textfeld 14">
          <a:extLst>
            <a:ext uri="{FF2B5EF4-FFF2-40B4-BE49-F238E27FC236}">
              <a16:creationId xmlns:a16="http://schemas.microsoft.com/office/drawing/2014/main" id="{00000000-0008-0000-0100-00000F000000}"/>
            </a:ext>
          </a:extLst>
        </xdr:cNvPr>
        <xdr:cNvSpPr txBox="1"/>
      </xdr:nvSpPr>
      <xdr:spPr>
        <a:xfrm>
          <a:off x="2687320" y="778140"/>
          <a:ext cx="1723573" cy="2022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Ins="0"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Medium" panose="02000000000000000000" pitchFamily="2" charset="0"/>
              <a:ea typeface="Roboto Medium" panose="02000000000000000000" pitchFamily="2" charset="0"/>
            </a:rPr>
            <a:t>Regionalflugplätze / Aérodromes régionaux</a:t>
          </a:r>
        </a:p>
      </xdr:txBody>
    </xdr:sp>
    <xdr:clientData/>
  </xdr:oneCellAnchor>
  <xdr:twoCellAnchor editAs="oneCell">
    <xdr:from>
      <xdr:col>7</xdr:col>
      <xdr:colOff>428623</xdr:colOff>
      <xdr:row>5</xdr:row>
      <xdr:rowOff>190502</xdr:rowOff>
    </xdr:from>
    <xdr:to>
      <xdr:col>9</xdr:col>
      <xdr:colOff>133957</xdr:colOff>
      <xdr:row>9</xdr:row>
      <xdr:rowOff>81645</xdr:rowOff>
    </xdr:to>
    <xdr:pic>
      <xdr:nvPicPr>
        <xdr:cNvPr id="11" name="Grafik 10">
          <a:extLst>
            <a:ext uri="{FF2B5EF4-FFF2-40B4-BE49-F238E27FC236}">
              <a16:creationId xmlns:a16="http://schemas.microsoft.com/office/drawing/2014/main" id="{DD39875D-CE6D-48E1-86DB-2614BC23F9B1}"/>
            </a:ext>
          </a:extLst>
        </xdr:cNvPr>
        <xdr:cNvPicPr>
          <a:picLocks noChangeAspect="1"/>
        </xdr:cNvPicPr>
      </xdr:nvPicPr>
      <xdr:blipFill>
        <a:blip xmlns:r="http://schemas.openxmlformats.org/officeDocument/2006/relationships" r:embed="rId3"/>
        <a:stretch>
          <a:fillRect/>
        </a:stretch>
      </xdr:blipFill>
      <xdr:spPr>
        <a:xfrm>
          <a:off x="5925909" y="1183823"/>
          <a:ext cx="1079655" cy="734786"/>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0.00415</cdr:x>
      <cdr:y>0.66561</cdr:y>
    </cdr:from>
    <cdr:to>
      <cdr:x>0.99608</cdr:x>
      <cdr:y>0.73992</cdr:y>
    </cdr:to>
    <cdr:sp macro="" textlink="">
      <cdr:nvSpPr>
        <cdr:cNvPr id="2" name="Textfeld 1"/>
        <cdr:cNvSpPr txBox="1"/>
      </cdr:nvSpPr>
      <cdr:spPr>
        <a:xfrm xmlns:a="http://schemas.openxmlformats.org/drawingml/2006/main">
          <a:off x="12700" y="2332038"/>
          <a:ext cx="3035300" cy="260350"/>
        </a:xfrm>
        <a:prstGeom xmlns:a="http://schemas.openxmlformats.org/drawingml/2006/main" prst="rect">
          <a:avLst/>
        </a:prstGeom>
      </cdr:spPr>
      <cdr:txBody>
        <a:bodyPr xmlns:a="http://schemas.openxmlformats.org/drawingml/2006/main" vertOverflow="clip" wrap="square" lIns="36000" rIns="36000"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0.8853</cdr:y>
    </cdr:from>
    <cdr:to>
      <cdr:x>1</cdr:x>
      <cdr:y>0.98561</cdr:y>
    </cdr:to>
    <cdr:sp macro="" textlink="">
      <cdr:nvSpPr>
        <cdr:cNvPr id="3" name="Textfeld 2"/>
        <cdr:cNvSpPr txBox="1"/>
      </cdr:nvSpPr>
      <cdr:spPr>
        <a:xfrm xmlns:a="http://schemas.openxmlformats.org/drawingml/2006/main">
          <a:off x="0" y="2780316"/>
          <a:ext cx="6286500" cy="31503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de-CH" sz="550">
              <a:solidFill>
                <a:sysClr val="windowText" lastClr="000000"/>
              </a:solidFill>
              <a:latin typeface="Roboto Light" panose="02000000000000000000" pitchFamily="2" charset="0"/>
              <a:ea typeface="Roboto Light" panose="02000000000000000000" pitchFamily="2" charset="0"/>
            </a:rPr>
            <a:t>r</a:t>
          </a:r>
          <a:r>
            <a:rPr lang="de-CH" sz="550" baseline="0">
              <a:solidFill>
                <a:sysClr val="windowText" lastClr="000000"/>
              </a:solidFill>
              <a:latin typeface="Roboto Light" panose="02000000000000000000" pitchFamily="2" charset="0"/>
              <a:ea typeface="Roboto Light" panose="02000000000000000000" pitchFamily="2" charset="0"/>
            </a:rPr>
            <a:t> rektifiziert/rectifié März/mars 2025)</a:t>
          </a:r>
          <a:br>
            <a:rPr lang="de-CH" sz="550">
              <a:solidFill>
                <a:sysClr val="windowText" lastClr="000000"/>
              </a:solidFill>
              <a:latin typeface="Roboto Light" panose="02000000000000000000" pitchFamily="2" charset="0"/>
              <a:ea typeface="Roboto Light" panose="02000000000000000000" pitchFamily="2" charset="0"/>
            </a:rPr>
          </a:br>
          <a:r>
            <a:rPr lang="de-CH" sz="550">
              <a:latin typeface="Roboto Light" panose="02000000000000000000" pitchFamily="2" charset="0"/>
              <a:ea typeface="Roboto Light" panose="02000000000000000000" pitchFamily="2" charset="0"/>
            </a:rPr>
            <a:t>Quelle:</a:t>
          </a:r>
          <a:r>
            <a:rPr lang="de-CH" sz="550" baseline="0">
              <a:latin typeface="Roboto Light" panose="02000000000000000000" pitchFamily="2" charset="0"/>
              <a:ea typeface="Roboto Light" panose="02000000000000000000" pitchFamily="2" charset="0"/>
            </a:rPr>
            <a:t> BFS, BAZL – Luftverkehr, Linien- und Charterverkehr (AVIA_LC)                                                                                                                                                                                                                          ©BFS/OFS </a:t>
          </a:r>
        </a:p>
        <a:p xmlns:a="http://schemas.openxmlformats.org/drawingml/2006/main">
          <a:r>
            <a:rPr lang="de-CH" sz="550">
              <a:effectLst/>
              <a:latin typeface="Roboto Light" panose="02000000000000000000" pitchFamily="2" charset="0"/>
              <a:ea typeface="Roboto Light" panose="02000000000000000000" pitchFamily="2" charset="0"/>
              <a:cs typeface="+mn-cs"/>
            </a:rPr>
            <a:t>Source: OFS, OFAC – Transport aérien, trafic de ligne et charter (AVIA_LC)</a:t>
          </a:r>
        </a:p>
        <a:p xmlns:a="http://schemas.openxmlformats.org/drawingml/2006/main">
          <a:endParaRPr lang="de-CH" sz="550" i="0">
            <a:latin typeface="Roboto Light" panose="02000000000000000000" pitchFamily="2" charset="0"/>
            <a:ea typeface="Roboto Light" panose="02000000000000000000" pitchFamily="2" charset="0"/>
          </a:endParaRPr>
        </a:p>
      </cdr:txBody>
    </cdr:sp>
  </cdr:relSizeAnchor>
  <cdr:relSizeAnchor xmlns:cdr="http://schemas.openxmlformats.org/drawingml/2006/chartDrawing">
    <cdr:from>
      <cdr:x>0.00076</cdr:x>
      <cdr:y>0</cdr:y>
    </cdr:from>
    <cdr:to>
      <cdr:x>0.37227</cdr:x>
      <cdr:y>0.05546</cdr:y>
    </cdr:to>
    <cdr:sp macro="" textlink="">
      <cdr:nvSpPr>
        <cdr:cNvPr id="7" name="Textfeld 9"/>
        <cdr:cNvSpPr txBox="1"/>
      </cdr:nvSpPr>
      <cdr:spPr>
        <a:xfrm xmlns:a="http://schemas.openxmlformats.org/drawingml/2006/main">
          <a:off x="4778" y="0"/>
          <a:ext cx="2335497" cy="17417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lIns="0" rIns="0"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Light" panose="02000000000000000000" pitchFamily="2" charset="0"/>
              <a:ea typeface="Roboto Light" panose="02000000000000000000" pitchFamily="2" charset="0"/>
            </a:rPr>
            <a:t>Starts und Landungen / Décollages et atterrissages</a:t>
          </a:r>
        </a:p>
      </cdr:txBody>
    </cdr:sp>
  </cdr:relSizeAnchor>
</c:userShapes>
</file>

<file path=xl/drawings/drawing3.xml><?xml version="1.0" encoding="utf-8"?>
<c:userShapes xmlns:c="http://schemas.openxmlformats.org/drawingml/2006/chart">
  <cdr:relSizeAnchor xmlns:cdr="http://schemas.openxmlformats.org/drawingml/2006/chartDrawing">
    <cdr:from>
      <cdr:x>0.00415</cdr:x>
      <cdr:y>0.66561</cdr:y>
    </cdr:from>
    <cdr:to>
      <cdr:x>0.99608</cdr:x>
      <cdr:y>0.73992</cdr:y>
    </cdr:to>
    <cdr:sp macro="" textlink="">
      <cdr:nvSpPr>
        <cdr:cNvPr id="2" name="Textfeld 1"/>
        <cdr:cNvSpPr txBox="1"/>
      </cdr:nvSpPr>
      <cdr:spPr>
        <a:xfrm xmlns:a="http://schemas.openxmlformats.org/drawingml/2006/main">
          <a:off x="12700" y="2332038"/>
          <a:ext cx="3035300" cy="260350"/>
        </a:xfrm>
        <a:prstGeom xmlns:a="http://schemas.openxmlformats.org/drawingml/2006/main" prst="rect">
          <a:avLst/>
        </a:prstGeom>
      </cdr:spPr>
      <cdr:txBody>
        <a:bodyPr xmlns:a="http://schemas.openxmlformats.org/drawingml/2006/main" vertOverflow="clip" wrap="square" lIns="36000" rIns="36000" rtlCol="0"/>
        <a:lstStyle xmlns:a="http://schemas.openxmlformats.org/drawingml/2006/main"/>
        <a:p xmlns:a="http://schemas.openxmlformats.org/drawingml/2006/main">
          <a:endParaRPr lang="de-CH" sz="1100"/>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195943</xdr:colOff>
      <xdr:row>2</xdr:row>
      <xdr:rowOff>105103</xdr:rowOff>
    </xdr:from>
    <xdr:to>
      <xdr:col>8</xdr:col>
      <xdr:colOff>636815</xdr:colOff>
      <xdr:row>18</xdr:row>
      <xdr:rowOff>108857</xdr:rowOff>
    </xdr:to>
    <xdr:graphicFrame macro="">
      <xdr:nvGraphicFramePr>
        <xdr:cNvPr id="2" name="Diagramm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205922</xdr:colOff>
      <xdr:row>3</xdr:row>
      <xdr:rowOff>119743</xdr:rowOff>
    </xdr:from>
    <xdr:to>
      <xdr:col>8</xdr:col>
      <xdr:colOff>615043</xdr:colOff>
      <xdr:row>3</xdr:row>
      <xdr:rowOff>131582</xdr:rowOff>
    </xdr:to>
    <xdr:cxnSp macro="">
      <xdr:nvCxnSpPr>
        <xdr:cNvPr id="4" name="Gerader Verbinder 3">
          <a:extLst>
            <a:ext uri="{FF2B5EF4-FFF2-40B4-BE49-F238E27FC236}">
              <a16:creationId xmlns:a16="http://schemas.microsoft.com/office/drawing/2014/main" id="{00000000-0008-0000-0200-000004000000}"/>
            </a:ext>
          </a:extLst>
        </xdr:cNvPr>
        <xdr:cNvCxnSpPr/>
      </xdr:nvCxnSpPr>
      <xdr:spPr>
        <a:xfrm flipV="1">
          <a:off x="205922" y="718457"/>
          <a:ext cx="6183992" cy="11839"/>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198444</xdr:colOff>
      <xdr:row>16</xdr:row>
      <xdr:rowOff>99379</xdr:rowOff>
    </xdr:from>
    <xdr:to>
      <xdr:col>8</xdr:col>
      <xdr:colOff>606879</xdr:colOff>
      <xdr:row>16</xdr:row>
      <xdr:rowOff>99379</xdr:rowOff>
    </xdr:to>
    <xdr:cxnSp macro="">
      <xdr:nvCxnSpPr>
        <xdr:cNvPr id="5" name="Gerader Verbinder 4">
          <a:extLst>
            <a:ext uri="{FF2B5EF4-FFF2-40B4-BE49-F238E27FC236}">
              <a16:creationId xmlns:a16="http://schemas.microsoft.com/office/drawing/2014/main" id="{00000000-0008-0000-0200-000005000000}"/>
            </a:ext>
          </a:extLst>
        </xdr:cNvPr>
        <xdr:cNvCxnSpPr/>
      </xdr:nvCxnSpPr>
      <xdr:spPr>
        <a:xfrm>
          <a:off x="198444" y="3167790"/>
          <a:ext cx="6592881"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186144</xdr:colOff>
      <xdr:row>5</xdr:row>
      <xdr:rowOff>103414</xdr:rowOff>
    </xdr:from>
    <xdr:to>
      <xdr:col>7</xdr:col>
      <xdr:colOff>212271</xdr:colOff>
      <xdr:row>16</xdr:row>
      <xdr:rowOff>102053</xdr:rowOff>
    </xdr:to>
    <xdr:graphicFrame macro="">
      <xdr:nvGraphicFramePr>
        <xdr:cNvPr id="6" name="Diagramm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6</xdr:col>
      <xdr:colOff>488950</xdr:colOff>
      <xdr:row>1</xdr:row>
      <xdr:rowOff>0</xdr:rowOff>
    </xdr:from>
    <xdr:ext cx="184731" cy="264560"/>
    <xdr:sp macro="" textlink="">
      <xdr:nvSpPr>
        <xdr:cNvPr id="7" name="Textfeld 6">
          <a:extLst>
            <a:ext uri="{FF2B5EF4-FFF2-40B4-BE49-F238E27FC236}">
              <a16:creationId xmlns:a16="http://schemas.microsoft.com/office/drawing/2014/main" id="{00000000-0008-0000-0200-000007000000}"/>
            </a:ext>
          </a:extLst>
        </xdr:cNvPr>
        <xdr:cNvSpPr txBox="1"/>
      </xdr:nvSpPr>
      <xdr:spPr>
        <a:xfrm>
          <a:off x="5289550" y="20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0</xdr:col>
      <xdr:colOff>208642</xdr:colOff>
      <xdr:row>4</xdr:row>
      <xdr:rowOff>19332</xdr:rowOff>
    </xdr:from>
    <xdr:ext cx="1723573" cy="202235"/>
    <xdr:sp macro="" textlink="">
      <xdr:nvSpPr>
        <xdr:cNvPr id="8" name="Textfeld 7">
          <a:extLst>
            <a:ext uri="{FF2B5EF4-FFF2-40B4-BE49-F238E27FC236}">
              <a16:creationId xmlns:a16="http://schemas.microsoft.com/office/drawing/2014/main" id="{00000000-0008-0000-0200-000008000000}"/>
            </a:ext>
          </a:extLst>
        </xdr:cNvPr>
        <xdr:cNvSpPr txBox="1"/>
      </xdr:nvSpPr>
      <xdr:spPr>
        <a:xfrm>
          <a:off x="208642" y="857532"/>
          <a:ext cx="1723573" cy="2022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Ins="0"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Medium" panose="02000000000000000000" pitchFamily="2" charset="0"/>
              <a:ea typeface="Roboto Medium" panose="02000000000000000000" pitchFamily="2" charset="0"/>
            </a:rPr>
            <a:t>Landesflughäfen / Aéroports nationaux</a:t>
          </a:r>
        </a:p>
      </xdr:txBody>
    </xdr:sp>
    <xdr:clientData/>
  </xdr:oneCellAnchor>
  <xdr:oneCellAnchor>
    <xdr:from>
      <xdr:col>3</xdr:col>
      <xdr:colOff>172722</xdr:colOff>
      <xdr:row>4</xdr:row>
      <xdr:rowOff>32469</xdr:rowOff>
    </xdr:from>
    <xdr:ext cx="1723573" cy="202235"/>
    <xdr:sp macro="" textlink="">
      <xdr:nvSpPr>
        <xdr:cNvPr id="9" name="Textfeld 8">
          <a:extLst>
            <a:ext uri="{FF2B5EF4-FFF2-40B4-BE49-F238E27FC236}">
              <a16:creationId xmlns:a16="http://schemas.microsoft.com/office/drawing/2014/main" id="{00000000-0008-0000-0200-000009000000}"/>
            </a:ext>
          </a:extLst>
        </xdr:cNvPr>
        <xdr:cNvSpPr txBox="1"/>
      </xdr:nvSpPr>
      <xdr:spPr>
        <a:xfrm>
          <a:off x="2736308" y="827126"/>
          <a:ext cx="1723573" cy="2022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Ins="0"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Medium" panose="02000000000000000000" pitchFamily="2" charset="0"/>
              <a:ea typeface="Roboto Medium" panose="02000000000000000000" pitchFamily="2" charset="0"/>
            </a:rPr>
            <a:t>Regionalflugplätze / Aérodromes régionaux</a:t>
          </a:r>
        </a:p>
      </xdr:txBody>
    </xdr:sp>
    <xdr:clientData/>
  </xdr:oneCellAnchor>
  <xdr:oneCellAnchor>
    <xdr:from>
      <xdr:col>0</xdr:col>
      <xdr:colOff>186183</xdr:colOff>
      <xdr:row>1</xdr:row>
      <xdr:rowOff>29889</xdr:rowOff>
    </xdr:from>
    <xdr:ext cx="7216102" cy="330700"/>
    <xdr:sp macro="" textlink="">
      <xdr:nvSpPr>
        <xdr:cNvPr id="12" name="Textfeld 11">
          <a:extLst>
            <a:ext uri="{FF2B5EF4-FFF2-40B4-BE49-F238E27FC236}">
              <a16:creationId xmlns:a16="http://schemas.microsoft.com/office/drawing/2014/main" id="{00000000-0008-0000-0200-00000C000000}"/>
            </a:ext>
          </a:extLst>
        </xdr:cNvPr>
        <xdr:cNvSpPr txBox="1"/>
      </xdr:nvSpPr>
      <xdr:spPr>
        <a:xfrm>
          <a:off x="186183" y="240800"/>
          <a:ext cx="7216102" cy="330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de-CH" sz="950" b="0">
              <a:latin typeface="Roboto Medium" panose="02000000000000000000" pitchFamily="2" charset="0"/>
              <a:ea typeface="Roboto Medium" panose="02000000000000000000" pitchFamily="2" charset="0"/>
            </a:rPr>
            <a:t>Passagier/innen</a:t>
          </a:r>
          <a:r>
            <a:rPr lang="de-CH" sz="950" b="0" baseline="0">
              <a:latin typeface="Roboto Medium" panose="02000000000000000000" pitchFamily="2" charset="0"/>
              <a:ea typeface="Roboto Medium" panose="02000000000000000000" pitchFamily="2" charset="0"/>
            </a:rPr>
            <a:t> im Linien- und Charterverkehr nach Flugplätzen – </a:t>
          </a:r>
          <a:r>
            <a:rPr lang="de-CH" sz="950" b="0" baseline="0">
              <a:solidFill>
                <a:schemeClr val="tx1"/>
              </a:solidFill>
              <a:effectLst/>
              <a:latin typeface="Roboto Medium" panose="02000000000000000000" pitchFamily="2" charset="0"/>
              <a:ea typeface="Roboto Medium" panose="02000000000000000000" pitchFamily="2" charset="0"/>
              <a:cs typeface="+mn-cs"/>
            </a:rPr>
            <a:t> Jahresresultate 2022 (mit Vorjahresvergleichen)</a:t>
          </a:r>
        </a:p>
        <a:p>
          <a:pPr marL="0" marR="0" lvl="0" indent="0" defTabSz="914400" eaLnBrk="1" fontAlgn="auto" latinLnBrk="0" hangingPunct="1">
            <a:lnSpc>
              <a:spcPct val="100000"/>
            </a:lnSpc>
            <a:spcBef>
              <a:spcPts val="0"/>
            </a:spcBef>
            <a:spcAft>
              <a:spcPts val="0"/>
            </a:spcAft>
            <a:buClrTx/>
            <a:buSzTx/>
            <a:buFontTx/>
            <a:buNone/>
            <a:tabLst/>
            <a:defRPr/>
          </a:pPr>
          <a:r>
            <a:rPr lang="de-CH" sz="950" b="0">
              <a:solidFill>
                <a:schemeClr val="tx1"/>
              </a:solidFill>
              <a:effectLst/>
              <a:latin typeface="Roboto Medium" panose="02000000000000000000" pitchFamily="2" charset="0"/>
              <a:ea typeface="Roboto Medium" panose="02000000000000000000" pitchFamily="2" charset="0"/>
              <a:cs typeface="+mn-cs"/>
            </a:rPr>
            <a:t>Passagers dans le trafic</a:t>
          </a:r>
          <a:r>
            <a:rPr lang="de-CH" sz="950" b="0" baseline="0">
              <a:solidFill>
                <a:schemeClr val="tx1"/>
              </a:solidFill>
              <a:effectLst/>
              <a:latin typeface="Roboto Medium" panose="02000000000000000000" pitchFamily="2" charset="0"/>
              <a:ea typeface="Roboto Medium" panose="02000000000000000000" pitchFamily="2" charset="0"/>
              <a:cs typeface="+mn-cs"/>
            </a:rPr>
            <a:t> </a:t>
          </a:r>
          <a:r>
            <a:rPr lang="de-CH" sz="950" b="0">
              <a:solidFill>
                <a:schemeClr val="tx1"/>
              </a:solidFill>
              <a:effectLst/>
              <a:latin typeface="Roboto Medium" panose="02000000000000000000" pitchFamily="2" charset="0"/>
              <a:ea typeface="Roboto Medium" panose="02000000000000000000" pitchFamily="2" charset="0"/>
              <a:cs typeface="+mn-cs"/>
            </a:rPr>
            <a:t>de ligne et charter selon l'aéroport – Résultats de l'année 2022 (incl. comparaisons avec l'année précédente)</a:t>
          </a:r>
          <a:endParaRPr lang="de-CH" sz="950">
            <a:effectLst/>
            <a:latin typeface="Roboto Medium" panose="02000000000000000000" pitchFamily="2" charset="0"/>
            <a:ea typeface="Roboto Medium" panose="02000000000000000000" pitchFamily="2"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de-CH" sz="950">
            <a:effectLst/>
            <a:latin typeface="Roboto Medium" panose="02000000000000000000" pitchFamily="2" charset="0"/>
            <a:ea typeface="Roboto Medium" panose="02000000000000000000" pitchFamily="2" charset="0"/>
          </a:endParaRPr>
        </a:p>
        <a:p>
          <a:endParaRPr lang="de-CH" sz="950" b="0" baseline="0">
            <a:latin typeface="Roboto Medium" panose="02000000000000000000" pitchFamily="2" charset="0"/>
            <a:ea typeface="Roboto Medium" panose="02000000000000000000" pitchFamily="2" charset="0"/>
          </a:endParaRPr>
        </a:p>
      </xdr:txBody>
    </xdr:sp>
    <xdr:clientData/>
  </xdr:oneCellAnchor>
  <xdr:twoCellAnchor editAs="oneCell">
    <xdr:from>
      <xdr:col>7</xdr:col>
      <xdr:colOff>387801</xdr:colOff>
      <xdr:row>5</xdr:row>
      <xdr:rowOff>183696</xdr:rowOff>
    </xdr:from>
    <xdr:to>
      <xdr:col>9</xdr:col>
      <xdr:colOff>93135</xdr:colOff>
      <xdr:row>9</xdr:row>
      <xdr:rowOff>74839</xdr:rowOff>
    </xdr:to>
    <xdr:pic>
      <xdr:nvPicPr>
        <xdr:cNvPr id="13" name="Grafik 12">
          <a:extLst>
            <a:ext uri="{FF2B5EF4-FFF2-40B4-BE49-F238E27FC236}">
              <a16:creationId xmlns:a16="http://schemas.microsoft.com/office/drawing/2014/main" id="{FE794A17-7355-4BAA-9451-CE802062AB07}"/>
            </a:ext>
          </a:extLst>
        </xdr:cNvPr>
        <xdr:cNvPicPr>
          <a:picLocks noChangeAspect="1"/>
        </xdr:cNvPicPr>
      </xdr:nvPicPr>
      <xdr:blipFill>
        <a:blip xmlns:r="http://schemas.openxmlformats.org/officeDocument/2006/relationships" r:embed="rId3"/>
        <a:stretch>
          <a:fillRect/>
        </a:stretch>
      </xdr:blipFill>
      <xdr:spPr>
        <a:xfrm>
          <a:off x="5885087" y="1217839"/>
          <a:ext cx="1079655" cy="734786"/>
        </a:xfrm>
        <a:prstGeom prst="rect">
          <a:avLst/>
        </a:prstGeom>
      </xdr:spPr>
    </xdr:pic>
    <xdr:clientData/>
  </xdr:twoCellAnchor>
</xdr:wsDr>
</file>

<file path=xl/drawings/drawing5.xml><?xml version="1.0" encoding="utf-8"?>
<c:userShapes xmlns:c="http://schemas.openxmlformats.org/drawingml/2006/chart">
  <cdr:relSizeAnchor xmlns:cdr="http://schemas.openxmlformats.org/drawingml/2006/chartDrawing">
    <cdr:from>
      <cdr:x>0.00415</cdr:x>
      <cdr:y>0.66561</cdr:y>
    </cdr:from>
    <cdr:to>
      <cdr:x>0.99608</cdr:x>
      <cdr:y>0.73992</cdr:y>
    </cdr:to>
    <cdr:sp macro="" textlink="">
      <cdr:nvSpPr>
        <cdr:cNvPr id="2" name="Textfeld 1"/>
        <cdr:cNvSpPr txBox="1"/>
      </cdr:nvSpPr>
      <cdr:spPr>
        <a:xfrm xmlns:a="http://schemas.openxmlformats.org/drawingml/2006/main">
          <a:off x="12700" y="2332038"/>
          <a:ext cx="3035300" cy="260350"/>
        </a:xfrm>
        <a:prstGeom xmlns:a="http://schemas.openxmlformats.org/drawingml/2006/main" prst="rect">
          <a:avLst/>
        </a:prstGeom>
      </cdr:spPr>
      <cdr:txBody>
        <a:bodyPr xmlns:a="http://schemas.openxmlformats.org/drawingml/2006/main" vertOverflow="clip" wrap="square" lIns="36000" rIns="36000"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0.89522</cdr:y>
    </cdr:from>
    <cdr:to>
      <cdr:x>1</cdr:x>
      <cdr:y>1</cdr:y>
    </cdr:to>
    <cdr:sp macro="" textlink="">
      <cdr:nvSpPr>
        <cdr:cNvPr id="3" name="Textfeld 2"/>
        <cdr:cNvSpPr txBox="1"/>
      </cdr:nvSpPr>
      <cdr:spPr>
        <a:xfrm xmlns:a="http://schemas.openxmlformats.org/drawingml/2006/main">
          <a:off x="0" y="2731987"/>
          <a:ext cx="6625318" cy="319767"/>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de-CH" sz="550">
              <a:solidFill>
                <a:sysClr val="windowText" lastClr="000000"/>
              </a:solidFill>
              <a:effectLst/>
              <a:latin typeface="Roboto Light" panose="02000000000000000000" pitchFamily="2" charset="0"/>
              <a:ea typeface="Roboto Light" panose="02000000000000000000" pitchFamily="2" charset="0"/>
              <a:cs typeface="+mn-cs"/>
            </a:rPr>
            <a:t>r rektifiziert/rectifié (März/mars 2025)</a:t>
          </a:r>
          <a:br>
            <a:rPr lang="de-CH" sz="550">
              <a:solidFill>
                <a:sysClr val="windowText" lastClr="000000"/>
              </a:solidFill>
              <a:effectLst/>
              <a:latin typeface="Roboto Light" panose="02000000000000000000" pitchFamily="2" charset="0"/>
              <a:ea typeface="Roboto Light" panose="02000000000000000000" pitchFamily="2" charset="0"/>
              <a:cs typeface="+mn-cs"/>
            </a:rPr>
          </a:br>
          <a:r>
            <a:rPr lang="de-CH" sz="550">
              <a:effectLst/>
              <a:latin typeface="Roboto Light" panose="02000000000000000000" pitchFamily="2" charset="0"/>
              <a:ea typeface="Roboto Light" panose="02000000000000000000" pitchFamily="2" charset="0"/>
              <a:cs typeface="+mn-cs"/>
            </a:rPr>
            <a:t>Quelle:</a:t>
          </a:r>
          <a:r>
            <a:rPr lang="de-CH" sz="550" baseline="0">
              <a:effectLst/>
              <a:latin typeface="Roboto Light" panose="02000000000000000000" pitchFamily="2" charset="0"/>
              <a:ea typeface="Roboto Light" panose="02000000000000000000" pitchFamily="2" charset="0"/>
              <a:cs typeface="+mn-cs"/>
            </a:rPr>
            <a:t> BFS, BAZL – Luftverkehr, Linien- und Charterverkehr (AVIA_LC)                                                                                                                                                                                                                         ©BFS/OFS </a:t>
          </a:r>
        </a:p>
        <a:p xmlns:a="http://schemas.openxmlformats.org/drawingml/2006/main">
          <a:r>
            <a:rPr lang="de-CH" sz="550">
              <a:effectLst/>
              <a:latin typeface="Roboto Light" panose="02000000000000000000" pitchFamily="2" charset="0"/>
              <a:ea typeface="Roboto Light" panose="02000000000000000000" pitchFamily="2" charset="0"/>
              <a:cs typeface="+mn-cs"/>
            </a:rPr>
            <a:t>Source: OFS, OFAC – Transport aérien, trafic de ligne et charter (AVIA_LC)</a:t>
          </a:r>
          <a:endParaRPr lang="de-CH" sz="550">
            <a:effectLst/>
            <a:latin typeface="Roboto Light" panose="02000000000000000000" pitchFamily="2" charset="0"/>
            <a:ea typeface="Roboto Light" panose="02000000000000000000" pitchFamily="2" charset="0"/>
          </a:endParaRPr>
        </a:p>
        <a:p xmlns:a="http://schemas.openxmlformats.org/drawingml/2006/main">
          <a:endParaRPr lang="de-CH" sz="550" i="0">
            <a:latin typeface="Roboto Light" panose="02000000000000000000" pitchFamily="2" charset="0"/>
            <a:ea typeface="Roboto Light" panose="02000000000000000000" pitchFamily="2" charset="0"/>
          </a:endParaRPr>
        </a:p>
      </cdr:txBody>
    </cdr:sp>
  </cdr:relSizeAnchor>
  <cdr:relSizeAnchor xmlns:cdr="http://schemas.openxmlformats.org/drawingml/2006/chartDrawing">
    <cdr:from>
      <cdr:x>0.00076</cdr:x>
      <cdr:y>0.00845</cdr:y>
    </cdr:from>
    <cdr:to>
      <cdr:x>0.83706</cdr:x>
      <cdr:y>0.08086</cdr:y>
    </cdr:to>
    <cdr:sp macro="" textlink="">
      <cdr:nvSpPr>
        <cdr:cNvPr id="8" name="Textfeld 9"/>
        <cdr:cNvSpPr txBox="1"/>
      </cdr:nvSpPr>
      <cdr:spPr>
        <a:xfrm xmlns:a="http://schemas.openxmlformats.org/drawingml/2006/main">
          <a:off x="4826" y="24615"/>
          <a:ext cx="5310124" cy="210927"/>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lIns="0" rIns="0"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Light" panose="02000000000000000000" pitchFamily="2" charset="0"/>
              <a:ea typeface="Roboto Light" panose="02000000000000000000" pitchFamily="2" charset="0"/>
            </a:rPr>
            <a:t>Ankommende und abfliegende Lokal- und Transferpassagiere / Passagers locaux et en transfert, à</a:t>
          </a:r>
          <a:r>
            <a:rPr lang="de-CH" sz="650" b="0" baseline="0">
              <a:latin typeface="Roboto Light" panose="02000000000000000000" pitchFamily="2" charset="0"/>
              <a:ea typeface="Roboto Light" panose="02000000000000000000" pitchFamily="2" charset="0"/>
            </a:rPr>
            <a:t> l'arrivée et au départ</a:t>
          </a:r>
          <a:endParaRPr lang="de-CH" sz="650" b="0">
            <a:latin typeface="Roboto Light" panose="02000000000000000000" pitchFamily="2" charset="0"/>
            <a:ea typeface="Roboto Light" panose="02000000000000000000" pitchFamily="2" charset="0"/>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0.00415</cdr:x>
      <cdr:y>0.66561</cdr:y>
    </cdr:from>
    <cdr:to>
      <cdr:x>0.99608</cdr:x>
      <cdr:y>0.73992</cdr:y>
    </cdr:to>
    <cdr:sp macro="" textlink="">
      <cdr:nvSpPr>
        <cdr:cNvPr id="2" name="Textfeld 1"/>
        <cdr:cNvSpPr txBox="1"/>
      </cdr:nvSpPr>
      <cdr:spPr>
        <a:xfrm xmlns:a="http://schemas.openxmlformats.org/drawingml/2006/main">
          <a:off x="12700" y="2332038"/>
          <a:ext cx="3035300" cy="260350"/>
        </a:xfrm>
        <a:prstGeom xmlns:a="http://schemas.openxmlformats.org/drawingml/2006/main" prst="rect">
          <a:avLst/>
        </a:prstGeom>
      </cdr:spPr>
      <cdr:txBody>
        <a:bodyPr xmlns:a="http://schemas.openxmlformats.org/drawingml/2006/main" vertOverflow="clip" wrap="square" lIns="36000" rIns="36000" rtlCol="0"/>
        <a:lstStyle xmlns:a="http://schemas.openxmlformats.org/drawingml/2006/main"/>
        <a:p xmlns:a="http://schemas.openxmlformats.org/drawingml/2006/main">
          <a:endParaRPr lang="de-CH" sz="1100"/>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156762</xdr:colOff>
      <xdr:row>2</xdr:row>
      <xdr:rowOff>98296</xdr:rowOff>
    </xdr:from>
    <xdr:to>
      <xdr:col>8</xdr:col>
      <xdr:colOff>408213</xdr:colOff>
      <xdr:row>24</xdr:row>
      <xdr:rowOff>129266</xdr:rowOff>
    </xdr:to>
    <xdr:graphicFrame macro="">
      <xdr:nvGraphicFramePr>
        <xdr:cNvPr id="2" name="Diagramm 1">
          <a:extLst>
            <a:ext uri="{FF2B5EF4-FFF2-40B4-BE49-F238E27FC236}">
              <a16:creationId xmlns:a16="http://schemas.microsoft.com/office/drawing/2014/main" id="{5668677A-24C7-4591-A483-4669DFFF71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171950</xdr:colOff>
      <xdr:row>3</xdr:row>
      <xdr:rowOff>149036</xdr:rowOff>
    </xdr:from>
    <xdr:to>
      <xdr:col>8</xdr:col>
      <xdr:colOff>335750</xdr:colOff>
      <xdr:row>3</xdr:row>
      <xdr:rowOff>149036</xdr:rowOff>
    </xdr:to>
    <xdr:cxnSp macro="">
      <xdr:nvCxnSpPr>
        <xdr:cNvPr id="3" name="Gerader Verbinder 2">
          <a:extLst>
            <a:ext uri="{FF2B5EF4-FFF2-40B4-BE49-F238E27FC236}">
              <a16:creationId xmlns:a16="http://schemas.microsoft.com/office/drawing/2014/main" id="{4EE7C61B-2D56-46AD-A6F1-9DF0D8DE5095}"/>
            </a:ext>
          </a:extLst>
        </xdr:cNvPr>
        <xdr:cNvCxnSpPr/>
      </xdr:nvCxnSpPr>
      <xdr:spPr>
        <a:xfrm>
          <a:off x="171950" y="672911"/>
          <a:ext cx="6336000"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225471</xdr:colOff>
      <xdr:row>23</xdr:row>
      <xdr:rowOff>91408</xdr:rowOff>
    </xdr:from>
    <xdr:to>
      <xdr:col>8</xdr:col>
      <xdr:colOff>197304</xdr:colOff>
      <xdr:row>23</xdr:row>
      <xdr:rowOff>95249</xdr:rowOff>
    </xdr:to>
    <xdr:cxnSp macro="">
      <xdr:nvCxnSpPr>
        <xdr:cNvPr id="4" name="Gerader Verbinder 3">
          <a:extLst>
            <a:ext uri="{FF2B5EF4-FFF2-40B4-BE49-F238E27FC236}">
              <a16:creationId xmlns:a16="http://schemas.microsoft.com/office/drawing/2014/main" id="{F8310C25-DBE2-495B-B6EE-25D455033322}"/>
            </a:ext>
          </a:extLst>
        </xdr:cNvPr>
        <xdr:cNvCxnSpPr/>
      </xdr:nvCxnSpPr>
      <xdr:spPr>
        <a:xfrm>
          <a:off x="225471" y="4425283"/>
          <a:ext cx="6144033" cy="3841"/>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61232</xdr:colOff>
      <xdr:row>5</xdr:row>
      <xdr:rowOff>144516</xdr:rowOff>
    </xdr:from>
    <xdr:to>
      <xdr:col>8</xdr:col>
      <xdr:colOff>335017</xdr:colOff>
      <xdr:row>21</xdr:row>
      <xdr:rowOff>210910</xdr:rowOff>
    </xdr:to>
    <xdr:graphicFrame macro="">
      <xdr:nvGraphicFramePr>
        <xdr:cNvPr id="5" name="Diagramm 4">
          <a:extLst>
            <a:ext uri="{FF2B5EF4-FFF2-40B4-BE49-F238E27FC236}">
              <a16:creationId xmlns:a16="http://schemas.microsoft.com/office/drawing/2014/main" id="{F1678136-7F28-4CBB-A1BD-A1F1314AE4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6</xdr:col>
      <xdr:colOff>488950</xdr:colOff>
      <xdr:row>1</xdr:row>
      <xdr:rowOff>0</xdr:rowOff>
    </xdr:from>
    <xdr:ext cx="184731" cy="264560"/>
    <xdr:sp macro="" textlink="">
      <xdr:nvSpPr>
        <xdr:cNvPr id="6" name="Textfeld 5">
          <a:extLst>
            <a:ext uri="{FF2B5EF4-FFF2-40B4-BE49-F238E27FC236}">
              <a16:creationId xmlns:a16="http://schemas.microsoft.com/office/drawing/2014/main" id="{758FC6FF-13A7-43FA-9025-74565350BDBC}"/>
            </a:ext>
          </a:extLst>
        </xdr:cNvPr>
        <xdr:cNvSpPr txBox="1"/>
      </xdr:nvSpPr>
      <xdr:spPr>
        <a:xfrm>
          <a:off x="5289550"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0</xdr:col>
      <xdr:colOff>198506</xdr:colOff>
      <xdr:row>4</xdr:row>
      <xdr:rowOff>17268</xdr:rowOff>
    </xdr:from>
    <xdr:ext cx="1959586" cy="422039"/>
    <xdr:sp macro="" textlink="">
      <xdr:nvSpPr>
        <xdr:cNvPr id="7" name="Textfeld 6">
          <a:extLst>
            <a:ext uri="{FF2B5EF4-FFF2-40B4-BE49-F238E27FC236}">
              <a16:creationId xmlns:a16="http://schemas.microsoft.com/office/drawing/2014/main" id="{D78D8AE3-F8CB-437D-8E68-2FB78E7159D4}"/>
            </a:ext>
          </a:extLst>
        </xdr:cNvPr>
        <xdr:cNvSpPr txBox="1"/>
      </xdr:nvSpPr>
      <xdr:spPr>
        <a:xfrm>
          <a:off x="198506" y="731643"/>
          <a:ext cx="1959586" cy="4220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Ins="0"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Medium" panose="02000000000000000000" pitchFamily="2" charset="0"/>
              <a:ea typeface="Roboto Medium" panose="02000000000000000000" pitchFamily="2" charset="0"/>
            </a:rPr>
            <a:t>Nach Zielkontinent</a:t>
          </a:r>
        </a:p>
        <a:p>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Medium" panose="02000000000000000000" pitchFamily="2" charset="0"/>
              <a:ea typeface="Roboto Medium" panose="02000000000000000000" pitchFamily="2" charset="0"/>
            </a:rPr>
            <a:t>Selon le continent</a:t>
          </a:r>
          <a:r>
            <a:rPr lang="de-CH" sz="650" b="0" baseline="0">
              <a:latin typeface="Roboto Medium" panose="02000000000000000000" pitchFamily="2" charset="0"/>
              <a:ea typeface="Roboto Medium" panose="02000000000000000000" pitchFamily="2" charset="0"/>
            </a:rPr>
            <a:t> de destination</a:t>
          </a:r>
        </a:p>
        <a:p>
          <a:pPr marL="0" marR="0" indent="0" defTabSz="914400" eaLnBrk="1" fontAlgn="auto" latinLnBrk="0" hangingPunct="1">
            <a:lnSpc>
              <a:spcPct val="100000"/>
            </a:lnSpc>
            <a:spcBef>
              <a:spcPts val="0"/>
            </a:spcBef>
            <a:spcAft>
              <a:spcPts val="0"/>
            </a:spcAft>
            <a:buClrTx/>
            <a:buSzTx/>
            <a:buFontTx/>
            <a:buNone/>
            <a:tabLst/>
            <a:defRPr/>
          </a:pPr>
          <a:r>
            <a:rPr lang="de-CH" sz="650" b="0" baseline="0">
              <a:latin typeface="Roboto Light" panose="02000000000000000000" pitchFamily="2" charset="0"/>
              <a:ea typeface="Roboto Light" panose="02000000000000000000" pitchFamily="2" charset="0"/>
            </a:rPr>
            <a:t>(Total 18 652 584</a:t>
          </a:r>
          <a:r>
            <a:rPr lang="de-CH" sz="650" b="0" baseline="0">
              <a:solidFill>
                <a:srgbClr val="FF0000"/>
              </a:solidFill>
              <a:latin typeface="Roboto Light" panose="02000000000000000000" pitchFamily="2" charset="0"/>
              <a:ea typeface="Roboto Light" panose="02000000000000000000" pitchFamily="2" charset="0"/>
            </a:rPr>
            <a:t> </a:t>
          </a:r>
          <a:r>
            <a:rPr lang="de-CH" sz="650" b="0" baseline="0">
              <a:latin typeface="Roboto Light" panose="02000000000000000000" pitchFamily="2" charset="0"/>
              <a:ea typeface="Roboto Light" panose="02000000000000000000" pitchFamily="2" charset="0"/>
            </a:rPr>
            <a:t>Passagier/innen / passagers)</a:t>
          </a:r>
          <a:endParaRPr lang="de-CH" sz="650" b="0">
            <a:latin typeface="Roboto Light" panose="02000000000000000000" pitchFamily="2" charset="0"/>
            <a:ea typeface="Roboto Light" panose="02000000000000000000" pitchFamily="2" charset="0"/>
          </a:endParaRPr>
        </a:p>
      </xdr:txBody>
    </xdr:sp>
    <xdr:clientData/>
  </xdr:oneCellAnchor>
  <xdr:oneCellAnchor>
    <xdr:from>
      <xdr:col>2</xdr:col>
      <xdr:colOff>558486</xdr:colOff>
      <xdr:row>4</xdr:row>
      <xdr:rowOff>22709</xdr:rowOff>
    </xdr:from>
    <xdr:ext cx="3518214" cy="312137"/>
    <xdr:sp macro="" textlink="">
      <xdr:nvSpPr>
        <xdr:cNvPr id="8" name="Textfeld 7">
          <a:extLst>
            <a:ext uri="{FF2B5EF4-FFF2-40B4-BE49-F238E27FC236}">
              <a16:creationId xmlns:a16="http://schemas.microsoft.com/office/drawing/2014/main" id="{1579A943-6BF5-48DB-AD5A-0E30023A180C}"/>
            </a:ext>
          </a:extLst>
        </xdr:cNvPr>
        <xdr:cNvSpPr txBox="1"/>
      </xdr:nvSpPr>
      <xdr:spPr>
        <a:xfrm>
          <a:off x="2615886" y="737084"/>
          <a:ext cx="3518214" cy="3121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Ins="0"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Medium" panose="02000000000000000000" pitchFamily="2" charset="0"/>
              <a:ea typeface="Roboto Medium" panose="02000000000000000000" pitchFamily="2" charset="0"/>
            </a:rPr>
            <a:t>Nach Zielkontinent und Flugplatz (nur Landesflughäfen) </a:t>
          </a:r>
        </a:p>
        <a:p>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Medium" panose="02000000000000000000" pitchFamily="2" charset="0"/>
              <a:ea typeface="Roboto Medium" panose="02000000000000000000" pitchFamily="2" charset="0"/>
            </a:rPr>
            <a:t>Selon</a:t>
          </a:r>
          <a:r>
            <a:rPr lang="de-CH" sz="650" b="0" baseline="0">
              <a:latin typeface="Roboto Medium" panose="02000000000000000000" pitchFamily="2" charset="0"/>
              <a:ea typeface="Roboto Medium" panose="02000000000000000000" pitchFamily="2" charset="0"/>
            </a:rPr>
            <a:t> le continent de destination et l'aéroport (uniquement aéroports nationaux)</a:t>
          </a:r>
          <a:endParaRPr lang="de-CH" sz="650" b="0">
            <a:latin typeface="Roboto Medium" panose="02000000000000000000" pitchFamily="2" charset="0"/>
            <a:ea typeface="Roboto Medium" panose="02000000000000000000" pitchFamily="2" charset="0"/>
          </a:endParaRPr>
        </a:p>
      </xdr:txBody>
    </xdr:sp>
    <xdr:clientData/>
  </xdr:oneCellAnchor>
  <xdr:oneCellAnchor>
    <xdr:from>
      <xdr:col>0</xdr:col>
      <xdr:colOff>179614</xdr:colOff>
      <xdr:row>0</xdr:row>
      <xdr:rowOff>127626</xdr:rowOff>
    </xdr:from>
    <xdr:ext cx="5818415" cy="335017"/>
    <xdr:sp macro="" textlink="">
      <xdr:nvSpPr>
        <xdr:cNvPr id="9" name="Textfeld 8">
          <a:extLst>
            <a:ext uri="{FF2B5EF4-FFF2-40B4-BE49-F238E27FC236}">
              <a16:creationId xmlns:a16="http://schemas.microsoft.com/office/drawing/2014/main" id="{856824C5-FF98-4A33-9C82-A9AF94F5DEA5}"/>
            </a:ext>
          </a:extLst>
        </xdr:cNvPr>
        <xdr:cNvSpPr txBox="1"/>
      </xdr:nvSpPr>
      <xdr:spPr>
        <a:xfrm>
          <a:off x="179614" y="127626"/>
          <a:ext cx="5818415" cy="3350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de-CH" sz="950" b="0">
              <a:latin typeface="Roboto Medium" panose="02000000000000000000" pitchFamily="2" charset="0"/>
              <a:ea typeface="Roboto Medium" panose="02000000000000000000" pitchFamily="2" charset="0"/>
            </a:rPr>
            <a:t>Passagier/innen</a:t>
          </a:r>
          <a:r>
            <a:rPr lang="de-CH" sz="950" b="0" baseline="0">
              <a:latin typeface="Roboto Medium" panose="02000000000000000000" pitchFamily="2" charset="0"/>
              <a:ea typeface="Roboto Medium" panose="02000000000000000000" pitchFamily="2" charset="0"/>
            </a:rPr>
            <a:t> im Linien- und Charterverkehr nach Endziel – </a:t>
          </a:r>
          <a:r>
            <a:rPr lang="de-CH" sz="950" b="0" baseline="0">
              <a:solidFill>
                <a:schemeClr val="tx1"/>
              </a:solidFill>
              <a:effectLst/>
              <a:latin typeface="Roboto Medium" panose="02000000000000000000" pitchFamily="2" charset="0"/>
              <a:ea typeface="Roboto Medium" panose="02000000000000000000" pitchFamily="2" charset="0"/>
              <a:cs typeface="+mn-cs"/>
            </a:rPr>
            <a:t> Jahresresultate 2022 </a:t>
          </a:r>
        </a:p>
        <a:p>
          <a:r>
            <a:rPr lang="de-CH" sz="950" b="0">
              <a:latin typeface="Roboto Medium" panose="02000000000000000000" pitchFamily="2" charset="0"/>
              <a:ea typeface="Roboto Medium" panose="02000000000000000000" pitchFamily="2" charset="0"/>
            </a:rPr>
            <a:t>Passagers dans le trafic</a:t>
          </a:r>
          <a:r>
            <a:rPr lang="de-CH" sz="950" b="0" baseline="0">
              <a:latin typeface="Roboto Medium" panose="02000000000000000000" pitchFamily="2" charset="0"/>
              <a:ea typeface="Roboto Medium" panose="02000000000000000000" pitchFamily="2" charset="0"/>
            </a:rPr>
            <a:t> </a:t>
          </a:r>
          <a:r>
            <a:rPr lang="de-CH" sz="950" b="0">
              <a:latin typeface="Roboto Medium" panose="02000000000000000000" pitchFamily="2" charset="0"/>
              <a:ea typeface="Roboto Medium" panose="02000000000000000000" pitchFamily="2" charset="0"/>
            </a:rPr>
            <a:t>de ligne et charter selon la destination finale – </a:t>
          </a:r>
          <a:r>
            <a:rPr lang="de-CH" sz="950" b="0">
              <a:solidFill>
                <a:schemeClr val="tx1"/>
              </a:solidFill>
              <a:effectLst/>
              <a:latin typeface="Roboto Medium" panose="02000000000000000000" pitchFamily="2" charset="0"/>
              <a:ea typeface="Roboto Medium" panose="02000000000000000000" pitchFamily="2" charset="0"/>
              <a:cs typeface="+mn-cs"/>
            </a:rPr>
            <a:t>Résultats de l'année 2022 </a:t>
          </a:r>
          <a:endParaRPr lang="de-CH" sz="950" b="0">
            <a:latin typeface="Roboto Medium" panose="02000000000000000000" pitchFamily="2" charset="0"/>
            <a:ea typeface="Roboto Medium" panose="02000000000000000000" pitchFamily="2" charset="0"/>
          </a:endParaRPr>
        </a:p>
      </xdr:txBody>
    </xdr:sp>
    <xdr:clientData/>
  </xdr:oneCellAnchor>
  <xdr:twoCellAnchor>
    <xdr:from>
      <xdr:col>0</xdr:col>
      <xdr:colOff>231320</xdr:colOff>
      <xdr:row>22</xdr:row>
      <xdr:rowOff>68034</xdr:rowOff>
    </xdr:from>
    <xdr:to>
      <xdr:col>8</xdr:col>
      <xdr:colOff>142876</xdr:colOff>
      <xdr:row>23</xdr:row>
      <xdr:rowOff>27213</xdr:rowOff>
    </xdr:to>
    <xdr:sp macro="" textlink="">
      <xdr:nvSpPr>
        <xdr:cNvPr id="10" name="Textfeld 1">
          <a:extLst>
            <a:ext uri="{FF2B5EF4-FFF2-40B4-BE49-F238E27FC236}">
              <a16:creationId xmlns:a16="http://schemas.microsoft.com/office/drawing/2014/main" id="{C40551FE-514D-49EE-BB98-9240CC810AE8}"/>
            </a:ext>
          </a:extLst>
        </xdr:cNvPr>
        <xdr:cNvSpPr txBox="1"/>
      </xdr:nvSpPr>
      <xdr:spPr>
        <a:xfrm>
          <a:off x="231320" y="4211409"/>
          <a:ext cx="6083756" cy="149679"/>
        </a:xfrm>
        <a:prstGeom prst="rect">
          <a:avLst/>
        </a:prstGeom>
      </xdr:spPr>
      <xdr:txBody>
        <a:bodyPr wrap="square" lIns="0" tIns="0" rIns="0" bIns="0"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CH" sz="550">
              <a:solidFill>
                <a:schemeClr val="tx1"/>
              </a:solidFill>
              <a:effectLst/>
              <a:latin typeface="Roboto Light" panose="02000000000000000000" pitchFamily="2" charset="0"/>
              <a:ea typeface="Roboto Light" panose="02000000000000000000" pitchFamily="2" charset="0"/>
              <a:cs typeface="+mn-cs"/>
            </a:rPr>
            <a:t>Hinweis:</a:t>
          </a:r>
          <a:r>
            <a:rPr lang="de-CH" sz="550" baseline="0">
              <a:solidFill>
                <a:schemeClr val="tx1"/>
              </a:solidFill>
              <a:effectLst/>
              <a:latin typeface="Roboto Light" panose="02000000000000000000" pitchFamily="2" charset="0"/>
              <a:ea typeface="Roboto Light" panose="02000000000000000000" pitchFamily="2" charset="0"/>
              <a:cs typeface="+mn-cs"/>
            </a:rPr>
            <a:t> Zahlen gemäss Stand der Datenbanken am 27.01.2023. Kleinere nachträgliche Anpassungen können nicht ausgeschlossen werden.</a:t>
          </a:r>
          <a:endParaRPr lang="de-CH" sz="550">
            <a:solidFill>
              <a:schemeClr val="tx1"/>
            </a:solidFill>
            <a:effectLst/>
            <a:latin typeface="Roboto Light" panose="02000000000000000000" pitchFamily="2" charset="0"/>
            <a:ea typeface="Roboto Light" panose="02000000000000000000" pitchFamily="2" charset="0"/>
          </a:endParaRPr>
        </a:p>
        <a:p>
          <a:r>
            <a:rPr lang="de-CH" sz="550" baseline="0">
              <a:solidFill>
                <a:schemeClr val="tx1"/>
              </a:solidFill>
              <a:effectLst/>
              <a:latin typeface="Roboto Light" panose="02000000000000000000" pitchFamily="2" charset="0"/>
              <a:ea typeface="Roboto Light" panose="02000000000000000000" pitchFamily="2" charset="0"/>
              <a:cs typeface="+mn-cs"/>
            </a:rPr>
            <a:t>Remarque: chiffres selon l'état des banques de données au 27.01.2023. De petites adaptations ultérieures ne peuvent pas être  exclues.</a:t>
          </a:r>
          <a:endParaRPr lang="de-CH" sz="550">
            <a:solidFill>
              <a:schemeClr val="tx1"/>
            </a:solidFill>
            <a:effectLst/>
            <a:latin typeface="Roboto Light" panose="02000000000000000000" pitchFamily="2" charset="0"/>
            <a:ea typeface="Roboto Light" panose="02000000000000000000" pitchFamily="2"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CH" sz="550" baseline="0">
              <a:solidFill>
                <a:srgbClr val="FF0000"/>
              </a:solidFill>
              <a:effectLst/>
              <a:latin typeface="Roboto Light" panose="02000000000000000000" pitchFamily="2" charset="0"/>
              <a:ea typeface="Roboto Light" panose="02000000000000000000" pitchFamily="2" charset="0"/>
              <a:cs typeface="+mn-cs"/>
            </a:rPr>
            <a:t> </a:t>
          </a:r>
          <a:endParaRPr lang="de-CH" sz="550">
            <a:solidFill>
              <a:srgbClr val="FF0000"/>
            </a:solidFill>
            <a:effectLst/>
            <a:latin typeface="Roboto Light" panose="02000000000000000000" pitchFamily="2" charset="0"/>
            <a:ea typeface="Roboto Light" panose="02000000000000000000" pitchFamily="2" charset="0"/>
          </a:endParaRPr>
        </a:p>
        <a:p>
          <a:endParaRPr lang="de-CH" sz="550" i="0">
            <a:solidFill>
              <a:srgbClr val="FF0000"/>
            </a:solidFill>
            <a:latin typeface="Roboto Light" panose="02000000000000000000" pitchFamily="2" charset="0"/>
            <a:ea typeface="Roboto Light" panose="02000000000000000000" pitchFamily="2" charset="0"/>
          </a:endParaRPr>
        </a:p>
      </xdr:txBody>
    </xdr:sp>
    <xdr:clientData/>
  </xdr:twoCellAnchor>
  <xdr:twoCellAnchor>
    <xdr:from>
      <xdr:col>8</xdr:col>
      <xdr:colOff>421822</xdr:colOff>
      <xdr:row>6</xdr:row>
      <xdr:rowOff>10432</xdr:rowOff>
    </xdr:from>
    <xdr:to>
      <xdr:col>10</xdr:col>
      <xdr:colOff>354691</xdr:colOff>
      <xdr:row>21</xdr:row>
      <xdr:rowOff>40820</xdr:rowOff>
    </xdr:to>
    <xdr:sp macro="" textlink="">
      <xdr:nvSpPr>
        <xdr:cNvPr id="11" name="Textfeld 10">
          <a:extLst>
            <a:ext uri="{FF2B5EF4-FFF2-40B4-BE49-F238E27FC236}">
              <a16:creationId xmlns:a16="http://schemas.microsoft.com/office/drawing/2014/main" id="{AD4B8BCE-3173-44A0-AD32-A29328007984}"/>
            </a:ext>
          </a:extLst>
        </xdr:cNvPr>
        <xdr:cNvSpPr txBox="1"/>
      </xdr:nvSpPr>
      <xdr:spPr>
        <a:xfrm>
          <a:off x="6594022" y="1105807"/>
          <a:ext cx="1304469" cy="28878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550">
              <a:solidFill>
                <a:schemeClr val="dk1"/>
              </a:solidFill>
              <a:effectLst/>
              <a:latin typeface="Roboto Light" panose="02000000000000000000" pitchFamily="2" charset="0"/>
              <a:ea typeface="Roboto Light" panose="02000000000000000000" pitchFamily="2" charset="0"/>
              <a:cs typeface="+mn-cs"/>
            </a:rPr>
            <a:t>Hinweis: Für Basel-Mülhausen und für die Regionalflughäfen liegen nur sehr partiell Daten zu den Endzielen der Passagier/-innen vor, weshalb für diese Flughäfen keine entsprechenden Zahlen ausgewiesen werden (rektifiziert</a:t>
          </a:r>
          <a:r>
            <a:rPr lang="de-CH" sz="550" baseline="0">
              <a:solidFill>
                <a:schemeClr val="dk1"/>
              </a:solidFill>
              <a:effectLst/>
              <a:latin typeface="Roboto Light" panose="02000000000000000000" pitchFamily="2" charset="0"/>
              <a:ea typeface="Roboto Light" panose="02000000000000000000" pitchFamily="2" charset="0"/>
              <a:cs typeface="+mn-cs"/>
            </a:rPr>
            <a:t> im August 2024)</a:t>
          </a:r>
          <a:r>
            <a:rPr lang="de-CH" sz="550">
              <a:solidFill>
                <a:schemeClr val="dk1"/>
              </a:solidFill>
              <a:effectLst/>
              <a:latin typeface="Roboto Light" panose="02000000000000000000" pitchFamily="2" charset="0"/>
              <a:ea typeface="Roboto Light" panose="02000000000000000000" pitchFamily="2" charset="0"/>
              <a:cs typeface="+mn-cs"/>
            </a:rPr>
            <a:t>. Beim Total wurden bei fehlenden Angaben die Streckenziele (Zielorte der von den Passagier/-innen an den betreffenden Flughäfen bestiegenen Flugzeuge) als Endziele eingesetzt.</a:t>
          </a:r>
          <a:endParaRPr lang="de-CH" sz="550">
            <a:effectLst/>
            <a:latin typeface="Roboto Light" panose="02000000000000000000" pitchFamily="2" charset="0"/>
            <a:ea typeface="Roboto Light" panose="02000000000000000000" pitchFamily="2" charset="0"/>
          </a:endParaRPr>
        </a:p>
        <a:p>
          <a:endParaRPr lang="de-CH" sz="550">
            <a:solidFill>
              <a:schemeClr val="dk1"/>
            </a:solidFill>
            <a:effectLst/>
            <a:latin typeface="Roboto Light" panose="02000000000000000000" pitchFamily="2" charset="0"/>
            <a:ea typeface="Roboto Light" panose="02000000000000000000" pitchFamily="2" charset="0"/>
            <a:cs typeface="+mn-cs"/>
          </a:endParaRPr>
        </a:p>
        <a:p>
          <a:r>
            <a:rPr lang="de-CH" sz="550">
              <a:solidFill>
                <a:schemeClr val="dk1"/>
              </a:solidFill>
              <a:effectLst/>
              <a:latin typeface="Roboto Light" panose="02000000000000000000" pitchFamily="2" charset="0"/>
              <a:ea typeface="Roboto Light" panose="02000000000000000000" pitchFamily="2" charset="0"/>
              <a:cs typeface="+mn-cs"/>
            </a:rPr>
            <a:t>Remarque: </a:t>
          </a:r>
          <a:r>
            <a:rPr lang="fr-CH" sz="550">
              <a:solidFill>
                <a:schemeClr val="dk1"/>
              </a:solidFill>
              <a:effectLst/>
              <a:latin typeface="Roboto Light" panose="02000000000000000000" pitchFamily="2" charset="0"/>
              <a:ea typeface="Roboto Light" panose="02000000000000000000" pitchFamily="2" charset="0"/>
              <a:cs typeface="+mn-cs"/>
            </a:rPr>
            <a:t>On ne dispose que de données très partielles sur la destination finale des passagers de Bâle-Mulhouse et des aéroports régionaux, raison pour laquelle aucun chiffre correspondant n’est présenté ici (rectifié en août 2024). Pour le total, on a considéré la destination du vol (au départ des aéroports concernés) comme destination finale lorsque les données font défaut. </a:t>
          </a:r>
          <a:endParaRPr lang="de-CH" sz="550">
            <a:effectLst/>
            <a:latin typeface="Roboto Light" panose="02000000000000000000" pitchFamily="2" charset="0"/>
            <a:ea typeface="Roboto Light" panose="02000000000000000000" pitchFamily="2" charset="0"/>
          </a:endParaRPr>
        </a:p>
      </xdr:txBody>
    </xdr:sp>
    <xdr:clientData/>
  </xdr:twoCellAnchor>
</xdr:wsDr>
</file>

<file path=xl/drawings/drawing8.xml><?xml version="1.0" encoding="utf-8"?>
<c:userShapes xmlns:c="http://schemas.openxmlformats.org/drawingml/2006/chart">
  <cdr:relSizeAnchor xmlns:cdr="http://schemas.openxmlformats.org/drawingml/2006/chartDrawing">
    <cdr:from>
      <cdr:x>0.00415</cdr:x>
      <cdr:y>0.66561</cdr:y>
    </cdr:from>
    <cdr:to>
      <cdr:x>0.99608</cdr:x>
      <cdr:y>0.73992</cdr:y>
    </cdr:to>
    <cdr:sp macro="" textlink="">
      <cdr:nvSpPr>
        <cdr:cNvPr id="2" name="Textfeld 1"/>
        <cdr:cNvSpPr txBox="1"/>
      </cdr:nvSpPr>
      <cdr:spPr>
        <a:xfrm xmlns:a="http://schemas.openxmlformats.org/drawingml/2006/main">
          <a:off x="12700" y="2332038"/>
          <a:ext cx="3035300" cy="260350"/>
        </a:xfrm>
        <a:prstGeom xmlns:a="http://schemas.openxmlformats.org/drawingml/2006/main" prst="rect">
          <a:avLst/>
        </a:prstGeom>
      </cdr:spPr>
      <cdr:txBody>
        <a:bodyPr xmlns:a="http://schemas.openxmlformats.org/drawingml/2006/main" vertOverflow="clip" wrap="square" lIns="36000" rIns="36000"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0.0074</cdr:x>
      <cdr:y>0.95485</cdr:y>
    </cdr:from>
    <cdr:to>
      <cdr:x>0.99154</cdr:x>
      <cdr:y>0.99854</cdr:y>
    </cdr:to>
    <cdr:sp macro="" textlink="">
      <cdr:nvSpPr>
        <cdr:cNvPr id="3" name="Textfeld 2"/>
        <cdr:cNvSpPr txBox="1"/>
      </cdr:nvSpPr>
      <cdr:spPr>
        <a:xfrm xmlns:a="http://schemas.openxmlformats.org/drawingml/2006/main">
          <a:off x="47624" y="4460096"/>
          <a:ext cx="6333845" cy="204107"/>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de-CH" sz="550">
              <a:latin typeface="Roboto Light" panose="02000000000000000000" pitchFamily="2" charset="0"/>
              <a:ea typeface="Roboto Light" panose="02000000000000000000" pitchFamily="2" charset="0"/>
            </a:rPr>
            <a:t>  Quelle:</a:t>
          </a:r>
          <a:r>
            <a:rPr lang="de-CH" sz="550" baseline="0">
              <a:latin typeface="Roboto Light" panose="02000000000000000000" pitchFamily="2" charset="0"/>
              <a:ea typeface="Roboto Light" panose="02000000000000000000" pitchFamily="2" charset="0"/>
            </a:rPr>
            <a:t> BFS, BAZL – Luftverkehr, Linien- und Charterverkehr (AVIA_LC)                                                                                                                                                                                                                            ©BFS/OFS                                                                                                                                                                                                                       </a:t>
          </a:r>
        </a:p>
        <a:p xmlns:a="http://schemas.openxmlformats.org/drawingml/2006/main">
          <a:r>
            <a:rPr lang="de-CH" sz="550">
              <a:effectLst/>
              <a:latin typeface="Roboto Light" panose="02000000000000000000" pitchFamily="2" charset="0"/>
              <a:ea typeface="Roboto Light" panose="02000000000000000000" pitchFamily="2" charset="0"/>
              <a:cs typeface="+mn-cs"/>
            </a:rPr>
            <a:t>  Source: OFS, OFAC – Transport aérien, trafic de ligne et charter (AVIA_LC)</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e-CH" sz="550" baseline="0">
              <a:effectLst/>
              <a:latin typeface="Roboto Light" panose="02000000000000000000" pitchFamily="2" charset="0"/>
              <a:ea typeface="Roboto Light" panose="02000000000000000000" pitchFamily="2" charset="0"/>
              <a:cs typeface="+mn-cs"/>
            </a:rPr>
            <a:t> </a:t>
          </a:r>
          <a:endParaRPr lang="de-CH" sz="550">
            <a:effectLst/>
            <a:latin typeface="Roboto Light" panose="02000000000000000000" pitchFamily="2" charset="0"/>
            <a:ea typeface="Roboto Light" panose="02000000000000000000" pitchFamily="2" charset="0"/>
          </a:endParaRPr>
        </a:p>
        <a:p xmlns:a="http://schemas.openxmlformats.org/drawingml/2006/main">
          <a:endParaRPr lang="de-CH" sz="550" i="0">
            <a:latin typeface="Roboto Light" panose="02000000000000000000" pitchFamily="2" charset="0"/>
            <a:ea typeface="Roboto Light" panose="02000000000000000000" pitchFamily="2" charset="0"/>
          </a:endParaRPr>
        </a:p>
      </cdr:txBody>
    </cdr:sp>
  </cdr:relSizeAnchor>
  <cdr:relSizeAnchor xmlns:cdr="http://schemas.openxmlformats.org/drawingml/2006/chartDrawing">
    <cdr:from>
      <cdr:x>0.00618</cdr:x>
      <cdr:y>0.00845</cdr:y>
    </cdr:from>
    <cdr:to>
      <cdr:x>0.37769</cdr:x>
      <cdr:y>0.04725</cdr:y>
    </cdr:to>
    <cdr:sp macro="" textlink="">
      <cdr:nvSpPr>
        <cdr:cNvPr id="8" name="Textfeld 9"/>
        <cdr:cNvSpPr txBox="1"/>
      </cdr:nvSpPr>
      <cdr:spPr>
        <a:xfrm xmlns:a="http://schemas.openxmlformats.org/drawingml/2006/main">
          <a:off x="37236" y="36687"/>
          <a:ext cx="2238839" cy="16845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lIns="0" rIns="0"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Light" panose="02000000000000000000" pitchFamily="2" charset="0"/>
              <a:ea typeface="Roboto Light" panose="02000000000000000000" pitchFamily="2" charset="0"/>
            </a:rPr>
            <a:t>Abfliegende Lokalpassagier/innen / Passagers locaux au départ</a:t>
          </a:r>
        </a:p>
      </cdr:txBody>
    </cdr:sp>
  </cdr:relSizeAnchor>
</c:userShapes>
</file>

<file path=xl/drawings/drawing9.xml><?xml version="1.0" encoding="utf-8"?>
<c:userShapes xmlns:c="http://schemas.openxmlformats.org/drawingml/2006/chart">
  <cdr:relSizeAnchor xmlns:cdr="http://schemas.openxmlformats.org/drawingml/2006/chartDrawing">
    <cdr:from>
      <cdr:x>0.00415</cdr:x>
      <cdr:y>0.66561</cdr:y>
    </cdr:from>
    <cdr:to>
      <cdr:x>0.99608</cdr:x>
      <cdr:y>0.73992</cdr:y>
    </cdr:to>
    <cdr:sp macro="" textlink="">
      <cdr:nvSpPr>
        <cdr:cNvPr id="2" name="Textfeld 1"/>
        <cdr:cNvSpPr txBox="1"/>
      </cdr:nvSpPr>
      <cdr:spPr>
        <a:xfrm xmlns:a="http://schemas.openxmlformats.org/drawingml/2006/main">
          <a:off x="12700" y="2332038"/>
          <a:ext cx="3035300" cy="260350"/>
        </a:xfrm>
        <a:prstGeom xmlns:a="http://schemas.openxmlformats.org/drawingml/2006/main" prst="rect">
          <a:avLst/>
        </a:prstGeom>
      </cdr:spPr>
      <cdr:txBody>
        <a:bodyPr xmlns:a="http://schemas.openxmlformats.org/drawingml/2006/main" vertOverflow="clip" wrap="square" lIns="36000" rIns="36000" rtlCol="0"/>
        <a:lstStyle xmlns:a="http://schemas.openxmlformats.org/drawingml/2006/main"/>
        <a:p xmlns:a="http://schemas.openxmlformats.org/drawingml/2006/main">
          <a:endParaRPr lang="de-CH" sz="1100"/>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80816136\Downloads\su-b-11-LFS-2022-K0%20(16).xlsx" TargetMode="External"/><Relationship Id="rId1" Type="http://schemas.openxmlformats.org/officeDocument/2006/relationships/externalLinkPath" Target="file:///C:\Users\U80816136\Downloads\su-b-11-LFS-2022-K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halt - Contenu"/>
      <sheetName val="G1"/>
      <sheetName val="G2"/>
      <sheetName val="G3"/>
      <sheetName val="A"/>
      <sheetName val="B1"/>
      <sheetName val="B2"/>
      <sheetName val="C1"/>
      <sheetName val="C2"/>
      <sheetName val="D1"/>
      <sheetName val="D2"/>
      <sheetName val="Definitionen - Définitions"/>
    </sheetNames>
    <sheetDataSet>
      <sheetData sheetId="0"/>
      <sheetData sheetId="1"/>
      <sheetData sheetId="2"/>
      <sheetData sheetId="3">
        <row r="30">
          <cell r="B30" t="str">
            <v>Total</v>
          </cell>
        </row>
        <row r="31">
          <cell r="A31" t="str">
            <v>Europa / Europe</v>
          </cell>
          <cell r="B31">
            <v>15142432</v>
          </cell>
        </row>
        <row r="32">
          <cell r="A32" t="str">
            <v>Afrika / Afrique</v>
          </cell>
          <cell r="B32">
            <v>770832</v>
          </cell>
        </row>
        <row r="33">
          <cell r="A33" t="str">
            <v>Asien / Asie</v>
          </cell>
          <cell r="B33">
            <v>1262433</v>
          </cell>
        </row>
        <row r="34">
          <cell r="A34" t="str">
            <v>Ozeanien / Océanie</v>
          </cell>
          <cell r="B34">
            <v>70207</v>
          </cell>
        </row>
        <row r="35">
          <cell r="A35" t="str">
            <v>Nordamerika / Amérique du Nord</v>
          </cell>
          <cell r="B35">
            <v>1055701</v>
          </cell>
        </row>
        <row r="36">
          <cell r="A36" t="str">
            <v>Zentralamerika / Amérique centrale</v>
          </cell>
          <cell r="B36">
            <v>137892</v>
          </cell>
        </row>
        <row r="37">
          <cell r="A37" t="str">
            <v>Südamerika / Amérique du Sud</v>
          </cell>
          <cell r="B37">
            <v>213087</v>
          </cell>
        </row>
        <row r="40">
          <cell r="B40" t="str">
            <v>Basel 
Mulhouse</v>
          </cell>
          <cell r="C40" t="str">
            <v>Genève 
Cointrin</v>
          </cell>
          <cell r="D40" t="str">
            <v>Zürich 
Kloten</v>
          </cell>
        </row>
        <row r="41">
          <cell r="A41" t="str">
            <v>Südamerika 
Amérique du Sud</v>
          </cell>
          <cell r="B41">
            <v>0</v>
          </cell>
          <cell r="C41">
            <v>54397</v>
          </cell>
          <cell r="D41">
            <v>158690</v>
          </cell>
        </row>
        <row r="42">
          <cell r="A42" t="str">
            <v>Zentralamerika 
Amérique centrale</v>
          </cell>
          <cell r="B42">
            <v>0</v>
          </cell>
          <cell r="C42">
            <v>31614</v>
          </cell>
          <cell r="D42">
            <v>106278</v>
          </cell>
        </row>
        <row r="43">
          <cell r="A43" t="str">
            <v>Nordamerika 
Amérique du Nord</v>
          </cell>
          <cell r="B43">
            <v>3480</v>
          </cell>
          <cell r="C43">
            <v>302972</v>
          </cell>
          <cell r="D43">
            <v>749249</v>
          </cell>
        </row>
        <row r="44">
          <cell r="A44" t="str">
            <v>Ozeanien 
Océanie</v>
          </cell>
          <cell r="B44">
            <v>0</v>
          </cell>
          <cell r="C44">
            <v>9193</v>
          </cell>
          <cell r="D44">
            <v>61014</v>
          </cell>
        </row>
        <row r="45">
          <cell r="A45" t="str">
            <v>Asien 
Asie</v>
          </cell>
          <cell r="B45">
            <v>20508</v>
          </cell>
          <cell r="C45">
            <v>407463</v>
          </cell>
          <cell r="D45">
            <v>834462</v>
          </cell>
        </row>
        <row r="46">
          <cell r="A46" t="str">
            <v>Afrika 
Afrique</v>
          </cell>
          <cell r="B46">
            <v>96388</v>
          </cell>
          <cell r="C46">
            <v>364897</v>
          </cell>
          <cell r="D46">
            <v>309540</v>
          </cell>
        </row>
        <row r="47">
          <cell r="A47" t="str">
            <v>Europa 
Europe</v>
          </cell>
          <cell r="B47">
            <v>3401950</v>
          </cell>
          <cell r="C47">
            <v>5738890</v>
          </cell>
          <cell r="D47">
            <v>5968614</v>
          </cell>
        </row>
      </sheetData>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35"/>
  <sheetViews>
    <sheetView showGridLines="0" tabSelected="1" zoomScaleNormal="100" workbookViewId="0"/>
  </sheetViews>
  <sheetFormatPr baseColWidth="10" defaultColWidth="12" defaultRowHeight="11.25" x14ac:dyDescent="0.2"/>
  <cols>
    <col min="1" max="1" width="12" style="42"/>
    <col min="2" max="2" width="17.6640625" style="42" customWidth="1"/>
    <col min="3" max="3" width="51.83203125" style="42" customWidth="1"/>
    <col min="4" max="4" width="14.83203125" style="42" customWidth="1"/>
    <col min="5" max="5" width="11.6640625" style="42" customWidth="1"/>
    <col min="6" max="6" width="17.6640625" style="42" customWidth="1"/>
    <col min="7" max="7" width="51.83203125" style="42" customWidth="1"/>
    <col min="8" max="8" width="14.83203125" style="42" customWidth="1"/>
    <col min="9" max="16384" width="12" style="42"/>
  </cols>
  <sheetData>
    <row r="2" spans="2:8" s="43" customFormat="1" ht="19.5" customHeight="1" x14ac:dyDescent="0.2">
      <c r="B2" s="130" t="s">
        <v>33</v>
      </c>
      <c r="C2" s="73"/>
      <c r="D2" s="74" t="s">
        <v>94</v>
      </c>
      <c r="F2" s="130" t="s">
        <v>52</v>
      </c>
      <c r="G2" s="73"/>
      <c r="H2" s="74" t="s">
        <v>94</v>
      </c>
    </row>
    <row r="3" spans="2:8" s="141" customFormat="1" ht="14.25" x14ac:dyDescent="0.2">
      <c r="B3" s="142" t="s">
        <v>95</v>
      </c>
      <c r="C3" s="142"/>
      <c r="D3" s="142"/>
      <c r="F3" s="142" t="s">
        <v>96</v>
      </c>
      <c r="G3" s="142"/>
      <c r="H3" s="142"/>
    </row>
    <row r="4" spans="2:8" s="43" customFormat="1" ht="20.25" x14ac:dyDescent="0.2">
      <c r="B4" s="45"/>
      <c r="C4" s="44"/>
      <c r="D4" s="44"/>
      <c r="E4" s="44"/>
      <c r="F4" s="45"/>
      <c r="G4" s="44"/>
      <c r="H4" s="44"/>
    </row>
    <row r="5" spans="2:8" s="43" customFormat="1" ht="13.5" customHeight="1" x14ac:dyDescent="0.2">
      <c r="B5" s="75" t="s">
        <v>38</v>
      </c>
      <c r="C5" s="76"/>
      <c r="D5" s="76"/>
      <c r="E5" s="44"/>
      <c r="F5" s="75" t="s">
        <v>39</v>
      </c>
      <c r="G5" s="76"/>
      <c r="H5" s="76"/>
    </row>
    <row r="6" spans="2:8" s="132" customFormat="1" ht="13.5" customHeight="1" x14ac:dyDescent="0.2">
      <c r="B6" s="138"/>
      <c r="C6" s="139"/>
      <c r="D6" s="140"/>
      <c r="E6" s="136"/>
      <c r="F6" s="138"/>
      <c r="G6" s="139"/>
      <c r="H6" s="140"/>
    </row>
    <row r="7" spans="2:8" s="43" customFormat="1" ht="20.25" x14ac:dyDescent="0.2">
      <c r="B7" s="46" t="s">
        <v>1</v>
      </c>
      <c r="C7" s="44"/>
      <c r="D7" s="44"/>
      <c r="E7" s="44"/>
      <c r="F7" s="46" t="s">
        <v>17</v>
      </c>
      <c r="G7" s="44"/>
      <c r="H7" s="44"/>
    </row>
    <row r="8" spans="2:8" s="132" customFormat="1" ht="24.95" customHeight="1" x14ac:dyDescent="0.2">
      <c r="B8" s="138" t="s">
        <v>13</v>
      </c>
      <c r="C8" s="139" t="s">
        <v>70</v>
      </c>
      <c r="D8" s="147" t="s">
        <v>97</v>
      </c>
      <c r="E8" s="136"/>
      <c r="F8" s="138" t="s">
        <v>13</v>
      </c>
      <c r="G8" s="143" t="s">
        <v>87</v>
      </c>
      <c r="H8" s="147" t="s">
        <v>97</v>
      </c>
    </row>
    <row r="9" spans="2:8" s="132" customFormat="1" ht="24.95" customHeight="1" x14ac:dyDescent="0.2">
      <c r="B9" s="138" t="s">
        <v>14</v>
      </c>
      <c r="C9" s="143" t="s">
        <v>98</v>
      </c>
      <c r="D9" s="147" t="s">
        <v>97</v>
      </c>
      <c r="E9" s="136"/>
      <c r="F9" s="138" t="s">
        <v>14</v>
      </c>
      <c r="G9" s="139" t="s">
        <v>71</v>
      </c>
      <c r="H9" s="147" t="s">
        <v>97</v>
      </c>
    </row>
    <row r="10" spans="2:8" s="132" customFormat="1" ht="24.95" customHeight="1" x14ac:dyDescent="0.2">
      <c r="B10" s="138" t="s">
        <v>29</v>
      </c>
      <c r="C10" s="143" t="s">
        <v>99</v>
      </c>
      <c r="D10" s="140">
        <v>2022</v>
      </c>
      <c r="E10" s="136"/>
      <c r="F10" s="138" t="s">
        <v>29</v>
      </c>
      <c r="G10" s="139" t="s">
        <v>63</v>
      </c>
      <c r="H10" s="140">
        <v>2022</v>
      </c>
    </row>
    <row r="11" spans="2:8" s="132" customFormat="1" ht="13.5" customHeight="1" x14ac:dyDescent="0.2">
      <c r="B11" s="138"/>
      <c r="C11" s="139"/>
      <c r="D11" s="140"/>
      <c r="E11" s="136"/>
      <c r="F11" s="138"/>
      <c r="G11" s="139"/>
      <c r="H11" s="140"/>
    </row>
    <row r="12" spans="2:8" s="43" customFormat="1" ht="20.25" x14ac:dyDescent="0.2">
      <c r="B12" s="46" t="s">
        <v>2</v>
      </c>
      <c r="C12" s="44"/>
      <c r="D12" s="44"/>
      <c r="E12" s="44"/>
      <c r="F12" s="46" t="s">
        <v>16</v>
      </c>
      <c r="G12" s="44"/>
      <c r="H12" s="44"/>
    </row>
    <row r="13" spans="2:8" s="132" customFormat="1" ht="32.25" customHeight="1" x14ac:dyDescent="0.2">
      <c r="B13" s="133" t="s">
        <v>15</v>
      </c>
      <c r="C13" s="144" t="s">
        <v>100</v>
      </c>
      <c r="D13" s="148" t="s">
        <v>97</v>
      </c>
      <c r="E13" s="136"/>
      <c r="F13" s="133" t="s">
        <v>15</v>
      </c>
      <c r="G13" s="144" t="s">
        <v>88</v>
      </c>
      <c r="H13" s="148" t="s">
        <v>97</v>
      </c>
    </row>
    <row r="14" spans="2:8" s="132" customFormat="1" ht="24.95" customHeight="1" x14ac:dyDescent="0.2">
      <c r="B14" s="137" t="s">
        <v>3</v>
      </c>
      <c r="C14" s="145" t="s">
        <v>101</v>
      </c>
      <c r="D14" s="149" t="s">
        <v>97</v>
      </c>
      <c r="E14" s="136"/>
      <c r="F14" s="137" t="s">
        <v>3</v>
      </c>
      <c r="G14" s="145" t="s">
        <v>75</v>
      </c>
      <c r="H14" s="149" t="s">
        <v>97</v>
      </c>
    </row>
    <row r="15" spans="2:8" s="132" customFormat="1" ht="24.95" customHeight="1" x14ac:dyDescent="0.2">
      <c r="B15" s="133" t="s">
        <v>7</v>
      </c>
      <c r="C15" s="144" t="s">
        <v>102</v>
      </c>
      <c r="D15" s="135">
        <v>2022</v>
      </c>
      <c r="E15" s="136"/>
      <c r="F15" s="133" t="s">
        <v>7</v>
      </c>
      <c r="G15" s="144" t="s">
        <v>74</v>
      </c>
      <c r="H15" s="135">
        <v>2022</v>
      </c>
    </row>
    <row r="16" spans="2:8" s="132" customFormat="1" ht="24.95" customHeight="1" x14ac:dyDescent="0.2">
      <c r="B16" s="137" t="s">
        <v>4</v>
      </c>
      <c r="C16" s="145" t="s">
        <v>103</v>
      </c>
      <c r="D16" s="149" t="s">
        <v>97</v>
      </c>
      <c r="F16" s="137" t="s">
        <v>4</v>
      </c>
      <c r="G16" s="145" t="s">
        <v>67</v>
      </c>
      <c r="H16" s="149" t="s">
        <v>97</v>
      </c>
    </row>
    <row r="17" spans="2:8" s="132" customFormat="1" ht="24.95" customHeight="1" x14ac:dyDescent="0.2">
      <c r="B17" s="133" t="s">
        <v>8</v>
      </c>
      <c r="C17" s="144" t="s">
        <v>104</v>
      </c>
      <c r="D17" s="135">
        <v>2022</v>
      </c>
      <c r="F17" s="133" t="s">
        <v>8</v>
      </c>
      <c r="G17" s="134" t="s">
        <v>68</v>
      </c>
      <c r="H17" s="135">
        <v>2022</v>
      </c>
    </row>
    <row r="18" spans="2:8" s="132" customFormat="1" ht="24.95" customHeight="1" x14ac:dyDescent="0.2">
      <c r="B18" s="137" t="s">
        <v>5</v>
      </c>
      <c r="C18" s="145" t="s">
        <v>76</v>
      </c>
      <c r="D18" s="149" t="s">
        <v>97</v>
      </c>
      <c r="F18" s="137" t="s">
        <v>5</v>
      </c>
      <c r="G18" s="145" t="s">
        <v>78</v>
      </c>
      <c r="H18" s="149" t="s">
        <v>97</v>
      </c>
    </row>
    <row r="19" spans="2:8" s="132" customFormat="1" ht="24.95" customHeight="1" x14ac:dyDescent="0.2">
      <c r="B19" s="138" t="s">
        <v>9</v>
      </c>
      <c r="C19" s="143" t="s">
        <v>77</v>
      </c>
      <c r="D19" s="140">
        <v>2022</v>
      </c>
      <c r="F19" s="138" t="s">
        <v>9</v>
      </c>
      <c r="G19" s="143" t="s">
        <v>79</v>
      </c>
      <c r="H19" s="140">
        <v>2022</v>
      </c>
    </row>
    <row r="20" spans="2:8" s="132" customFormat="1" ht="13.5" customHeight="1" x14ac:dyDescent="0.2">
      <c r="B20" s="138"/>
      <c r="C20" s="139"/>
      <c r="D20" s="140"/>
      <c r="E20" s="136"/>
      <c r="F20" s="138"/>
      <c r="G20" s="139"/>
      <c r="H20" s="140"/>
    </row>
    <row r="21" spans="2:8" s="43" customFormat="1" ht="20.25" x14ac:dyDescent="0.2">
      <c r="B21" s="46" t="s">
        <v>40</v>
      </c>
      <c r="C21" s="44"/>
      <c r="D21" s="44"/>
      <c r="E21" s="44"/>
      <c r="F21" s="46" t="s">
        <v>41</v>
      </c>
      <c r="G21" s="44"/>
      <c r="H21" s="44"/>
    </row>
    <row r="22" spans="2:8" s="43" customFormat="1" ht="42.75" customHeight="1" x14ac:dyDescent="0.2">
      <c r="B22" s="131" t="s">
        <v>42</v>
      </c>
      <c r="C22" s="340" t="s">
        <v>105</v>
      </c>
      <c r="D22" s="341"/>
      <c r="E22" s="44"/>
      <c r="F22" s="131" t="s">
        <v>43</v>
      </c>
      <c r="G22" s="340" t="s">
        <v>89</v>
      </c>
      <c r="H22" s="341"/>
    </row>
    <row r="23" spans="2:8" s="43" customFormat="1" ht="8.25" customHeight="1" x14ac:dyDescent="0.2">
      <c r="B23" s="45"/>
      <c r="C23" s="47"/>
      <c r="D23" s="47"/>
      <c r="E23" s="44"/>
      <c r="F23" s="45"/>
      <c r="G23" s="47"/>
      <c r="H23" s="47"/>
    </row>
    <row r="24" spans="2:8" s="43" customFormat="1" ht="12.75" customHeight="1" x14ac:dyDescent="0.25">
      <c r="B24" s="48" t="s">
        <v>36</v>
      </c>
      <c r="C24" s="49"/>
      <c r="D24" s="48"/>
      <c r="E24" s="45"/>
      <c r="F24" s="48" t="s">
        <v>37</v>
      </c>
      <c r="G24" s="49"/>
      <c r="H24" s="48"/>
    </row>
    <row r="25" spans="2:8" s="43" customFormat="1" ht="12.75" customHeight="1" x14ac:dyDescent="0.25">
      <c r="B25" s="50" t="s">
        <v>34</v>
      </c>
      <c r="C25" s="45"/>
      <c r="D25" s="45"/>
      <c r="E25" s="45"/>
      <c r="F25" s="50" t="s">
        <v>35</v>
      </c>
      <c r="G25" s="45"/>
      <c r="H25" s="45"/>
    </row>
    <row r="26" spans="2:8" ht="12.75" customHeight="1" x14ac:dyDescent="0.25">
      <c r="B26" s="51" t="s">
        <v>84</v>
      </c>
      <c r="C26" s="52"/>
      <c r="D26" s="52"/>
      <c r="E26" s="52"/>
      <c r="F26" s="51" t="s">
        <v>85</v>
      </c>
      <c r="G26" s="52"/>
      <c r="H26" s="52"/>
    </row>
    <row r="33" spans="2:7" x14ac:dyDescent="0.2">
      <c r="B33" s="53"/>
      <c r="F33" s="53"/>
    </row>
    <row r="35" spans="2:7" x14ac:dyDescent="0.2">
      <c r="C35" s="53"/>
      <c r="G35" s="53"/>
    </row>
  </sheetData>
  <mergeCells count="2">
    <mergeCell ref="G22:H22"/>
    <mergeCell ref="C22:D22"/>
  </mergeCells>
  <hyperlinks>
    <hyperlink ref="B13" location="A!K1" display="A" xr:uid="{00000000-0004-0000-0000-000000000000}"/>
    <hyperlink ref="B14" location="'B1'!J1" display="B1" xr:uid="{00000000-0004-0000-0000-000001000000}"/>
    <hyperlink ref="B15" location="'B2'!K1" display="B2" xr:uid="{00000000-0004-0000-0000-000002000000}"/>
    <hyperlink ref="B16" location="'C1'!J1" display="C1" xr:uid="{00000000-0004-0000-0000-000003000000}"/>
    <hyperlink ref="B17" location="'C2'!K1" display="C2" xr:uid="{00000000-0004-0000-0000-000004000000}"/>
    <hyperlink ref="B18" location="'D1'!K1" display="D1" xr:uid="{00000000-0004-0000-0000-000005000000}"/>
    <hyperlink ref="B19" location="'D2'!K1" display="D2" xr:uid="{00000000-0004-0000-0000-000006000000}"/>
    <hyperlink ref="B22" location="'Definitionen - Définitions'!H1" display="Definitionen" xr:uid="{00000000-0004-0000-0000-000007000000}"/>
    <hyperlink ref="F22" location="'Definitionen - Définitions'!H1" display="Définitions" xr:uid="{00000000-0004-0000-0000-000008000000}"/>
    <hyperlink ref="B9" location="'G2'!J1" display="G2" xr:uid="{00000000-0004-0000-0000-000009000000}"/>
    <hyperlink ref="B10" location="'G3'!I1" display="G3" xr:uid="{00000000-0004-0000-0000-00000A000000}"/>
    <hyperlink ref="B8" location="'G1'!J1" display="G1" xr:uid="{00000000-0004-0000-0000-00000B000000}"/>
    <hyperlink ref="F13" location="A!K1" display="A" xr:uid="{00000000-0004-0000-0000-00000C000000}"/>
    <hyperlink ref="F14" location="'B1'!J1" display="B1" xr:uid="{00000000-0004-0000-0000-00000D000000}"/>
    <hyperlink ref="F9" location="'G2'!J1" display="G2" xr:uid="{00000000-0004-0000-0000-00000E000000}"/>
    <hyperlink ref="F10" location="'G3'!I1" display="G3" xr:uid="{00000000-0004-0000-0000-00000F000000}"/>
    <hyperlink ref="F8" location="'G1'!J1" display="G1" xr:uid="{00000000-0004-0000-0000-000010000000}"/>
    <hyperlink ref="F15" location="'B2'!K1" display="B2" xr:uid="{00000000-0004-0000-0000-000011000000}"/>
    <hyperlink ref="F16" location="'C1'!J1" display="C1" xr:uid="{00000000-0004-0000-0000-000012000000}"/>
    <hyperlink ref="F17" location="'C2'!K1" display="C2" xr:uid="{00000000-0004-0000-0000-000013000000}"/>
    <hyperlink ref="F18" location="'D1'!K1" display="D1" xr:uid="{00000000-0004-0000-0000-000014000000}"/>
    <hyperlink ref="F19" location="'D2'!K1" display="D2" xr:uid="{00000000-0004-0000-0000-000015000000}"/>
  </hyperlinks>
  <pageMargins left="0.78740157480314965" right="0.78740157480314965" top="0.98425196850393704" bottom="0.98425196850393704" header="0.51181102362204722" footer="0.51181102362204722"/>
  <pageSetup paperSize="9" scale="5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57"/>
  <sheetViews>
    <sheetView showGridLines="0" zoomScaleNormal="100" workbookViewId="0">
      <selection activeCell="K1" sqref="K1"/>
    </sheetView>
  </sheetViews>
  <sheetFormatPr baseColWidth="10" defaultColWidth="13.33203125" defaultRowHeight="12" x14ac:dyDescent="0.2"/>
  <cols>
    <col min="1" max="1" width="10" style="2" customWidth="1"/>
    <col min="2" max="2" width="36.33203125" style="2" customWidth="1"/>
    <col min="3" max="3" width="12.1640625" style="3" customWidth="1"/>
    <col min="4" max="4" width="12.1640625" style="2" customWidth="1"/>
    <col min="5" max="5" width="18.33203125" style="3" customWidth="1"/>
    <col min="6" max="6" width="17.6640625" style="3" customWidth="1"/>
    <col min="7" max="7" width="17.33203125" style="3" customWidth="1"/>
    <col min="8" max="8" width="10.5" style="3" customWidth="1"/>
    <col min="9" max="9" width="14.6640625" style="3" customWidth="1"/>
    <col min="10" max="10" width="10" style="3" customWidth="1"/>
    <col min="11" max="11" width="19.5" style="3" customWidth="1"/>
    <col min="12" max="16384" width="13.33203125" style="3"/>
  </cols>
  <sheetData>
    <row r="1" spans="1:23" s="102" customFormat="1" ht="12" customHeight="1" x14ac:dyDescent="0.2">
      <c r="A1" s="176" t="s">
        <v>128</v>
      </c>
      <c r="B1" s="14"/>
      <c r="C1" s="166"/>
      <c r="D1" s="182"/>
      <c r="J1" s="166"/>
      <c r="K1" s="167" t="s">
        <v>6</v>
      </c>
    </row>
    <row r="2" spans="1:23" s="102" customFormat="1" ht="12" customHeight="1" x14ac:dyDescent="0.2">
      <c r="A2" s="176" t="s">
        <v>129</v>
      </c>
      <c r="B2" s="14"/>
      <c r="C2" s="166"/>
      <c r="D2" s="182"/>
      <c r="J2" s="166"/>
      <c r="K2" s="175" t="s">
        <v>130</v>
      </c>
      <c r="L2" s="168"/>
      <c r="M2" s="168"/>
      <c r="N2" s="168"/>
      <c r="O2" s="168"/>
      <c r="P2" s="168"/>
      <c r="Q2" s="168"/>
      <c r="R2" s="168"/>
    </row>
    <row r="3" spans="1:23" s="105" customFormat="1" ht="32.1" customHeight="1" x14ac:dyDescent="0.2">
      <c r="A3" s="365" t="s">
        <v>69</v>
      </c>
      <c r="B3" s="366"/>
      <c r="C3" s="366"/>
      <c r="D3" s="366"/>
      <c r="E3" s="367"/>
      <c r="F3" s="367"/>
      <c r="L3" s="169"/>
      <c r="M3" s="169"/>
      <c r="N3" s="169"/>
      <c r="O3" s="169"/>
      <c r="P3" s="169"/>
      <c r="Q3" s="169"/>
      <c r="R3" s="169"/>
    </row>
    <row r="4" spans="1:23" x14ac:dyDescent="0.2">
      <c r="A4" s="4"/>
      <c r="B4" s="5"/>
      <c r="C4" s="5"/>
      <c r="D4" s="212"/>
      <c r="E4" s="213"/>
      <c r="F4" s="213"/>
      <c r="G4" s="213"/>
      <c r="H4" s="213"/>
      <c r="I4" s="213"/>
      <c r="J4" s="213"/>
      <c r="K4" s="213"/>
    </row>
    <row r="5" spans="1:23" s="109" customFormat="1" ht="15.75" customHeight="1" x14ac:dyDescent="0.2">
      <c r="A5" s="393"/>
      <c r="B5" s="374"/>
      <c r="C5" s="375"/>
      <c r="D5" s="214" t="s">
        <v>0</v>
      </c>
      <c r="E5" s="215"/>
      <c r="F5" s="215"/>
      <c r="G5" s="215"/>
      <c r="H5" s="215"/>
      <c r="I5" s="215"/>
      <c r="J5" s="215"/>
      <c r="K5" s="95"/>
      <c r="L5" s="116"/>
      <c r="M5" s="116"/>
      <c r="N5" s="116"/>
      <c r="O5" s="116"/>
      <c r="P5" s="116"/>
      <c r="Q5" s="116"/>
      <c r="R5" s="116"/>
      <c r="S5" s="116"/>
    </row>
    <row r="6" spans="1:23" s="109" customFormat="1" ht="11.25" x14ac:dyDescent="0.2">
      <c r="A6" s="394"/>
      <c r="B6" s="370"/>
      <c r="C6" s="376"/>
      <c r="D6" s="96" t="s">
        <v>18</v>
      </c>
      <c r="E6" s="96" t="s">
        <v>31</v>
      </c>
      <c r="F6" s="96" t="s">
        <v>20</v>
      </c>
      <c r="G6" s="97" t="s">
        <v>22</v>
      </c>
      <c r="H6" s="96" t="s">
        <v>19</v>
      </c>
      <c r="I6" s="96" t="s">
        <v>21</v>
      </c>
      <c r="J6" s="96" t="s">
        <v>12</v>
      </c>
      <c r="K6" s="98" t="s">
        <v>32</v>
      </c>
    </row>
    <row r="7" spans="1:23" s="109" customFormat="1" ht="6" customHeight="1" x14ac:dyDescent="0.2">
      <c r="A7" s="110"/>
      <c r="B7" s="111"/>
      <c r="C7" s="112"/>
      <c r="D7" s="12"/>
      <c r="E7" s="12"/>
      <c r="F7" s="12"/>
      <c r="G7" s="12"/>
      <c r="H7" s="12"/>
      <c r="I7" s="12"/>
      <c r="J7" s="12"/>
      <c r="K7" s="12"/>
    </row>
    <row r="8" spans="1:23" s="91" customFormat="1" ht="12" customHeight="1" x14ac:dyDescent="0.2">
      <c r="A8" s="372" t="s">
        <v>91</v>
      </c>
      <c r="B8" s="373"/>
      <c r="C8" s="373"/>
      <c r="D8" s="373"/>
      <c r="E8" s="373"/>
      <c r="F8" s="373"/>
      <c r="G8" s="373"/>
      <c r="H8" s="373"/>
      <c r="I8" s="373"/>
      <c r="J8" s="373"/>
      <c r="K8" s="218"/>
      <c r="P8" s="168"/>
      <c r="Q8" s="168"/>
      <c r="U8" s="62"/>
      <c r="V8" s="62"/>
      <c r="W8" s="62"/>
    </row>
    <row r="9" spans="1:23" s="118" customFormat="1" ht="12" customHeight="1" x14ac:dyDescent="0.2">
      <c r="B9" s="110" t="s">
        <v>18</v>
      </c>
      <c r="C9" s="183"/>
      <c r="D9" s="263">
        <v>184464.49600000001</v>
      </c>
      <c r="E9" s="263">
        <v>44161.428999999996</v>
      </c>
      <c r="F9" s="263">
        <v>14999.248</v>
      </c>
      <c r="G9" s="263">
        <v>125303.819</v>
      </c>
      <c r="H9" s="263">
        <v>0</v>
      </c>
      <c r="I9" s="263">
        <v>0</v>
      </c>
      <c r="J9" s="263">
        <v>0</v>
      </c>
      <c r="K9" s="263">
        <v>0</v>
      </c>
      <c r="L9" s="183"/>
      <c r="M9" s="263"/>
      <c r="N9" s="263"/>
      <c r="O9" s="263"/>
      <c r="P9" s="263"/>
      <c r="Q9" s="263"/>
      <c r="R9" s="263"/>
      <c r="S9" s="263"/>
      <c r="T9" s="263"/>
      <c r="U9" s="117"/>
    </row>
    <row r="10" spans="1:23" s="109" customFormat="1" ht="12" customHeight="1" x14ac:dyDescent="0.2">
      <c r="A10" s="110"/>
      <c r="B10" s="113" t="s">
        <v>23</v>
      </c>
      <c r="C10" s="184"/>
      <c r="D10" s="264">
        <v>50524.097000000002</v>
      </c>
      <c r="E10" s="264">
        <v>29726.641</v>
      </c>
      <c r="F10" s="264">
        <v>8014.6210000000001</v>
      </c>
      <c r="G10" s="264">
        <v>12782.834999999999</v>
      </c>
      <c r="H10" s="264">
        <v>0</v>
      </c>
      <c r="I10" s="264">
        <v>0</v>
      </c>
      <c r="J10" s="264">
        <v>0</v>
      </c>
      <c r="K10" s="264">
        <v>0</v>
      </c>
      <c r="L10" s="184"/>
      <c r="M10" s="264"/>
      <c r="N10" s="264"/>
      <c r="O10" s="264"/>
      <c r="P10" s="264"/>
      <c r="Q10" s="264"/>
      <c r="R10" s="264"/>
      <c r="S10" s="264"/>
      <c r="T10" s="264"/>
      <c r="U10" s="117"/>
    </row>
    <row r="11" spans="1:23" s="109" customFormat="1" ht="12" customHeight="1" x14ac:dyDescent="0.2">
      <c r="A11" s="220"/>
      <c r="B11" s="221" t="s">
        <v>24</v>
      </c>
      <c r="C11" s="184"/>
      <c r="D11" s="264">
        <v>5923.6289999999999</v>
      </c>
      <c r="E11" s="264">
        <v>6.3479999999999999</v>
      </c>
      <c r="F11" s="264">
        <v>911.69399999999996</v>
      </c>
      <c r="G11" s="264">
        <v>5005.5870000000004</v>
      </c>
      <c r="H11" s="264">
        <v>0</v>
      </c>
      <c r="I11" s="264">
        <v>0</v>
      </c>
      <c r="J11" s="264">
        <v>0</v>
      </c>
      <c r="K11" s="264">
        <v>0</v>
      </c>
      <c r="M11" s="264"/>
      <c r="N11" s="264"/>
      <c r="O11" s="264"/>
      <c r="P11" s="264"/>
      <c r="Q11" s="264"/>
      <c r="R11" s="264"/>
      <c r="S11" s="264"/>
      <c r="T11" s="264"/>
      <c r="U11" s="117"/>
    </row>
    <row r="12" spans="1:23" s="109" customFormat="1" ht="12" customHeight="1" x14ac:dyDescent="0.2">
      <c r="A12" s="110"/>
      <c r="B12" s="113" t="s">
        <v>25</v>
      </c>
      <c r="C12" s="184"/>
      <c r="D12" s="264">
        <v>70643.255000000005</v>
      </c>
      <c r="E12" s="264">
        <v>13103.509</v>
      </c>
      <c r="F12" s="264">
        <v>5587.8810000000003</v>
      </c>
      <c r="G12" s="264">
        <v>51951.864999999998</v>
      </c>
      <c r="H12" s="264">
        <v>0</v>
      </c>
      <c r="I12" s="264">
        <v>0</v>
      </c>
      <c r="J12" s="264">
        <v>0</v>
      </c>
      <c r="K12" s="264">
        <v>0</v>
      </c>
      <c r="M12" s="264"/>
      <c r="N12" s="264"/>
      <c r="O12" s="264"/>
      <c r="P12" s="264"/>
      <c r="Q12" s="264"/>
      <c r="R12" s="264"/>
      <c r="S12" s="264"/>
      <c r="T12" s="264"/>
      <c r="U12" s="117"/>
      <c r="V12" s="114"/>
    </row>
    <row r="13" spans="1:23" s="109" customFormat="1" ht="12" customHeight="1" x14ac:dyDescent="0.2">
      <c r="A13" s="110"/>
      <c r="B13" s="113" t="s">
        <v>26</v>
      </c>
      <c r="C13" s="184"/>
      <c r="D13" s="264">
        <v>0</v>
      </c>
      <c r="E13" s="264">
        <v>0</v>
      </c>
      <c r="F13" s="264">
        <v>0</v>
      </c>
      <c r="G13" s="264">
        <v>0</v>
      </c>
      <c r="H13" s="264">
        <v>0</v>
      </c>
      <c r="I13" s="264">
        <v>0</v>
      </c>
      <c r="J13" s="264">
        <v>0</v>
      </c>
      <c r="K13" s="264">
        <v>0</v>
      </c>
      <c r="M13" s="264"/>
      <c r="N13" s="264"/>
      <c r="O13" s="264"/>
      <c r="P13" s="264"/>
      <c r="Q13" s="264"/>
      <c r="R13" s="264"/>
      <c r="S13" s="264"/>
      <c r="T13" s="264"/>
      <c r="U13" s="265"/>
      <c r="V13" s="114"/>
    </row>
    <row r="14" spans="1:23" s="109" customFormat="1" ht="12" customHeight="1" x14ac:dyDescent="0.2">
      <c r="A14" s="110"/>
      <c r="B14" s="113" t="s">
        <v>27</v>
      </c>
      <c r="C14" s="184"/>
      <c r="D14" s="264">
        <v>46588.006000000001</v>
      </c>
      <c r="E14" s="264">
        <v>1235.8309999999999</v>
      </c>
      <c r="F14" s="264">
        <v>485.05200000000002</v>
      </c>
      <c r="G14" s="264">
        <v>44867.123</v>
      </c>
      <c r="H14" s="264">
        <v>0</v>
      </c>
      <c r="I14" s="264">
        <v>0</v>
      </c>
      <c r="J14" s="264">
        <v>0</v>
      </c>
      <c r="K14" s="264">
        <v>0</v>
      </c>
      <c r="M14" s="117"/>
      <c r="N14" s="193"/>
      <c r="O14" s="117"/>
      <c r="P14" s="169"/>
      <c r="Q14" s="169"/>
      <c r="R14" s="117"/>
      <c r="S14" s="117"/>
      <c r="T14" s="117"/>
    </row>
    <row r="15" spans="1:23" s="109" customFormat="1" ht="12" customHeight="1" x14ac:dyDescent="0.2">
      <c r="A15" s="110"/>
      <c r="B15" s="113" t="s">
        <v>11</v>
      </c>
      <c r="C15" s="184"/>
      <c r="D15" s="264">
        <v>1804.509</v>
      </c>
      <c r="E15" s="264">
        <v>0</v>
      </c>
      <c r="F15" s="264">
        <v>0</v>
      </c>
      <c r="G15" s="264">
        <v>1804.509</v>
      </c>
      <c r="H15" s="264">
        <v>0</v>
      </c>
      <c r="I15" s="264">
        <v>0</v>
      </c>
      <c r="J15" s="264">
        <v>0</v>
      </c>
      <c r="K15" s="264">
        <v>0</v>
      </c>
      <c r="M15" s="117"/>
      <c r="N15" s="193"/>
      <c r="O15" s="117"/>
      <c r="P15" s="169"/>
      <c r="Q15" s="169"/>
      <c r="R15" s="117"/>
      <c r="S15" s="117"/>
      <c r="T15" s="117"/>
    </row>
    <row r="16" spans="1:23" s="109" customFormat="1" ht="12" customHeight="1" x14ac:dyDescent="0.2">
      <c r="A16" s="110"/>
      <c r="B16" s="113" t="s">
        <v>28</v>
      </c>
      <c r="C16" s="184"/>
      <c r="D16" s="264">
        <v>8981</v>
      </c>
      <c r="E16" s="264">
        <v>89.1</v>
      </c>
      <c r="F16" s="264">
        <v>0</v>
      </c>
      <c r="G16" s="264">
        <v>8891.9</v>
      </c>
      <c r="H16" s="264">
        <v>0</v>
      </c>
      <c r="I16" s="264">
        <v>0</v>
      </c>
      <c r="J16" s="264">
        <v>0</v>
      </c>
      <c r="K16" s="264">
        <v>0</v>
      </c>
      <c r="M16" s="117"/>
      <c r="N16" s="193"/>
      <c r="O16" s="117"/>
      <c r="P16" s="117"/>
      <c r="Q16" s="117"/>
      <c r="R16" s="117"/>
      <c r="S16" s="117"/>
      <c r="T16" s="117"/>
    </row>
    <row r="17" spans="1:23" s="91" customFormat="1" ht="12" customHeight="1" x14ac:dyDescent="0.2">
      <c r="A17" s="372" t="s">
        <v>116</v>
      </c>
      <c r="B17" s="373"/>
      <c r="C17" s="373"/>
      <c r="D17" s="373"/>
      <c r="E17" s="373"/>
      <c r="F17" s="373"/>
      <c r="G17" s="373"/>
      <c r="H17" s="373"/>
      <c r="I17" s="373"/>
      <c r="J17" s="373"/>
      <c r="K17" s="219"/>
      <c r="L17" s="77"/>
      <c r="M17" s="77"/>
      <c r="N17" s="193"/>
      <c r="O17" s="77"/>
      <c r="P17" s="77"/>
      <c r="Q17" s="77"/>
      <c r="R17" s="77"/>
      <c r="U17" s="62"/>
      <c r="V17" s="62"/>
      <c r="W17" s="62"/>
    </row>
    <row r="18" spans="1:23" s="118" customFormat="1" ht="12" customHeight="1" x14ac:dyDescent="0.2">
      <c r="B18" s="110" t="s">
        <v>18</v>
      </c>
      <c r="C18" s="116"/>
      <c r="D18" s="263">
        <v>203913.66699999999</v>
      </c>
      <c r="E18" s="263">
        <v>40425.955000000002</v>
      </c>
      <c r="F18" s="263">
        <v>18511.712</v>
      </c>
      <c r="G18" s="263">
        <v>144976</v>
      </c>
      <c r="H18" s="263">
        <v>0</v>
      </c>
      <c r="I18" s="263">
        <v>0</v>
      </c>
      <c r="J18" s="263">
        <v>0</v>
      </c>
      <c r="K18" s="263">
        <v>0</v>
      </c>
    </row>
    <row r="19" spans="1:23" s="109" customFormat="1" ht="12" customHeight="1" x14ac:dyDescent="0.2">
      <c r="A19" s="110"/>
      <c r="B19" s="113" t="s">
        <v>23</v>
      </c>
      <c r="C19" s="117"/>
      <c r="D19" s="264">
        <v>48217.875999999997</v>
      </c>
      <c r="E19" s="264">
        <v>28212.454000000002</v>
      </c>
      <c r="F19" s="264">
        <v>8009.6530000000002</v>
      </c>
      <c r="G19" s="264">
        <v>11995.769</v>
      </c>
      <c r="H19" s="264">
        <v>0</v>
      </c>
      <c r="I19" s="264">
        <v>0</v>
      </c>
      <c r="J19" s="264">
        <v>0</v>
      </c>
      <c r="K19" s="264">
        <v>0</v>
      </c>
      <c r="M19" s="118"/>
      <c r="N19" s="118"/>
      <c r="O19" s="118"/>
      <c r="P19" s="118"/>
      <c r="Q19" s="118"/>
      <c r="R19" s="118"/>
      <c r="S19" s="118"/>
      <c r="T19" s="118"/>
    </row>
    <row r="20" spans="1:23" s="109" customFormat="1" ht="12" customHeight="1" x14ac:dyDescent="0.2">
      <c r="A20" s="220"/>
      <c r="B20" s="221" t="s">
        <v>24</v>
      </c>
      <c r="C20" s="117"/>
      <c r="D20" s="264">
        <v>7578.0559999999996</v>
      </c>
      <c r="E20" s="264">
        <v>1.4419999999999999</v>
      </c>
      <c r="F20" s="264">
        <v>598.10299999999995</v>
      </c>
      <c r="G20" s="264">
        <v>6978.5110000000004</v>
      </c>
      <c r="H20" s="264">
        <v>0</v>
      </c>
      <c r="I20" s="264">
        <v>0</v>
      </c>
      <c r="J20" s="264">
        <v>0</v>
      </c>
      <c r="K20" s="264">
        <v>0</v>
      </c>
      <c r="M20" s="118"/>
      <c r="N20" s="118"/>
      <c r="O20" s="118"/>
      <c r="P20" s="118"/>
      <c r="Q20" s="118"/>
      <c r="R20" s="118"/>
      <c r="S20" s="118"/>
      <c r="T20" s="118"/>
    </row>
    <row r="21" spans="1:23" s="109" customFormat="1" ht="12" customHeight="1" x14ac:dyDescent="0.2">
      <c r="A21" s="110"/>
      <c r="B21" s="113" t="s">
        <v>25</v>
      </c>
      <c r="C21" s="117"/>
      <c r="D21" s="264">
        <v>81631.622000000003</v>
      </c>
      <c r="E21" s="264">
        <v>12212.058999999999</v>
      </c>
      <c r="F21" s="264">
        <v>7928.7790000000005</v>
      </c>
      <c r="G21" s="264">
        <v>61490.784</v>
      </c>
      <c r="H21" s="264">
        <v>0</v>
      </c>
      <c r="I21" s="264">
        <v>0</v>
      </c>
      <c r="J21" s="264">
        <v>0</v>
      </c>
      <c r="K21" s="264">
        <v>0</v>
      </c>
      <c r="M21" s="118"/>
      <c r="N21" s="118"/>
      <c r="O21" s="118"/>
      <c r="P21" s="118"/>
      <c r="Q21" s="118"/>
      <c r="R21" s="118"/>
      <c r="S21" s="118"/>
      <c r="T21" s="118"/>
    </row>
    <row r="22" spans="1:23" s="109" customFormat="1" ht="12" customHeight="1" x14ac:dyDescent="0.2">
      <c r="A22" s="110"/>
      <c r="B22" s="113" t="s">
        <v>26</v>
      </c>
      <c r="C22" s="117"/>
      <c r="D22" s="264">
        <v>0</v>
      </c>
      <c r="E22" s="264">
        <v>0</v>
      </c>
      <c r="F22" s="264">
        <v>0</v>
      </c>
      <c r="G22" s="264">
        <v>0</v>
      </c>
      <c r="H22" s="264">
        <v>0</v>
      </c>
      <c r="I22" s="264">
        <v>0</v>
      </c>
      <c r="J22" s="264">
        <v>0</v>
      </c>
      <c r="K22" s="264">
        <v>0</v>
      </c>
      <c r="M22" s="118"/>
      <c r="N22" s="118"/>
      <c r="O22" s="118"/>
      <c r="P22" s="118"/>
      <c r="Q22" s="118"/>
      <c r="R22" s="118"/>
      <c r="S22" s="118"/>
      <c r="T22" s="118"/>
    </row>
    <row r="23" spans="1:23" s="109" customFormat="1" ht="12" customHeight="1" x14ac:dyDescent="0.2">
      <c r="A23" s="110"/>
      <c r="B23" s="113" t="s">
        <v>27</v>
      </c>
      <c r="C23" s="117"/>
      <c r="D23" s="264">
        <v>56905.334999999999</v>
      </c>
      <c r="E23" s="264">
        <v>0</v>
      </c>
      <c r="F23" s="264">
        <v>1975.1769999999999</v>
      </c>
      <c r="G23" s="264">
        <v>54930.158000000003</v>
      </c>
      <c r="H23" s="264">
        <v>0</v>
      </c>
      <c r="I23" s="264">
        <v>0</v>
      </c>
      <c r="J23" s="264">
        <v>0</v>
      </c>
      <c r="K23" s="264">
        <v>0</v>
      </c>
      <c r="M23" s="118"/>
      <c r="N23" s="118"/>
      <c r="O23" s="118"/>
      <c r="P23" s="118"/>
      <c r="Q23" s="118"/>
      <c r="R23" s="118"/>
      <c r="S23" s="118"/>
      <c r="T23" s="118"/>
    </row>
    <row r="24" spans="1:23" s="109" customFormat="1" ht="12" customHeight="1" x14ac:dyDescent="0.2">
      <c r="A24" s="110"/>
      <c r="B24" s="113" t="s">
        <v>11</v>
      </c>
      <c r="C24" s="117"/>
      <c r="D24" s="264">
        <v>1917.8969999999999</v>
      </c>
      <c r="E24" s="264">
        <v>0</v>
      </c>
      <c r="F24" s="264">
        <v>0</v>
      </c>
      <c r="G24" s="264">
        <v>1917.8969999999999</v>
      </c>
      <c r="H24" s="264">
        <v>0</v>
      </c>
      <c r="I24" s="264">
        <v>0</v>
      </c>
      <c r="J24" s="264">
        <v>0</v>
      </c>
      <c r="K24" s="264">
        <v>0</v>
      </c>
      <c r="M24" s="118"/>
      <c r="N24" s="118"/>
      <c r="O24" s="118"/>
      <c r="P24" s="118"/>
      <c r="Q24" s="118"/>
      <c r="R24" s="118"/>
      <c r="S24" s="118"/>
      <c r="T24" s="118"/>
    </row>
    <row r="25" spans="1:23" s="109" customFormat="1" ht="12" customHeight="1" x14ac:dyDescent="0.2">
      <c r="A25" s="110"/>
      <c r="B25" s="113" t="s">
        <v>28</v>
      </c>
      <c r="C25" s="117"/>
      <c r="D25" s="264">
        <v>7662.8810000000003</v>
      </c>
      <c r="E25" s="264">
        <v>0</v>
      </c>
      <c r="F25" s="264">
        <v>0</v>
      </c>
      <c r="G25" s="264">
        <v>7662.8810000000003</v>
      </c>
      <c r="H25" s="264">
        <v>0</v>
      </c>
      <c r="I25" s="264">
        <v>0</v>
      </c>
      <c r="J25" s="264">
        <v>0</v>
      </c>
      <c r="K25" s="264">
        <v>0</v>
      </c>
      <c r="M25" s="118"/>
      <c r="N25" s="118"/>
      <c r="O25" s="118"/>
      <c r="P25" s="118"/>
      <c r="Q25" s="118"/>
      <c r="R25" s="118"/>
      <c r="S25" s="118"/>
      <c r="T25" s="118"/>
    </row>
    <row r="26" spans="1:23" s="91" customFormat="1" ht="12" customHeight="1" x14ac:dyDescent="0.2">
      <c r="A26" s="372" t="s">
        <v>117</v>
      </c>
      <c r="B26" s="373"/>
      <c r="C26" s="373"/>
      <c r="D26" s="373"/>
      <c r="E26" s="373"/>
      <c r="F26" s="373"/>
      <c r="G26" s="373"/>
      <c r="H26" s="373"/>
      <c r="I26" s="373"/>
      <c r="J26" s="373"/>
      <c r="K26" s="218"/>
      <c r="U26" s="62"/>
      <c r="V26" s="62"/>
      <c r="W26" s="62"/>
    </row>
    <row r="27" spans="1:23" s="118" customFormat="1" ht="12" customHeight="1" x14ac:dyDescent="0.2">
      <c r="B27" s="110" t="s">
        <v>18</v>
      </c>
      <c r="C27" s="192"/>
      <c r="D27" s="295">
        <v>10.543585038</v>
      </c>
      <c r="E27" s="298">
        <v>-8.4586800849999992</v>
      </c>
      <c r="F27" s="295">
        <v>23.417600668999999</v>
      </c>
      <c r="G27" s="295">
        <v>15.699586139999999</v>
      </c>
      <c r="H27" s="295">
        <v>0</v>
      </c>
      <c r="I27" s="295">
        <v>0</v>
      </c>
      <c r="J27" s="295">
        <v>0</v>
      </c>
      <c r="K27" s="295">
        <v>0</v>
      </c>
      <c r="L27" s="192"/>
      <c r="M27" s="233"/>
      <c r="N27" s="239"/>
      <c r="O27" s="233"/>
      <c r="P27" s="233"/>
      <c r="Q27" s="233"/>
      <c r="R27" s="233"/>
      <c r="S27" s="233"/>
      <c r="T27" s="233"/>
      <c r="U27" s="192"/>
    </row>
    <row r="28" spans="1:23" s="109" customFormat="1" ht="12" customHeight="1" x14ac:dyDescent="0.2">
      <c r="A28" s="110"/>
      <c r="B28" s="113" t="s">
        <v>23</v>
      </c>
      <c r="C28" s="193"/>
      <c r="D28" s="297">
        <v>-4.5645961770000003</v>
      </c>
      <c r="E28" s="297">
        <v>-5.0937036579999999</v>
      </c>
      <c r="F28" s="296">
        <v>-6.1986711999999999E-2</v>
      </c>
      <c r="G28" s="297">
        <v>-6.1572100399999998</v>
      </c>
      <c r="H28" s="296">
        <v>0</v>
      </c>
      <c r="I28" s="296">
        <v>0</v>
      </c>
      <c r="J28" s="296">
        <v>0</v>
      </c>
      <c r="K28" s="296">
        <v>0</v>
      </c>
      <c r="L28" s="193"/>
      <c r="M28" s="236"/>
      <c r="N28" s="236"/>
      <c r="O28" s="235"/>
      <c r="P28" s="236"/>
      <c r="Q28" s="235"/>
      <c r="R28" s="235"/>
      <c r="S28" s="235"/>
      <c r="T28" s="235"/>
      <c r="U28" s="192"/>
    </row>
    <row r="29" spans="1:23" s="109" customFormat="1" ht="12" customHeight="1" x14ac:dyDescent="0.2">
      <c r="A29" s="110"/>
      <c r="B29" s="113" t="s">
        <v>24</v>
      </c>
      <c r="C29" s="194"/>
      <c r="D29" s="296">
        <v>27.929281189000001</v>
      </c>
      <c r="E29" s="297">
        <v>-77.284183990000002</v>
      </c>
      <c r="F29" s="297">
        <v>-34.396519009999999</v>
      </c>
      <c r="G29" s="296">
        <v>39.414438306999998</v>
      </c>
      <c r="H29" s="296">
        <v>0</v>
      </c>
      <c r="I29" s="296">
        <v>0</v>
      </c>
      <c r="J29" s="296">
        <v>0</v>
      </c>
      <c r="K29" s="296">
        <v>0</v>
      </c>
      <c r="L29" s="56"/>
      <c r="M29" s="235"/>
      <c r="N29" s="236"/>
      <c r="O29" s="236"/>
      <c r="P29" s="235"/>
      <c r="Q29" s="235"/>
      <c r="R29" s="235"/>
      <c r="S29" s="235"/>
      <c r="T29" s="235"/>
      <c r="U29" s="192"/>
    </row>
    <row r="30" spans="1:23" s="109" customFormat="1" ht="12" customHeight="1" x14ac:dyDescent="0.2">
      <c r="A30" s="110"/>
      <c r="B30" s="113" t="s">
        <v>25</v>
      </c>
      <c r="C30" s="194"/>
      <c r="D30" s="296">
        <v>15.554729181000001</v>
      </c>
      <c r="E30" s="297">
        <v>-6.8031395249999997</v>
      </c>
      <c r="F30" s="296">
        <v>41.892409663000002</v>
      </c>
      <c r="G30" s="296">
        <v>18.361071348999999</v>
      </c>
      <c r="H30" s="296">
        <v>0</v>
      </c>
      <c r="I30" s="296">
        <v>0</v>
      </c>
      <c r="J30" s="296">
        <v>0</v>
      </c>
      <c r="K30" s="296">
        <v>0</v>
      </c>
      <c r="L30" s="56"/>
      <c r="M30" s="235"/>
      <c r="N30" s="236"/>
      <c r="O30" s="235"/>
      <c r="P30" s="235"/>
      <c r="Q30" s="235"/>
      <c r="R30" s="235"/>
      <c r="S30" s="235"/>
      <c r="T30" s="235"/>
      <c r="U30" s="192"/>
    </row>
    <row r="31" spans="1:23" s="109" customFormat="1" ht="12" customHeight="1" x14ac:dyDescent="0.2">
      <c r="A31" s="110"/>
      <c r="B31" s="113" t="s">
        <v>26</v>
      </c>
      <c r="C31" s="193"/>
      <c r="D31" s="296">
        <v>0</v>
      </c>
      <c r="E31" s="296">
        <v>0</v>
      </c>
      <c r="F31" s="296">
        <v>0</v>
      </c>
      <c r="G31" s="296">
        <v>0</v>
      </c>
      <c r="H31" s="296">
        <v>0</v>
      </c>
      <c r="I31" s="296">
        <v>0</v>
      </c>
      <c r="J31" s="296">
        <v>0</v>
      </c>
      <c r="K31" s="296">
        <v>0</v>
      </c>
      <c r="L31" s="114"/>
      <c r="M31" s="235"/>
      <c r="N31" s="235"/>
      <c r="O31" s="235"/>
      <c r="P31" s="235"/>
      <c r="Q31" s="235"/>
      <c r="R31" s="235"/>
      <c r="S31" s="235"/>
      <c r="T31" s="235"/>
      <c r="U31" s="192"/>
    </row>
    <row r="32" spans="1:23" s="109" customFormat="1" ht="12" customHeight="1" x14ac:dyDescent="0.2">
      <c r="A32" s="110"/>
      <c r="B32" s="113" t="s">
        <v>27</v>
      </c>
      <c r="C32" s="194"/>
      <c r="D32" s="296">
        <v>22.145890940000001</v>
      </c>
      <c r="E32" s="297">
        <v>-100</v>
      </c>
      <c r="F32" s="296">
        <v>307.20933013000001</v>
      </c>
      <c r="G32" s="296">
        <v>22.428527454000001</v>
      </c>
      <c r="H32" s="296">
        <v>0</v>
      </c>
      <c r="I32" s="296">
        <v>0</v>
      </c>
      <c r="J32" s="296">
        <v>0</v>
      </c>
      <c r="K32" s="296">
        <v>0</v>
      </c>
      <c r="L32" s="21"/>
      <c r="M32" s="192"/>
      <c r="N32" s="192"/>
      <c r="O32" s="192"/>
      <c r="P32" s="192"/>
      <c r="Q32" s="209"/>
      <c r="R32" s="210"/>
      <c r="S32" s="192"/>
      <c r="T32" s="192"/>
      <c r="U32" s="192"/>
    </row>
    <row r="33" spans="1:21" s="109" customFormat="1" ht="12" customHeight="1" x14ac:dyDescent="0.2">
      <c r="A33" s="110"/>
      <c r="B33" s="113" t="s">
        <v>11</v>
      </c>
      <c r="C33" s="193"/>
      <c r="D33" s="296">
        <v>6.2835929330000004</v>
      </c>
      <c r="E33" s="296">
        <v>0</v>
      </c>
      <c r="F33" s="296">
        <v>0</v>
      </c>
      <c r="G33" s="296">
        <v>6.2835929330000004</v>
      </c>
      <c r="H33" s="296">
        <v>0</v>
      </c>
      <c r="I33" s="296">
        <v>0</v>
      </c>
      <c r="J33" s="296">
        <v>0</v>
      </c>
      <c r="K33" s="296">
        <v>0</v>
      </c>
      <c r="M33" s="192"/>
      <c r="N33" s="192"/>
      <c r="O33" s="192"/>
      <c r="P33" s="192"/>
      <c r="Q33" s="209"/>
      <c r="R33" s="210"/>
      <c r="S33" s="192"/>
      <c r="T33" s="192"/>
      <c r="U33" s="192"/>
    </row>
    <row r="34" spans="1:21" s="109" customFormat="1" ht="16.5" customHeight="1" x14ac:dyDescent="0.2">
      <c r="A34" s="110"/>
      <c r="B34" s="113" t="s">
        <v>28</v>
      </c>
      <c r="C34" s="195"/>
      <c r="D34" s="299">
        <v>-14.67675092</v>
      </c>
      <c r="E34" s="299">
        <v>-100</v>
      </c>
      <c r="F34" s="300">
        <v>0</v>
      </c>
      <c r="G34" s="299">
        <v>-13.821781619999999</v>
      </c>
      <c r="H34" s="300">
        <v>0</v>
      </c>
      <c r="I34" s="300">
        <v>0</v>
      </c>
      <c r="J34" s="300">
        <v>0</v>
      </c>
      <c r="K34" s="300">
        <v>0</v>
      </c>
      <c r="M34" s="192"/>
      <c r="N34" s="192"/>
      <c r="O34" s="192"/>
      <c r="P34" s="192"/>
      <c r="Q34" s="209"/>
      <c r="R34" s="210"/>
      <c r="S34" s="192"/>
      <c r="T34" s="192"/>
      <c r="U34" s="192"/>
    </row>
    <row r="35" spans="1:21" s="115" customFormat="1" ht="12" customHeight="1" x14ac:dyDescent="0.2">
      <c r="A35" s="119" t="s">
        <v>30</v>
      </c>
      <c r="B35" s="119"/>
      <c r="C35" s="21"/>
      <c r="D35" s="216"/>
      <c r="E35" s="21"/>
      <c r="F35" s="21"/>
      <c r="G35" s="21"/>
      <c r="H35" s="21"/>
      <c r="I35" s="21"/>
      <c r="J35" s="21"/>
      <c r="K35" s="21"/>
    </row>
    <row r="36" spans="1:21" s="56" customFormat="1" ht="12" customHeight="1" x14ac:dyDescent="0.2">
      <c r="A36" s="61" t="s">
        <v>83</v>
      </c>
      <c r="B36" s="61"/>
      <c r="C36" s="164"/>
      <c r="D36" s="217"/>
      <c r="E36" s="164"/>
      <c r="F36" s="63"/>
      <c r="G36" s="164"/>
      <c r="H36" s="164"/>
      <c r="I36" s="63"/>
      <c r="J36" s="164"/>
      <c r="K36" s="164"/>
      <c r="M36" s="58"/>
      <c r="N36" s="58"/>
      <c r="O36" s="58"/>
    </row>
    <row r="37" spans="1:21" s="25" customFormat="1" ht="15.75" customHeight="1" x14ac:dyDescent="0.2">
      <c r="A37" s="61" t="s">
        <v>66</v>
      </c>
      <c r="B37" s="26"/>
      <c r="D37" s="26"/>
      <c r="L37" s="81"/>
      <c r="M37" s="81"/>
      <c r="N37" s="81"/>
      <c r="O37" s="81"/>
    </row>
    <row r="38" spans="1:21" x14ac:dyDescent="0.2">
      <c r="C38" s="33"/>
      <c r="D38" s="212"/>
      <c r="E38" s="212"/>
      <c r="F38" s="212"/>
      <c r="G38" s="212"/>
      <c r="H38" s="212"/>
      <c r="I38" s="212"/>
      <c r="J38" s="212"/>
      <c r="K38" s="212"/>
    </row>
    <row r="39" spans="1:21" x14ac:dyDescent="0.2">
      <c r="C39" s="33"/>
      <c r="D39" s="213"/>
      <c r="E39" s="213"/>
      <c r="F39" s="213"/>
      <c r="G39" s="213"/>
      <c r="H39" s="213"/>
      <c r="I39" s="213"/>
      <c r="J39" s="213"/>
      <c r="K39" s="213"/>
      <c r="L39" s="33"/>
      <c r="M39" s="33"/>
    </row>
    <row r="40" spans="1:21" x14ac:dyDescent="0.2">
      <c r="A40" s="22"/>
      <c r="C40" s="33"/>
      <c r="D40" s="213"/>
      <c r="E40" s="213"/>
      <c r="F40" s="213"/>
      <c r="G40" s="213"/>
      <c r="H40" s="213"/>
      <c r="I40" s="213"/>
      <c r="J40" s="213"/>
      <c r="K40" s="213"/>
      <c r="L40" s="33"/>
      <c r="M40" s="33"/>
    </row>
    <row r="41" spans="1:21" x14ac:dyDescent="0.2">
      <c r="C41" s="33"/>
      <c r="D41" s="213"/>
      <c r="E41" s="213"/>
      <c r="F41" s="213"/>
      <c r="G41" s="213"/>
      <c r="H41" s="213"/>
      <c r="I41" s="213"/>
      <c r="J41" s="213"/>
      <c r="K41" s="213"/>
      <c r="L41" s="33"/>
      <c r="M41" s="33"/>
    </row>
    <row r="42" spans="1:21" x14ac:dyDescent="0.2">
      <c r="C42" s="33"/>
      <c r="D42" s="213"/>
      <c r="E42" s="213"/>
      <c r="F42" s="213"/>
      <c r="G42" s="213"/>
      <c r="H42" s="213"/>
      <c r="I42" s="213"/>
      <c r="J42" s="213"/>
      <c r="K42" s="213"/>
      <c r="L42" s="33"/>
      <c r="M42" s="33"/>
    </row>
    <row r="43" spans="1:21" x14ac:dyDescent="0.2">
      <c r="C43" s="33"/>
      <c r="D43" s="213"/>
      <c r="E43" s="213"/>
      <c r="F43" s="213"/>
      <c r="G43" s="213"/>
      <c r="H43" s="213"/>
      <c r="I43" s="213"/>
      <c r="J43" s="213"/>
      <c r="K43" s="213"/>
      <c r="L43" s="33"/>
      <c r="M43" s="33"/>
    </row>
    <row r="44" spans="1:21" x14ac:dyDescent="0.2">
      <c r="C44" s="33"/>
      <c r="D44" s="213"/>
      <c r="E44" s="213"/>
      <c r="F44" s="213"/>
      <c r="G44" s="213"/>
      <c r="H44" s="213"/>
      <c r="I44" s="213"/>
      <c r="J44" s="213"/>
      <c r="K44" s="213"/>
      <c r="L44" s="33"/>
      <c r="M44" s="33"/>
    </row>
    <row r="45" spans="1:21" x14ac:dyDescent="0.2">
      <c r="A45" s="3"/>
      <c r="B45" s="3"/>
      <c r="C45" s="33"/>
      <c r="D45" s="213"/>
      <c r="E45" s="213"/>
      <c r="F45" s="213"/>
      <c r="G45" s="213"/>
      <c r="H45" s="213"/>
      <c r="I45" s="213"/>
      <c r="J45" s="213"/>
      <c r="K45" s="213"/>
      <c r="L45" s="33"/>
      <c r="M45" s="33"/>
    </row>
    <row r="46" spans="1:21" x14ac:dyDescent="0.2">
      <c r="A46" s="3"/>
      <c r="B46" s="3"/>
      <c r="C46" s="33"/>
      <c r="D46" s="213"/>
      <c r="E46" s="213"/>
      <c r="F46" s="213"/>
      <c r="G46" s="213"/>
      <c r="H46" s="213"/>
      <c r="I46" s="213"/>
      <c r="J46" s="213"/>
      <c r="K46" s="213"/>
      <c r="L46" s="33"/>
      <c r="M46" s="33"/>
    </row>
    <row r="47" spans="1:21" x14ac:dyDescent="0.2">
      <c r="A47" s="3"/>
      <c r="B47" s="3"/>
      <c r="C47" s="33"/>
      <c r="D47" s="213"/>
      <c r="E47" s="213"/>
      <c r="F47" s="213"/>
      <c r="G47" s="213"/>
      <c r="H47" s="213"/>
      <c r="I47" s="213"/>
      <c r="J47" s="213"/>
      <c r="K47" s="213"/>
    </row>
    <row r="48" spans="1:21" x14ac:dyDescent="0.2">
      <c r="A48" s="3"/>
      <c r="B48" s="3"/>
      <c r="C48" s="33"/>
      <c r="D48" s="213"/>
      <c r="E48" s="213"/>
      <c r="F48" s="213"/>
      <c r="G48" s="213"/>
      <c r="H48" s="213"/>
      <c r="I48" s="213"/>
      <c r="J48" s="213"/>
      <c r="K48" s="213"/>
    </row>
    <row r="49" spans="1:11" x14ac:dyDescent="0.2">
      <c r="A49" s="3"/>
      <c r="B49" s="3"/>
      <c r="C49" s="33"/>
      <c r="D49" s="213"/>
      <c r="E49" s="213"/>
      <c r="F49" s="213"/>
      <c r="G49" s="213"/>
      <c r="H49" s="213"/>
      <c r="I49" s="213"/>
      <c r="J49" s="213"/>
      <c r="K49" s="213"/>
    </row>
    <row r="50" spans="1:11" x14ac:dyDescent="0.2">
      <c r="C50" s="33"/>
      <c r="D50" s="213"/>
      <c r="E50" s="213"/>
      <c r="F50" s="213"/>
      <c r="G50" s="213"/>
      <c r="H50" s="213"/>
      <c r="I50" s="213"/>
      <c r="J50" s="213"/>
      <c r="K50" s="213"/>
    </row>
    <row r="51" spans="1:11" x14ac:dyDescent="0.2">
      <c r="C51" s="33"/>
      <c r="D51" s="213"/>
      <c r="E51" s="213"/>
      <c r="F51" s="213"/>
      <c r="G51" s="213"/>
      <c r="H51" s="213"/>
      <c r="I51" s="213"/>
      <c r="J51" s="213"/>
      <c r="K51" s="213"/>
    </row>
    <row r="52" spans="1:11" x14ac:dyDescent="0.2">
      <c r="C52" s="33"/>
      <c r="D52" s="213"/>
      <c r="E52" s="213"/>
      <c r="F52" s="213"/>
      <c r="G52" s="213"/>
      <c r="H52" s="213"/>
      <c r="I52" s="213"/>
      <c r="J52" s="213"/>
      <c r="K52" s="213"/>
    </row>
    <row r="53" spans="1:11" x14ac:dyDescent="0.2">
      <c r="C53" s="33"/>
      <c r="D53" s="213"/>
      <c r="E53" s="213"/>
      <c r="F53" s="213"/>
      <c r="G53" s="213"/>
      <c r="H53" s="213"/>
      <c r="I53" s="213"/>
      <c r="J53" s="213"/>
      <c r="K53" s="213"/>
    </row>
    <row r="54" spans="1:11" x14ac:dyDescent="0.2">
      <c r="C54" s="33"/>
      <c r="D54" s="213"/>
      <c r="E54" s="213"/>
      <c r="F54" s="213"/>
      <c r="G54" s="213"/>
      <c r="H54" s="213"/>
      <c r="I54" s="213"/>
      <c r="J54" s="213"/>
      <c r="K54" s="213"/>
    </row>
    <row r="55" spans="1:11" x14ac:dyDescent="0.2">
      <c r="C55" s="33"/>
      <c r="D55" s="213"/>
      <c r="E55" s="213"/>
      <c r="F55" s="213"/>
      <c r="G55" s="213"/>
      <c r="H55" s="213"/>
      <c r="I55" s="213"/>
      <c r="J55" s="213"/>
      <c r="K55" s="213"/>
    </row>
    <row r="56" spans="1:11" x14ac:dyDescent="0.2">
      <c r="C56" s="33"/>
    </row>
    <row r="57" spans="1:11" x14ac:dyDescent="0.2">
      <c r="C57" s="33"/>
    </row>
  </sheetData>
  <mergeCells count="5">
    <mergeCell ref="A26:J26"/>
    <mergeCell ref="A3:F3"/>
    <mergeCell ref="A8:J8"/>
    <mergeCell ref="A17:J17"/>
    <mergeCell ref="A5:C6"/>
  </mergeCells>
  <hyperlinks>
    <hyperlink ref="K1" location="'Inhalt - Contenu'!A1" display="◄" xr:uid="{00000000-0004-0000-0900-000000000000}"/>
  </hyperlinks>
  <pageMargins left="0.59055118110236227" right="0.59055118110236227" top="0.59055118110236227" bottom="0.59055118110236227" header="0.51181102362204722" footer="0.51181102362204722"/>
  <pageSetup paperSize="9" scale="63" orientation="portrait" r:id="rId1"/>
  <headerFooter alignWithMargins="0"/>
  <ignoredErrors>
    <ignoredError sqref="A8:C8 A17:C17 V17:XFD17 L8:O8 T8:XFD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432"/>
  <sheetViews>
    <sheetView showGridLines="0" zoomScaleNormal="100" workbookViewId="0">
      <selection activeCell="K1" sqref="K1"/>
    </sheetView>
  </sheetViews>
  <sheetFormatPr baseColWidth="10" defaultColWidth="13.33203125" defaultRowHeight="12" x14ac:dyDescent="0.2"/>
  <cols>
    <col min="1" max="1" width="3.83203125" style="19" customWidth="1"/>
    <col min="2" max="2" width="30.33203125" style="19" customWidth="1"/>
    <col min="3" max="3" width="34.6640625" style="18" customWidth="1"/>
    <col min="4" max="4" width="16.6640625" style="19" customWidth="1"/>
    <col min="5" max="5" width="16.83203125" style="19" customWidth="1"/>
    <col min="6" max="6" width="17.6640625" style="19" customWidth="1"/>
    <col min="7" max="7" width="14.83203125" style="19" customWidth="1"/>
    <col min="8" max="8" width="13.33203125" style="19"/>
    <col min="9" max="9" width="13.5" style="20" customWidth="1"/>
    <col min="10" max="10" width="13.33203125" style="19"/>
    <col min="11" max="11" width="18.6640625" style="19" customWidth="1"/>
    <col min="12" max="16384" width="13.33203125" style="19"/>
  </cols>
  <sheetData>
    <row r="1" spans="1:24" s="102" customFormat="1" ht="12" customHeight="1" x14ac:dyDescent="0.2">
      <c r="A1" s="186" t="s">
        <v>132</v>
      </c>
      <c r="B1" s="105"/>
      <c r="C1" s="182"/>
      <c r="G1" s="159"/>
      <c r="K1" s="159" t="s">
        <v>6</v>
      </c>
    </row>
    <row r="2" spans="1:24" s="102" customFormat="1" ht="12" customHeight="1" x14ac:dyDescent="0.2">
      <c r="A2" s="186" t="s">
        <v>133</v>
      </c>
      <c r="B2" s="105"/>
      <c r="C2" s="182"/>
      <c r="G2" s="104"/>
      <c r="K2" s="104" t="s">
        <v>134</v>
      </c>
      <c r="L2" s="157"/>
    </row>
    <row r="3" spans="1:24" s="105" customFormat="1" ht="32.1" customHeight="1" x14ac:dyDescent="0.2">
      <c r="A3" s="365" t="s">
        <v>73</v>
      </c>
      <c r="B3" s="366"/>
      <c r="C3" s="366"/>
      <c r="D3" s="366"/>
      <c r="E3" s="367"/>
      <c r="F3" s="367"/>
      <c r="L3" s="170"/>
    </row>
    <row r="4" spans="1:24" ht="15" customHeight="1" x14ac:dyDescent="0.2">
      <c r="A4" s="30"/>
      <c r="B4" s="30"/>
      <c r="C4" s="32"/>
      <c r="D4" s="30"/>
      <c r="E4" s="30"/>
      <c r="F4" s="30"/>
      <c r="G4" s="30"/>
      <c r="H4" s="30"/>
      <c r="I4" s="31"/>
      <c r="J4" s="24"/>
      <c r="K4" s="24"/>
    </row>
    <row r="5" spans="1:24" s="123" customFormat="1" ht="15" customHeight="1" x14ac:dyDescent="0.2">
      <c r="A5" s="361"/>
      <c r="B5" s="374"/>
      <c r="C5" s="390"/>
      <c r="D5" s="120" t="s">
        <v>0</v>
      </c>
      <c r="E5" s="121"/>
      <c r="F5" s="121"/>
      <c r="G5" s="121"/>
      <c r="H5" s="1"/>
      <c r="I5" s="122"/>
      <c r="J5" s="1"/>
      <c r="K5" s="1"/>
    </row>
    <row r="6" spans="1:24" s="123" customFormat="1" ht="15" customHeight="1" x14ac:dyDescent="0.2">
      <c r="A6" s="370"/>
      <c r="B6" s="370"/>
      <c r="C6" s="391"/>
      <c r="D6" s="124" t="s">
        <v>18</v>
      </c>
      <c r="E6" s="124" t="s">
        <v>31</v>
      </c>
      <c r="F6" s="124" t="s">
        <v>20</v>
      </c>
      <c r="G6" s="124" t="s">
        <v>22</v>
      </c>
      <c r="H6" s="125" t="s">
        <v>19</v>
      </c>
      <c r="I6" s="124" t="s">
        <v>21</v>
      </c>
      <c r="J6" s="124" t="s">
        <v>12</v>
      </c>
      <c r="K6" s="185" t="s">
        <v>32</v>
      </c>
    </row>
    <row r="7" spans="1:24" s="123" customFormat="1" ht="6" customHeight="1" x14ac:dyDescent="0.2">
      <c r="A7" s="126"/>
      <c r="B7" s="127"/>
      <c r="C7" s="128"/>
      <c r="D7" s="127"/>
      <c r="E7" s="127"/>
      <c r="F7" s="127"/>
      <c r="G7" s="127"/>
      <c r="I7" s="129"/>
    </row>
    <row r="8" spans="1:24" s="91" customFormat="1" ht="15" customHeight="1" x14ac:dyDescent="0.2">
      <c r="A8" s="396" t="s">
        <v>18</v>
      </c>
      <c r="B8" s="396"/>
      <c r="C8" s="294"/>
      <c r="D8" s="288">
        <v>203913667</v>
      </c>
      <c r="E8" s="288">
        <v>40425955</v>
      </c>
      <c r="F8" s="288">
        <v>18511712</v>
      </c>
      <c r="G8" s="288">
        <v>144976000</v>
      </c>
      <c r="H8" s="288">
        <v>0</v>
      </c>
      <c r="I8" s="288">
        <v>0</v>
      </c>
      <c r="J8" s="288">
        <v>0</v>
      </c>
      <c r="K8" s="288">
        <v>0</v>
      </c>
      <c r="L8" s="19"/>
      <c r="M8" s="232"/>
      <c r="N8" s="232"/>
      <c r="O8" s="232"/>
      <c r="P8" s="232"/>
      <c r="Q8" s="232"/>
      <c r="R8" s="232"/>
      <c r="S8" s="232"/>
      <c r="T8" s="232"/>
    </row>
    <row r="9" spans="1:24" s="91" customFormat="1" ht="12" customHeight="1" x14ac:dyDescent="0.2">
      <c r="A9" s="372" t="s">
        <v>23</v>
      </c>
      <c r="B9" s="397"/>
      <c r="C9" s="397"/>
      <c r="D9" s="397"/>
      <c r="E9" s="397"/>
      <c r="F9" s="397"/>
      <c r="G9" s="397"/>
      <c r="H9" s="218"/>
      <c r="I9" s="218"/>
      <c r="J9" s="266"/>
      <c r="K9" s="266"/>
      <c r="L9" s="116"/>
      <c r="M9" s="232"/>
      <c r="N9" s="232"/>
      <c r="O9" s="232"/>
      <c r="P9" s="232"/>
      <c r="Q9" s="232"/>
      <c r="R9" s="232"/>
      <c r="S9" s="232"/>
      <c r="T9" s="232"/>
    </row>
    <row r="10" spans="1:24" s="242" customFormat="1" ht="12" customHeight="1" x14ac:dyDescent="0.2">
      <c r="A10" s="244"/>
      <c r="B10" s="245" t="s">
        <v>18</v>
      </c>
      <c r="C10" s="246"/>
      <c r="D10" s="278">
        <v>48217876</v>
      </c>
      <c r="E10" s="278">
        <v>28212454</v>
      </c>
      <c r="F10" s="278">
        <v>8009653</v>
      </c>
      <c r="G10" s="278">
        <v>11995769</v>
      </c>
      <c r="H10" s="278">
        <v>0</v>
      </c>
      <c r="I10" s="278">
        <v>0</v>
      </c>
      <c r="J10" s="278">
        <v>0</v>
      </c>
      <c r="K10" s="278">
        <v>0</v>
      </c>
      <c r="M10" s="234"/>
      <c r="N10" s="234"/>
      <c r="O10" s="234"/>
      <c r="P10" s="234"/>
      <c r="Q10" s="234"/>
      <c r="R10" s="234"/>
      <c r="S10" s="234"/>
      <c r="T10" s="234"/>
      <c r="U10" s="91"/>
      <c r="V10" s="91"/>
      <c r="W10" s="247"/>
      <c r="X10" s="247"/>
    </row>
    <row r="11" spans="1:24" s="301" customFormat="1" ht="12" customHeight="1" x14ac:dyDescent="0.2">
      <c r="A11" s="395"/>
      <c r="B11" s="400" t="s">
        <v>136</v>
      </c>
      <c r="C11" s="302" t="s">
        <v>135</v>
      </c>
      <c r="D11" s="277">
        <v>36106</v>
      </c>
      <c r="E11" s="277">
        <v>0</v>
      </c>
      <c r="F11" s="277">
        <v>0</v>
      </c>
      <c r="G11" s="277">
        <v>36106</v>
      </c>
      <c r="H11" s="277">
        <v>0</v>
      </c>
      <c r="I11" s="277">
        <v>0</v>
      </c>
      <c r="J11" s="277">
        <v>0</v>
      </c>
      <c r="K11" s="277">
        <v>0</v>
      </c>
    </row>
    <row r="12" spans="1:24" s="301" customFormat="1" ht="12" customHeight="1" x14ac:dyDescent="0.2">
      <c r="A12" s="395"/>
      <c r="B12" s="395"/>
      <c r="C12" s="302" t="s">
        <v>137</v>
      </c>
      <c r="D12" s="277">
        <v>34451</v>
      </c>
      <c r="E12" s="277">
        <v>0</v>
      </c>
      <c r="F12" s="277">
        <v>0</v>
      </c>
      <c r="G12" s="277">
        <v>34451</v>
      </c>
      <c r="H12" s="277">
        <v>0</v>
      </c>
      <c r="I12" s="277">
        <v>0</v>
      </c>
      <c r="J12" s="277">
        <v>0</v>
      </c>
      <c r="K12" s="277">
        <v>0</v>
      </c>
    </row>
    <row r="13" spans="1:24" s="301" customFormat="1" ht="12" customHeight="1" x14ac:dyDescent="0.2">
      <c r="A13" s="395"/>
      <c r="B13" s="395"/>
      <c r="C13" s="302" t="s">
        <v>138</v>
      </c>
      <c r="D13" s="277">
        <v>1655</v>
      </c>
      <c r="E13" s="277">
        <v>0</v>
      </c>
      <c r="F13" s="277">
        <v>0</v>
      </c>
      <c r="G13" s="277">
        <v>1655</v>
      </c>
      <c r="H13" s="277">
        <v>0</v>
      </c>
      <c r="I13" s="277">
        <v>0</v>
      </c>
      <c r="J13" s="277">
        <v>0</v>
      </c>
      <c r="K13" s="277">
        <v>0</v>
      </c>
    </row>
    <row r="14" spans="1:24" s="301" customFormat="1" ht="12" customHeight="1" x14ac:dyDescent="0.2">
      <c r="A14" s="395"/>
      <c r="B14" s="400" t="s">
        <v>139</v>
      </c>
      <c r="C14" s="302" t="s">
        <v>135</v>
      </c>
      <c r="D14" s="277">
        <v>329671</v>
      </c>
      <c r="E14" s="277">
        <v>0</v>
      </c>
      <c r="F14" s="277">
        <v>22601</v>
      </c>
      <c r="G14" s="277">
        <v>307070</v>
      </c>
      <c r="H14" s="277">
        <v>0</v>
      </c>
      <c r="I14" s="277">
        <v>0</v>
      </c>
      <c r="J14" s="277">
        <v>0</v>
      </c>
      <c r="K14" s="277">
        <v>0</v>
      </c>
    </row>
    <row r="15" spans="1:24" s="301" customFormat="1" ht="12" customHeight="1" x14ac:dyDescent="0.2">
      <c r="A15" s="395"/>
      <c r="B15" s="395"/>
      <c r="C15" s="302" t="s">
        <v>140</v>
      </c>
      <c r="D15" s="277">
        <v>0</v>
      </c>
      <c r="E15" s="277">
        <v>0</v>
      </c>
      <c r="F15" s="277">
        <v>0</v>
      </c>
      <c r="G15" s="277">
        <v>0</v>
      </c>
      <c r="H15" s="277">
        <v>0</v>
      </c>
      <c r="I15" s="277">
        <v>0</v>
      </c>
      <c r="J15" s="277">
        <v>0</v>
      </c>
      <c r="K15" s="277">
        <v>0</v>
      </c>
    </row>
    <row r="16" spans="1:24" s="301" customFormat="1" ht="12" customHeight="1" x14ac:dyDescent="0.2">
      <c r="A16" s="395"/>
      <c r="B16" s="395"/>
      <c r="C16" s="302" t="s">
        <v>789</v>
      </c>
      <c r="D16" s="277">
        <v>0</v>
      </c>
      <c r="E16" s="277">
        <v>0</v>
      </c>
      <c r="F16" s="277">
        <v>0</v>
      </c>
      <c r="G16" s="277">
        <v>0</v>
      </c>
      <c r="H16" s="277">
        <v>0</v>
      </c>
      <c r="I16" s="277">
        <v>0</v>
      </c>
      <c r="J16" s="277">
        <v>0</v>
      </c>
      <c r="K16" s="277">
        <v>0</v>
      </c>
    </row>
    <row r="17" spans="1:11" s="301" customFormat="1" ht="12" customHeight="1" x14ac:dyDescent="0.2">
      <c r="A17" s="395"/>
      <c r="B17" s="395"/>
      <c r="C17" s="302" t="s">
        <v>455</v>
      </c>
      <c r="D17" s="277">
        <v>0</v>
      </c>
      <c r="E17" s="277">
        <v>0</v>
      </c>
      <c r="F17" s="277">
        <v>0</v>
      </c>
      <c r="G17" s="277">
        <v>0</v>
      </c>
      <c r="H17" s="277">
        <v>0</v>
      </c>
      <c r="I17" s="277">
        <v>0</v>
      </c>
      <c r="J17" s="277">
        <v>0</v>
      </c>
      <c r="K17" s="277">
        <v>0</v>
      </c>
    </row>
    <row r="18" spans="1:11" s="301" customFormat="1" ht="12" customHeight="1" x14ac:dyDescent="0.2">
      <c r="A18" s="395"/>
      <c r="B18" s="395"/>
      <c r="C18" s="302" t="s">
        <v>141</v>
      </c>
      <c r="D18" s="277">
        <v>329671</v>
      </c>
      <c r="E18" s="277">
        <v>0</v>
      </c>
      <c r="F18" s="277">
        <v>22601</v>
      </c>
      <c r="G18" s="277">
        <v>307070</v>
      </c>
      <c r="H18" s="277">
        <v>0</v>
      </c>
      <c r="I18" s="277">
        <v>0</v>
      </c>
      <c r="J18" s="277">
        <v>0</v>
      </c>
      <c r="K18" s="277">
        <v>0</v>
      </c>
    </row>
    <row r="19" spans="1:11" s="301" customFormat="1" ht="12" customHeight="1" x14ac:dyDescent="0.2">
      <c r="A19" s="395"/>
      <c r="B19" s="400" t="s">
        <v>143</v>
      </c>
      <c r="C19" s="302" t="s">
        <v>135</v>
      </c>
      <c r="D19" s="277">
        <v>4386469</v>
      </c>
      <c r="E19" s="277">
        <v>3886775</v>
      </c>
      <c r="F19" s="277">
        <v>161154</v>
      </c>
      <c r="G19" s="277">
        <v>338540</v>
      </c>
      <c r="H19" s="277">
        <v>0</v>
      </c>
      <c r="I19" s="277">
        <v>0</v>
      </c>
      <c r="J19" s="277">
        <v>0</v>
      </c>
      <c r="K19" s="277">
        <v>0</v>
      </c>
    </row>
    <row r="20" spans="1:11" s="301" customFormat="1" ht="12" customHeight="1" x14ac:dyDescent="0.2">
      <c r="A20" s="395"/>
      <c r="B20" s="395"/>
      <c r="C20" s="302" t="s">
        <v>790</v>
      </c>
      <c r="D20" s="277">
        <v>0</v>
      </c>
      <c r="E20" s="277">
        <v>0</v>
      </c>
      <c r="F20" s="277">
        <v>0</v>
      </c>
      <c r="G20" s="277">
        <v>0</v>
      </c>
      <c r="H20" s="277">
        <v>0</v>
      </c>
      <c r="I20" s="277">
        <v>0</v>
      </c>
      <c r="J20" s="277">
        <v>0</v>
      </c>
      <c r="K20" s="277">
        <v>0</v>
      </c>
    </row>
    <row r="21" spans="1:11" s="301" customFormat="1" ht="12" customHeight="1" x14ac:dyDescent="0.2">
      <c r="A21" s="395"/>
      <c r="B21" s="395"/>
      <c r="C21" s="302" t="s">
        <v>144</v>
      </c>
      <c r="D21" s="277">
        <v>2374566</v>
      </c>
      <c r="E21" s="277">
        <v>2009173</v>
      </c>
      <c r="F21" s="277">
        <v>26853</v>
      </c>
      <c r="G21" s="277">
        <v>338540</v>
      </c>
      <c r="H21" s="277">
        <v>0</v>
      </c>
      <c r="I21" s="277">
        <v>0</v>
      </c>
      <c r="J21" s="277">
        <v>0</v>
      </c>
      <c r="K21" s="277">
        <v>0</v>
      </c>
    </row>
    <row r="22" spans="1:11" s="301" customFormat="1" ht="12" customHeight="1" x14ac:dyDescent="0.2">
      <c r="A22" s="395"/>
      <c r="B22" s="395"/>
      <c r="C22" s="302" t="s">
        <v>791</v>
      </c>
      <c r="D22" s="277">
        <v>2011903</v>
      </c>
      <c r="E22" s="277">
        <v>1877602</v>
      </c>
      <c r="F22" s="277">
        <v>134301</v>
      </c>
      <c r="G22" s="277">
        <v>0</v>
      </c>
      <c r="H22" s="277">
        <v>0</v>
      </c>
      <c r="I22" s="277">
        <v>0</v>
      </c>
      <c r="J22" s="277">
        <v>0</v>
      </c>
      <c r="K22" s="277">
        <v>0</v>
      </c>
    </row>
    <row r="23" spans="1:11" s="301" customFormat="1" ht="12" customHeight="1" x14ac:dyDescent="0.2">
      <c r="A23" s="395"/>
      <c r="B23" s="395"/>
      <c r="C23" s="302" t="s">
        <v>792</v>
      </c>
      <c r="D23" s="277">
        <v>0</v>
      </c>
      <c r="E23" s="277">
        <v>0</v>
      </c>
      <c r="F23" s="277">
        <v>0</v>
      </c>
      <c r="G23" s="277">
        <v>0</v>
      </c>
      <c r="H23" s="277">
        <v>0</v>
      </c>
      <c r="I23" s="277">
        <v>0</v>
      </c>
      <c r="J23" s="277">
        <v>0</v>
      </c>
      <c r="K23" s="277">
        <v>0</v>
      </c>
    </row>
    <row r="24" spans="1:11" s="301" customFormat="1" ht="12" customHeight="1" x14ac:dyDescent="0.2">
      <c r="A24" s="395"/>
      <c r="B24" s="395"/>
      <c r="C24" s="302" t="s">
        <v>793</v>
      </c>
      <c r="D24" s="277">
        <v>0</v>
      </c>
      <c r="E24" s="277">
        <v>0</v>
      </c>
      <c r="F24" s="277">
        <v>0</v>
      </c>
      <c r="G24" s="277">
        <v>0</v>
      </c>
      <c r="H24" s="277">
        <v>0</v>
      </c>
      <c r="I24" s="277">
        <v>0</v>
      </c>
      <c r="J24" s="277">
        <v>0</v>
      </c>
      <c r="K24" s="277">
        <v>0</v>
      </c>
    </row>
    <row r="25" spans="1:11" s="301" customFormat="1" ht="12" customHeight="1" x14ac:dyDescent="0.2">
      <c r="A25" s="395"/>
      <c r="B25" s="400" t="s">
        <v>145</v>
      </c>
      <c r="C25" s="302" t="s">
        <v>135</v>
      </c>
      <c r="D25" s="277">
        <v>9806</v>
      </c>
      <c r="E25" s="277">
        <v>9806</v>
      </c>
      <c r="F25" s="277">
        <v>0</v>
      </c>
      <c r="G25" s="277">
        <v>0</v>
      </c>
      <c r="H25" s="277">
        <v>0</v>
      </c>
      <c r="I25" s="277">
        <v>0</v>
      </c>
      <c r="J25" s="277">
        <v>0</v>
      </c>
      <c r="K25" s="277">
        <v>0</v>
      </c>
    </row>
    <row r="26" spans="1:11" s="301" customFormat="1" ht="12" customHeight="1" x14ac:dyDescent="0.2">
      <c r="A26" s="395"/>
      <c r="B26" s="395"/>
      <c r="C26" s="302" t="s">
        <v>146</v>
      </c>
      <c r="D26" s="277">
        <v>0</v>
      </c>
      <c r="E26" s="277">
        <v>0</v>
      </c>
      <c r="F26" s="277">
        <v>0</v>
      </c>
      <c r="G26" s="277">
        <v>0</v>
      </c>
      <c r="H26" s="277">
        <v>0</v>
      </c>
      <c r="I26" s="277">
        <v>0</v>
      </c>
      <c r="J26" s="277">
        <v>0</v>
      </c>
      <c r="K26" s="277">
        <v>0</v>
      </c>
    </row>
    <row r="27" spans="1:11" s="301" customFormat="1" ht="12" customHeight="1" x14ac:dyDescent="0.2">
      <c r="A27" s="395"/>
      <c r="B27" s="395"/>
      <c r="C27" s="302" t="s">
        <v>147</v>
      </c>
      <c r="D27" s="277">
        <v>9806</v>
      </c>
      <c r="E27" s="277">
        <v>9806</v>
      </c>
      <c r="F27" s="277">
        <v>0</v>
      </c>
      <c r="G27" s="277">
        <v>0</v>
      </c>
      <c r="H27" s="277">
        <v>0</v>
      </c>
      <c r="I27" s="277">
        <v>0</v>
      </c>
      <c r="J27" s="277">
        <v>0</v>
      </c>
      <c r="K27" s="277">
        <v>0</v>
      </c>
    </row>
    <row r="28" spans="1:11" s="301" customFormat="1" ht="12" customHeight="1" x14ac:dyDescent="0.2">
      <c r="A28" s="395"/>
      <c r="B28" s="395"/>
      <c r="C28" s="302" t="s">
        <v>148</v>
      </c>
      <c r="D28" s="277">
        <v>0</v>
      </c>
      <c r="E28" s="277">
        <v>0</v>
      </c>
      <c r="F28" s="277">
        <v>0</v>
      </c>
      <c r="G28" s="277">
        <v>0</v>
      </c>
      <c r="H28" s="277">
        <v>0</v>
      </c>
      <c r="I28" s="277">
        <v>0</v>
      </c>
      <c r="J28" s="277">
        <v>0</v>
      </c>
      <c r="K28" s="277">
        <v>0</v>
      </c>
    </row>
    <row r="29" spans="1:11" s="301" customFormat="1" ht="12" customHeight="1" x14ac:dyDescent="0.2">
      <c r="A29" s="395"/>
      <c r="B29" s="400" t="s">
        <v>149</v>
      </c>
      <c r="C29" s="302" t="s">
        <v>135</v>
      </c>
      <c r="D29" s="277">
        <v>1376</v>
      </c>
      <c r="E29" s="277">
        <v>0</v>
      </c>
      <c r="F29" s="277">
        <v>0</v>
      </c>
      <c r="G29" s="277">
        <v>1376</v>
      </c>
      <c r="H29" s="277">
        <v>0</v>
      </c>
      <c r="I29" s="277">
        <v>0</v>
      </c>
      <c r="J29" s="277">
        <v>0</v>
      </c>
      <c r="K29" s="277">
        <v>0</v>
      </c>
    </row>
    <row r="30" spans="1:11" s="301" customFormat="1" ht="12" customHeight="1" x14ac:dyDescent="0.2">
      <c r="A30" s="395"/>
      <c r="B30" s="395"/>
      <c r="C30" s="302" t="s">
        <v>150</v>
      </c>
      <c r="D30" s="277">
        <v>1376</v>
      </c>
      <c r="E30" s="277">
        <v>0</v>
      </c>
      <c r="F30" s="277">
        <v>0</v>
      </c>
      <c r="G30" s="277">
        <v>1376</v>
      </c>
      <c r="H30" s="277">
        <v>0</v>
      </c>
      <c r="I30" s="277">
        <v>0</v>
      </c>
      <c r="J30" s="277">
        <v>0</v>
      </c>
      <c r="K30" s="277">
        <v>0</v>
      </c>
    </row>
    <row r="31" spans="1:11" s="301" customFormat="1" ht="12" customHeight="1" x14ac:dyDescent="0.2">
      <c r="A31" s="395"/>
      <c r="B31" s="395"/>
      <c r="C31" s="302" t="s">
        <v>151</v>
      </c>
      <c r="D31" s="277">
        <v>0</v>
      </c>
      <c r="E31" s="277">
        <v>0</v>
      </c>
      <c r="F31" s="277">
        <v>0</v>
      </c>
      <c r="G31" s="277">
        <v>0</v>
      </c>
      <c r="H31" s="277">
        <v>0</v>
      </c>
      <c r="I31" s="277">
        <v>0</v>
      </c>
      <c r="J31" s="277">
        <v>0</v>
      </c>
      <c r="K31" s="277">
        <v>0</v>
      </c>
    </row>
    <row r="32" spans="1:11" s="301" customFormat="1" ht="12" customHeight="1" x14ac:dyDescent="0.2">
      <c r="A32" s="395"/>
      <c r="B32" s="400" t="s">
        <v>152</v>
      </c>
      <c r="C32" s="302" t="s">
        <v>135</v>
      </c>
      <c r="D32" s="277">
        <v>14160</v>
      </c>
      <c r="E32" s="277">
        <v>0</v>
      </c>
      <c r="F32" s="277">
        <v>0</v>
      </c>
      <c r="G32" s="277">
        <v>14160</v>
      </c>
      <c r="H32" s="277">
        <v>0</v>
      </c>
      <c r="I32" s="277">
        <v>0</v>
      </c>
      <c r="J32" s="277">
        <v>0</v>
      </c>
      <c r="K32" s="277">
        <v>0</v>
      </c>
    </row>
    <row r="33" spans="1:11" s="301" customFormat="1" ht="12" customHeight="1" x14ac:dyDescent="0.2">
      <c r="A33" s="395"/>
      <c r="B33" s="395"/>
      <c r="C33" s="302" t="s">
        <v>153</v>
      </c>
      <c r="D33" s="277">
        <v>492</v>
      </c>
      <c r="E33" s="277">
        <v>0</v>
      </c>
      <c r="F33" s="277">
        <v>0</v>
      </c>
      <c r="G33" s="277">
        <v>492</v>
      </c>
      <c r="H33" s="277">
        <v>0</v>
      </c>
      <c r="I33" s="277">
        <v>0</v>
      </c>
      <c r="J33" s="277">
        <v>0</v>
      </c>
      <c r="K33" s="277">
        <v>0</v>
      </c>
    </row>
    <row r="34" spans="1:11" s="301" customFormat="1" ht="12" customHeight="1" x14ac:dyDescent="0.2">
      <c r="A34" s="395"/>
      <c r="B34" s="395"/>
      <c r="C34" s="302" t="s">
        <v>154</v>
      </c>
      <c r="D34" s="277">
        <v>0</v>
      </c>
      <c r="E34" s="277">
        <v>0</v>
      </c>
      <c r="F34" s="277">
        <v>0</v>
      </c>
      <c r="G34" s="277">
        <v>0</v>
      </c>
      <c r="H34" s="277">
        <v>0</v>
      </c>
      <c r="I34" s="277">
        <v>0</v>
      </c>
      <c r="J34" s="277">
        <v>0</v>
      </c>
      <c r="K34" s="277">
        <v>0</v>
      </c>
    </row>
    <row r="35" spans="1:11" s="301" customFormat="1" ht="12" customHeight="1" x14ac:dyDescent="0.2">
      <c r="A35" s="395"/>
      <c r="B35" s="395"/>
      <c r="C35" s="302" t="s">
        <v>155</v>
      </c>
      <c r="D35" s="277">
        <v>4076</v>
      </c>
      <c r="E35" s="277">
        <v>0</v>
      </c>
      <c r="F35" s="277">
        <v>0</v>
      </c>
      <c r="G35" s="277">
        <v>4076</v>
      </c>
      <c r="H35" s="277">
        <v>0</v>
      </c>
      <c r="I35" s="277">
        <v>0</v>
      </c>
      <c r="J35" s="277">
        <v>0</v>
      </c>
      <c r="K35" s="277">
        <v>0</v>
      </c>
    </row>
    <row r="36" spans="1:11" s="301" customFormat="1" ht="12" customHeight="1" x14ac:dyDescent="0.2">
      <c r="A36" s="395"/>
      <c r="B36" s="395"/>
      <c r="C36" s="302" t="s">
        <v>156</v>
      </c>
      <c r="D36" s="277">
        <v>9592</v>
      </c>
      <c r="E36" s="277">
        <v>0</v>
      </c>
      <c r="F36" s="277">
        <v>0</v>
      </c>
      <c r="G36" s="277">
        <v>9592</v>
      </c>
      <c r="H36" s="277">
        <v>0</v>
      </c>
      <c r="I36" s="277">
        <v>0</v>
      </c>
      <c r="J36" s="277">
        <v>0</v>
      </c>
      <c r="K36" s="277">
        <v>0</v>
      </c>
    </row>
    <row r="37" spans="1:11" s="301" customFormat="1" ht="12" customHeight="1" x14ac:dyDescent="0.2">
      <c r="A37" s="395"/>
      <c r="B37" s="395"/>
      <c r="C37" s="302" t="s">
        <v>157</v>
      </c>
      <c r="D37" s="277">
        <v>0</v>
      </c>
      <c r="E37" s="277">
        <v>0</v>
      </c>
      <c r="F37" s="277">
        <v>0</v>
      </c>
      <c r="G37" s="277">
        <v>0</v>
      </c>
      <c r="H37" s="277">
        <v>0</v>
      </c>
      <c r="I37" s="277">
        <v>0</v>
      </c>
      <c r="J37" s="277">
        <v>0</v>
      </c>
      <c r="K37" s="277">
        <v>0</v>
      </c>
    </row>
    <row r="38" spans="1:11" s="301" customFormat="1" ht="12" customHeight="1" x14ac:dyDescent="0.2">
      <c r="A38" s="395"/>
      <c r="B38" s="400" t="s">
        <v>158</v>
      </c>
      <c r="C38" s="302" t="s">
        <v>135</v>
      </c>
      <c r="D38" s="277">
        <v>112005</v>
      </c>
      <c r="E38" s="277">
        <v>0</v>
      </c>
      <c r="F38" s="277">
        <v>0</v>
      </c>
      <c r="G38" s="277">
        <v>112005</v>
      </c>
      <c r="H38" s="277">
        <v>0</v>
      </c>
      <c r="I38" s="277">
        <v>0</v>
      </c>
      <c r="J38" s="277">
        <v>0</v>
      </c>
      <c r="K38" s="277">
        <v>0</v>
      </c>
    </row>
    <row r="39" spans="1:11" s="301" customFormat="1" ht="12" customHeight="1" x14ac:dyDescent="0.2">
      <c r="A39" s="395"/>
      <c r="B39" s="395"/>
      <c r="C39" s="302" t="s">
        <v>159</v>
      </c>
      <c r="D39" s="277">
        <v>112005</v>
      </c>
      <c r="E39" s="277">
        <v>0</v>
      </c>
      <c r="F39" s="277">
        <v>0</v>
      </c>
      <c r="G39" s="277">
        <v>112005</v>
      </c>
      <c r="H39" s="277">
        <v>0</v>
      </c>
      <c r="I39" s="277">
        <v>0</v>
      </c>
      <c r="J39" s="277">
        <v>0</v>
      </c>
      <c r="K39" s="277">
        <v>0</v>
      </c>
    </row>
    <row r="40" spans="1:11" s="301" customFormat="1" ht="12" customHeight="1" x14ac:dyDescent="0.2">
      <c r="A40" s="395"/>
      <c r="B40" s="395"/>
      <c r="C40" s="302" t="s">
        <v>160</v>
      </c>
      <c r="D40" s="277">
        <v>0</v>
      </c>
      <c r="E40" s="277">
        <v>0</v>
      </c>
      <c r="F40" s="277">
        <v>0</v>
      </c>
      <c r="G40" s="277">
        <v>0</v>
      </c>
      <c r="H40" s="277">
        <v>0</v>
      </c>
      <c r="I40" s="277">
        <v>0</v>
      </c>
      <c r="J40" s="277">
        <v>0</v>
      </c>
      <c r="K40" s="277">
        <v>0</v>
      </c>
    </row>
    <row r="41" spans="1:11" s="301" customFormat="1" ht="12" customHeight="1" x14ac:dyDescent="0.2">
      <c r="A41" s="395"/>
      <c r="B41" s="400" t="s">
        <v>161</v>
      </c>
      <c r="C41" s="302" t="s">
        <v>135</v>
      </c>
      <c r="D41" s="277">
        <v>290663</v>
      </c>
      <c r="E41" s="277">
        <v>0</v>
      </c>
      <c r="F41" s="277">
        <v>0</v>
      </c>
      <c r="G41" s="277">
        <v>290663</v>
      </c>
      <c r="H41" s="277">
        <v>0</v>
      </c>
      <c r="I41" s="277">
        <v>0</v>
      </c>
      <c r="J41" s="277">
        <v>0</v>
      </c>
      <c r="K41" s="277">
        <v>0</v>
      </c>
    </row>
    <row r="42" spans="1:11" s="301" customFormat="1" ht="12" customHeight="1" x14ac:dyDescent="0.2">
      <c r="A42" s="395"/>
      <c r="B42" s="395"/>
      <c r="C42" s="302" t="s">
        <v>794</v>
      </c>
      <c r="D42" s="277">
        <v>0</v>
      </c>
      <c r="E42" s="277">
        <v>0</v>
      </c>
      <c r="F42" s="277">
        <v>0</v>
      </c>
      <c r="G42" s="277">
        <v>0</v>
      </c>
      <c r="H42" s="277">
        <v>0</v>
      </c>
      <c r="I42" s="277">
        <v>0</v>
      </c>
      <c r="J42" s="277">
        <v>0</v>
      </c>
      <c r="K42" s="277">
        <v>0</v>
      </c>
    </row>
    <row r="43" spans="1:11" s="301" customFormat="1" ht="12" customHeight="1" x14ac:dyDescent="0.2">
      <c r="A43" s="395"/>
      <c r="B43" s="395"/>
      <c r="C43" s="302" t="s">
        <v>162</v>
      </c>
      <c r="D43" s="277">
        <v>290663</v>
      </c>
      <c r="E43" s="277">
        <v>0</v>
      </c>
      <c r="F43" s="277">
        <v>0</v>
      </c>
      <c r="G43" s="277">
        <v>290663</v>
      </c>
      <c r="H43" s="277">
        <v>0</v>
      </c>
      <c r="I43" s="277">
        <v>0</v>
      </c>
      <c r="J43" s="277">
        <v>0</v>
      </c>
      <c r="K43" s="277">
        <v>0</v>
      </c>
    </row>
    <row r="44" spans="1:11" s="301" customFormat="1" ht="12" customHeight="1" x14ac:dyDescent="0.2">
      <c r="A44" s="395"/>
      <c r="B44" s="395"/>
      <c r="C44" s="302" t="s">
        <v>795</v>
      </c>
      <c r="D44" s="277">
        <v>0</v>
      </c>
      <c r="E44" s="277">
        <v>0</v>
      </c>
      <c r="F44" s="277">
        <v>0</v>
      </c>
      <c r="G44" s="277">
        <v>0</v>
      </c>
      <c r="H44" s="277">
        <v>0</v>
      </c>
      <c r="I44" s="277">
        <v>0</v>
      </c>
      <c r="J44" s="277">
        <v>0</v>
      </c>
      <c r="K44" s="277">
        <v>0</v>
      </c>
    </row>
    <row r="45" spans="1:11" s="301" customFormat="1" ht="12" customHeight="1" x14ac:dyDescent="0.2">
      <c r="A45" s="395"/>
      <c r="B45" s="400" t="s">
        <v>163</v>
      </c>
      <c r="C45" s="302" t="s">
        <v>135</v>
      </c>
      <c r="D45" s="277">
        <v>197197</v>
      </c>
      <c r="E45" s="277">
        <v>0</v>
      </c>
      <c r="F45" s="277">
        <v>3011</v>
      </c>
      <c r="G45" s="277">
        <v>194186</v>
      </c>
      <c r="H45" s="277">
        <v>0</v>
      </c>
      <c r="I45" s="277">
        <v>0</v>
      </c>
      <c r="J45" s="277">
        <v>0</v>
      </c>
      <c r="K45" s="277">
        <v>0</v>
      </c>
    </row>
    <row r="46" spans="1:11" s="301" customFormat="1" ht="12" customHeight="1" x14ac:dyDescent="0.2">
      <c r="A46" s="395"/>
      <c r="B46" s="395"/>
      <c r="C46" s="302" t="s">
        <v>164</v>
      </c>
      <c r="D46" s="277">
        <v>0</v>
      </c>
      <c r="E46" s="277">
        <v>0</v>
      </c>
      <c r="F46" s="277">
        <v>0</v>
      </c>
      <c r="G46" s="277">
        <v>0</v>
      </c>
      <c r="H46" s="277">
        <v>0</v>
      </c>
      <c r="I46" s="277">
        <v>0</v>
      </c>
      <c r="J46" s="277">
        <v>0</v>
      </c>
      <c r="K46" s="277">
        <v>0</v>
      </c>
    </row>
    <row r="47" spans="1:11" s="301" customFormat="1" ht="12" customHeight="1" x14ac:dyDescent="0.2">
      <c r="A47" s="395"/>
      <c r="B47" s="395"/>
      <c r="C47" s="302" t="s">
        <v>165</v>
      </c>
      <c r="D47" s="277">
        <v>197197</v>
      </c>
      <c r="E47" s="277">
        <v>0</v>
      </c>
      <c r="F47" s="277">
        <v>3011</v>
      </c>
      <c r="G47" s="277">
        <v>194186</v>
      </c>
      <c r="H47" s="277">
        <v>0</v>
      </c>
      <c r="I47" s="277">
        <v>0</v>
      </c>
      <c r="J47" s="277">
        <v>0</v>
      </c>
      <c r="K47" s="277">
        <v>0</v>
      </c>
    </row>
    <row r="48" spans="1:11" s="301" customFormat="1" ht="12" customHeight="1" x14ac:dyDescent="0.2">
      <c r="A48" s="395"/>
      <c r="B48" s="395"/>
      <c r="C48" s="302" t="s">
        <v>796</v>
      </c>
      <c r="D48" s="277">
        <v>0</v>
      </c>
      <c r="E48" s="277">
        <v>0</v>
      </c>
      <c r="F48" s="277">
        <v>0</v>
      </c>
      <c r="G48" s="277">
        <v>0</v>
      </c>
      <c r="H48" s="277">
        <v>0</v>
      </c>
      <c r="I48" s="277">
        <v>0</v>
      </c>
      <c r="J48" s="277">
        <v>0</v>
      </c>
      <c r="K48" s="277">
        <v>0</v>
      </c>
    </row>
    <row r="49" spans="1:11" s="301" customFormat="1" ht="12" customHeight="1" x14ac:dyDescent="0.2">
      <c r="A49" s="395"/>
      <c r="B49" s="302" t="s">
        <v>166</v>
      </c>
      <c r="C49" s="302" t="s">
        <v>167</v>
      </c>
      <c r="D49" s="277">
        <v>0</v>
      </c>
      <c r="E49" s="277">
        <v>0</v>
      </c>
      <c r="F49" s="277">
        <v>0</v>
      </c>
      <c r="G49" s="277">
        <v>0</v>
      </c>
      <c r="H49" s="277">
        <v>0</v>
      </c>
      <c r="I49" s="277">
        <v>0</v>
      </c>
      <c r="J49" s="277">
        <v>0</v>
      </c>
      <c r="K49" s="277">
        <v>0</v>
      </c>
    </row>
    <row r="50" spans="1:11" s="301" customFormat="1" ht="12" customHeight="1" x14ac:dyDescent="0.2">
      <c r="A50" s="395"/>
      <c r="B50" s="400" t="s">
        <v>168</v>
      </c>
      <c r="C50" s="302" t="s">
        <v>135</v>
      </c>
      <c r="D50" s="277">
        <v>272216</v>
      </c>
      <c r="E50" s="277">
        <v>380</v>
      </c>
      <c r="F50" s="277">
        <v>10969</v>
      </c>
      <c r="G50" s="277">
        <v>260867</v>
      </c>
      <c r="H50" s="277">
        <v>0</v>
      </c>
      <c r="I50" s="277">
        <v>0</v>
      </c>
      <c r="J50" s="277">
        <v>0</v>
      </c>
      <c r="K50" s="277">
        <v>0</v>
      </c>
    </row>
    <row r="51" spans="1:11" s="301" customFormat="1" ht="12" customHeight="1" x14ac:dyDescent="0.2">
      <c r="A51" s="395"/>
      <c r="B51" s="395"/>
      <c r="C51" s="302" t="s">
        <v>169</v>
      </c>
      <c r="D51" s="277">
        <v>271836</v>
      </c>
      <c r="E51" s="277">
        <v>0</v>
      </c>
      <c r="F51" s="277">
        <v>10969</v>
      </c>
      <c r="G51" s="277">
        <v>260867</v>
      </c>
      <c r="H51" s="277">
        <v>0</v>
      </c>
      <c r="I51" s="277">
        <v>0</v>
      </c>
      <c r="J51" s="277">
        <v>0</v>
      </c>
      <c r="K51" s="277">
        <v>0</v>
      </c>
    </row>
    <row r="52" spans="1:11" s="301" customFormat="1" ht="12" customHeight="1" x14ac:dyDescent="0.2">
      <c r="A52" s="395"/>
      <c r="B52" s="395"/>
      <c r="C52" s="302" t="s">
        <v>797</v>
      </c>
      <c r="D52" s="277">
        <v>380</v>
      </c>
      <c r="E52" s="277">
        <v>380</v>
      </c>
      <c r="F52" s="277">
        <v>0</v>
      </c>
      <c r="G52" s="277">
        <v>0</v>
      </c>
      <c r="H52" s="277">
        <v>0</v>
      </c>
      <c r="I52" s="277">
        <v>0</v>
      </c>
      <c r="J52" s="277">
        <v>0</v>
      </c>
      <c r="K52" s="277">
        <v>0</v>
      </c>
    </row>
    <row r="53" spans="1:11" s="301" customFormat="1" ht="12" customHeight="1" x14ac:dyDescent="0.2">
      <c r="A53" s="395"/>
      <c r="B53" s="395"/>
      <c r="C53" s="302" t="s">
        <v>170</v>
      </c>
      <c r="D53" s="277">
        <v>0</v>
      </c>
      <c r="E53" s="277">
        <v>0</v>
      </c>
      <c r="F53" s="277">
        <v>0</v>
      </c>
      <c r="G53" s="277">
        <v>0</v>
      </c>
      <c r="H53" s="277">
        <v>0</v>
      </c>
      <c r="I53" s="277">
        <v>0</v>
      </c>
      <c r="J53" s="277">
        <v>0</v>
      </c>
      <c r="K53" s="277">
        <v>0</v>
      </c>
    </row>
    <row r="54" spans="1:11" s="301" customFormat="1" ht="12" customHeight="1" x14ac:dyDescent="0.2">
      <c r="A54" s="395"/>
      <c r="B54" s="395"/>
      <c r="C54" s="302" t="s">
        <v>462</v>
      </c>
      <c r="D54" s="277">
        <v>0</v>
      </c>
      <c r="E54" s="277">
        <v>0</v>
      </c>
      <c r="F54" s="277">
        <v>0</v>
      </c>
      <c r="G54" s="277">
        <v>0</v>
      </c>
      <c r="H54" s="277">
        <v>0</v>
      </c>
      <c r="I54" s="277">
        <v>0</v>
      </c>
      <c r="J54" s="277">
        <v>0</v>
      </c>
      <c r="K54" s="277">
        <v>0</v>
      </c>
    </row>
    <row r="55" spans="1:11" s="301" customFormat="1" ht="12" customHeight="1" x14ac:dyDescent="0.2">
      <c r="A55" s="395"/>
      <c r="B55" s="395"/>
      <c r="C55" s="302" t="s">
        <v>171</v>
      </c>
      <c r="D55" s="277">
        <v>0</v>
      </c>
      <c r="E55" s="277">
        <v>0</v>
      </c>
      <c r="F55" s="277">
        <v>0</v>
      </c>
      <c r="G55" s="277">
        <v>0</v>
      </c>
      <c r="H55" s="277">
        <v>0</v>
      </c>
      <c r="I55" s="277">
        <v>0</v>
      </c>
      <c r="J55" s="277">
        <v>0</v>
      </c>
      <c r="K55" s="277">
        <v>0</v>
      </c>
    </row>
    <row r="56" spans="1:11" s="301" customFormat="1" ht="12" customHeight="1" x14ac:dyDescent="0.2">
      <c r="A56" s="395"/>
      <c r="B56" s="395"/>
      <c r="C56" s="302" t="s">
        <v>798</v>
      </c>
      <c r="D56" s="277">
        <v>0</v>
      </c>
      <c r="E56" s="277">
        <v>0</v>
      </c>
      <c r="F56" s="277">
        <v>0</v>
      </c>
      <c r="G56" s="277">
        <v>0</v>
      </c>
      <c r="H56" s="277">
        <v>0</v>
      </c>
      <c r="I56" s="277">
        <v>0</v>
      </c>
      <c r="J56" s="277">
        <v>0</v>
      </c>
      <c r="K56" s="277">
        <v>0</v>
      </c>
    </row>
    <row r="57" spans="1:11" s="301" customFormat="1" ht="12" customHeight="1" x14ac:dyDescent="0.2">
      <c r="A57" s="395"/>
      <c r="B57" s="395"/>
      <c r="C57" s="302" t="s">
        <v>799</v>
      </c>
      <c r="D57" s="277">
        <v>0</v>
      </c>
      <c r="E57" s="277">
        <v>0</v>
      </c>
      <c r="F57" s="277">
        <v>0</v>
      </c>
      <c r="G57" s="277">
        <v>0</v>
      </c>
      <c r="H57" s="277">
        <v>0</v>
      </c>
      <c r="I57" s="277">
        <v>0</v>
      </c>
      <c r="J57" s="277">
        <v>0</v>
      </c>
      <c r="K57" s="277">
        <v>0</v>
      </c>
    </row>
    <row r="58" spans="1:11" s="301" customFormat="1" ht="12" customHeight="1" x14ac:dyDescent="0.2">
      <c r="A58" s="395"/>
      <c r="B58" s="400" t="s">
        <v>172</v>
      </c>
      <c r="C58" s="302" t="s">
        <v>135</v>
      </c>
      <c r="D58" s="277">
        <v>5332702</v>
      </c>
      <c r="E58" s="277">
        <v>4388670</v>
      </c>
      <c r="F58" s="277">
        <v>590997</v>
      </c>
      <c r="G58" s="277">
        <v>353035</v>
      </c>
      <c r="H58" s="277">
        <v>0</v>
      </c>
      <c r="I58" s="277">
        <v>0</v>
      </c>
      <c r="J58" s="277">
        <v>0</v>
      </c>
      <c r="K58" s="277">
        <v>0</v>
      </c>
    </row>
    <row r="59" spans="1:11" s="301" customFormat="1" ht="12" customHeight="1" x14ac:dyDescent="0.2">
      <c r="A59" s="395"/>
      <c r="B59" s="395"/>
      <c r="C59" s="302" t="s">
        <v>173</v>
      </c>
      <c r="D59" s="277">
        <v>182</v>
      </c>
      <c r="E59" s="277">
        <v>0</v>
      </c>
      <c r="F59" s="277">
        <v>0</v>
      </c>
      <c r="G59" s="277">
        <v>182</v>
      </c>
      <c r="H59" s="277">
        <v>0</v>
      </c>
      <c r="I59" s="277">
        <v>0</v>
      </c>
      <c r="J59" s="277">
        <v>0</v>
      </c>
      <c r="K59" s="277">
        <v>0</v>
      </c>
    </row>
    <row r="60" spans="1:11" s="301" customFormat="1" ht="12" customHeight="1" x14ac:dyDescent="0.2">
      <c r="A60" s="395"/>
      <c r="B60" s="395"/>
      <c r="C60" s="302" t="s">
        <v>174</v>
      </c>
      <c r="D60" s="277">
        <v>0</v>
      </c>
      <c r="E60" s="277">
        <v>0</v>
      </c>
      <c r="F60" s="277">
        <v>0</v>
      </c>
      <c r="G60" s="277">
        <v>0</v>
      </c>
      <c r="H60" s="277">
        <v>0</v>
      </c>
      <c r="I60" s="277">
        <v>0</v>
      </c>
      <c r="J60" s="277">
        <v>0</v>
      </c>
      <c r="K60" s="277">
        <v>0</v>
      </c>
    </row>
    <row r="61" spans="1:11" s="301" customFormat="1" ht="12" customHeight="1" x14ac:dyDescent="0.2">
      <c r="A61" s="395"/>
      <c r="B61" s="395"/>
      <c r="C61" s="302" t="s">
        <v>800</v>
      </c>
      <c r="D61" s="277">
        <v>0</v>
      </c>
      <c r="E61" s="277">
        <v>0</v>
      </c>
      <c r="F61" s="277">
        <v>0</v>
      </c>
      <c r="G61" s="277">
        <v>0</v>
      </c>
      <c r="H61" s="277">
        <v>0</v>
      </c>
      <c r="I61" s="277">
        <v>0</v>
      </c>
      <c r="J61" s="277">
        <v>0</v>
      </c>
      <c r="K61" s="277">
        <v>0</v>
      </c>
    </row>
    <row r="62" spans="1:11" s="301" customFormat="1" ht="12" customHeight="1" x14ac:dyDescent="0.2">
      <c r="A62" s="395"/>
      <c r="B62" s="395"/>
      <c r="C62" s="302" t="s">
        <v>175</v>
      </c>
      <c r="D62" s="277">
        <v>0</v>
      </c>
      <c r="E62" s="277">
        <v>0</v>
      </c>
      <c r="F62" s="277">
        <v>0</v>
      </c>
      <c r="G62" s="277">
        <v>0</v>
      </c>
      <c r="H62" s="277">
        <v>0</v>
      </c>
      <c r="I62" s="277">
        <v>0</v>
      </c>
      <c r="J62" s="277">
        <v>0</v>
      </c>
      <c r="K62" s="277">
        <v>0</v>
      </c>
    </row>
    <row r="63" spans="1:11" s="301" customFormat="1" ht="12" customHeight="1" x14ac:dyDescent="0.2">
      <c r="A63" s="395"/>
      <c r="B63" s="395"/>
      <c r="C63" s="302" t="s">
        <v>176</v>
      </c>
      <c r="D63" s="277">
        <v>0</v>
      </c>
      <c r="E63" s="277">
        <v>0</v>
      </c>
      <c r="F63" s="277">
        <v>0</v>
      </c>
      <c r="G63" s="277">
        <v>0</v>
      </c>
      <c r="H63" s="277">
        <v>0</v>
      </c>
      <c r="I63" s="277">
        <v>0</v>
      </c>
      <c r="J63" s="277">
        <v>0</v>
      </c>
      <c r="K63" s="277">
        <v>0</v>
      </c>
    </row>
    <row r="64" spans="1:11" s="301" customFormat="1" ht="12" customHeight="1" x14ac:dyDescent="0.2">
      <c r="A64" s="395"/>
      <c r="B64" s="395"/>
      <c r="C64" s="302" t="s">
        <v>177</v>
      </c>
      <c r="D64" s="277">
        <v>0</v>
      </c>
      <c r="E64" s="277">
        <v>0</v>
      </c>
      <c r="F64" s="277">
        <v>0</v>
      </c>
      <c r="G64" s="277">
        <v>0</v>
      </c>
      <c r="H64" s="277">
        <v>0</v>
      </c>
      <c r="I64" s="277">
        <v>0</v>
      </c>
      <c r="J64" s="277">
        <v>0</v>
      </c>
      <c r="K64" s="277">
        <v>0</v>
      </c>
    </row>
    <row r="65" spans="1:11" s="301" customFormat="1" ht="12" customHeight="1" x14ac:dyDescent="0.2">
      <c r="A65" s="395"/>
      <c r="B65" s="395"/>
      <c r="C65" s="302" t="s">
        <v>801</v>
      </c>
      <c r="D65" s="277">
        <v>0</v>
      </c>
      <c r="E65" s="277">
        <v>0</v>
      </c>
      <c r="F65" s="277">
        <v>0</v>
      </c>
      <c r="G65" s="277">
        <v>0</v>
      </c>
      <c r="H65" s="277">
        <v>0</v>
      </c>
      <c r="I65" s="277">
        <v>0</v>
      </c>
      <c r="J65" s="277">
        <v>0</v>
      </c>
      <c r="K65" s="277">
        <v>0</v>
      </c>
    </row>
    <row r="66" spans="1:11" s="301" customFormat="1" ht="12" customHeight="1" x14ac:dyDescent="0.2">
      <c r="A66" s="395"/>
      <c r="B66" s="395"/>
      <c r="C66" s="302" t="s">
        <v>802</v>
      </c>
      <c r="D66" s="277">
        <v>0</v>
      </c>
      <c r="E66" s="277">
        <v>0</v>
      </c>
      <c r="F66" s="277">
        <v>0</v>
      </c>
      <c r="G66" s="277">
        <v>0</v>
      </c>
      <c r="H66" s="277">
        <v>0</v>
      </c>
      <c r="I66" s="277">
        <v>0</v>
      </c>
      <c r="J66" s="277">
        <v>0</v>
      </c>
      <c r="K66" s="277">
        <v>0</v>
      </c>
    </row>
    <row r="67" spans="1:11" s="301" customFormat="1" ht="12" customHeight="1" x14ac:dyDescent="0.2">
      <c r="A67" s="395"/>
      <c r="B67" s="395"/>
      <c r="C67" s="302" t="s">
        <v>178</v>
      </c>
      <c r="D67" s="277">
        <v>0</v>
      </c>
      <c r="E67" s="277">
        <v>0</v>
      </c>
      <c r="F67" s="277">
        <v>0</v>
      </c>
      <c r="G67" s="277">
        <v>0</v>
      </c>
      <c r="H67" s="277">
        <v>0</v>
      </c>
      <c r="I67" s="277">
        <v>0</v>
      </c>
      <c r="J67" s="277">
        <v>0</v>
      </c>
      <c r="K67" s="277">
        <v>0</v>
      </c>
    </row>
    <row r="68" spans="1:11" s="301" customFormat="1" ht="12" customHeight="1" x14ac:dyDescent="0.2">
      <c r="A68" s="395"/>
      <c r="B68" s="395"/>
      <c r="C68" s="302" t="s">
        <v>179</v>
      </c>
      <c r="D68" s="277">
        <v>0</v>
      </c>
      <c r="E68" s="277">
        <v>0</v>
      </c>
      <c r="F68" s="277">
        <v>0</v>
      </c>
      <c r="G68" s="277">
        <v>0</v>
      </c>
      <c r="H68" s="277">
        <v>0</v>
      </c>
      <c r="I68" s="277">
        <v>0</v>
      </c>
      <c r="J68" s="277">
        <v>0</v>
      </c>
      <c r="K68" s="277">
        <v>0</v>
      </c>
    </row>
    <row r="69" spans="1:11" s="301" customFormat="1" ht="12" customHeight="1" x14ac:dyDescent="0.2">
      <c r="A69" s="395"/>
      <c r="B69" s="395"/>
      <c r="C69" s="302" t="s">
        <v>180</v>
      </c>
      <c r="D69" s="277">
        <v>1425</v>
      </c>
      <c r="E69" s="277">
        <v>0</v>
      </c>
      <c r="F69" s="277">
        <v>0</v>
      </c>
      <c r="G69" s="277">
        <v>1425</v>
      </c>
      <c r="H69" s="277">
        <v>0</v>
      </c>
      <c r="I69" s="277">
        <v>0</v>
      </c>
      <c r="J69" s="277">
        <v>0</v>
      </c>
      <c r="K69" s="277">
        <v>0</v>
      </c>
    </row>
    <row r="70" spans="1:11" s="301" customFormat="1" ht="12" customHeight="1" x14ac:dyDescent="0.2">
      <c r="A70" s="395"/>
      <c r="B70" s="395"/>
      <c r="C70" s="302" t="s">
        <v>181</v>
      </c>
      <c r="D70" s="277">
        <v>0</v>
      </c>
      <c r="E70" s="277">
        <v>0</v>
      </c>
      <c r="F70" s="277">
        <v>0</v>
      </c>
      <c r="G70" s="277">
        <v>0</v>
      </c>
      <c r="H70" s="277">
        <v>0</v>
      </c>
      <c r="I70" s="277">
        <v>0</v>
      </c>
      <c r="J70" s="277">
        <v>0</v>
      </c>
      <c r="K70" s="277">
        <v>0</v>
      </c>
    </row>
    <row r="71" spans="1:11" s="301" customFormat="1" ht="12" customHeight="1" x14ac:dyDescent="0.2">
      <c r="A71" s="395"/>
      <c r="B71" s="395"/>
      <c r="C71" s="302" t="s">
        <v>803</v>
      </c>
      <c r="D71" s="277">
        <v>0</v>
      </c>
      <c r="E71" s="277">
        <v>0</v>
      </c>
      <c r="F71" s="277">
        <v>0</v>
      </c>
      <c r="G71" s="277">
        <v>0</v>
      </c>
      <c r="H71" s="277">
        <v>0</v>
      </c>
      <c r="I71" s="277">
        <v>0</v>
      </c>
      <c r="J71" s="277">
        <v>0</v>
      </c>
      <c r="K71" s="277">
        <v>0</v>
      </c>
    </row>
    <row r="72" spans="1:11" s="301" customFormat="1" ht="12" customHeight="1" x14ac:dyDescent="0.2">
      <c r="A72" s="395"/>
      <c r="B72" s="395"/>
      <c r="C72" s="302" t="s">
        <v>804</v>
      </c>
      <c r="D72" s="277">
        <v>0</v>
      </c>
      <c r="E72" s="277">
        <v>0</v>
      </c>
      <c r="F72" s="277">
        <v>0</v>
      </c>
      <c r="G72" s="277">
        <v>0</v>
      </c>
      <c r="H72" s="277">
        <v>0</v>
      </c>
      <c r="I72" s="277">
        <v>0</v>
      </c>
      <c r="J72" s="277">
        <v>0</v>
      </c>
      <c r="K72" s="277">
        <v>0</v>
      </c>
    </row>
    <row r="73" spans="1:11" s="301" customFormat="1" ht="12" customHeight="1" x14ac:dyDescent="0.2">
      <c r="A73" s="395"/>
      <c r="B73" s="395"/>
      <c r="C73" s="302" t="s">
        <v>465</v>
      </c>
      <c r="D73" s="277">
        <v>254</v>
      </c>
      <c r="E73" s="277">
        <v>0</v>
      </c>
      <c r="F73" s="277">
        <v>0</v>
      </c>
      <c r="G73" s="277">
        <v>254</v>
      </c>
      <c r="H73" s="277">
        <v>0</v>
      </c>
      <c r="I73" s="277">
        <v>0</v>
      </c>
      <c r="J73" s="277">
        <v>0</v>
      </c>
      <c r="K73" s="277">
        <v>0</v>
      </c>
    </row>
    <row r="74" spans="1:11" s="301" customFormat="1" ht="12" customHeight="1" x14ac:dyDescent="0.2">
      <c r="A74" s="395"/>
      <c r="B74" s="395"/>
      <c r="C74" s="302" t="s">
        <v>805</v>
      </c>
      <c r="D74" s="277">
        <v>0</v>
      </c>
      <c r="E74" s="277">
        <v>0</v>
      </c>
      <c r="F74" s="277">
        <v>0</v>
      </c>
      <c r="G74" s="277">
        <v>0</v>
      </c>
      <c r="H74" s="277">
        <v>0</v>
      </c>
      <c r="I74" s="277">
        <v>0</v>
      </c>
      <c r="J74" s="277">
        <v>0</v>
      </c>
      <c r="K74" s="277">
        <v>0</v>
      </c>
    </row>
    <row r="75" spans="1:11" s="301" customFormat="1" ht="12" customHeight="1" x14ac:dyDescent="0.2">
      <c r="A75" s="395"/>
      <c r="B75" s="395"/>
      <c r="C75" s="302" t="s">
        <v>182</v>
      </c>
      <c r="D75" s="277">
        <v>34649</v>
      </c>
      <c r="E75" s="277">
        <v>0</v>
      </c>
      <c r="F75" s="277">
        <v>34649</v>
      </c>
      <c r="G75" s="277">
        <v>0</v>
      </c>
      <c r="H75" s="277">
        <v>0</v>
      </c>
      <c r="I75" s="277">
        <v>0</v>
      </c>
      <c r="J75" s="277">
        <v>0</v>
      </c>
      <c r="K75" s="277">
        <v>0</v>
      </c>
    </row>
    <row r="76" spans="1:11" s="301" customFormat="1" ht="12" customHeight="1" x14ac:dyDescent="0.2">
      <c r="A76" s="395"/>
      <c r="B76" s="395"/>
      <c r="C76" s="302" t="s">
        <v>183</v>
      </c>
      <c r="D76" s="277">
        <v>38057</v>
      </c>
      <c r="E76" s="277">
        <v>0</v>
      </c>
      <c r="F76" s="277">
        <v>0</v>
      </c>
      <c r="G76" s="277">
        <v>38057</v>
      </c>
      <c r="H76" s="277">
        <v>0</v>
      </c>
      <c r="I76" s="277">
        <v>0</v>
      </c>
      <c r="J76" s="277">
        <v>0</v>
      </c>
      <c r="K76" s="277">
        <v>0</v>
      </c>
    </row>
    <row r="77" spans="1:11" s="301" customFormat="1" ht="12" customHeight="1" x14ac:dyDescent="0.2">
      <c r="A77" s="395"/>
      <c r="B77" s="395"/>
      <c r="C77" s="302" t="s">
        <v>184</v>
      </c>
      <c r="D77" s="277">
        <v>0</v>
      </c>
      <c r="E77" s="277">
        <v>0</v>
      </c>
      <c r="F77" s="277">
        <v>0</v>
      </c>
      <c r="G77" s="277">
        <v>0</v>
      </c>
      <c r="H77" s="277">
        <v>0</v>
      </c>
      <c r="I77" s="277">
        <v>0</v>
      </c>
      <c r="J77" s="277">
        <v>0</v>
      </c>
      <c r="K77" s="277">
        <v>0</v>
      </c>
    </row>
    <row r="78" spans="1:11" s="301" customFormat="1" ht="12" customHeight="1" x14ac:dyDescent="0.2">
      <c r="A78" s="395"/>
      <c r="B78" s="395"/>
      <c r="C78" s="302" t="s">
        <v>806</v>
      </c>
      <c r="D78" s="277">
        <v>0</v>
      </c>
      <c r="E78" s="277">
        <v>0</v>
      </c>
      <c r="F78" s="277">
        <v>0</v>
      </c>
      <c r="G78" s="277">
        <v>0</v>
      </c>
      <c r="H78" s="277">
        <v>0</v>
      </c>
      <c r="I78" s="277">
        <v>0</v>
      </c>
      <c r="J78" s="277">
        <v>0</v>
      </c>
      <c r="K78" s="277">
        <v>0</v>
      </c>
    </row>
    <row r="79" spans="1:11" s="301" customFormat="1" ht="12" customHeight="1" x14ac:dyDescent="0.2">
      <c r="A79" s="395"/>
      <c r="B79" s="395"/>
      <c r="C79" s="302" t="s">
        <v>807</v>
      </c>
      <c r="D79" s="277">
        <v>0</v>
      </c>
      <c r="E79" s="277">
        <v>0</v>
      </c>
      <c r="F79" s="277">
        <v>0</v>
      </c>
      <c r="G79" s="277">
        <v>0</v>
      </c>
      <c r="H79" s="277">
        <v>0</v>
      </c>
      <c r="I79" s="277">
        <v>0</v>
      </c>
      <c r="J79" s="277">
        <v>0</v>
      </c>
      <c r="K79" s="277">
        <v>0</v>
      </c>
    </row>
    <row r="80" spans="1:11" s="301" customFormat="1" ht="12" customHeight="1" x14ac:dyDescent="0.2">
      <c r="A80" s="395"/>
      <c r="B80" s="395"/>
      <c r="C80" s="302" t="s">
        <v>185</v>
      </c>
      <c r="D80" s="277">
        <v>5258135</v>
      </c>
      <c r="E80" s="277">
        <v>4388670</v>
      </c>
      <c r="F80" s="277">
        <v>556348</v>
      </c>
      <c r="G80" s="277">
        <v>313117</v>
      </c>
      <c r="H80" s="277">
        <v>0</v>
      </c>
      <c r="I80" s="277">
        <v>0</v>
      </c>
      <c r="J80" s="277">
        <v>0</v>
      </c>
      <c r="K80" s="277">
        <v>0</v>
      </c>
    </row>
    <row r="81" spans="1:11" s="301" customFormat="1" ht="12" customHeight="1" x14ac:dyDescent="0.2">
      <c r="A81" s="395"/>
      <c r="B81" s="395"/>
      <c r="C81" s="302" t="s">
        <v>186</v>
      </c>
      <c r="D81" s="277">
        <v>0</v>
      </c>
      <c r="E81" s="277">
        <v>0</v>
      </c>
      <c r="F81" s="277">
        <v>0</v>
      </c>
      <c r="G81" s="277">
        <v>0</v>
      </c>
      <c r="H81" s="277">
        <v>0</v>
      </c>
      <c r="I81" s="277">
        <v>0</v>
      </c>
      <c r="J81" s="277">
        <v>0</v>
      </c>
      <c r="K81" s="277">
        <v>0</v>
      </c>
    </row>
    <row r="82" spans="1:11" s="301" customFormat="1" ht="12" customHeight="1" x14ac:dyDescent="0.2">
      <c r="A82" s="395"/>
      <c r="B82" s="395"/>
      <c r="C82" s="302" t="s">
        <v>808</v>
      </c>
      <c r="D82" s="277">
        <v>0</v>
      </c>
      <c r="E82" s="277">
        <v>0</v>
      </c>
      <c r="F82" s="277">
        <v>0</v>
      </c>
      <c r="G82" s="277">
        <v>0</v>
      </c>
      <c r="H82" s="277">
        <v>0</v>
      </c>
      <c r="I82" s="277">
        <v>0</v>
      </c>
      <c r="J82" s="277">
        <v>0</v>
      </c>
      <c r="K82" s="277">
        <v>0</v>
      </c>
    </row>
    <row r="83" spans="1:11" s="301" customFormat="1" ht="12" customHeight="1" x14ac:dyDescent="0.2">
      <c r="A83" s="395"/>
      <c r="B83" s="395"/>
      <c r="C83" s="302" t="s">
        <v>187</v>
      </c>
      <c r="D83" s="277">
        <v>0</v>
      </c>
      <c r="E83" s="277">
        <v>0</v>
      </c>
      <c r="F83" s="277">
        <v>0</v>
      </c>
      <c r="G83" s="277">
        <v>0</v>
      </c>
      <c r="H83" s="277">
        <v>0</v>
      </c>
      <c r="I83" s="277">
        <v>0</v>
      </c>
      <c r="J83" s="277">
        <v>0</v>
      </c>
      <c r="K83" s="277">
        <v>0</v>
      </c>
    </row>
    <row r="84" spans="1:11" s="301" customFormat="1" ht="12" customHeight="1" x14ac:dyDescent="0.2">
      <c r="A84" s="395"/>
      <c r="B84" s="395"/>
      <c r="C84" s="302" t="s">
        <v>464</v>
      </c>
      <c r="D84" s="277">
        <v>0</v>
      </c>
      <c r="E84" s="277">
        <v>0</v>
      </c>
      <c r="F84" s="277">
        <v>0</v>
      </c>
      <c r="G84" s="277">
        <v>0</v>
      </c>
      <c r="H84" s="277">
        <v>0</v>
      </c>
      <c r="I84" s="277">
        <v>0</v>
      </c>
      <c r="J84" s="277">
        <v>0</v>
      </c>
      <c r="K84" s="277">
        <v>0</v>
      </c>
    </row>
    <row r="85" spans="1:11" s="301" customFormat="1" ht="12" customHeight="1" x14ac:dyDescent="0.2">
      <c r="A85" s="395"/>
      <c r="B85" s="395"/>
      <c r="C85" s="302" t="s">
        <v>809</v>
      </c>
      <c r="D85" s="277">
        <v>0</v>
      </c>
      <c r="E85" s="277">
        <v>0</v>
      </c>
      <c r="F85" s="277">
        <v>0</v>
      </c>
      <c r="G85" s="277">
        <v>0</v>
      </c>
      <c r="H85" s="277">
        <v>0</v>
      </c>
      <c r="I85" s="277">
        <v>0</v>
      </c>
      <c r="J85" s="277">
        <v>0</v>
      </c>
      <c r="K85" s="277">
        <v>0</v>
      </c>
    </row>
    <row r="86" spans="1:11" s="301" customFormat="1" ht="12" customHeight="1" x14ac:dyDescent="0.2">
      <c r="A86" s="395"/>
      <c r="B86" s="395"/>
      <c r="C86" s="302" t="s">
        <v>810</v>
      </c>
      <c r="D86" s="277">
        <v>0</v>
      </c>
      <c r="E86" s="277">
        <v>0</v>
      </c>
      <c r="F86" s="277">
        <v>0</v>
      </c>
      <c r="G86" s="277">
        <v>0</v>
      </c>
      <c r="H86" s="277">
        <v>0</v>
      </c>
      <c r="I86" s="277">
        <v>0</v>
      </c>
      <c r="J86" s="277">
        <v>0</v>
      </c>
      <c r="K86" s="277">
        <v>0</v>
      </c>
    </row>
    <row r="87" spans="1:11" s="301" customFormat="1" ht="12" customHeight="1" x14ac:dyDescent="0.2">
      <c r="A87" s="395"/>
      <c r="B87" s="395"/>
      <c r="C87" s="302" t="s">
        <v>188</v>
      </c>
      <c r="D87" s="277">
        <v>0</v>
      </c>
      <c r="E87" s="277">
        <v>0</v>
      </c>
      <c r="F87" s="277">
        <v>0</v>
      </c>
      <c r="G87" s="277">
        <v>0</v>
      </c>
      <c r="H87" s="277">
        <v>0</v>
      </c>
      <c r="I87" s="277">
        <v>0</v>
      </c>
      <c r="J87" s="277">
        <v>0</v>
      </c>
      <c r="K87" s="277">
        <v>0</v>
      </c>
    </row>
    <row r="88" spans="1:11" s="301" customFormat="1" ht="12" customHeight="1" x14ac:dyDescent="0.2">
      <c r="A88" s="395"/>
      <c r="B88" s="395"/>
      <c r="C88" s="302" t="s">
        <v>189</v>
      </c>
      <c r="D88" s="277">
        <v>0</v>
      </c>
      <c r="E88" s="277">
        <v>0</v>
      </c>
      <c r="F88" s="277">
        <v>0</v>
      </c>
      <c r="G88" s="277">
        <v>0</v>
      </c>
      <c r="H88" s="277">
        <v>0</v>
      </c>
      <c r="I88" s="277">
        <v>0</v>
      </c>
      <c r="J88" s="277">
        <v>0</v>
      </c>
      <c r="K88" s="277">
        <v>0</v>
      </c>
    </row>
    <row r="89" spans="1:11" s="301" customFormat="1" ht="12" customHeight="1" x14ac:dyDescent="0.2">
      <c r="A89" s="395"/>
      <c r="B89" s="395"/>
      <c r="C89" s="302" t="s">
        <v>811</v>
      </c>
      <c r="D89" s="277">
        <v>0</v>
      </c>
      <c r="E89" s="277">
        <v>0</v>
      </c>
      <c r="F89" s="277">
        <v>0</v>
      </c>
      <c r="G89" s="277">
        <v>0</v>
      </c>
      <c r="H89" s="277">
        <v>0</v>
      </c>
      <c r="I89" s="277">
        <v>0</v>
      </c>
      <c r="J89" s="277">
        <v>0</v>
      </c>
      <c r="K89" s="277">
        <v>0</v>
      </c>
    </row>
    <row r="90" spans="1:11" s="301" customFormat="1" ht="12" customHeight="1" x14ac:dyDescent="0.2">
      <c r="A90" s="395"/>
      <c r="B90" s="395"/>
      <c r="C90" s="302" t="s">
        <v>812</v>
      </c>
      <c r="D90" s="277">
        <v>0</v>
      </c>
      <c r="E90" s="277">
        <v>0</v>
      </c>
      <c r="F90" s="277">
        <v>0</v>
      </c>
      <c r="G90" s="277">
        <v>0</v>
      </c>
      <c r="H90" s="277">
        <v>0</v>
      </c>
      <c r="I90" s="277">
        <v>0</v>
      </c>
      <c r="J90" s="277">
        <v>0</v>
      </c>
      <c r="K90" s="277">
        <v>0</v>
      </c>
    </row>
    <row r="91" spans="1:11" s="301" customFormat="1" ht="12" customHeight="1" x14ac:dyDescent="0.2">
      <c r="A91" s="395"/>
      <c r="B91" s="395"/>
      <c r="C91" s="302" t="s">
        <v>813</v>
      </c>
      <c r="D91" s="277">
        <v>0</v>
      </c>
      <c r="E91" s="277">
        <v>0</v>
      </c>
      <c r="F91" s="277">
        <v>0</v>
      </c>
      <c r="G91" s="277">
        <v>0</v>
      </c>
      <c r="H91" s="277">
        <v>0</v>
      </c>
      <c r="I91" s="277">
        <v>0</v>
      </c>
      <c r="J91" s="277">
        <v>0</v>
      </c>
      <c r="K91" s="277">
        <v>0</v>
      </c>
    </row>
    <row r="92" spans="1:11" s="301" customFormat="1" ht="12" customHeight="1" x14ac:dyDescent="0.2">
      <c r="A92" s="395"/>
      <c r="B92" s="395"/>
      <c r="C92" s="302" t="s">
        <v>814</v>
      </c>
      <c r="D92" s="277">
        <v>0</v>
      </c>
      <c r="E92" s="277">
        <v>0</v>
      </c>
      <c r="F92" s="277">
        <v>0</v>
      </c>
      <c r="G92" s="277">
        <v>0</v>
      </c>
      <c r="H92" s="277">
        <v>0</v>
      </c>
      <c r="I92" s="277">
        <v>0</v>
      </c>
      <c r="J92" s="277">
        <v>0</v>
      </c>
      <c r="K92" s="277">
        <v>0</v>
      </c>
    </row>
    <row r="93" spans="1:11" s="301" customFormat="1" ht="12" customHeight="1" x14ac:dyDescent="0.2">
      <c r="A93" s="395"/>
      <c r="B93" s="400" t="s">
        <v>190</v>
      </c>
      <c r="C93" s="302" t="s">
        <v>135</v>
      </c>
      <c r="D93" s="277">
        <v>19718426</v>
      </c>
      <c r="E93" s="277">
        <v>14764292</v>
      </c>
      <c r="F93" s="277">
        <v>4016924</v>
      </c>
      <c r="G93" s="277">
        <v>937210</v>
      </c>
      <c r="H93" s="277">
        <v>0</v>
      </c>
      <c r="I93" s="277">
        <v>0</v>
      </c>
      <c r="J93" s="277">
        <v>0</v>
      </c>
      <c r="K93" s="277">
        <v>0</v>
      </c>
    </row>
    <row r="94" spans="1:11" s="301" customFormat="1" ht="12" customHeight="1" x14ac:dyDescent="0.2">
      <c r="A94" s="395"/>
      <c r="B94" s="395"/>
      <c r="C94" s="302" t="s">
        <v>191</v>
      </c>
      <c r="D94" s="277">
        <v>0</v>
      </c>
      <c r="E94" s="277">
        <v>0</v>
      </c>
      <c r="F94" s="277">
        <v>0</v>
      </c>
      <c r="G94" s="277">
        <v>0</v>
      </c>
      <c r="H94" s="277">
        <v>0</v>
      </c>
      <c r="I94" s="277">
        <v>0</v>
      </c>
      <c r="J94" s="277">
        <v>0</v>
      </c>
      <c r="K94" s="277">
        <v>0</v>
      </c>
    </row>
    <row r="95" spans="1:11" s="301" customFormat="1" ht="12" customHeight="1" x14ac:dyDescent="0.2">
      <c r="A95" s="395"/>
      <c r="B95" s="395"/>
      <c r="C95" s="302" t="s">
        <v>192</v>
      </c>
      <c r="D95" s="277">
        <v>63035</v>
      </c>
      <c r="E95" s="277">
        <v>0</v>
      </c>
      <c r="F95" s="277">
        <v>0</v>
      </c>
      <c r="G95" s="277">
        <v>63035</v>
      </c>
      <c r="H95" s="277">
        <v>0</v>
      </c>
      <c r="I95" s="277">
        <v>0</v>
      </c>
      <c r="J95" s="277">
        <v>0</v>
      </c>
      <c r="K95" s="277">
        <v>0</v>
      </c>
    </row>
    <row r="96" spans="1:11" s="301" customFormat="1" ht="12" customHeight="1" x14ac:dyDescent="0.2">
      <c r="A96" s="395"/>
      <c r="B96" s="395"/>
      <c r="C96" s="302" t="s">
        <v>193</v>
      </c>
      <c r="D96" s="277">
        <v>2371</v>
      </c>
      <c r="E96" s="277">
        <v>0</v>
      </c>
      <c r="F96" s="277">
        <v>0</v>
      </c>
      <c r="G96" s="277">
        <v>2371</v>
      </c>
      <c r="H96" s="277">
        <v>0</v>
      </c>
      <c r="I96" s="277">
        <v>0</v>
      </c>
      <c r="J96" s="277">
        <v>0</v>
      </c>
      <c r="K96" s="277">
        <v>0</v>
      </c>
    </row>
    <row r="97" spans="1:11" s="301" customFormat="1" ht="12" customHeight="1" x14ac:dyDescent="0.2">
      <c r="A97" s="395"/>
      <c r="B97" s="395"/>
      <c r="C97" s="302" t="s">
        <v>194</v>
      </c>
      <c r="D97" s="277">
        <v>479741</v>
      </c>
      <c r="E97" s="277">
        <v>90</v>
      </c>
      <c r="F97" s="277">
        <v>102107</v>
      </c>
      <c r="G97" s="277">
        <v>377544</v>
      </c>
      <c r="H97" s="277">
        <v>0</v>
      </c>
      <c r="I97" s="277">
        <v>0</v>
      </c>
      <c r="J97" s="277">
        <v>0</v>
      </c>
      <c r="K97" s="277">
        <v>0</v>
      </c>
    </row>
    <row r="98" spans="1:11" s="301" customFormat="1" ht="12" customHeight="1" x14ac:dyDescent="0.2">
      <c r="A98" s="395"/>
      <c r="B98" s="395"/>
      <c r="C98" s="302" t="s">
        <v>469</v>
      </c>
      <c r="D98" s="277">
        <v>0</v>
      </c>
      <c r="E98" s="277">
        <v>0</v>
      </c>
      <c r="F98" s="277">
        <v>0</v>
      </c>
      <c r="G98" s="277">
        <v>0</v>
      </c>
      <c r="H98" s="277">
        <v>0</v>
      </c>
      <c r="I98" s="277">
        <v>0</v>
      </c>
      <c r="J98" s="277">
        <v>0</v>
      </c>
      <c r="K98" s="277">
        <v>0</v>
      </c>
    </row>
    <row r="99" spans="1:11" s="301" customFormat="1" ht="12" customHeight="1" x14ac:dyDescent="0.2">
      <c r="A99" s="395"/>
      <c r="B99" s="395"/>
      <c r="C99" s="302" t="s">
        <v>195</v>
      </c>
      <c r="D99" s="277">
        <v>262539</v>
      </c>
      <c r="E99" s="277">
        <v>0</v>
      </c>
      <c r="F99" s="277">
        <v>0</v>
      </c>
      <c r="G99" s="277">
        <v>262539</v>
      </c>
      <c r="H99" s="277">
        <v>0</v>
      </c>
      <c r="I99" s="277">
        <v>0</v>
      </c>
      <c r="J99" s="277">
        <v>0</v>
      </c>
      <c r="K99" s="277">
        <v>0</v>
      </c>
    </row>
    <row r="100" spans="1:11" s="301" customFormat="1" ht="12" customHeight="1" x14ac:dyDescent="0.2">
      <c r="A100" s="395"/>
      <c r="B100" s="395"/>
      <c r="C100" s="302" t="s">
        <v>196</v>
      </c>
      <c r="D100" s="277">
        <v>2828775</v>
      </c>
      <c r="E100" s="277">
        <v>2584049</v>
      </c>
      <c r="F100" s="277">
        <v>244141</v>
      </c>
      <c r="G100" s="277">
        <v>585</v>
      </c>
      <c r="H100" s="277">
        <v>0</v>
      </c>
      <c r="I100" s="277">
        <v>0</v>
      </c>
      <c r="J100" s="277">
        <v>0</v>
      </c>
      <c r="K100" s="277">
        <v>0</v>
      </c>
    </row>
    <row r="101" spans="1:11" s="301" customFormat="1" ht="12" customHeight="1" x14ac:dyDescent="0.2">
      <c r="A101" s="395"/>
      <c r="B101" s="395"/>
      <c r="C101" s="302" t="s">
        <v>197</v>
      </c>
      <c r="D101" s="277">
        <v>112825</v>
      </c>
      <c r="E101" s="277">
        <v>0</v>
      </c>
      <c r="F101" s="277">
        <v>0</v>
      </c>
      <c r="G101" s="277">
        <v>112825</v>
      </c>
      <c r="H101" s="277">
        <v>0</v>
      </c>
      <c r="I101" s="277">
        <v>0</v>
      </c>
      <c r="J101" s="277">
        <v>0</v>
      </c>
      <c r="K101" s="277">
        <v>0</v>
      </c>
    </row>
    <row r="102" spans="1:11" s="301" customFormat="1" ht="12" customHeight="1" x14ac:dyDescent="0.2">
      <c r="A102" s="395"/>
      <c r="B102" s="395"/>
      <c r="C102" s="302" t="s">
        <v>198</v>
      </c>
      <c r="D102" s="277">
        <v>65595</v>
      </c>
      <c r="E102" s="277">
        <v>21</v>
      </c>
      <c r="F102" s="277">
        <v>25641</v>
      </c>
      <c r="G102" s="277">
        <v>39933</v>
      </c>
      <c r="H102" s="277">
        <v>0</v>
      </c>
      <c r="I102" s="277">
        <v>0</v>
      </c>
      <c r="J102" s="277">
        <v>0</v>
      </c>
      <c r="K102" s="277">
        <v>0</v>
      </c>
    </row>
    <row r="103" spans="1:11" s="301" customFormat="1" ht="12" customHeight="1" x14ac:dyDescent="0.2">
      <c r="A103" s="395"/>
      <c r="B103" s="395"/>
      <c r="C103" s="302" t="s">
        <v>199</v>
      </c>
      <c r="D103" s="277">
        <v>0</v>
      </c>
      <c r="E103" s="277">
        <v>0</v>
      </c>
      <c r="F103" s="277">
        <v>0</v>
      </c>
      <c r="G103" s="277">
        <v>0</v>
      </c>
      <c r="H103" s="277">
        <v>0</v>
      </c>
      <c r="I103" s="277">
        <v>0</v>
      </c>
      <c r="J103" s="277">
        <v>0</v>
      </c>
      <c r="K103" s="277">
        <v>0</v>
      </c>
    </row>
    <row r="104" spans="1:11" s="301" customFormat="1" ht="12" customHeight="1" x14ac:dyDescent="0.2">
      <c r="A104" s="395"/>
      <c r="B104" s="395"/>
      <c r="C104" s="302" t="s">
        <v>468</v>
      </c>
      <c r="D104" s="277">
        <v>15826424</v>
      </c>
      <c r="E104" s="277">
        <v>12180132</v>
      </c>
      <c r="F104" s="277">
        <v>3645035</v>
      </c>
      <c r="G104" s="277">
        <v>1257</v>
      </c>
      <c r="H104" s="277">
        <v>0</v>
      </c>
      <c r="I104" s="277">
        <v>0</v>
      </c>
      <c r="J104" s="277">
        <v>0</v>
      </c>
      <c r="K104" s="277">
        <v>0</v>
      </c>
    </row>
    <row r="105" spans="1:11" s="301" customFormat="1" ht="12" customHeight="1" x14ac:dyDescent="0.2">
      <c r="A105" s="395"/>
      <c r="B105" s="395"/>
      <c r="C105" s="302" t="s">
        <v>815</v>
      </c>
      <c r="D105" s="277">
        <v>0</v>
      </c>
      <c r="E105" s="277">
        <v>0</v>
      </c>
      <c r="F105" s="277">
        <v>0</v>
      </c>
      <c r="G105" s="277">
        <v>0</v>
      </c>
      <c r="H105" s="277">
        <v>0</v>
      </c>
      <c r="I105" s="277">
        <v>0</v>
      </c>
      <c r="J105" s="277">
        <v>0</v>
      </c>
      <c r="K105" s="277">
        <v>0</v>
      </c>
    </row>
    <row r="106" spans="1:11" s="301" customFormat="1" ht="12" customHeight="1" x14ac:dyDescent="0.2">
      <c r="A106" s="395"/>
      <c r="B106" s="395"/>
      <c r="C106" s="302" t="s">
        <v>200</v>
      </c>
      <c r="D106" s="277">
        <v>61865</v>
      </c>
      <c r="E106" s="277">
        <v>0</v>
      </c>
      <c r="F106" s="277">
        <v>0</v>
      </c>
      <c r="G106" s="277">
        <v>61865</v>
      </c>
      <c r="H106" s="277">
        <v>0</v>
      </c>
      <c r="I106" s="277">
        <v>0</v>
      </c>
      <c r="J106" s="277">
        <v>0</v>
      </c>
      <c r="K106" s="277">
        <v>0</v>
      </c>
    </row>
    <row r="107" spans="1:11" s="301" customFormat="1" ht="12" customHeight="1" x14ac:dyDescent="0.2">
      <c r="A107" s="395"/>
      <c r="B107" s="395"/>
      <c r="C107" s="302" t="s">
        <v>201</v>
      </c>
      <c r="D107" s="277">
        <v>15256</v>
      </c>
      <c r="E107" s="277">
        <v>0</v>
      </c>
      <c r="F107" s="277">
        <v>0</v>
      </c>
      <c r="G107" s="277">
        <v>15256</v>
      </c>
      <c r="H107" s="277">
        <v>0</v>
      </c>
      <c r="I107" s="277">
        <v>0</v>
      </c>
      <c r="J107" s="277">
        <v>0</v>
      </c>
      <c r="K107" s="277">
        <v>0</v>
      </c>
    </row>
    <row r="108" spans="1:11" s="301" customFormat="1" ht="12" customHeight="1" x14ac:dyDescent="0.2">
      <c r="A108" s="395"/>
      <c r="B108" s="395"/>
      <c r="C108" s="302" t="s">
        <v>467</v>
      </c>
      <c r="D108" s="277">
        <v>0</v>
      </c>
      <c r="E108" s="277">
        <v>0</v>
      </c>
      <c r="F108" s="277">
        <v>0</v>
      </c>
      <c r="G108" s="277">
        <v>0</v>
      </c>
      <c r="H108" s="277">
        <v>0</v>
      </c>
      <c r="I108" s="277">
        <v>0</v>
      </c>
      <c r="J108" s="277">
        <v>0</v>
      </c>
      <c r="K108" s="277">
        <v>0</v>
      </c>
    </row>
    <row r="109" spans="1:11" s="301" customFormat="1" ht="12" customHeight="1" x14ac:dyDescent="0.2">
      <c r="A109" s="395"/>
      <c r="B109" s="395"/>
      <c r="C109" s="302" t="s">
        <v>202</v>
      </c>
      <c r="D109" s="277">
        <v>0</v>
      </c>
      <c r="E109" s="277">
        <v>0</v>
      </c>
      <c r="F109" s="277">
        <v>0</v>
      </c>
      <c r="G109" s="277">
        <v>0</v>
      </c>
      <c r="H109" s="277">
        <v>0</v>
      </c>
      <c r="I109" s="277">
        <v>0</v>
      </c>
      <c r="J109" s="277">
        <v>0</v>
      </c>
      <c r="K109" s="277">
        <v>0</v>
      </c>
    </row>
    <row r="110" spans="1:11" s="301" customFormat="1" ht="12" customHeight="1" x14ac:dyDescent="0.2">
      <c r="A110" s="395"/>
      <c r="B110" s="395"/>
      <c r="C110" s="302" t="s">
        <v>816</v>
      </c>
      <c r="D110" s="277">
        <v>0</v>
      </c>
      <c r="E110" s="277">
        <v>0</v>
      </c>
      <c r="F110" s="277">
        <v>0</v>
      </c>
      <c r="G110" s="277">
        <v>0</v>
      </c>
      <c r="H110" s="277">
        <v>0</v>
      </c>
      <c r="I110" s="277">
        <v>0</v>
      </c>
      <c r="J110" s="277">
        <v>0</v>
      </c>
      <c r="K110" s="277">
        <v>0</v>
      </c>
    </row>
    <row r="111" spans="1:11" s="301" customFormat="1" ht="12" customHeight="1" x14ac:dyDescent="0.2">
      <c r="A111" s="395"/>
      <c r="B111" s="395"/>
      <c r="C111" s="302" t="s">
        <v>817</v>
      </c>
      <c r="D111" s="277">
        <v>0</v>
      </c>
      <c r="E111" s="277">
        <v>0</v>
      </c>
      <c r="F111" s="277">
        <v>0</v>
      </c>
      <c r="G111" s="277">
        <v>0</v>
      </c>
      <c r="H111" s="277">
        <v>0</v>
      </c>
      <c r="I111" s="277">
        <v>0</v>
      </c>
      <c r="J111" s="277">
        <v>0</v>
      </c>
      <c r="K111" s="277">
        <v>0</v>
      </c>
    </row>
    <row r="112" spans="1:11" s="301" customFormat="1" ht="12" customHeight="1" x14ac:dyDescent="0.2">
      <c r="A112" s="395"/>
      <c r="B112" s="395"/>
      <c r="C112" s="302" t="s">
        <v>818</v>
      </c>
      <c r="D112" s="277">
        <v>0</v>
      </c>
      <c r="E112" s="277">
        <v>0</v>
      </c>
      <c r="F112" s="277">
        <v>0</v>
      </c>
      <c r="G112" s="277">
        <v>0</v>
      </c>
      <c r="H112" s="277">
        <v>0</v>
      </c>
      <c r="I112" s="277">
        <v>0</v>
      </c>
      <c r="J112" s="277">
        <v>0</v>
      </c>
      <c r="K112" s="277">
        <v>0</v>
      </c>
    </row>
    <row r="113" spans="1:11" s="301" customFormat="1" ht="12" customHeight="1" x14ac:dyDescent="0.2">
      <c r="A113" s="395"/>
      <c r="B113" s="395"/>
      <c r="C113" s="302" t="s">
        <v>819</v>
      </c>
      <c r="D113" s="277">
        <v>0</v>
      </c>
      <c r="E113" s="277">
        <v>0</v>
      </c>
      <c r="F113" s="277">
        <v>0</v>
      </c>
      <c r="G113" s="277">
        <v>0</v>
      </c>
      <c r="H113" s="277">
        <v>0</v>
      </c>
      <c r="I113" s="277">
        <v>0</v>
      </c>
      <c r="J113" s="277">
        <v>0</v>
      </c>
      <c r="K113" s="277">
        <v>0</v>
      </c>
    </row>
    <row r="114" spans="1:11" s="301" customFormat="1" ht="12" customHeight="1" x14ac:dyDescent="0.2">
      <c r="A114" s="395"/>
      <c r="B114" s="395"/>
      <c r="C114" s="302" t="s">
        <v>203</v>
      </c>
      <c r="D114" s="277">
        <v>0</v>
      </c>
      <c r="E114" s="277">
        <v>0</v>
      </c>
      <c r="F114" s="277">
        <v>0</v>
      </c>
      <c r="G114" s="277">
        <v>0</v>
      </c>
      <c r="H114" s="277">
        <v>0</v>
      </c>
      <c r="I114" s="277">
        <v>0</v>
      </c>
      <c r="J114" s="277">
        <v>0</v>
      </c>
      <c r="K114" s="277">
        <v>0</v>
      </c>
    </row>
    <row r="115" spans="1:11" s="301" customFormat="1" ht="12" customHeight="1" x14ac:dyDescent="0.2">
      <c r="A115" s="395"/>
      <c r="B115" s="395"/>
      <c r="C115" s="302" t="s">
        <v>820</v>
      </c>
      <c r="D115" s="277">
        <v>0</v>
      </c>
      <c r="E115" s="277">
        <v>0</v>
      </c>
      <c r="F115" s="277">
        <v>0</v>
      </c>
      <c r="G115" s="277">
        <v>0</v>
      </c>
      <c r="H115" s="277">
        <v>0</v>
      </c>
      <c r="I115" s="277">
        <v>0</v>
      </c>
      <c r="J115" s="277">
        <v>0</v>
      </c>
      <c r="K115" s="277">
        <v>0</v>
      </c>
    </row>
    <row r="116" spans="1:11" s="301" customFormat="1" ht="12" customHeight="1" x14ac:dyDescent="0.2">
      <c r="A116" s="395"/>
      <c r="B116" s="400" t="s">
        <v>204</v>
      </c>
      <c r="C116" s="302" t="s">
        <v>135</v>
      </c>
      <c r="D116" s="277">
        <v>1682918</v>
      </c>
      <c r="E116" s="277">
        <v>19448</v>
      </c>
      <c r="F116" s="277">
        <v>225564</v>
      </c>
      <c r="G116" s="277">
        <v>1437906</v>
      </c>
      <c r="H116" s="277">
        <v>0</v>
      </c>
      <c r="I116" s="277">
        <v>0</v>
      </c>
      <c r="J116" s="277">
        <v>0</v>
      </c>
      <c r="K116" s="277">
        <v>0</v>
      </c>
    </row>
    <row r="117" spans="1:11" s="301" customFormat="1" ht="12" customHeight="1" x14ac:dyDescent="0.2">
      <c r="A117" s="395"/>
      <c r="B117" s="395"/>
      <c r="C117" s="302" t="s">
        <v>205</v>
      </c>
      <c r="D117" s="277">
        <v>0</v>
      </c>
      <c r="E117" s="277">
        <v>0</v>
      </c>
      <c r="F117" s="277">
        <v>0</v>
      </c>
      <c r="G117" s="277">
        <v>0</v>
      </c>
      <c r="H117" s="277">
        <v>0</v>
      </c>
      <c r="I117" s="277">
        <v>0</v>
      </c>
      <c r="J117" s="277">
        <v>0</v>
      </c>
      <c r="K117" s="277">
        <v>0</v>
      </c>
    </row>
    <row r="118" spans="1:11" s="301" customFormat="1" ht="12" customHeight="1" x14ac:dyDescent="0.2">
      <c r="A118" s="395"/>
      <c r="B118" s="395"/>
      <c r="C118" s="302" t="s">
        <v>206</v>
      </c>
      <c r="D118" s="277">
        <v>0</v>
      </c>
      <c r="E118" s="277">
        <v>0</v>
      </c>
      <c r="F118" s="277">
        <v>0</v>
      </c>
      <c r="G118" s="277">
        <v>0</v>
      </c>
      <c r="H118" s="277">
        <v>0</v>
      </c>
      <c r="I118" s="277">
        <v>0</v>
      </c>
      <c r="J118" s="277">
        <v>0</v>
      </c>
      <c r="K118" s="277">
        <v>0</v>
      </c>
    </row>
    <row r="119" spans="1:11" s="301" customFormat="1" ht="12" customHeight="1" x14ac:dyDescent="0.2">
      <c r="A119" s="395"/>
      <c r="B119" s="395"/>
      <c r="C119" s="302" t="s">
        <v>207</v>
      </c>
      <c r="D119" s="277">
        <v>3</v>
      </c>
      <c r="E119" s="277">
        <v>0</v>
      </c>
      <c r="F119" s="277">
        <v>0</v>
      </c>
      <c r="G119" s="277">
        <v>3</v>
      </c>
      <c r="H119" s="277">
        <v>0</v>
      </c>
      <c r="I119" s="277">
        <v>0</v>
      </c>
      <c r="J119" s="277">
        <v>0</v>
      </c>
      <c r="K119" s="277">
        <v>0</v>
      </c>
    </row>
    <row r="120" spans="1:11" s="301" customFormat="1" ht="12" customHeight="1" x14ac:dyDescent="0.2">
      <c r="A120" s="395"/>
      <c r="B120" s="395"/>
      <c r="C120" s="302" t="s">
        <v>821</v>
      </c>
      <c r="D120" s="277">
        <v>0</v>
      </c>
      <c r="E120" s="277">
        <v>0</v>
      </c>
      <c r="F120" s="277">
        <v>0</v>
      </c>
      <c r="G120" s="277">
        <v>0</v>
      </c>
      <c r="H120" s="277">
        <v>0</v>
      </c>
      <c r="I120" s="277">
        <v>0</v>
      </c>
      <c r="J120" s="277">
        <v>0</v>
      </c>
      <c r="K120" s="277">
        <v>0</v>
      </c>
    </row>
    <row r="121" spans="1:11" s="301" customFormat="1" ht="12" customHeight="1" x14ac:dyDescent="0.2">
      <c r="A121" s="395"/>
      <c r="B121" s="395"/>
      <c r="C121" s="302" t="s">
        <v>208</v>
      </c>
      <c r="D121" s="277">
        <v>0</v>
      </c>
      <c r="E121" s="277">
        <v>0</v>
      </c>
      <c r="F121" s="277">
        <v>0</v>
      </c>
      <c r="G121" s="277">
        <v>0</v>
      </c>
      <c r="H121" s="277">
        <v>0</v>
      </c>
      <c r="I121" s="277">
        <v>0</v>
      </c>
      <c r="J121" s="277">
        <v>0</v>
      </c>
      <c r="K121" s="277">
        <v>0</v>
      </c>
    </row>
    <row r="122" spans="1:11" s="301" customFormat="1" ht="12" customHeight="1" x14ac:dyDescent="0.2">
      <c r="A122" s="395"/>
      <c r="B122" s="395"/>
      <c r="C122" s="302" t="s">
        <v>209</v>
      </c>
      <c r="D122" s="277">
        <v>380</v>
      </c>
      <c r="E122" s="277">
        <v>380</v>
      </c>
      <c r="F122" s="277">
        <v>0</v>
      </c>
      <c r="G122" s="277">
        <v>0</v>
      </c>
      <c r="H122" s="277">
        <v>0</v>
      </c>
      <c r="I122" s="277">
        <v>0</v>
      </c>
      <c r="J122" s="277">
        <v>0</v>
      </c>
      <c r="K122" s="277">
        <v>0</v>
      </c>
    </row>
    <row r="123" spans="1:11" s="301" customFormat="1" ht="12" customHeight="1" x14ac:dyDescent="0.2">
      <c r="A123" s="395"/>
      <c r="B123" s="395"/>
      <c r="C123" s="302" t="s">
        <v>210</v>
      </c>
      <c r="D123" s="277">
        <v>0</v>
      </c>
      <c r="E123" s="277">
        <v>0</v>
      </c>
      <c r="F123" s="277">
        <v>0</v>
      </c>
      <c r="G123" s="277">
        <v>0</v>
      </c>
      <c r="H123" s="277">
        <v>0</v>
      </c>
      <c r="I123" s="277">
        <v>0</v>
      </c>
      <c r="J123" s="277">
        <v>0</v>
      </c>
      <c r="K123" s="277">
        <v>0</v>
      </c>
    </row>
    <row r="124" spans="1:11" s="301" customFormat="1" ht="12" customHeight="1" x14ac:dyDescent="0.2">
      <c r="A124" s="395"/>
      <c r="B124" s="395"/>
      <c r="C124" s="302" t="s">
        <v>211</v>
      </c>
      <c r="D124" s="277">
        <v>0</v>
      </c>
      <c r="E124" s="277">
        <v>0</v>
      </c>
      <c r="F124" s="277">
        <v>0</v>
      </c>
      <c r="G124" s="277">
        <v>0</v>
      </c>
      <c r="H124" s="277">
        <v>0</v>
      </c>
      <c r="I124" s="277">
        <v>0</v>
      </c>
      <c r="J124" s="277">
        <v>0</v>
      </c>
      <c r="K124" s="277">
        <v>0</v>
      </c>
    </row>
    <row r="125" spans="1:11" s="301" customFormat="1" ht="12" customHeight="1" x14ac:dyDescent="0.2">
      <c r="A125" s="395"/>
      <c r="B125" s="395"/>
      <c r="C125" s="302" t="s">
        <v>212</v>
      </c>
      <c r="D125" s="277">
        <v>0</v>
      </c>
      <c r="E125" s="277">
        <v>0</v>
      </c>
      <c r="F125" s="277">
        <v>0</v>
      </c>
      <c r="G125" s="277">
        <v>0</v>
      </c>
      <c r="H125" s="277">
        <v>0</v>
      </c>
      <c r="I125" s="277">
        <v>0</v>
      </c>
      <c r="J125" s="277">
        <v>0</v>
      </c>
      <c r="K125" s="277">
        <v>0</v>
      </c>
    </row>
    <row r="126" spans="1:11" s="301" customFormat="1" ht="12" customHeight="1" x14ac:dyDescent="0.2">
      <c r="A126" s="395"/>
      <c r="B126" s="395"/>
      <c r="C126" s="302" t="s">
        <v>213</v>
      </c>
      <c r="D126" s="277">
        <v>0</v>
      </c>
      <c r="E126" s="277">
        <v>0</v>
      </c>
      <c r="F126" s="277">
        <v>0</v>
      </c>
      <c r="G126" s="277">
        <v>0</v>
      </c>
      <c r="H126" s="277">
        <v>0</v>
      </c>
      <c r="I126" s="277">
        <v>0</v>
      </c>
      <c r="J126" s="277">
        <v>0</v>
      </c>
      <c r="K126" s="277">
        <v>0</v>
      </c>
    </row>
    <row r="127" spans="1:11" s="301" customFormat="1" ht="12" customHeight="1" x14ac:dyDescent="0.2">
      <c r="A127" s="395"/>
      <c r="B127" s="395"/>
      <c r="C127" s="302" t="s">
        <v>822</v>
      </c>
      <c r="D127" s="277">
        <v>0</v>
      </c>
      <c r="E127" s="277">
        <v>0</v>
      </c>
      <c r="F127" s="277">
        <v>0</v>
      </c>
      <c r="G127" s="277">
        <v>0</v>
      </c>
      <c r="H127" s="277">
        <v>0</v>
      </c>
      <c r="I127" s="277">
        <v>0</v>
      </c>
      <c r="J127" s="277">
        <v>0</v>
      </c>
      <c r="K127" s="277">
        <v>0</v>
      </c>
    </row>
    <row r="128" spans="1:11" s="301" customFormat="1" ht="12" customHeight="1" x14ac:dyDescent="0.2">
      <c r="A128" s="395"/>
      <c r="B128" s="395"/>
      <c r="C128" s="302" t="s">
        <v>214</v>
      </c>
      <c r="D128" s="277">
        <v>2345</v>
      </c>
      <c r="E128" s="277">
        <v>0</v>
      </c>
      <c r="F128" s="277">
        <v>0</v>
      </c>
      <c r="G128" s="277">
        <v>2345</v>
      </c>
      <c r="H128" s="277">
        <v>0</v>
      </c>
      <c r="I128" s="277">
        <v>0</v>
      </c>
      <c r="J128" s="277">
        <v>0</v>
      </c>
      <c r="K128" s="277">
        <v>0</v>
      </c>
    </row>
    <row r="129" spans="1:11" s="301" customFormat="1" ht="12" customHeight="1" x14ac:dyDescent="0.2">
      <c r="A129" s="395"/>
      <c r="B129" s="395"/>
      <c r="C129" s="302" t="s">
        <v>215</v>
      </c>
      <c r="D129" s="277">
        <v>0</v>
      </c>
      <c r="E129" s="277">
        <v>0</v>
      </c>
      <c r="F129" s="277">
        <v>0</v>
      </c>
      <c r="G129" s="277">
        <v>0</v>
      </c>
      <c r="H129" s="277">
        <v>0</v>
      </c>
      <c r="I129" s="277">
        <v>0</v>
      </c>
      <c r="J129" s="277">
        <v>0</v>
      </c>
      <c r="K129" s="277">
        <v>0</v>
      </c>
    </row>
    <row r="130" spans="1:11" s="301" customFormat="1" ht="12" customHeight="1" x14ac:dyDescent="0.2">
      <c r="A130" s="395"/>
      <c r="B130" s="395"/>
      <c r="C130" s="302" t="s">
        <v>216</v>
      </c>
      <c r="D130" s="277">
        <v>0</v>
      </c>
      <c r="E130" s="277">
        <v>0</v>
      </c>
      <c r="F130" s="277">
        <v>0</v>
      </c>
      <c r="G130" s="277">
        <v>0</v>
      </c>
      <c r="H130" s="277">
        <v>0</v>
      </c>
      <c r="I130" s="277">
        <v>0</v>
      </c>
      <c r="J130" s="277">
        <v>0</v>
      </c>
      <c r="K130" s="277">
        <v>0</v>
      </c>
    </row>
    <row r="131" spans="1:11" s="301" customFormat="1" ht="12" customHeight="1" x14ac:dyDescent="0.2">
      <c r="A131" s="395"/>
      <c r="B131" s="395"/>
      <c r="C131" s="302" t="s">
        <v>823</v>
      </c>
      <c r="D131" s="277">
        <v>0</v>
      </c>
      <c r="E131" s="277">
        <v>0</v>
      </c>
      <c r="F131" s="277">
        <v>0</v>
      </c>
      <c r="G131" s="277">
        <v>0</v>
      </c>
      <c r="H131" s="277">
        <v>0</v>
      </c>
      <c r="I131" s="277">
        <v>0</v>
      </c>
      <c r="J131" s="277">
        <v>0</v>
      </c>
      <c r="K131" s="277">
        <v>0</v>
      </c>
    </row>
    <row r="132" spans="1:11" s="301" customFormat="1" ht="12" customHeight="1" x14ac:dyDescent="0.2">
      <c r="A132" s="395"/>
      <c r="B132" s="395"/>
      <c r="C132" s="302" t="s">
        <v>217</v>
      </c>
      <c r="D132" s="277">
        <v>1680190</v>
      </c>
      <c r="E132" s="277">
        <v>19068</v>
      </c>
      <c r="F132" s="277">
        <v>225564</v>
      </c>
      <c r="G132" s="277">
        <v>1435558</v>
      </c>
      <c r="H132" s="277">
        <v>0</v>
      </c>
      <c r="I132" s="277">
        <v>0</v>
      </c>
      <c r="J132" s="277">
        <v>0</v>
      </c>
      <c r="K132" s="277">
        <v>0</v>
      </c>
    </row>
    <row r="133" spans="1:11" s="301" customFormat="1" ht="12" customHeight="1" x14ac:dyDescent="0.2">
      <c r="A133" s="395"/>
      <c r="B133" s="395"/>
      <c r="C133" s="302" t="s">
        <v>218</v>
      </c>
      <c r="D133" s="277">
        <v>0</v>
      </c>
      <c r="E133" s="277">
        <v>0</v>
      </c>
      <c r="F133" s="277">
        <v>0</v>
      </c>
      <c r="G133" s="277">
        <v>0</v>
      </c>
      <c r="H133" s="277">
        <v>0</v>
      </c>
      <c r="I133" s="277">
        <v>0</v>
      </c>
      <c r="J133" s="277">
        <v>0</v>
      </c>
      <c r="K133" s="277">
        <v>0</v>
      </c>
    </row>
    <row r="134" spans="1:11" s="301" customFormat="1" ht="12" customHeight="1" x14ac:dyDescent="0.2">
      <c r="A134" s="395"/>
      <c r="B134" s="395"/>
      <c r="C134" s="302" t="s">
        <v>219</v>
      </c>
      <c r="D134" s="277">
        <v>0</v>
      </c>
      <c r="E134" s="277">
        <v>0</v>
      </c>
      <c r="F134" s="277">
        <v>0</v>
      </c>
      <c r="G134" s="277">
        <v>0</v>
      </c>
      <c r="H134" s="277">
        <v>0</v>
      </c>
      <c r="I134" s="277">
        <v>0</v>
      </c>
      <c r="J134" s="277">
        <v>0</v>
      </c>
      <c r="K134" s="277">
        <v>0</v>
      </c>
    </row>
    <row r="135" spans="1:11" s="301" customFormat="1" ht="12" customHeight="1" x14ac:dyDescent="0.2">
      <c r="A135" s="395"/>
      <c r="B135" s="395"/>
      <c r="C135" s="302" t="s">
        <v>824</v>
      </c>
      <c r="D135" s="277">
        <v>0</v>
      </c>
      <c r="E135" s="277">
        <v>0</v>
      </c>
      <c r="F135" s="277">
        <v>0</v>
      </c>
      <c r="G135" s="277">
        <v>0</v>
      </c>
      <c r="H135" s="277">
        <v>0</v>
      </c>
      <c r="I135" s="277">
        <v>0</v>
      </c>
      <c r="J135" s="277">
        <v>0</v>
      </c>
      <c r="K135" s="277">
        <v>0</v>
      </c>
    </row>
    <row r="136" spans="1:11" s="301" customFormat="1" ht="12" customHeight="1" x14ac:dyDescent="0.2">
      <c r="A136" s="395"/>
      <c r="B136" s="395"/>
      <c r="C136" s="302" t="s">
        <v>220</v>
      </c>
      <c r="D136" s="277">
        <v>0</v>
      </c>
      <c r="E136" s="277">
        <v>0</v>
      </c>
      <c r="F136" s="277">
        <v>0</v>
      </c>
      <c r="G136" s="277">
        <v>0</v>
      </c>
      <c r="H136" s="277">
        <v>0</v>
      </c>
      <c r="I136" s="277">
        <v>0</v>
      </c>
      <c r="J136" s="277">
        <v>0</v>
      </c>
      <c r="K136" s="277">
        <v>0</v>
      </c>
    </row>
    <row r="137" spans="1:11" s="301" customFormat="1" ht="12" customHeight="1" x14ac:dyDescent="0.2">
      <c r="A137" s="395"/>
      <c r="B137" s="395"/>
      <c r="C137" s="302" t="s">
        <v>221</v>
      </c>
      <c r="D137" s="277">
        <v>0</v>
      </c>
      <c r="E137" s="277">
        <v>0</v>
      </c>
      <c r="F137" s="277">
        <v>0</v>
      </c>
      <c r="G137" s="277">
        <v>0</v>
      </c>
      <c r="H137" s="277">
        <v>0</v>
      </c>
      <c r="I137" s="277">
        <v>0</v>
      </c>
      <c r="J137" s="277">
        <v>0</v>
      </c>
      <c r="K137" s="277">
        <v>0</v>
      </c>
    </row>
    <row r="138" spans="1:11" s="301" customFormat="1" ht="12" customHeight="1" x14ac:dyDescent="0.2">
      <c r="A138" s="395"/>
      <c r="B138" s="395"/>
      <c r="C138" s="302" t="s">
        <v>222</v>
      </c>
      <c r="D138" s="277">
        <v>0</v>
      </c>
      <c r="E138" s="277">
        <v>0</v>
      </c>
      <c r="F138" s="277">
        <v>0</v>
      </c>
      <c r="G138" s="277">
        <v>0</v>
      </c>
      <c r="H138" s="277">
        <v>0</v>
      </c>
      <c r="I138" s="277">
        <v>0</v>
      </c>
      <c r="J138" s="277">
        <v>0</v>
      </c>
      <c r="K138" s="277">
        <v>0</v>
      </c>
    </row>
    <row r="139" spans="1:11" s="301" customFormat="1" ht="12" customHeight="1" x14ac:dyDescent="0.2">
      <c r="A139" s="395"/>
      <c r="B139" s="395"/>
      <c r="C139" s="302" t="s">
        <v>223</v>
      </c>
      <c r="D139" s="277">
        <v>0</v>
      </c>
      <c r="E139" s="277">
        <v>0</v>
      </c>
      <c r="F139" s="277">
        <v>0</v>
      </c>
      <c r="G139" s="277">
        <v>0</v>
      </c>
      <c r="H139" s="277">
        <v>0</v>
      </c>
      <c r="I139" s="277">
        <v>0</v>
      </c>
      <c r="J139" s="277">
        <v>0</v>
      </c>
      <c r="K139" s="277">
        <v>0</v>
      </c>
    </row>
    <row r="140" spans="1:11" s="301" customFormat="1" ht="12" customHeight="1" x14ac:dyDescent="0.2">
      <c r="A140" s="395"/>
      <c r="B140" s="395"/>
      <c r="C140" s="302" t="s">
        <v>224</v>
      </c>
      <c r="D140" s="277">
        <v>0</v>
      </c>
      <c r="E140" s="277">
        <v>0</v>
      </c>
      <c r="F140" s="277">
        <v>0</v>
      </c>
      <c r="G140" s="277">
        <v>0</v>
      </c>
      <c r="H140" s="277">
        <v>0</v>
      </c>
      <c r="I140" s="277">
        <v>0</v>
      </c>
      <c r="J140" s="277">
        <v>0</v>
      </c>
      <c r="K140" s="277">
        <v>0</v>
      </c>
    </row>
    <row r="141" spans="1:11" s="301" customFormat="1" ht="12" customHeight="1" x14ac:dyDescent="0.2">
      <c r="A141" s="395"/>
      <c r="B141" s="395"/>
      <c r="C141" s="302" t="s">
        <v>825</v>
      </c>
      <c r="D141" s="277">
        <v>0</v>
      </c>
      <c r="E141" s="277">
        <v>0</v>
      </c>
      <c r="F141" s="277">
        <v>0</v>
      </c>
      <c r="G141" s="277">
        <v>0</v>
      </c>
      <c r="H141" s="277">
        <v>0</v>
      </c>
      <c r="I141" s="277">
        <v>0</v>
      </c>
      <c r="J141" s="277">
        <v>0</v>
      </c>
      <c r="K141" s="277">
        <v>0</v>
      </c>
    </row>
    <row r="142" spans="1:11" s="301" customFormat="1" ht="12" customHeight="1" x14ac:dyDescent="0.2">
      <c r="A142" s="395"/>
      <c r="B142" s="400" t="s">
        <v>225</v>
      </c>
      <c r="C142" s="302" t="s">
        <v>135</v>
      </c>
      <c r="D142" s="277">
        <v>232502</v>
      </c>
      <c r="E142" s="277">
        <v>2</v>
      </c>
      <c r="F142" s="277">
        <v>4928</v>
      </c>
      <c r="G142" s="277">
        <v>227572</v>
      </c>
      <c r="H142" s="277">
        <v>0</v>
      </c>
      <c r="I142" s="277">
        <v>0</v>
      </c>
      <c r="J142" s="277">
        <v>0</v>
      </c>
      <c r="K142" s="277">
        <v>0</v>
      </c>
    </row>
    <row r="143" spans="1:11" s="301" customFormat="1" ht="12" customHeight="1" x14ac:dyDescent="0.2">
      <c r="A143" s="395"/>
      <c r="B143" s="395"/>
      <c r="C143" s="302" t="s">
        <v>226</v>
      </c>
      <c r="D143" s="277">
        <v>215765</v>
      </c>
      <c r="E143" s="277">
        <v>0</v>
      </c>
      <c r="F143" s="277">
        <v>4928</v>
      </c>
      <c r="G143" s="277">
        <v>210837</v>
      </c>
      <c r="H143" s="277">
        <v>0</v>
      </c>
      <c r="I143" s="277">
        <v>0</v>
      </c>
      <c r="J143" s="277">
        <v>0</v>
      </c>
      <c r="K143" s="277">
        <v>0</v>
      </c>
    </row>
    <row r="144" spans="1:11" s="301" customFormat="1" ht="12" customHeight="1" x14ac:dyDescent="0.2">
      <c r="A144" s="395"/>
      <c r="B144" s="395"/>
      <c r="C144" s="302" t="s">
        <v>227</v>
      </c>
      <c r="D144" s="277">
        <v>10729</v>
      </c>
      <c r="E144" s="277">
        <v>2</v>
      </c>
      <c r="F144" s="277">
        <v>0</v>
      </c>
      <c r="G144" s="277">
        <v>10727</v>
      </c>
      <c r="H144" s="277">
        <v>0</v>
      </c>
      <c r="I144" s="277">
        <v>0</v>
      </c>
      <c r="J144" s="277">
        <v>0</v>
      </c>
      <c r="K144" s="277">
        <v>0</v>
      </c>
    </row>
    <row r="145" spans="1:11" s="301" customFormat="1" ht="12" customHeight="1" x14ac:dyDescent="0.2">
      <c r="A145" s="395"/>
      <c r="B145" s="395"/>
      <c r="C145" s="302" t="s">
        <v>228</v>
      </c>
      <c r="D145" s="277">
        <v>2314</v>
      </c>
      <c r="E145" s="277">
        <v>0</v>
      </c>
      <c r="F145" s="277">
        <v>0</v>
      </c>
      <c r="G145" s="277">
        <v>2314</v>
      </c>
      <c r="H145" s="277">
        <v>0</v>
      </c>
      <c r="I145" s="277">
        <v>0</v>
      </c>
      <c r="J145" s="277">
        <v>0</v>
      </c>
      <c r="K145" s="277">
        <v>0</v>
      </c>
    </row>
    <row r="146" spans="1:11" s="301" customFormat="1" ht="12" customHeight="1" x14ac:dyDescent="0.2">
      <c r="A146" s="395"/>
      <c r="B146" s="395"/>
      <c r="C146" s="302" t="s">
        <v>229</v>
      </c>
      <c r="D146" s="277">
        <v>0</v>
      </c>
      <c r="E146" s="277">
        <v>0</v>
      </c>
      <c r="F146" s="277">
        <v>0</v>
      </c>
      <c r="G146" s="277">
        <v>0</v>
      </c>
      <c r="H146" s="277">
        <v>0</v>
      </c>
      <c r="I146" s="277">
        <v>0</v>
      </c>
      <c r="J146" s="277">
        <v>0</v>
      </c>
      <c r="K146" s="277">
        <v>0</v>
      </c>
    </row>
    <row r="147" spans="1:11" s="301" customFormat="1" ht="12" customHeight="1" x14ac:dyDescent="0.2">
      <c r="A147" s="395"/>
      <c r="B147" s="395"/>
      <c r="C147" s="302" t="s">
        <v>230</v>
      </c>
      <c r="D147" s="277">
        <v>2200</v>
      </c>
      <c r="E147" s="277">
        <v>0</v>
      </c>
      <c r="F147" s="277">
        <v>0</v>
      </c>
      <c r="G147" s="277">
        <v>2200</v>
      </c>
      <c r="H147" s="277">
        <v>0</v>
      </c>
      <c r="I147" s="277">
        <v>0</v>
      </c>
      <c r="J147" s="277">
        <v>0</v>
      </c>
      <c r="K147" s="277">
        <v>0</v>
      </c>
    </row>
    <row r="148" spans="1:11" s="301" customFormat="1" ht="12" customHeight="1" x14ac:dyDescent="0.2">
      <c r="A148" s="395"/>
      <c r="B148" s="395"/>
      <c r="C148" s="302" t="s">
        <v>231</v>
      </c>
      <c r="D148" s="277">
        <v>0</v>
      </c>
      <c r="E148" s="277">
        <v>0</v>
      </c>
      <c r="F148" s="277">
        <v>0</v>
      </c>
      <c r="G148" s="277">
        <v>0</v>
      </c>
      <c r="H148" s="277">
        <v>0</v>
      </c>
      <c r="I148" s="277">
        <v>0</v>
      </c>
      <c r="J148" s="277">
        <v>0</v>
      </c>
      <c r="K148" s="277">
        <v>0</v>
      </c>
    </row>
    <row r="149" spans="1:11" s="301" customFormat="1" ht="12" customHeight="1" x14ac:dyDescent="0.2">
      <c r="A149" s="395"/>
      <c r="B149" s="395"/>
      <c r="C149" s="302" t="s">
        <v>232</v>
      </c>
      <c r="D149" s="277">
        <v>0</v>
      </c>
      <c r="E149" s="277">
        <v>0</v>
      </c>
      <c r="F149" s="277">
        <v>0</v>
      </c>
      <c r="G149" s="277">
        <v>0</v>
      </c>
      <c r="H149" s="277">
        <v>0</v>
      </c>
      <c r="I149" s="277">
        <v>0</v>
      </c>
      <c r="J149" s="277">
        <v>0</v>
      </c>
      <c r="K149" s="277">
        <v>0</v>
      </c>
    </row>
    <row r="150" spans="1:11" s="301" customFormat="1" ht="12" customHeight="1" x14ac:dyDescent="0.2">
      <c r="A150" s="395"/>
      <c r="B150" s="395"/>
      <c r="C150" s="302" t="s">
        <v>233</v>
      </c>
      <c r="D150" s="277">
        <v>1494</v>
      </c>
      <c r="E150" s="277">
        <v>0</v>
      </c>
      <c r="F150" s="277">
        <v>0</v>
      </c>
      <c r="G150" s="277">
        <v>1494</v>
      </c>
      <c r="H150" s="277">
        <v>0</v>
      </c>
      <c r="I150" s="277">
        <v>0</v>
      </c>
      <c r="J150" s="277">
        <v>0</v>
      </c>
      <c r="K150" s="277">
        <v>0</v>
      </c>
    </row>
    <row r="151" spans="1:11" s="301" customFormat="1" ht="12" customHeight="1" x14ac:dyDescent="0.2">
      <c r="A151" s="395"/>
      <c r="B151" s="395"/>
      <c r="C151" s="302" t="s">
        <v>234</v>
      </c>
      <c r="D151" s="277">
        <v>0</v>
      </c>
      <c r="E151" s="277">
        <v>0</v>
      </c>
      <c r="F151" s="277">
        <v>0</v>
      </c>
      <c r="G151" s="277">
        <v>0</v>
      </c>
      <c r="H151" s="277">
        <v>0</v>
      </c>
      <c r="I151" s="277">
        <v>0</v>
      </c>
      <c r="J151" s="277">
        <v>0</v>
      </c>
      <c r="K151" s="277">
        <v>0</v>
      </c>
    </row>
    <row r="152" spans="1:11" s="301" customFormat="1" ht="12" customHeight="1" x14ac:dyDescent="0.2">
      <c r="A152" s="395"/>
      <c r="B152" s="395"/>
      <c r="C152" s="302" t="s">
        <v>235</v>
      </c>
      <c r="D152" s="277">
        <v>0</v>
      </c>
      <c r="E152" s="277">
        <v>0</v>
      </c>
      <c r="F152" s="277">
        <v>0</v>
      </c>
      <c r="G152" s="277">
        <v>0</v>
      </c>
      <c r="H152" s="277">
        <v>0</v>
      </c>
      <c r="I152" s="277">
        <v>0</v>
      </c>
      <c r="J152" s="277">
        <v>0</v>
      </c>
      <c r="K152" s="277">
        <v>0</v>
      </c>
    </row>
    <row r="153" spans="1:11" s="301" customFormat="1" ht="12" customHeight="1" x14ac:dyDescent="0.2">
      <c r="A153" s="395"/>
      <c r="B153" s="395"/>
      <c r="C153" s="302" t="s">
        <v>236</v>
      </c>
      <c r="D153" s="277">
        <v>0</v>
      </c>
      <c r="E153" s="277">
        <v>0</v>
      </c>
      <c r="F153" s="277">
        <v>0</v>
      </c>
      <c r="G153" s="277">
        <v>0</v>
      </c>
      <c r="H153" s="277">
        <v>0</v>
      </c>
      <c r="I153" s="277">
        <v>0</v>
      </c>
      <c r="J153" s="277">
        <v>0</v>
      </c>
      <c r="K153" s="277">
        <v>0</v>
      </c>
    </row>
    <row r="154" spans="1:11" s="301" customFormat="1" ht="12" customHeight="1" x14ac:dyDescent="0.2">
      <c r="A154" s="395"/>
      <c r="B154" s="395"/>
      <c r="C154" s="302" t="s">
        <v>237</v>
      </c>
      <c r="D154" s="277">
        <v>0</v>
      </c>
      <c r="E154" s="277">
        <v>0</v>
      </c>
      <c r="F154" s="277">
        <v>0</v>
      </c>
      <c r="G154" s="277">
        <v>0</v>
      </c>
      <c r="H154" s="277">
        <v>0</v>
      </c>
      <c r="I154" s="277">
        <v>0</v>
      </c>
      <c r="J154" s="277">
        <v>0</v>
      </c>
      <c r="K154" s="277">
        <v>0</v>
      </c>
    </row>
    <row r="155" spans="1:11" s="301" customFormat="1" ht="12" customHeight="1" x14ac:dyDescent="0.2">
      <c r="A155" s="395"/>
      <c r="B155" s="395"/>
      <c r="C155" s="302" t="s">
        <v>238</v>
      </c>
      <c r="D155" s="277">
        <v>0</v>
      </c>
      <c r="E155" s="277">
        <v>0</v>
      </c>
      <c r="F155" s="277">
        <v>0</v>
      </c>
      <c r="G155" s="277">
        <v>0</v>
      </c>
      <c r="H155" s="277">
        <v>0</v>
      </c>
      <c r="I155" s="277">
        <v>0</v>
      </c>
      <c r="J155" s="277">
        <v>0</v>
      </c>
      <c r="K155" s="277">
        <v>0</v>
      </c>
    </row>
    <row r="156" spans="1:11" s="301" customFormat="1" ht="12" customHeight="1" x14ac:dyDescent="0.2">
      <c r="A156" s="395"/>
      <c r="B156" s="395"/>
      <c r="C156" s="302" t="s">
        <v>239</v>
      </c>
      <c r="D156" s="277">
        <v>0</v>
      </c>
      <c r="E156" s="277">
        <v>0</v>
      </c>
      <c r="F156" s="277">
        <v>0</v>
      </c>
      <c r="G156" s="277">
        <v>0</v>
      </c>
      <c r="H156" s="277">
        <v>0</v>
      </c>
      <c r="I156" s="277">
        <v>0</v>
      </c>
      <c r="J156" s="277">
        <v>0</v>
      </c>
      <c r="K156" s="277">
        <v>0</v>
      </c>
    </row>
    <row r="157" spans="1:11" s="301" customFormat="1" ht="12" customHeight="1" x14ac:dyDescent="0.2">
      <c r="A157" s="395"/>
      <c r="B157" s="400" t="s">
        <v>240</v>
      </c>
      <c r="C157" s="302" t="s">
        <v>135</v>
      </c>
      <c r="D157" s="277">
        <v>131856</v>
      </c>
      <c r="E157" s="277">
        <v>0</v>
      </c>
      <c r="F157" s="277">
        <v>0</v>
      </c>
      <c r="G157" s="277">
        <v>131856</v>
      </c>
      <c r="H157" s="277">
        <v>0</v>
      </c>
      <c r="I157" s="277">
        <v>0</v>
      </c>
      <c r="J157" s="277">
        <v>0</v>
      </c>
      <c r="K157" s="277">
        <v>0</v>
      </c>
    </row>
    <row r="158" spans="1:11" s="301" customFormat="1" ht="12" customHeight="1" x14ac:dyDescent="0.2">
      <c r="A158" s="395"/>
      <c r="B158" s="395"/>
      <c r="C158" s="302" t="s">
        <v>241</v>
      </c>
      <c r="D158" s="277">
        <v>131856</v>
      </c>
      <c r="E158" s="277">
        <v>0</v>
      </c>
      <c r="F158" s="277">
        <v>0</v>
      </c>
      <c r="G158" s="277">
        <v>131856</v>
      </c>
      <c r="H158" s="277">
        <v>0</v>
      </c>
      <c r="I158" s="277">
        <v>0</v>
      </c>
      <c r="J158" s="277">
        <v>0</v>
      </c>
      <c r="K158" s="277">
        <v>0</v>
      </c>
    </row>
    <row r="159" spans="1:11" s="301" customFormat="1" ht="12" customHeight="1" x14ac:dyDescent="0.2">
      <c r="A159" s="395"/>
      <c r="B159" s="395"/>
      <c r="C159" s="302" t="s">
        <v>826</v>
      </c>
      <c r="D159" s="277">
        <v>0</v>
      </c>
      <c r="E159" s="277">
        <v>0</v>
      </c>
      <c r="F159" s="277">
        <v>0</v>
      </c>
      <c r="G159" s="277">
        <v>0</v>
      </c>
      <c r="H159" s="277">
        <v>0</v>
      </c>
      <c r="I159" s="277">
        <v>0</v>
      </c>
      <c r="J159" s="277">
        <v>0</v>
      </c>
      <c r="K159" s="277">
        <v>0</v>
      </c>
    </row>
    <row r="160" spans="1:11" s="301" customFormat="1" ht="12" customHeight="1" x14ac:dyDescent="0.2">
      <c r="A160" s="395"/>
      <c r="B160" s="302" t="s">
        <v>242</v>
      </c>
      <c r="C160" s="302" t="s">
        <v>243</v>
      </c>
      <c r="D160" s="277">
        <v>39308</v>
      </c>
      <c r="E160" s="277">
        <v>27941</v>
      </c>
      <c r="F160" s="277">
        <v>95</v>
      </c>
      <c r="G160" s="277">
        <v>11272</v>
      </c>
      <c r="H160" s="277">
        <v>0</v>
      </c>
      <c r="I160" s="277">
        <v>0</v>
      </c>
      <c r="J160" s="277">
        <v>0</v>
      </c>
      <c r="K160" s="277">
        <v>0</v>
      </c>
    </row>
    <row r="161" spans="1:11" s="301" customFormat="1" ht="12" customHeight="1" x14ac:dyDescent="0.2">
      <c r="A161" s="395"/>
      <c r="B161" s="400" t="s">
        <v>244</v>
      </c>
      <c r="C161" s="302" t="s">
        <v>135</v>
      </c>
      <c r="D161" s="277">
        <v>263195</v>
      </c>
      <c r="E161" s="277">
        <v>0</v>
      </c>
      <c r="F161" s="277">
        <v>86172</v>
      </c>
      <c r="G161" s="277">
        <v>177023</v>
      </c>
      <c r="H161" s="277">
        <v>0</v>
      </c>
      <c r="I161" s="277">
        <v>0</v>
      </c>
      <c r="J161" s="277">
        <v>0</v>
      </c>
      <c r="K161" s="277">
        <v>0</v>
      </c>
    </row>
    <row r="162" spans="1:11" s="301" customFormat="1" ht="12" customHeight="1" x14ac:dyDescent="0.2">
      <c r="A162" s="395"/>
      <c r="B162" s="395"/>
      <c r="C162" s="302" t="s">
        <v>245</v>
      </c>
      <c r="D162" s="277">
        <v>0</v>
      </c>
      <c r="E162" s="277">
        <v>0</v>
      </c>
      <c r="F162" s="277">
        <v>0</v>
      </c>
      <c r="G162" s="277">
        <v>0</v>
      </c>
      <c r="H162" s="277">
        <v>0</v>
      </c>
      <c r="I162" s="277">
        <v>0</v>
      </c>
      <c r="J162" s="277">
        <v>0</v>
      </c>
      <c r="K162" s="277">
        <v>0</v>
      </c>
    </row>
    <row r="163" spans="1:11" s="301" customFormat="1" ht="12" customHeight="1" x14ac:dyDescent="0.2">
      <c r="A163" s="395"/>
      <c r="B163" s="395"/>
      <c r="C163" s="302" t="s">
        <v>246</v>
      </c>
      <c r="D163" s="277">
        <v>263195</v>
      </c>
      <c r="E163" s="277">
        <v>0</v>
      </c>
      <c r="F163" s="277">
        <v>86172</v>
      </c>
      <c r="G163" s="277">
        <v>177023</v>
      </c>
      <c r="H163" s="277">
        <v>0</v>
      </c>
      <c r="I163" s="277">
        <v>0</v>
      </c>
      <c r="J163" s="277">
        <v>0</v>
      </c>
      <c r="K163" s="277">
        <v>0</v>
      </c>
    </row>
    <row r="164" spans="1:11" s="301" customFormat="1" ht="12" customHeight="1" x14ac:dyDescent="0.2">
      <c r="A164" s="395"/>
      <c r="B164" s="395"/>
      <c r="C164" s="302" t="s">
        <v>827</v>
      </c>
      <c r="D164" s="277">
        <v>0</v>
      </c>
      <c r="E164" s="277">
        <v>0</v>
      </c>
      <c r="F164" s="277">
        <v>0</v>
      </c>
      <c r="G164" s="277">
        <v>0</v>
      </c>
      <c r="H164" s="277">
        <v>0</v>
      </c>
      <c r="I164" s="277">
        <v>0</v>
      </c>
      <c r="J164" s="277">
        <v>0</v>
      </c>
      <c r="K164" s="277">
        <v>0</v>
      </c>
    </row>
    <row r="165" spans="1:11" s="301" customFormat="1" ht="12" customHeight="1" x14ac:dyDescent="0.2">
      <c r="A165" s="395"/>
      <c r="B165" s="400" t="s">
        <v>247</v>
      </c>
      <c r="C165" s="302" t="s">
        <v>135</v>
      </c>
      <c r="D165" s="277">
        <v>2635263</v>
      </c>
      <c r="E165" s="277">
        <v>2226448</v>
      </c>
      <c r="F165" s="277">
        <v>7759</v>
      </c>
      <c r="G165" s="277">
        <v>401056</v>
      </c>
      <c r="H165" s="277">
        <v>0</v>
      </c>
      <c r="I165" s="277">
        <v>0</v>
      </c>
      <c r="J165" s="277">
        <v>0</v>
      </c>
      <c r="K165" s="277">
        <v>0</v>
      </c>
    </row>
    <row r="166" spans="1:11" s="301" customFormat="1" ht="12" customHeight="1" x14ac:dyDescent="0.2">
      <c r="A166" s="395"/>
      <c r="B166" s="395"/>
      <c r="C166" s="302" t="s">
        <v>248</v>
      </c>
      <c r="D166" s="277">
        <v>0</v>
      </c>
      <c r="E166" s="277">
        <v>0</v>
      </c>
      <c r="F166" s="277">
        <v>0</v>
      </c>
      <c r="G166" s="277">
        <v>0</v>
      </c>
      <c r="H166" s="277">
        <v>0</v>
      </c>
      <c r="I166" s="277">
        <v>0</v>
      </c>
      <c r="J166" s="277">
        <v>0</v>
      </c>
      <c r="K166" s="277">
        <v>0</v>
      </c>
    </row>
    <row r="167" spans="1:11" s="301" customFormat="1" ht="12" customHeight="1" x14ac:dyDescent="0.2">
      <c r="A167" s="395"/>
      <c r="B167" s="395"/>
      <c r="C167" s="302" t="s">
        <v>249</v>
      </c>
      <c r="D167" s="277">
        <v>0</v>
      </c>
      <c r="E167" s="277">
        <v>0</v>
      </c>
      <c r="F167" s="277">
        <v>0</v>
      </c>
      <c r="G167" s="277">
        <v>0</v>
      </c>
      <c r="H167" s="277">
        <v>0</v>
      </c>
      <c r="I167" s="277">
        <v>0</v>
      </c>
      <c r="J167" s="277">
        <v>0</v>
      </c>
      <c r="K167" s="277">
        <v>0</v>
      </c>
    </row>
    <row r="168" spans="1:11" s="301" customFormat="1" ht="12" customHeight="1" x14ac:dyDescent="0.2">
      <c r="A168" s="395"/>
      <c r="B168" s="395"/>
      <c r="C168" s="302" t="s">
        <v>250</v>
      </c>
      <c r="D168" s="277">
        <v>4600</v>
      </c>
      <c r="E168" s="277">
        <v>0</v>
      </c>
      <c r="F168" s="277">
        <v>0</v>
      </c>
      <c r="G168" s="277">
        <v>4600</v>
      </c>
      <c r="H168" s="277">
        <v>0</v>
      </c>
      <c r="I168" s="277">
        <v>0</v>
      </c>
      <c r="J168" s="277">
        <v>0</v>
      </c>
      <c r="K168" s="277">
        <v>0</v>
      </c>
    </row>
    <row r="169" spans="1:11" s="301" customFormat="1" ht="12" customHeight="1" x14ac:dyDescent="0.2">
      <c r="A169" s="395"/>
      <c r="B169" s="395"/>
      <c r="C169" s="302" t="s">
        <v>251</v>
      </c>
      <c r="D169" s="277">
        <v>591</v>
      </c>
      <c r="E169" s="277">
        <v>0</v>
      </c>
      <c r="F169" s="277">
        <v>0</v>
      </c>
      <c r="G169" s="277">
        <v>591</v>
      </c>
      <c r="H169" s="277">
        <v>0</v>
      </c>
      <c r="I169" s="277">
        <v>0</v>
      </c>
      <c r="J169" s="277">
        <v>0</v>
      </c>
      <c r="K169" s="277">
        <v>0</v>
      </c>
    </row>
    <row r="170" spans="1:11" s="301" customFormat="1" ht="12" customHeight="1" x14ac:dyDescent="0.2">
      <c r="A170" s="395"/>
      <c r="B170" s="395"/>
      <c r="C170" s="302" t="s">
        <v>252</v>
      </c>
      <c r="D170" s="277">
        <v>0</v>
      </c>
      <c r="E170" s="277">
        <v>0</v>
      </c>
      <c r="F170" s="277">
        <v>0</v>
      </c>
      <c r="G170" s="277">
        <v>0</v>
      </c>
      <c r="H170" s="277">
        <v>0</v>
      </c>
      <c r="I170" s="277">
        <v>0</v>
      </c>
      <c r="J170" s="277">
        <v>0</v>
      </c>
      <c r="K170" s="277">
        <v>0</v>
      </c>
    </row>
    <row r="171" spans="1:11" s="301" customFormat="1" ht="12" customHeight="1" x14ac:dyDescent="0.2">
      <c r="A171" s="395"/>
      <c r="B171" s="395"/>
      <c r="C171" s="302" t="s">
        <v>253</v>
      </c>
      <c r="D171" s="277">
        <v>0</v>
      </c>
      <c r="E171" s="277">
        <v>0</v>
      </c>
      <c r="F171" s="277">
        <v>0</v>
      </c>
      <c r="G171" s="277">
        <v>0</v>
      </c>
      <c r="H171" s="277">
        <v>0</v>
      </c>
      <c r="I171" s="277">
        <v>0</v>
      </c>
      <c r="J171" s="277">
        <v>0</v>
      </c>
      <c r="K171" s="277">
        <v>0</v>
      </c>
    </row>
    <row r="172" spans="1:11" s="301" customFormat="1" ht="12" customHeight="1" x14ac:dyDescent="0.2">
      <c r="A172" s="395"/>
      <c r="B172" s="395"/>
      <c r="C172" s="302" t="s">
        <v>254</v>
      </c>
      <c r="D172" s="277">
        <v>5738</v>
      </c>
      <c r="E172" s="277">
        <v>0</v>
      </c>
      <c r="F172" s="277">
        <v>0</v>
      </c>
      <c r="G172" s="277">
        <v>5738</v>
      </c>
      <c r="H172" s="277">
        <v>0</v>
      </c>
      <c r="I172" s="277">
        <v>0</v>
      </c>
      <c r="J172" s="277">
        <v>0</v>
      </c>
      <c r="K172" s="277">
        <v>0</v>
      </c>
    </row>
    <row r="173" spans="1:11" s="301" customFormat="1" ht="12" customHeight="1" x14ac:dyDescent="0.2">
      <c r="A173" s="395"/>
      <c r="B173" s="395"/>
      <c r="C173" s="302" t="s">
        <v>255</v>
      </c>
      <c r="D173" s="277">
        <v>2191</v>
      </c>
      <c r="E173" s="277">
        <v>0</v>
      </c>
      <c r="F173" s="277">
        <v>0</v>
      </c>
      <c r="G173" s="277">
        <v>2191</v>
      </c>
      <c r="H173" s="277">
        <v>0</v>
      </c>
      <c r="I173" s="277">
        <v>0</v>
      </c>
      <c r="J173" s="277">
        <v>0</v>
      </c>
      <c r="K173" s="277">
        <v>0</v>
      </c>
    </row>
    <row r="174" spans="1:11" s="301" customFormat="1" ht="12" customHeight="1" x14ac:dyDescent="0.2">
      <c r="A174" s="395"/>
      <c r="B174" s="395"/>
      <c r="C174" s="302" t="s">
        <v>256</v>
      </c>
      <c r="D174" s="277">
        <v>2394384</v>
      </c>
      <c r="E174" s="277">
        <v>2216807</v>
      </c>
      <c r="F174" s="277">
        <v>2571</v>
      </c>
      <c r="G174" s="277">
        <v>175006</v>
      </c>
      <c r="H174" s="277">
        <v>0</v>
      </c>
      <c r="I174" s="277">
        <v>0</v>
      </c>
      <c r="J174" s="277">
        <v>0</v>
      </c>
      <c r="K174" s="277">
        <v>0</v>
      </c>
    </row>
    <row r="175" spans="1:11" s="301" customFormat="1" ht="12" customHeight="1" x14ac:dyDescent="0.2">
      <c r="A175" s="395"/>
      <c r="B175" s="395"/>
      <c r="C175" s="302" t="s">
        <v>828</v>
      </c>
      <c r="D175" s="277">
        <v>0</v>
      </c>
      <c r="E175" s="277">
        <v>0</v>
      </c>
      <c r="F175" s="277">
        <v>0</v>
      </c>
      <c r="G175" s="277">
        <v>0</v>
      </c>
      <c r="H175" s="277">
        <v>0</v>
      </c>
      <c r="I175" s="277">
        <v>0</v>
      </c>
      <c r="J175" s="277">
        <v>0</v>
      </c>
      <c r="K175" s="277">
        <v>0</v>
      </c>
    </row>
    <row r="176" spans="1:11" s="301" customFormat="1" ht="12" customHeight="1" x14ac:dyDescent="0.2">
      <c r="A176" s="395"/>
      <c r="B176" s="395"/>
      <c r="C176" s="302" t="s">
        <v>829</v>
      </c>
      <c r="D176" s="277">
        <v>0</v>
      </c>
      <c r="E176" s="277">
        <v>0</v>
      </c>
      <c r="F176" s="277">
        <v>0</v>
      </c>
      <c r="G176" s="277">
        <v>0</v>
      </c>
      <c r="H176" s="277">
        <v>0</v>
      </c>
      <c r="I176" s="277">
        <v>0</v>
      </c>
      <c r="J176" s="277">
        <v>0</v>
      </c>
      <c r="K176" s="277">
        <v>0</v>
      </c>
    </row>
    <row r="177" spans="1:11" s="301" customFormat="1" ht="12" customHeight="1" x14ac:dyDescent="0.2">
      <c r="A177" s="395"/>
      <c r="B177" s="395"/>
      <c r="C177" s="302" t="s">
        <v>257</v>
      </c>
      <c r="D177" s="277">
        <v>0</v>
      </c>
      <c r="E177" s="277">
        <v>0</v>
      </c>
      <c r="F177" s="277">
        <v>0</v>
      </c>
      <c r="G177" s="277">
        <v>0</v>
      </c>
      <c r="H177" s="277">
        <v>0</v>
      </c>
      <c r="I177" s="277">
        <v>0</v>
      </c>
      <c r="J177" s="277">
        <v>0</v>
      </c>
      <c r="K177" s="277">
        <v>0</v>
      </c>
    </row>
    <row r="178" spans="1:11" s="301" customFormat="1" ht="12" customHeight="1" x14ac:dyDescent="0.2">
      <c r="A178" s="395"/>
      <c r="B178" s="395"/>
      <c r="C178" s="302" t="s">
        <v>258</v>
      </c>
      <c r="D178" s="277">
        <v>298</v>
      </c>
      <c r="E178" s="277">
        <v>0</v>
      </c>
      <c r="F178" s="277">
        <v>0</v>
      </c>
      <c r="G178" s="277">
        <v>298</v>
      </c>
      <c r="H178" s="277">
        <v>0</v>
      </c>
      <c r="I178" s="277">
        <v>0</v>
      </c>
      <c r="J178" s="277">
        <v>0</v>
      </c>
      <c r="K178" s="277">
        <v>0</v>
      </c>
    </row>
    <row r="179" spans="1:11" s="301" customFormat="1" ht="12" customHeight="1" x14ac:dyDescent="0.2">
      <c r="A179" s="395"/>
      <c r="B179" s="395"/>
      <c r="C179" s="302" t="s">
        <v>259</v>
      </c>
      <c r="D179" s="277">
        <v>4076</v>
      </c>
      <c r="E179" s="277">
        <v>0</v>
      </c>
      <c r="F179" s="277">
        <v>4076</v>
      </c>
      <c r="G179" s="277">
        <v>0</v>
      </c>
      <c r="H179" s="277">
        <v>0</v>
      </c>
      <c r="I179" s="277">
        <v>0</v>
      </c>
      <c r="J179" s="277">
        <v>0</v>
      </c>
      <c r="K179" s="277">
        <v>0</v>
      </c>
    </row>
    <row r="180" spans="1:11" s="301" customFormat="1" ht="12" customHeight="1" x14ac:dyDescent="0.2">
      <c r="A180" s="395"/>
      <c r="B180" s="395"/>
      <c r="C180" s="302" t="s">
        <v>830</v>
      </c>
      <c r="D180" s="277">
        <v>0</v>
      </c>
      <c r="E180" s="277">
        <v>0</v>
      </c>
      <c r="F180" s="277">
        <v>0</v>
      </c>
      <c r="G180" s="277">
        <v>0</v>
      </c>
      <c r="H180" s="277">
        <v>0</v>
      </c>
      <c r="I180" s="277">
        <v>0</v>
      </c>
      <c r="J180" s="277">
        <v>0</v>
      </c>
      <c r="K180" s="277">
        <v>0</v>
      </c>
    </row>
    <row r="181" spans="1:11" s="301" customFormat="1" ht="12" customHeight="1" x14ac:dyDescent="0.2">
      <c r="A181" s="395"/>
      <c r="B181" s="395"/>
      <c r="C181" s="302" t="s">
        <v>475</v>
      </c>
      <c r="D181" s="277">
        <v>0</v>
      </c>
      <c r="E181" s="277">
        <v>0</v>
      </c>
      <c r="F181" s="277">
        <v>0</v>
      </c>
      <c r="G181" s="277">
        <v>0</v>
      </c>
      <c r="H181" s="277">
        <v>0</v>
      </c>
      <c r="I181" s="277">
        <v>0</v>
      </c>
      <c r="J181" s="277">
        <v>0</v>
      </c>
      <c r="K181" s="277">
        <v>0</v>
      </c>
    </row>
    <row r="182" spans="1:11" s="301" customFormat="1" ht="12" customHeight="1" x14ac:dyDescent="0.2">
      <c r="A182" s="395"/>
      <c r="B182" s="395"/>
      <c r="C182" s="302" t="s">
        <v>260</v>
      </c>
      <c r="D182" s="277">
        <v>14244</v>
      </c>
      <c r="E182" s="277">
        <v>0</v>
      </c>
      <c r="F182" s="277">
        <v>0</v>
      </c>
      <c r="G182" s="277">
        <v>14244</v>
      </c>
      <c r="H182" s="277">
        <v>0</v>
      </c>
      <c r="I182" s="277">
        <v>0</v>
      </c>
      <c r="J182" s="277">
        <v>0</v>
      </c>
      <c r="K182" s="277">
        <v>0</v>
      </c>
    </row>
    <row r="183" spans="1:11" s="301" customFormat="1" ht="12" customHeight="1" x14ac:dyDescent="0.2">
      <c r="A183" s="395"/>
      <c r="B183" s="395"/>
      <c r="C183" s="302" t="s">
        <v>261</v>
      </c>
      <c r="D183" s="277">
        <v>208786</v>
      </c>
      <c r="E183" s="277">
        <v>9641</v>
      </c>
      <c r="F183" s="277">
        <v>1112</v>
      </c>
      <c r="G183" s="277">
        <v>198033</v>
      </c>
      <c r="H183" s="277">
        <v>0</v>
      </c>
      <c r="I183" s="277">
        <v>0</v>
      </c>
      <c r="J183" s="277">
        <v>0</v>
      </c>
      <c r="K183" s="277">
        <v>0</v>
      </c>
    </row>
    <row r="184" spans="1:11" s="301" customFormat="1" ht="12" customHeight="1" x14ac:dyDescent="0.2">
      <c r="A184" s="395"/>
      <c r="B184" s="395"/>
      <c r="C184" s="302" t="s">
        <v>831</v>
      </c>
      <c r="D184" s="277">
        <v>0</v>
      </c>
      <c r="E184" s="277">
        <v>0</v>
      </c>
      <c r="F184" s="277">
        <v>0</v>
      </c>
      <c r="G184" s="277">
        <v>0</v>
      </c>
      <c r="H184" s="277">
        <v>0</v>
      </c>
      <c r="I184" s="277">
        <v>0</v>
      </c>
      <c r="J184" s="277">
        <v>0</v>
      </c>
      <c r="K184" s="277">
        <v>0</v>
      </c>
    </row>
    <row r="185" spans="1:11" s="301" customFormat="1" ht="12" customHeight="1" x14ac:dyDescent="0.2">
      <c r="A185" s="395"/>
      <c r="B185" s="395"/>
      <c r="C185" s="302" t="s">
        <v>262</v>
      </c>
      <c r="D185" s="277">
        <v>0</v>
      </c>
      <c r="E185" s="277">
        <v>0</v>
      </c>
      <c r="F185" s="277">
        <v>0</v>
      </c>
      <c r="G185" s="277">
        <v>0</v>
      </c>
      <c r="H185" s="277">
        <v>0</v>
      </c>
      <c r="I185" s="277">
        <v>0</v>
      </c>
      <c r="J185" s="277">
        <v>0</v>
      </c>
      <c r="K185" s="277">
        <v>0</v>
      </c>
    </row>
    <row r="186" spans="1:11" s="301" customFormat="1" ht="12" customHeight="1" x14ac:dyDescent="0.2">
      <c r="A186" s="395"/>
      <c r="B186" s="395"/>
      <c r="C186" s="302" t="s">
        <v>263</v>
      </c>
      <c r="D186" s="277">
        <v>355</v>
      </c>
      <c r="E186" s="277">
        <v>0</v>
      </c>
      <c r="F186" s="277">
        <v>0</v>
      </c>
      <c r="G186" s="277">
        <v>355</v>
      </c>
      <c r="H186" s="277">
        <v>0</v>
      </c>
      <c r="I186" s="277">
        <v>0</v>
      </c>
      <c r="J186" s="277">
        <v>0</v>
      </c>
      <c r="K186" s="277">
        <v>0</v>
      </c>
    </row>
    <row r="187" spans="1:11" s="301" customFormat="1" ht="12" customHeight="1" x14ac:dyDescent="0.2">
      <c r="A187" s="395"/>
      <c r="B187" s="395"/>
      <c r="C187" s="302" t="s">
        <v>264</v>
      </c>
      <c r="D187" s="277">
        <v>0</v>
      </c>
      <c r="E187" s="277">
        <v>0</v>
      </c>
      <c r="F187" s="277">
        <v>0</v>
      </c>
      <c r="G187" s="277">
        <v>0</v>
      </c>
      <c r="H187" s="277">
        <v>0</v>
      </c>
      <c r="I187" s="277">
        <v>0</v>
      </c>
      <c r="J187" s="277">
        <v>0</v>
      </c>
      <c r="K187" s="277">
        <v>0</v>
      </c>
    </row>
    <row r="188" spans="1:11" s="301" customFormat="1" ht="12" customHeight="1" x14ac:dyDescent="0.2">
      <c r="A188" s="395"/>
      <c r="B188" s="400" t="s">
        <v>265</v>
      </c>
      <c r="C188" s="302" t="s">
        <v>135</v>
      </c>
      <c r="D188" s="277">
        <v>20300</v>
      </c>
      <c r="E188" s="277">
        <v>0</v>
      </c>
      <c r="F188" s="277">
        <v>0</v>
      </c>
      <c r="G188" s="277">
        <v>20300</v>
      </c>
      <c r="H188" s="277">
        <v>0</v>
      </c>
      <c r="I188" s="277">
        <v>0</v>
      </c>
      <c r="J188" s="277">
        <v>0</v>
      </c>
      <c r="K188" s="277">
        <v>0</v>
      </c>
    </row>
    <row r="189" spans="1:11" s="301" customFormat="1" ht="12" customHeight="1" x14ac:dyDescent="0.2">
      <c r="A189" s="395"/>
      <c r="B189" s="395"/>
      <c r="C189" s="302" t="s">
        <v>832</v>
      </c>
      <c r="D189" s="277">
        <v>0</v>
      </c>
      <c r="E189" s="277">
        <v>0</v>
      </c>
      <c r="F189" s="277">
        <v>0</v>
      </c>
      <c r="G189" s="277">
        <v>0</v>
      </c>
      <c r="H189" s="277">
        <v>0</v>
      </c>
      <c r="I189" s="277">
        <v>0</v>
      </c>
      <c r="J189" s="277">
        <v>0</v>
      </c>
      <c r="K189" s="277">
        <v>0</v>
      </c>
    </row>
    <row r="190" spans="1:11" s="301" customFormat="1" ht="12" customHeight="1" x14ac:dyDescent="0.2">
      <c r="A190" s="395"/>
      <c r="B190" s="395"/>
      <c r="C190" s="302" t="s">
        <v>266</v>
      </c>
      <c r="D190" s="277">
        <v>20300</v>
      </c>
      <c r="E190" s="277">
        <v>0</v>
      </c>
      <c r="F190" s="277">
        <v>0</v>
      </c>
      <c r="G190" s="277">
        <v>20300</v>
      </c>
      <c r="H190" s="277">
        <v>0</v>
      </c>
      <c r="I190" s="277">
        <v>0</v>
      </c>
      <c r="J190" s="277">
        <v>0</v>
      </c>
      <c r="K190" s="277">
        <v>0</v>
      </c>
    </row>
    <row r="191" spans="1:11" s="301" customFormat="1" ht="12" customHeight="1" x14ac:dyDescent="0.2">
      <c r="A191" s="395"/>
      <c r="B191" s="400" t="s">
        <v>267</v>
      </c>
      <c r="C191" s="302" t="s">
        <v>135</v>
      </c>
      <c r="D191" s="277">
        <v>0</v>
      </c>
      <c r="E191" s="277">
        <v>0</v>
      </c>
      <c r="F191" s="277">
        <v>0</v>
      </c>
      <c r="G191" s="277">
        <v>0</v>
      </c>
      <c r="H191" s="277">
        <v>0</v>
      </c>
      <c r="I191" s="277">
        <v>0</v>
      </c>
      <c r="J191" s="277">
        <v>0</v>
      </c>
      <c r="K191" s="277">
        <v>0</v>
      </c>
    </row>
    <row r="192" spans="1:11" s="301" customFormat="1" ht="12" customHeight="1" x14ac:dyDescent="0.2">
      <c r="A192" s="395"/>
      <c r="B192" s="395"/>
      <c r="C192" s="302" t="s">
        <v>833</v>
      </c>
      <c r="D192" s="277">
        <v>0</v>
      </c>
      <c r="E192" s="277">
        <v>0</v>
      </c>
      <c r="F192" s="277">
        <v>0</v>
      </c>
      <c r="G192" s="277">
        <v>0</v>
      </c>
      <c r="H192" s="277">
        <v>0</v>
      </c>
      <c r="I192" s="277">
        <v>0</v>
      </c>
      <c r="J192" s="277">
        <v>0</v>
      </c>
      <c r="K192" s="277">
        <v>0</v>
      </c>
    </row>
    <row r="193" spans="1:11" s="301" customFormat="1" ht="12" customHeight="1" x14ac:dyDescent="0.2">
      <c r="A193" s="395"/>
      <c r="B193" s="395"/>
      <c r="C193" s="302" t="s">
        <v>268</v>
      </c>
      <c r="D193" s="277">
        <v>0</v>
      </c>
      <c r="E193" s="277">
        <v>0</v>
      </c>
      <c r="F193" s="277">
        <v>0</v>
      </c>
      <c r="G193" s="277">
        <v>0</v>
      </c>
      <c r="H193" s="277">
        <v>0</v>
      </c>
      <c r="I193" s="277">
        <v>0</v>
      </c>
      <c r="J193" s="277">
        <v>0</v>
      </c>
      <c r="K193" s="277">
        <v>0</v>
      </c>
    </row>
    <row r="194" spans="1:11" s="301" customFormat="1" ht="12" customHeight="1" x14ac:dyDescent="0.2">
      <c r="A194" s="395"/>
      <c r="B194" s="302" t="s">
        <v>269</v>
      </c>
      <c r="C194" s="302" t="s">
        <v>269</v>
      </c>
      <c r="D194" s="277">
        <v>0</v>
      </c>
      <c r="E194" s="277">
        <v>0</v>
      </c>
      <c r="F194" s="277">
        <v>0</v>
      </c>
      <c r="G194" s="277">
        <v>0</v>
      </c>
      <c r="H194" s="277">
        <v>0</v>
      </c>
      <c r="I194" s="277">
        <v>0</v>
      </c>
      <c r="J194" s="277">
        <v>0</v>
      </c>
      <c r="K194" s="277">
        <v>0</v>
      </c>
    </row>
    <row r="195" spans="1:11" s="301" customFormat="1" ht="12" customHeight="1" x14ac:dyDescent="0.2">
      <c r="A195" s="395"/>
      <c r="B195" s="302" t="s">
        <v>270</v>
      </c>
      <c r="C195" s="302" t="s">
        <v>270</v>
      </c>
      <c r="D195" s="277">
        <v>7458</v>
      </c>
      <c r="E195" s="277">
        <v>0</v>
      </c>
      <c r="F195" s="277">
        <v>0</v>
      </c>
      <c r="G195" s="277">
        <v>7458</v>
      </c>
      <c r="H195" s="277">
        <v>0</v>
      </c>
      <c r="I195" s="277">
        <v>0</v>
      </c>
      <c r="J195" s="277">
        <v>0</v>
      </c>
      <c r="K195" s="277">
        <v>0</v>
      </c>
    </row>
    <row r="196" spans="1:11" s="301" customFormat="1" ht="12" customHeight="1" x14ac:dyDescent="0.2">
      <c r="A196" s="395"/>
      <c r="B196" s="302" t="s">
        <v>271</v>
      </c>
      <c r="C196" s="302" t="s">
        <v>272</v>
      </c>
      <c r="D196" s="277">
        <v>21540</v>
      </c>
      <c r="E196" s="277">
        <v>21540</v>
      </c>
      <c r="F196" s="277">
        <v>0</v>
      </c>
      <c r="G196" s="277">
        <v>0</v>
      </c>
      <c r="H196" s="277">
        <v>0</v>
      </c>
      <c r="I196" s="277">
        <v>0</v>
      </c>
      <c r="J196" s="277">
        <v>0</v>
      </c>
      <c r="K196" s="277">
        <v>0</v>
      </c>
    </row>
    <row r="197" spans="1:11" s="301" customFormat="1" ht="12" customHeight="1" x14ac:dyDescent="0.2">
      <c r="A197" s="395"/>
      <c r="B197" s="400" t="s">
        <v>273</v>
      </c>
      <c r="C197" s="302" t="s">
        <v>135</v>
      </c>
      <c r="D197" s="277">
        <v>580901</v>
      </c>
      <c r="E197" s="277">
        <v>0</v>
      </c>
      <c r="F197" s="277">
        <v>61612</v>
      </c>
      <c r="G197" s="277">
        <v>519289</v>
      </c>
      <c r="H197" s="277">
        <v>0</v>
      </c>
      <c r="I197" s="277">
        <v>0</v>
      </c>
      <c r="J197" s="277">
        <v>0</v>
      </c>
      <c r="K197" s="277">
        <v>0</v>
      </c>
    </row>
    <row r="198" spans="1:11" s="301" customFormat="1" ht="12" customHeight="1" x14ac:dyDescent="0.2">
      <c r="A198" s="395"/>
      <c r="B198" s="395"/>
      <c r="C198" s="302" t="s">
        <v>274</v>
      </c>
      <c r="D198" s="277">
        <v>580901</v>
      </c>
      <c r="E198" s="277">
        <v>0</v>
      </c>
      <c r="F198" s="277">
        <v>61612</v>
      </c>
      <c r="G198" s="277">
        <v>519289</v>
      </c>
      <c r="H198" s="277">
        <v>0</v>
      </c>
      <c r="I198" s="277">
        <v>0</v>
      </c>
      <c r="J198" s="277">
        <v>0</v>
      </c>
      <c r="K198" s="277">
        <v>0</v>
      </c>
    </row>
    <row r="199" spans="1:11" s="301" customFormat="1" ht="12" customHeight="1" x14ac:dyDescent="0.2">
      <c r="A199" s="395"/>
      <c r="B199" s="395"/>
      <c r="C199" s="302" t="s">
        <v>834</v>
      </c>
      <c r="D199" s="277">
        <v>0</v>
      </c>
      <c r="E199" s="277">
        <v>0</v>
      </c>
      <c r="F199" s="277">
        <v>0</v>
      </c>
      <c r="G199" s="277">
        <v>0</v>
      </c>
      <c r="H199" s="277">
        <v>0</v>
      </c>
      <c r="I199" s="277">
        <v>0</v>
      </c>
      <c r="J199" s="277">
        <v>0</v>
      </c>
      <c r="K199" s="277">
        <v>0</v>
      </c>
    </row>
    <row r="200" spans="1:11" s="301" customFormat="1" ht="12" customHeight="1" x14ac:dyDescent="0.2">
      <c r="A200" s="395"/>
      <c r="B200" s="395"/>
      <c r="C200" s="302" t="s">
        <v>835</v>
      </c>
      <c r="D200" s="277">
        <v>0</v>
      </c>
      <c r="E200" s="277">
        <v>0</v>
      </c>
      <c r="F200" s="277">
        <v>0</v>
      </c>
      <c r="G200" s="277">
        <v>0</v>
      </c>
      <c r="H200" s="277">
        <v>0</v>
      </c>
      <c r="I200" s="277">
        <v>0</v>
      </c>
      <c r="J200" s="277">
        <v>0</v>
      </c>
      <c r="K200" s="277">
        <v>0</v>
      </c>
    </row>
    <row r="201" spans="1:11" s="301" customFormat="1" ht="12" customHeight="1" x14ac:dyDescent="0.2">
      <c r="A201" s="395"/>
      <c r="B201" s="395"/>
      <c r="C201" s="302" t="s">
        <v>836</v>
      </c>
      <c r="D201" s="277">
        <v>0</v>
      </c>
      <c r="E201" s="277">
        <v>0</v>
      </c>
      <c r="F201" s="277">
        <v>0</v>
      </c>
      <c r="G201" s="277">
        <v>0</v>
      </c>
      <c r="H201" s="277">
        <v>0</v>
      </c>
      <c r="I201" s="277">
        <v>0</v>
      </c>
      <c r="J201" s="277">
        <v>0</v>
      </c>
      <c r="K201" s="277">
        <v>0</v>
      </c>
    </row>
    <row r="202" spans="1:11" s="301" customFormat="1" ht="12" customHeight="1" x14ac:dyDescent="0.2">
      <c r="A202" s="395"/>
      <c r="B202" s="395"/>
      <c r="C202" s="302" t="s">
        <v>275</v>
      </c>
      <c r="D202" s="277">
        <v>0</v>
      </c>
      <c r="E202" s="277">
        <v>0</v>
      </c>
      <c r="F202" s="277">
        <v>0</v>
      </c>
      <c r="G202" s="277">
        <v>0</v>
      </c>
      <c r="H202" s="277">
        <v>0</v>
      </c>
      <c r="I202" s="277">
        <v>0</v>
      </c>
      <c r="J202" s="277">
        <v>0</v>
      </c>
      <c r="K202" s="277">
        <v>0</v>
      </c>
    </row>
    <row r="203" spans="1:11" s="301" customFormat="1" ht="12" customHeight="1" x14ac:dyDescent="0.2">
      <c r="A203" s="395"/>
      <c r="B203" s="400" t="s">
        <v>276</v>
      </c>
      <c r="C203" s="302" t="s">
        <v>135</v>
      </c>
      <c r="D203" s="277">
        <v>13372</v>
      </c>
      <c r="E203" s="277">
        <v>0</v>
      </c>
      <c r="F203" s="277">
        <v>0</v>
      </c>
      <c r="G203" s="277">
        <v>13372</v>
      </c>
      <c r="H203" s="277">
        <v>0</v>
      </c>
      <c r="I203" s="277">
        <v>0</v>
      </c>
      <c r="J203" s="277">
        <v>0</v>
      </c>
      <c r="K203" s="277">
        <v>0</v>
      </c>
    </row>
    <row r="204" spans="1:11" s="301" customFormat="1" ht="12" customHeight="1" x14ac:dyDescent="0.2">
      <c r="A204" s="395"/>
      <c r="B204" s="395"/>
      <c r="C204" s="302" t="s">
        <v>277</v>
      </c>
      <c r="D204" s="277">
        <v>0</v>
      </c>
      <c r="E204" s="277">
        <v>0</v>
      </c>
      <c r="F204" s="277">
        <v>0</v>
      </c>
      <c r="G204" s="277">
        <v>0</v>
      </c>
      <c r="H204" s="277">
        <v>0</v>
      </c>
      <c r="I204" s="277">
        <v>0</v>
      </c>
      <c r="J204" s="277">
        <v>0</v>
      </c>
      <c r="K204" s="277">
        <v>0</v>
      </c>
    </row>
    <row r="205" spans="1:11" s="301" customFormat="1" ht="12" customHeight="1" x14ac:dyDescent="0.2">
      <c r="A205" s="395"/>
      <c r="B205" s="395"/>
      <c r="C205" s="302" t="s">
        <v>278</v>
      </c>
      <c r="D205" s="277">
        <v>13372</v>
      </c>
      <c r="E205" s="277">
        <v>0</v>
      </c>
      <c r="F205" s="277">
        <v>0</v>
      </c>
      <c r="G205" s="277">
        <v>13372</v>
      </c>
      <c r="H205" s="277">
        <v>0</v>
      </c>
      <c r="I205" s="277">
        <v>0</v>
      </c>
      <c r="J205" s="277">
        <v>0</v>
      </c>
      <c r="K205" s="277">
        <v>0</v>
      </c>
    </row>
    <row r="206" spans="1:11" s="301" customFormat="1" ht="12" customHeight="1" x14ac:dyDescent="0.2">
      <c r="A206" s="395"/>
      <c r="B206" s="400" t="s">
        <v>279</v>
      </c>
      <c r="C206" s="302" t="s">
        <v>135</v>
      </c>
      <c r="D206" s="277">
        <v>54778</v>
      </c>
      <c r="E206" s="277">
        <v>0</v>
      </c>
      <c r="F206" s="277">
        <v>46</v>
      </c>
      <c r="G206" s="277">
        <v>54732</v>
      </c>
      <c r="H206" s="277">
        <v>0</v>
      </c>
      <c r="I206" s="277">
        <v>0</v>
      </c>
      <c r="J206" s="277">
        <v>0</v>
      </c>
      <c r="K206" s="277">
        <v>0</v>
      </c>
    </row>
    <row r="207" spans="1:11" s="301" customFormat="1" ht="12" customHeight="1" x14ac:dyDescent="0.2">
      <c r="A207" s="395"/>
      <c r="B207" s="395"/>
      <c r="C207" s="302" t="s">
        <v>477</v>
      </c>
      <c r="D207" s="277">
        <v>0</v>
      </c>
      <c r="E207" s="277">
        <v>0</v>
      </c>
      <c r="F207" s="277">
        <v>0</v>
      </c>
      <c r="G207" s="277">
        <v>0</v>
      </c>
      <c r="H207" s="277">
        <v>0</v>
      </c>
      <c r="I207" s="277">
        <v>0</v>
      </c>
      <c r="J207" s="277">
        <v>0</v>
      </c>
      <c r="K207" s="277">
        <v>0</v>
      </c>
    </row>
    <row r="208" spans="1:11" s="301" customFormat="1" ht="12" customHeight="1" x14ac:dyDescent="0.2">
      <c r="A208" s="395"/>
      <c r="B208" s="395"/>
      <c r="C208" s="302" t="s">
        <v>478</v>
      </c>
      <c r="D208" s="277">
        <v>863</v>
      </c>
      <c r="E208" s="277">
        <v>0</v>
      </c>
      <c r="F208" s="277">
        <v>0</v>
      </c>
      <c r="G208" s="277">
        <v>863</v>
      </c>
      <c r="H208" s="277">
        <v>0</v>
      </c>
      <c r="I208" s="277">
        <v>0</v>
      </c>
      <c r="J208" s="277">
        <v>0</v>
      </c>
      <c r="K208" s="277">
        <v>0</v>
      </c>
    </row>
    <row r="209" spans="1:11" s="301" customFormat="1" ht="12" customHeight="1" x14ac:dyDescent="0.2">
      <c r="A209" s="395"/>
      <c r="B209" s="395"/>
      <c r="C209" s="302" t="s">
        <v>280</v>
      </c>
      <c r="D209" s="277">
        <v>0</v>
      </c>
      <c r="E209" s="277">
        <v>0</v>
      </c>
      <c r="F209" s="277">
        <v>0</v>
      </c>
      <c r="G209" s="277">
        <v>0</v>
      </c>
      <c r="H209" s="277">
        <v>0</v>
      </c>
      <c r="I209" s="277">
        <v>0</v>
      </c>
      <c r="J209" s="277">
        <v>0</v>
      </c>
      <c r="K209" s="277">
        <v>0</v>
      </c>
    </row>
    <row r="210" spans="1:11" s="301" customFormat="1" ht="12" customHeight="1" x14ac:dyDescent="0.2">
      <c r="A210" s="395"/>
      <c r="B210" s="395"/>
      <c r="C210" s="302" t="s">
        <v>281</v>
      </c>
      <c r="D210" s="277">
        <v>0</v>
      </c>
      <c r="E210" s="277">
        <v>0</v>
      </c>
      <c r="F210" s="277">
        <v>0</v>
      </c>
      <c r="G210" s="277">
        <v>0</v>
      </c>
      <c r="H210" s="277">
        <v>0</v>
      </c>
      <c r="I210" s="277">
        <v>0</v>
      </c>
      <c r="J210" s="277">
        <v>0</v>
      </c>
      <c r="K210" s="277">
        <v>0</v>
      </c>
    </row>
    <row r="211" spans="1:11" s="301" customFormat="1" ht="12" customHeight="1" x14ac:dyDescent="0.2">
      <c r="A211" s="395"/>
      <c r="B211" s="395"/>
      <c r="C211" s="302" t="s">
        <v>837</v>
      </c>
      <c r="D211" s="277">
        <v>0</v>
      </c>
      <c r="E211" s="277">
        <v>0</v>
      </c>
      <c r="F211" s="277">
        <v>0</v>
      </c>
      <c r="G211" s="277">
        <v>0</v>
      </c>
      <c r="H211" s="277">
        <v>0</v>
      </c>
      <c r="I211" s="277">
        <v>0</v>
      </c>
      <c r="J211" s="277">
        <v>0</v>
      </c>
      <c r="K211" s="277">
        <v>0</v>
      </c>
    </row>
    <row r="212" spans="1:11" s="301" customFormat="1" ht="12" customHeight="1" x14ac:dyDescent="0.2">
      <c r="A212" s="395"/>
      <c r="B212" s="395"/>
      <c r="C212" s="302" t="s">
        <v>282</v>
      </c>
      <c r="D212" s="277">
        <v>53915</v>
      </c>
      <c r="E212" s="277">
        <v>0</v>
      </c>
      <c r="F212" s="277">
        <v>46</v>
      </c>
      <c r="G212" s="277">
        <v>53869</v>
      </c>
      <c r="H212" s="277">
        <v>0</v>
      </c>
      <c r="I212" s="277">
        <v>0</v>
      </c>
      <c r="J212" s="277">
        <v>0</v>
      </c>
      <c r="K212" s="277">
        <v>0</v>
      </c>
    </row>
    <row r="213" spans="1:11" s="301" customFormat="1" ht="12" customHeight="1" x14ac:dyDescent="0.2">
      <c r="A213" s="395"/>
      <c r="B213" s="395"/>
      <c r="C213" s="302" t="s">
        <v>283</v>
      </c>
      <c r="D213" s="277">
        <v>0</v>
      </c>
      <c r="E213" s="277">
        <v>0</v>
      </c>
      <c r="F213" s="277">
        <v>0</v>
      </c>
      <c r="G213" s="277">
        <v>0</v>
      </c>
      <c r="H213" s="277">
        <v>0</v>
      </c>
      <c r="I213" s="277">
        <v>0</v>
      </c>
      <c r="J213" s="277">
        <v>0</v>
      </c>
      <c r="K213" s="277">
        <v>0</v>
      </c>
    </row>
    <row r="214" spans="1:11" s="301" customFormat="1" ht="12" customHeight="1" x14ac:dyDescent="0.2">
      <c r="A214" s="395"/>
      <c r="B214" s="395"/>
      <c r="C214" s="302" t="s">
        <v>284</v>
      </c>
      <c r="D214" s="277">
        <v>0</v>
      </c>
      <c r="E214" s="277">
        <v>0</v>
      </c>
      <c r="F214" s="277">
        <v>0</v>
      </c>
      <c r="G214" s="277">
        <v>0</v>
      </c>
      <c r="H214" s="277">
        <v>0</v>
      </c>
      <c r="I214" s="277">
        <v>0</v>
      </c>
      <c r="J214" s="277">
        <v>0</v>
      </c>
      <c r="K214" s="277">
        <v>0</v>
      </c>
    </row>
    <row r="215" spans="1:11" s="301" customFormat="1" ht="12" customHeight="1" x14ac:dyDescent="0.2">
      <c r="A215" s="395"/>
      <c r="B215" s="395"/>
      <c r="C215" s="302" t="s">
        <v>481</v>
      </c>
      <c r="D215" s="277">
        <v>0</v>
      </c>
      <c r="E215" s="277">
        <v>0</v>
      </c>
      <c r="F215" s="277">
        <v>0</v>
      </c>
      <c r="G215" s="277">
        <v>0</v>
      </c>
      <c r="H215" s="277">
        <v>0</v>
      </c>
      <c r="I215" s="277">
        <v>0</v>
      </c>
      <c r="J215" s="277">
        <v>0</v>
      </c>
      <c r="K215" s="277">
        <v>0</v>
      </c>
    </row>
    <row r="216" spans="1:11" s="301" customFormat="1" ht="12" customHeight="1" x14ac:dyDescent="0.2">
      <c r="A216" s="395"/>
      <c r="B216" s="400" t="s">
        <v>285</v>
      </c>
      <c r="C216" s="302" t="s">
        <v>135</v>
      </c>
      <c r="D216" s="277">
        <v>255355</v>
      </c>
      <c r="E216" s="277">
        <v>2976</v>
      </c>
      <c r="F216" s="277">
        <v>20776</v>
      </c>
      <c r="G216" s="277">
        <v>231603</v>
      </c>
      <c r="H216" s="277">
        <v>0</v>
      </c>
      <c r="I216" s="277">
        <v>0</v>
      </c>
      <c r="J216" s="277">
        <v>0</v>
      </c>
      <c r="K216" s="277">
        <v>0</v>
      </c>
    </row>
    <row r="217" spans="1:11" s="301" customFormat="1" ht="12" customHeight="1" x14ac:dyDescent="0.2">
      <c r="A217" s="395"/>
      <c r="B217" s="395"/>
      <c r="C217" s="302" t="s">
        <v>286</v>
      </c>
      <c r="D217" s="277">
        <v>0</v>
      </c>
      <c r="E217" s="277">
        <v>0</v>
      </c>
      <c r="F217" s="277">
        <v>0</v>
      </c>
      <c r="G217" s="277">
        <v>0</v>
      </c>
      <c r="H217" s="277">
        <v>0</v>
      </c>
      <c r="I217" s="277">
        <v>0</v>
      </c>
      <c r="J217" s="277">
        <v>0</v>
      </c>
      <c r="K217" s="277">
        <v>0</v>
      </c>
    </row>
    <row r="218" spans="1:11" s="301" customFormat="1" ht="12" customHeight="1" x14ac:dyDescent="0.2">
      <c r="A218" s="395"/>
      <c r="B218" s="395"/>
      <c r="C218" s="302" t="s">
        <v>287</v>
      </c>
      <c r="D218" s="277">
        <v>0</v>
      </c>
      <c r="E218" s="277">
        <v>0</v>
      </c>
      <c r="F218" s="277">
        <v>0</v>
      </c>
      <c r="G218" s="277">
        <v>0</v>
      </c>
      <c r="H218" s="277">
        <v>0</v>
      </c>
      <c r="I218" s="277">
        <v>0</v>
      </c>
      <c r="J218" s="277">
        <v>0</v>
      </c>
      <c r="K218" s="277">
        <v>0</v>
      </c>
    </row>
    <row r="219" spans="1:11" s="301" customFormat="1" ht="12" customHeight="1" x14ac:dyDescent="0.2">
      <c r="A219" s="395"/>
      <c r="B219" s="395"/>
      <c r="C219" s="302" t="s">
        <v>838</v>
      </c>
      <c r="D219" s="277">
        <v>165</v>
      </c>
      <c r="E219" s="277">
        <v>0</v>
      </c>
      <c r="F219" s="277">
        <v>165</v>
      </c>
      <c r="G219" s="277">
        <v>0</v>
      </c>
      <c r="H219" s="277">
        <v>0</v>
      </c>
      <c r="I219" s="277">
        <v>0</v>
      </c>
      <c r="J219" s="277">
        <v>0</v>
      </c>
      <c r="K219" s="277">
        <v>0</v>
      </c>
    </row>
    <row r="220" spans="1:11" s="301" customFormat="1" ht="12" customHeight="1" x14ac:dyDescent="0.2">
      <c r="A220" s="395"/>
      <c r="B220" s="395"/>
      <c r="C220" s="302" t="s">
        <v>482</v>
      </c>
      <c r="D220" s="277">
        <v>2976</v>
      </c>
      <c r="E220" s="277">
        <v>2976</v>
      </c>
      <c r="F220" s="277">
        <v>0</v>
      </c>
      <c r="G220" s="277">
        <v>0</v>
      </c>
      <c r="H220" s="277">
        <v>0</v>
      </c>
      <c r="I220" s="277">
        <v>0</v>
      </c>
      <c r="J220" s="277">
        <v>0</v>
      </c>
      <c r="K220" s="277">
        <v>0</v>
      </c>
    </row>
    <row r="221" spans="1:11" s="301" customFormat="1" ht="12" customHeight="1" x14ac:dyDescent="0.2">
      <c r="A221" s="395"/>
      <c r="B221" s="395"/>
      <c r="C221" s="302" t="s">
        <v>483</v>
      </c>
      <c r="D221" s="277">
        <v>0</v>
      </c>
      <c r="E221" s="277">
        <v>0</v>
      </c>
      <c r="F221" s="277">
        <v>0</v>
      </c>
      <c r="G221" s="277">
        <v>0</v>
      </c>
      <c r="H221" s="277">
        <v>0</v>
      </c>
      <c r="I221" s="277">
        <v>0</v>
      </c>
      <c r="J221" s="277">
        <v>0</v>
      </c>
      <c r="K221" s="277">
        <v>0</v>
      </c>
    </row>
    <row r="222" spans="1:11" s="301" customFormat="1" ht="12" customHeight="1" x14ac:dyDescent="0.2">
      <c r="A222" s="395"/>
      <c r="B222" s="395"/>
      <c r="C222" s="302" t="s">
        <v>484</v>
      </c>
      <c r="D222" s="277">
        <v>0</v>
      </c>
      <c r="E222" s="277">
        <v>0</v>
      </c>
      <c r="F222" s="277">
        <v>0</v>
      </c>
      <c r="G222" s="277">
        <v>0</v>
      </c>
      <c r="H222" s="277">
        <v>0</v>
      </c>
      <c r="I222" s="277">
        <v>0</v>
      </c>
      <c r="J222" s="277">
        <v>0</v>
      </c>
      <c r="K222" s="277">
        <v>0</v>
      </c>
    </row>
    <row r="223" spans="1:11" s="301" customFormat="1" ht="12" customHeight="1" x14ac:dyDescent="0.2">
      <c r="A223" s="395"/>
      <c r="B223" s="395"/>
      <c r="C223" s="302" t="s">
        <v>288</v>
      </c>
      <c r="D223" s="277">
        <v>252214</v>
      </c>
      <c r="E223" s="277">
        <v>0</v>
      </c>
      <c r="F223" s="277">
        <v>20611</v>
      </c>
      <c r="G223" s="277">
        <v>231603</v>
      </c>
      <c r="H223" s="277">
        <v>0</v>
      </c>
      <c r="I223" s="277">
        <v>0</v>
      </c>
      <c r="J223" s="277">
        <v>0</v>
      </c>
      <c r="K223" s="277">
        <v>0</v>
      </c>
    </row>
    <row r="224" spans="1:11" s="301" customFormat="1" ht="12" customHeight="1" x14ac:dyDescent="0.2">
      <c r="A224" s="395"/>
      <c r="B224" s="395"/>
      <c r="C224" s="302" t="s">
        <v>289</v>
      </c>
      <c r="D224" s="277">
        <v>0</v>
      </c>
      <c r="E224" s="277">
        <v>0</v>
      </c>
      <c r="F224" s="277">
        <v>0</v>
      </c>
      <c r="G224" s="277">
        <v>0</v>
      </c>
      <c r="H224" s="277">
        <v>0</v>
      </c>
      <c r="I224" s="277">
        <v>0</v>
      </c>
      <c r="J224" s="277">
        <v>0</v>
      </c>
      <c r="K224" s="277">
        <v>0</v>
      </c>
    </row>
    <row r="225" spans="1:11" s="301" customFormat="1" ht="12" customHeight="1" x14ac:dyDescent="0.2">
      <c r="A225" s="395"/>
      <c r="B225" s="400" t="s">
        <v>290</v>
      </c>
      <c r="C225" s="302" t="s">
        <v>135</v>
      </c>
      <c r="D225" s="277">
        <v>514678</v>
      </c>
      <c r="E225" s="277">
        <v>0</v>
      </c>
      <c r="F225" s="277">
        <v>52943</v>
      </c>
      <c r="G225" s="277">
        <v>461735</v>
      </c>
      <c r="H225" s="277">
        <v>0</v>
      </c>
      <c r="I225" s="277">
        <v>0</v>
      </c>
      <c r="J225" s="277">
        <v>0</v>
      </c>
      <c r="K225" s="277">
        <v>0</v>
      </c>
    </row>
    <row r="226" spans="1:11" s="301" customFormat="1" ht="12" customHeight="1" x14ac:dyDescent="0.2">
      <c r="A226" s="395"/>
      <c r="B226" s="395"/>
      <c r="C226" s="302" t="s">
        <v>291</v>
      </c>
      <c r="D226" s="277">
        <v>0</v>
      </c>
      <c r="E226" s="277">
        <v>0</v>
      </c>
      <c r="F226" s="277">
        <v>0</v>
      </c>
      <c r="G226" s="277">
        <v>0</v>
      </c>
      <c r="H226" s="277">
        <v>0</v>
      </c>
      <c r="I226" s="277">
        <v>0</v>
      </c>
      <c r="J226" s="277">
        <v>0</v>
      </c>
      <c r="K226" s="277">
        <v>0</v>
      </c>
    </row>
    <row r="227" spans="1:11" s="301" customFormat="1" ht="12" customHeight="1" x14ac:dyDescent="0.2">
      <c r="A227" s="395"/>
      <c r="B227" s="395"/>
      <c r="C227" s="302" t="s">
        <v>292</v>
      </c>
      <c r="D227" s="277">
        <v>0</v>
      </c>
      <c r="E227" s="277">
        <v>0</v>
      </c>
      <c r="F227" s="277">
        <v>0</v>
      </c>
      <c r="G227" s="277">
        <v>0</v>
      </c>
      <c r="H227" s="277">
        <v>0</v>
      </c>
      <c r="I227" s="277">
        <v>0</v>
      </c>
      <c r="J227" s="277">
        <v>0</v>
      </c>
      <c r="K227" s="277">
        <v>0</v>
      </c>
    </row>
    <row r="228" spans="1:11" s="301" customFormat="1" ht="12" customHeight="1" x14ac:dyDescent="0.2">
      <c r="A228" s="395"/>
      <c r="B228" s="395"/>
      <c r="C228" s="302" t="s">
        <v>293</v>
      </c>
      <c r="D228" s="277">
        <v>0</v>
      </c>
      <c r="E228" s="277">
        <v>0</v>
      </c>
      <c r="F228" s="277">
        <v>0</v>
      </c>
      <c r="G228" s="277">
        <v>0</v>
      </c>
      <c r="H228" s="277">
        <v>0</v>
      </c>
      <c r="I228" s="277">
        <v>0</v>
      </c>
      <c r="J228" s="277">
        <v>0</v>
      </c>
      <c r="K228" s="277">
        <v>0</v>
      </c>
    </row>
    <row r="229" spans="1:11" s="301" customFormat="1" ht="12" customHeight="1" x14ac:dyDescent="0.2">
      <c r="A229" s="395"/>
      <c r="B229" s="395"/>
      <c r="C229" s="302" t="s">
        <v>294</v>
      </c>
      <c r="D229" s="277">
        <v>122642</v>
      </c>
      <c r="E229" s="277">
        <v>0</v>
      </c>
      <c r="F229" s="277">
        <v>6071</v>
      </c>
      <c r="G229" s="277">
        <v>116571</v>
      </c>
      <c r="H229" s="277">
        <v>0</v>
      </c>
      <c r="I229" s="277">
        <v>0</v>
      </c>
      <c r="J229" s="277">
        <v>0</v>
      </c>
      <c r="K229" s="277">
        <v>0</v>
      </c>
    </row>
    <row r="230" spans="1:11" s="301" customFormat="1" ht="12" customHeight="1" x14ac:dyDescent="0.2">
      <c r="A230" s="395"/>
      <c r="B230" s="395"/>
      <c r="C230" s="302" t="s">
        <v>295</v>
      </c>
      <c r="D230" s="277">
        <v>392036</v>
      </c>
      <c r="E230" s="277">
        <v>0</v>
      </c>
      <c r="F230" s="277">
        <v>46872</v>
      </c>
      <c r="G230" s="277">
        <v>345164</v>
      </c>
      <c r="H230" s="277">
        <v>0</v>
      </c>
      <c r="I230" s="277">
        <v>0</v>
      </c>
      <c r="J230" s="277">
        <v>0</v>
      </c>
      <c r="K230" s="277">
        <v>0</v>
      </c>
    </row>
    <row r="231" spans="1:11" s="301" customFormat="1" ht="12" customHeight="1" x14ac:dyDescent="0.2">
      <c r="A231" s="395"/>
      <c r="B231" s="400" t="s">
        <v>296</v>
      </c>
      <c r="C231" s="302" t="s">
        <v>135</v>
      </c>
      <c r="D231" s="277">
        <v>111941</v>
      </c>
      <c r="E231" s="277">
        <v>0</v>
      </c>
      <c r="F231" s="277">
        <v>0</v>
      </c>
      <c r="G231" s="277">
        <v>111941</v>
      </c>
      <c r="H231" s="277">
        <v>0</v>
      </c>
      <c r="I231" s="277">
        <v>0</v>
      </c>
      <c r="J231" s="277">
        <v>0</v>
      </c>
      <c r="K231" s="277">
        <v>0</v>
      </c>
    </row>
    <row r="232" spans="1:11" s="301" customFormat="1" ht="12" customHeight="1" x14ac:dyDescent="0.2">
      <c r="A232" s="395"/>
      <c r="B232" s="395"/>
      <c r="C232" s="302" t="s">
        <v>839</v>
      </c>
      <c r="D232" s="277">
        <v>0</v>
      </c>
      <c r="E232" s="277">
        <v>0</v>
      </c>
      <c r="F232" s="277">
        <v>0</v>
      </c>
      <c r="G232" s="277">
        <v>0</v>
      </c>
      <c r="H232" s="277">
        <v>0</v>
      </c>
      <c r="I232" s="277">
        <v>0</v>
      </c>
      <c r="J232" s="277">
        <v>0</v>
      </c>
      <c r="K232" s="277">
        <v>0</v>
      </c>
    </row>
    <row r="233" spans="1:11" s="301" customFormat="1" ht="12" customHeight="1" x14ac:dyDescent="0.2">
      <c r="A233" s="395"/>
      <c r="B233" s="395"/>
      <c r="C233" s="302" t="s">
        <v>297</v>
      </c>
      <c r="D233" s="277">
        <v>0</v>
      </c>
      <c r="E233" s="277">
        <v>0</v>
      </c>
      <c r="F233" s="277">
        <v>0</v>
      </c>
      <c r="G233" s="277">
        <v>0</v>
      </c>
      <c r="H233" s="277">
        <v>0</v>
      </c>
      <c r="I233" s="277">
        <v>0</v>
      </c>
      <c r="J233" s="277">
        <v>0</v>
      </c>
      <c r="K233" s="277">
        <v>0</v>
      </c>
    </row>
    <row r="234" spans="1:11" s="301" customFormat="1" ht="12" customHeight="1" x14ac:dyDescent="0.2">
      <c r="A234" s="395"/>
      <c r="B234" s="395"/>
      <c r="C234" s="302" t="s">
        <v>298</v>
      </c>
      <c r="D234" s="277">
        <v>0</v>
      </c>
      <c r="E234" s="277">
        <v>0</v>
      </c>
      <c r="F234" s="277">
        <v>0</v>
      </c>
      <c r="G234" s="277">
        <v>0</v>
      </c>
      <c r="H234" s="277">
        <v>0</v>
      </c>
      <c r="I234" s="277">
        <v>0</v>
      </c>
      <c r="J234" s="277">
        <v>0</v>
      </c>
      <c r="K234" s="277">
        <v>0</v>
      </c>
    </row>
    <row r="235" spans="1:11" s="301" customFormat="1" ht="12" customHeight="1" x14ac:dyDescent="0.2">
      <c r="A235" s="395"/>
      <c r="B235" s="395"/>
      <c r="C235" s="302" t="s">
        <v>299</v>
      </c>
      <c r="D235" s="277">
        <v>111941</v>
      </c>
      <c r="E235" s="277">
        <v>0</v>
      </c>
      <c r="F235" s="277">
        <v>0</v>
      </c>
      <c r="G235" s="277">
        <v>111941</v>
      </c>
      <c r="H235" s="277">
        <v>0</v>
      </c>
      <c r="I235" s="277">
        <v>0</v>
      </c>
      <c r="J235" s="277">
        <v>0</v>
      </c>
      <c r="K235" s="277">
        <v>0</v>
      </c>
    </row>
    <row r="236" spans="1:11" s="301" customFormat="1" ht="12" customHeight="1" x14ac:dyDescent="0.2">
      <c r="A236" s="395"/>
      <c r="B236" s="395"/>
      <c r="C236" s="302" t="s">
        <v>840</v>
      </c>
      <c r="D236" s="277">
        <v>0</v>
      </c>
      <c r="E236" s="277">
        <v>0</v>
      </c>
      <c r="F236" s="277">
        <v>0</v>
      </c>
      <c r="G236" s="277">
        <v>0</v>
      </c>
      <c r="H236" s="277">
        <v>0</v>
      </c>
      <c r="I236" s="277">
        <v>0</v>
      </c>
      <c r="J236" s="277">
        <v>0</v>
      </c>
      <c r="K236" s="277">
        <v>0</v>
      </c>
    </row>
    <row r="237" spans="1:11" s="301" customFormat="1" ht="12" customHeight="1" x14ac:dyDescent="0.2">
      <c r="A237" s="395"/>
      <c r="B237" s="400" t="s">
        <v>300</v>
      </c>
      <c r="C237" s="302" t="s">
        <v>135</v>
      </c>
      <c r="D237" s="277">
        <v>94445</v>
      </c>
      <c r="E237" s="277">
        <v>0</v>
      </c>
      <c r="F237" s="277">
        <v>25519</v>
      </c>
      <c r="G237" s="277">
        <v>68926</v>
      </c>
      <c r="H237" s="277">
        <v>0</v>
      </c>
      <c r="I237" s="277">
        <v>0</v>
      </c>
      <c r="J237" s="277">
        <v>0</v>
      </c>
      <c r="K237" s="277">
        <v>0</v>
      </c>
    </row>
    <row r="238" spans="1:11" s="301" customFormat="1" ht="12" customHeight="1" x14ac:dyDescent="0.2">
      <c r="A238" s="395"/>
      <c r="B238" s="395"/>
      <c r="C238" s="302" t="s">
        <v>301</v>
      </c>
      <c r="D238" s="277">
        <v>1151</v>
      </c>
      <c r="E238" s="277">
        <v>0</v>
      </c>
      <c r="F238" s="277">
        <v>0</v>
      </c>
      <c r="G238" s="277">
        <v>1151</v>
      </c>
      <c r="H238" s="277">
        <v>0</v>
      </c>
      <c r="I238" s="277">
        <v>0</v>
      </c>
      <c r="J238" s="277">
        <v>0</v>
      </c>
      <c r="K238" s="277">
        <v>0</v>
      </c>
    </row>
    <row r="239" spans="1:11" s="301" customFormat="1" ht="12" customHeight="1" x14ac:dyDescent="0.2">
      <c r="A239" s="395"/>
      <c r="B239" s="395"/>
      <c r="C239" s="302" t="s">
        <v>302</v>
      </c>
      <c r="D239" s="277">
        <v>60198</v>
      </c>
      <c r="E239" s="277">
        <v>0</v>
      </c>
      <c r="F239" s="277">
        <v>143</v>
      </c>
      <c r="G239" s="277">
        <v>60055</v>
      </c>
      <c r="H239" s="277">
        <v>0</v>
      </c>
      <c r="I239" s="277">
        <v>0</v>
      </c>
      <c r="J239" s="277">
        <v>0</v>
      </c>
      <c r="K239" s="277">
        <v>0</v>
      </c>
    </row>
    <row r="240" spans="1:11" s="301" customFormat="1" ht="12" customHeight="1" x14ac:dyDescent="0.2">
      <c r="A240" s="395"/>
      <c r="B240" s="395"/>
      <c r="C240" s="302" t="s">
        <v>303</v>
      </c>
      <c r="D240" s="277">
        <v>33096</v>
      </c>
      <c r="E240" s="277">
        <v>0</v>
      </c>
      <c r="F240" s="277">
        <v>25376</v>
      </c>
      <c r="G240" s="277">
        <v>7720</v>
      </c>
      <c r="H240" s="277">
        <v>0</v>
      </c>
      <c r="I240" s="277">
        <v>0</v>
      </c>
      <c r="J240" s="277">
        <v>0</v>
      </c>
      <c r="K240" s="277">
        <v>0</v>
      </c>
    </row>
    <row r="241" spans="1:11" s="301" customFormat="1" ht="12" customHeight="1" x14ac:dyDescent="0.2">
      <c r="A241" s="395"/>
      <c r="B241" s="395"/>
      <c r="C241" s="302" t="s">
        <v>488</v>
      </c>
      <c r="D241" s="277">
        <v>0</v>
      </c>
      <c r="E241" s="277">
        <v>0</v>
      </c>
      <c r="F241" s="277">
        <v>0</v>
      </c>
      <c r="G241" s="277">
        <v>0</v>
      </c>
      <c r="H241" s="277">
        <v>0</v>
      </c>
      <c r="I241" s="277">
        <v>0</v>
      </c>
      <c r="J241" s="277">
        <v>0</v>
      </c>
      <c r="K241" s="277">
        <v>0</v>
      </c>
    </row>
    <row r="242" spans="1:11" s="301" customFormat="1" ht="12" customHeight="1" x14ac:dyDescent="0.2">
      <c r="A242" s="395"/>
      <c r="B242" s="400" t="s">
        <v>788</v>
      </c>
      <c r="C242" s="302" t="s">
        <v>135</v>
      </c>
      <c r="D242" s="277">
        <v>442202</v>
      </c>
      <c r="E242" s="277">
        <v>19307</v>
      </c>
      <c r="F242" s="277">
        <v>0</v>
      </c>
      <c r="G242" s="277">
        <v>422895</v>
      </c>
      <c r="H242" s="277">
        <v>0</v>
      </c>
      <c r="I242" s="277">
        <v>0</v>
      </c>
      <c r="J242" s="277">
        <v>0</v>
      </c>
      <c r="K242" s="277">
        <v>0</v>
      </c>
    </row>
    <row r="243" spans="1:11" s="301" customFormat="1" ht="12" customHeight="1" x14ac:dyDescent="0.2">
      <c r="A243" s="395"/>
      <c r="B243" s="395"/>
      <c r="C243" s="302" t="s">
        <v>304</v>
      </c>
      <c r="D243" s="277">
        <v>162636</v>
      </c>
      <c r="E243" s="277">
        <v>19307</v>
      </c>
      <c r="F243" s="277">
        <v>0</v>
      </c>
      <c r="G243" s="277">
        <v>143329</v>
      </c>
      <c r="H243" s="277">
        <v>0</v>
      </c>
      <c r="I243" s="277">
        <v>0</v>
      </c>
      <c r="J243" s="277">
        <v>0</v>
      </c>
      <c r="K243" s="277">
        <v>0</v>
      </c>
    </row>
    <row r="244" spans="1:11" s="301" customFormat="1" ht="12" customHeight="1" x14ac:dyDescent="0.2">
      <c r="A244" s="395"/>
      <c r="B244" s="395"/>
      <c r="C244" s="302" t="s">
        <v>305</v>
      </c>
      <c r="D244" s="277">
        <v>193646</v>
      </c>
      <c r="E244" s="277">
        <v>0</v>
      </c>
      <c r="F244" s="277">
        <v>0</v>
      </c>
      <c r="G244" s="277">
        <v>193646</v>
      </c>
      <c r="H244" s="277">
        <v>0</v>
      </c>
      <c r="I244" s="277">
        <v>0</v>
      </c>
      <c r="J244" s="277">
        <v>0</v>
      </c>
      <c r="K244" s="277">
        <v>0</v>
      </c>
    </row>
    <row r="245" spans="1:11" s="301" customFormat="1" ht="12" customHeight="1" x14ac:dyDescent="0.2">
      <c r="A245" s="395"/>
      <c r="B245" s="395"/>
      <c r="C245" s="302" t="s">
        <v>306</v>
      </c>
      <c r="D245" s="277">
        <v>0</v>
      </c>
      <c r="E245" s="277">
        <v>0</v>
      </c>
      <c r="F245" s="277">
        <v>0</v>
      </c>
      <c r="G245" s="277">
        <v>0</v>
      </c>
      <c r="H245" s="277">
        <v>0</v>
      </c>
      <c r="I245" s="277">
        <v>0</v>
      </c>
      <c r="J245" s="277">
        <v>0</v>
      </c>
      <c r="K245" s="277">
        <v>0</v>
      </c>
    </row>
    <row r="246" spans="1:11" s="301" customFormat="1" ht="12" customHeight="1" x14ac:dyDescent="0.2">
      <c r="A246" s="395"/>
      <c r="B246" s="395"/>
      <c r="C246" s="302" t="s">
        <v>307</v>
      </c>
      <c r="D246" s="277">
        <v>85920</v>
      </c>
      <c r="E246" s="277">
        <v>0</v>
      </c>
      <c r="F246" s="277">
        <v>0</v>
      </c>
      <c r="G246" s="277">
        <v>85920</v>
      </c>
      <c r="H246" s="277">
        <v>0</v>
      </c>
      <c r="I246" s="277">
        <v>0</v>
      </c>
      <c r="J246" s="277">
        <v>0</v>
      </c>
      <c r="K246" s="277">
        <v>0</v>
      </c>
    </row>
    <row r="247" spans="1:11" s="301" customFormat="1" ht="12" customHeight="1" x14ac:dyDescent="0.2">
      <c r="A247" s="395"/>
      <c r="B247" s="395"/>
      <c r="C247" s="302" t="s">
        <v>308</v>
      </c>
      <c r="D247" s="277">
        <v>0</v>
      </c>
      <c r="E247" s="277">
        <v>0</v>
      </c>
      <c r="F247" s="277">
        <v>0</v>
      </c>
      <c r="G247" s="277">
        <v>0</v>
      </c>
      <c r="H247" s="277">
        <v>0</v>
      </c>
      <c r="I247" s="277">
        <v>0</v>
      </c>
      <c r="J247" s="277">
        <v>0</v>
      </c>
      <c r="K247" s="277">
        <v>0</v>
      </c>
    </row>
    <row r="248" spans="1:11" s="301" customFormat="1" ht="12" customHeight="1" x14ac:dyDescent="0.2">
      <c r="A248" s="395"/>
      <c r="B248" s="395"/>
      <c r="C248" s="302" t="s">
        <v>841</v>
      </c>
      <c r="D248" s="277">
        <v>0</v>
      </c>
      <c r="E248" s="277">
        <v>0</v>
      </c>
      <c r="F248" s="277">
        <v>0</v>
      </c>
      <c r="G248" s="277">
        <v>0</v>
      </c>
      <c r="H248" s="277">
        <v>0</v>
      </c>
      <c r="I248" s="277">
        <v>0</v>
      </c>
      <c r="J248" s="277">
        <v>0</v>
      </c>
      <c r="K248" s="277">
        <v>0</v>
      </c>
    </row>
    <row r="249" spans="1:11" s="301" customFormat="1" ht="12" customHeight="1" x14ac:dyDescent="0.2">
      <c r="A249" s="395"/>
      <c r="B249" s="400" t="s">
        <v>309</v>
      </c>
      <c r="C249" s="302" t="s">
        <v>135</v>
      </c>
      <c r="D249" s="277">
        <v>4675</v>
      </c>
      <c r="E249" s="277">
        <v>4675</v>
      </c>
      <c r="F249" s="277">
        <v>0</v>
      </c>
      <c r="G249" s="277">
        <v>0</v>
      </c>
      <c r="H249" s="277">
        <v>0</v>
      </c>
      <c r="I249" s="277">
        <v>0</v>
      </c>
      <c r="J249" s="277">
        <v>0</v>
      </c>
      <c r="K249" s="277">
        <v>0</v>
      </c>
    </row>
    <row r="250" spans="1:11" s="301" customFormat="1" ht="12" customHeight="1" x14ac:dyDescent="0.2">
      <c r="A250" s="395"/>
      <c r="B250" s="395"/>
      <c r="C250" s="302" t="s">
        <v>842</v>
      </c>
      <c r="D250" s="277">
        <v>4675</v>
      </c>
      <c r="E250" s="277">
        <v>4675</v>
      </c>
      <c r="F250" s="277">
        <v>0</v>
      </c>
      <c r="G250" s="277">
        <v>0</v>
      </c>
      <c r="H250" s="277">
        <v>0</v>
      </c>
      <c r="I250" s="277">
        <v>0</v>
      </c>
      <c r="J250" s="277">
        <v>0</v>
      </c>
      <c r="K250" s="277">
        <v>0</v>
      </c>
    </row>
    <row r="251" spans="1:11" s="301" customFormat="1" ht="12" customHeight="1" x14ac:dyDescent="0.2">
      <c r="A251" s="395"/>
      <c r="B251" s="395"/>
      <c r="C251" s="302" t="s">
        <v>489</v>
      </c>
      <c r="D251" s="277">
        <v>0</v>
      </c>
      <c r="E251" s="277">
        <v>0</v>
      </c>
      <c r="F251" s="277">
        <v>0</v>
      </c>
      <c r="G251" s="277">
        <v>0</v>
      </c>
      <c r="H251" s="277">
        <v>0</v>
      </c>
      <c r="I251" s="277">
        <v>0</v>
      </c>
      <c r="J251" s="277">
        <v>0</v>
      </c>
      <c r="K251" s="277">
        <v>0</v>
      </c>
    </row>
    <row r="252" spans="1:11" s="301" customFormat="1" ht="12" customHeight="1" x14ac:dyDescent="0.2">
      <c r="A252" s="395"/>
      <c r="B252" s="400" t="s">
        <v>310</v>
      </c>
      <c r="C252" s="302" t="s">
        <v>135</v>
      </c>
      <c r="D252" s="277">
        <v>2</v>
      </c>
      <c r="E252" s="277">
        <v>0</v>
      </c>
      <c r="F252" s="277">
        <v>0</v>
      </c>
      <c r="G252" s="277">
        <v>2</v>
      </c>
      <c r="H252" s="277">
        <v>0</v>
      </c>
      <c r="I252" s="277">
        <v>0</v>
      </c>
      <c r="J252" s="277">
        <v>0</v>
      </c>
      <c r="K252" s="277">
        <v>0</v>
      </c>
    </row>
    <row r="253" spans="1:11" s="301" customFormat="1" ht="12" customHeight="1" x14ac:dyDescent="0.2">
      <c r="A253" s="395"/>
      <c r="B253" s="395"/>
      <c r="C253" s="302" t="s">
        <v>311</v>
      </c>
      <c r="D253" s="277">
        <v>2</v>
      </c>
      <c r="E253" s="277">
        <v>0</v>
      </c>
      <c r="F253" s="277">
        <v>0</v>
      </c>
      <c r="G253" s="277">
        <v>2</v>
      </c>
      <c r="H253" s="277">
        <v>0</v>
      </c>
      <c r="I253" s="277">
        <v>0</v>
      </c>
      <c r="J253" s="277">
        <v>0</v>
      </c>
      <c r="K253" s="277">
        <v>0</v>
      </c>
    </row>
    <row r="254" spans="1:11" s="301" customFormat="1" ht="12" customHeight="1" x14ac:dyDescent="0.2">
      <c r="A254" s="395"/>
      <c r="B254" s="395"/>
      <c r="C254" s="302" t="s">
        <v>843</v>
      </c>
      <c r="D254" s="277">
        <v>0</v>
      </c>
      <c r="E254" s="277">
        <v>0</v>
      </c>
      <c r="F254" s="277">
        <v>0</v>
      </c>
      <c r="G254" s="277">
        <v>0</v>
      </c>
      <c r="H254" s="277">
        <v>0</v>
      </c>
      <c r="I254" s="277">
        <v>0</v>
      </c>
      <c r="J254" s="277">
        <v>0</v>
      </c>
      <c r="K254" s="277">
        <v>0</v>
      </c>
    </row>
    <row r="255" spans="1:11" s="301" customFormat="1" ht="12" customHeight="1" x14ac:dyDescent="0.2">
      <c r="A255" s="395"/>
      <c r="B255" s="400" t="s">
        <v>312</v>
      </c>
      <c r="C255" s="302" t="s">
        <v>135</v>
      </c>
      <c r="D255" s="277">
        <v>2279326</v>
      </c>
      <c r="E255" s="277">
        <v>0</v>
      </c>
      <c r="F255" s="277">
        <v>389178</v>
      </c>
      <c r="G255" s="277">
        <v>1890148</v>
      </c>
      <c r="H255" s="277">
        <v>0</v>
      </c>
      <c r="I255" s="277">
        <v>0</v>
      </c>
      <c r="J255" s="277">
        <v>0</v>
      </c>
      <c r="K255" s="277">
        <v>0</v>
      </c>
    </row>
    <row r="256" spans="1:11" s="301" customFormat="1" ht="12" customHeight="1" x14ac:dyDescent="0.2">
      <c r="A256" s="395"/>
      <c r="B256" s="395"/>
      <c r="C256" s="302" t="s">
        <v>313</v>
      </c>
      <c r="D256" s="277">
        <v>271</v>
      </c>
      <c r="E256" s="277">
        <v>0</v>
      </c>
      <c r="F256" s="277">
        <v>0</v>
      </c>
      <c r="G256" s="277">
        <v>271</v>
      </c>
      <c r="H256" s="277">
        <v>0</v>
      </c>
      <c r="I256" s="277">
        <v>0</v>
      </c>
      <c r="J256" s="277">
        <v>0</v>
      </c>
      <c r="K256" s="277">
        <v>0</v>
      </c>
    </row>
    <row r="257" spans="1:11" s="301" customFormat="1" ht="12" customHeight="1" x14ac:dyDescent="0.2">
      <c r="A257" s="395"/>
      <c r="B257" s="395"/>
      <c r="C257" s="302" t="s">
        <v>314</v>
      </c>
      <c r="D257" s="277">
        <v>1347</v>
      </c>
      <c r="E257" s="277">
        <v>0</v>
      </c>
      <c r="F257" s="277">
        <v>0</v>
      </c>
      <c r="G257" s="277">
        <v>1347</v>
      </c>
      <c r="H257" s="277">
        <v>0</v>
      </c>
      <c r="I257" s="277">
        <v>0</v>
      </c>
      <c r="J257" s="277">
        <v>0</v>
      </c>
      <c r="K257" s="277">
        <v>0</v>
      </c>
    </row>
    <row r="258" spans="1:11" s="301" customFormat="1" ht="12" customHeight="1" x14ac:dyDescent="0.2">
      <c r="A258" s="395"/>
      <c r="B258" s="395"/>
      <c r="C258" s="302" t="s">
        <v>315</v>
      </c>
      <c r="D258" s="277">
        <v>90182</v>
      </c>
      <c r="E258" s="277">
        <v>0</v>
      </c>
      <c r="F258" s="277">
        <v>0</v>
      </c>
      <c r="G258" s="277">
        <v>90182</v>
      </c>
      <c r="H258" s="277">
        <v>0</v>
      </c>
      <c r="I258" s="277">
        <v>0</v>
      </c>
      <c r="J258" s="277">
        <v>0</v>
      </c>
      <c r="K258" s="277">
        <v>0</v>
      </c>
    </row>
    <row r="259" spans="1:11" s="301" customFormat="1" ht="12" customHeight="1" x14ac:dyDescent="0.2">
      <c r="A259" s="395"/>
      <c r="B259" s="395"/>
      <c r="C259" s="302" t="s">
        <v>316</v>
      </c>
      <c r="D259" s="277">
        <v>0</v>
      </c>
      <c r="E259" s="277">
        <v>0</v>
      </c>
      <c r="F259" s="277">
        <v>0</v>
      </c>
      <c r="G259" s="277">
        <v>0</v>
      </c>
      <c r="H259" s="277">
        <v>0</v>
      </c>
      <c r="I259" s="277">
        <v>0</v>
      </c>
      <c r="J259" s="277">
        <v>0</v>
      </c>
      <c r="K259" s="277">
        <v>0</v>
      </c>
    </row>
    <row r="260" spans="1:11" s="301" customFormat="1" ht="12" customHeight="1" x14ac:dyDescent="0.2">
      <c r="A260" s="395"/>
      <c r="B260" s="395"/>
      <c r="C260" s="302" t="s">
        <v>317</v>
      </c>
      <c r="D260" s="277">
        <v>45064</v>
      </c>
      <c r="E260" s="277">
        <v>0</v>
      </c>
      <c r="F260" s="277">
        <v>0</v>
      </c>
      <c r="G260" s="277">
        <v>45064</v>
      </c>
      <c r="H260" s="277">
        <v>0</v>
      </c>
      <c r="I260" s="277">
        <v>0</v>
      </c>
      <c r="J260" s="277">
        <v>0</v>
      </c>
      <c r="K260" s="277">
        <v>0</v>
      </c>
    </row>
    <row r="261" spans="1:11" s="301" customFormat="1" ht="12" customHeight="1" x14ac:dyDescent="0.2">
      <c r="A261" s="395"/>
      <c r="B261" s="395"/>
      <c r="C261" s="302" t="s">
        <v>318</v>
      </c>
      <c r="D261" s="277">
        <v>0</v>
      </c>
      <c r="E261" s="277">
        <v>0</v>
      </c>
      <c r="F261" s="277">
        <v>0</v>
      </c>
      <c r="G261" s="277">
        <v>0</v>
      </c>
      <c r="H261" s="277">
        <v>0</v>
      </c>
      <c r="I261" s="277">
        <v>0</v>
      </c>
      <c r="J261" s="277">
        <v>0</v>
      </c>
      <c r="K261" s="277">
        <v>0</v>
      </c>
    </row>
    <row r="262" spans="1:11" s="301" customFormat="1" ht="12" customHeight="1" x14ac:dyDescent="0.2">
      <c r="A262" s="395"/>
      <c r="B262" s="395"/>
      <c r="C262" s="302" t="s">
        <v>319</v>
      </c>
      <c r="D262" s="277">
        <v>0</v>
      </c>
      <c r="E262" s="277">
        <v>0</v>
      </c>
      <c r="F262" s="277">
        <v>0</v>
      </c>
      <c r="G262" s="277">
        <v>0</v>
      </c>
      <c r="H262" s="277">
        <v>0</v>
      </c>
      <c r="I262" s="277">
        <v>0</v>
      </c>
      <c r="J262" s="277">
        <v>0</v>
      </c>
      <c r="K262" s="277">
        <v>0</v>
      </c>
    </row>
    <row r="263" spans="1:11" s="301" customFormat="1" ht="12" customHeight="1" x14ac:dyDescent="0.2">
      <c r="A263" s="395"/>
      <c r="B263" s="395"/>
      <c r="C263" s="302" t="s">
        <v>320</v>
      </c>
      <c r="D263" s="277">
        <v>403806</v>
      </c>
      <c r="E263" s="277">
        <v>0</v>
      </c>
      <c r="F263" s="277">
        <v>242</v>
      </c>
      <c r="G263" s="277">
        <v>403564</v>
      </c>
      <c r="H263" s="277">
        <v>0</v>
      </c>
      <c r="I263" s="277">
        <v>0</v>
      </c>
      <c r="J263" s="277">
        <v>0</v>
      </c>
      <c r="K263" s="277">
        <v>0</v>
      </c>
    </row>
    <row r="264" spans="1:11" s="301" customFormat="1" ht="12" customHeight="1" x14ac:dyDescent="0.2">
      <c r="A264" s="395"/>
      <c r="B264" s="395"/>
      <c r="C264" s="302" t="s">
        <v>844</v>
      </c>
      <c r="D264" s="277">
        <v>0</v>
      </c>
      <c r="E264" s="277">
        <v>0</v>
      </c>
      <c r="F264" s="277">
        <v>0</v>
      </c>
      <c r="G264" s="277">
        <v>0</v>
      </c>
      <c r="H264" s="277">
        <v>0</v>
      </c>
      <c r="I264" s="277">
        <v>0</v>
      </c>
      <c r="J264" s="277">
        <v>0</v>
      </c>
      <c r="K264" s="277">
        <v>0</v>
      </c>
    </row>
    <row r="265" spans="1:11" s="301" customFormat="1" ht="12" customHeight="1" x14ac:dyDescent="0.2">
      <c r="A265" s="395"/>
      <c r="B265" s="395"/>
      <c r="C265" s="302" t="s">
        <v>321</v>
      </c>
      <c r="D265" s="277">
        <v>5665</v>
      </c>
      <c r="E265" s="277">
        <v>0</v>
      </c>
      <c r="F265" s="277">
        <v>0</v>
      </c>
      <c r="G265" s="277">
        <v>5665</v>
      </c>
      <c r="H265" s="277">
        <v>0</v>
      </c>
      <c r="I265" s="277">
        <v>0</v>
      </c>
      <c r="J265" s="277">
        <v>0</v>
      </c>
      <c r="K265" s="277">
        <v>0</v>
      </c>
    </row>
    <row r="266" spans="1:11" s="301" customFormat="1" ht="12" customHeight="1" x14ac:dyDescent="0.2">
      <c r="A266" s="395"/>
      <c r="B266" s="395"/>
      <c r="C266" s="302" t="s">
        <v>322</v>
      </c>
      <c r="D266" s="277">
        <v>0</v>
      </c>
      <c r="E266" s="277">
        <v>0</v>
      </c>
      <c r="F266" s="277">
        <v>0</v>
      </c>
      <c r="G266" s="277">
        <v>0</v>
      </c>
      <c r="H266" s="277">
        <v>0</v>
      </c>
      <c r="I266" s="277">
        <v>0</v>
      </c>
      <c r="J266" s="277">
        <v>0</v>
      </c>
      <c r="K266" s="277">
        <v>0</v>
      </c>
    </row>
    <row r="267" spans="1:11" s="301" customFormat="1" ht="12" customHeight="1" x14ac:dyDescent="0.2">
      <c r="A267" s="395"/>
      <c r="B267" s="395"/>
      <c r="C267" s="302" t="s">
        <v>323</v>
      </c>
      <c r="D267" s="277">
        <v>1342697</v>
      </c>
      <c r="E267" s="277">
        <v>0</v>
      </c>
      <c r="F267" s="277">
        <v>383724</v>
      </c>
      <c r="G267" s="277">
        <v>958973</v>
      </c>
      <c r="H267" s="277">
        <v>0</v>
      </c>
      <c r="I267" s="277">
        <v>0</v>
      </c>
      <c r="J267" s="277">
        <v>0</v>
      </c>
      <c r="K267" s="277">
        <v>0</v>
      </c>
    </row>
    <row r="268" spans="1:11" s="301" customFormat="1" ht="12" customHeight="1" x14ac:dyDescent="0.2">
      <c r="A268" s="395"/>
      <c r="B268" s="395"/>
      <c r="C268" s="302" t="s">
        <v>324</v>
      </c>
      <c r="D268" s="277">
        <v>266072</v>
      </c>
      <c r="E268" s="277">
        <v>0</v>
      </c>
      <c r="F268" s="277">
        <v>0</v>
      </c>
      <c r="G268" s="277">
        <v>266072</v>
      </c>
      <c r="H268" s="277">
        <v>0</v>
      </c>
      <c r="I268" s="277">
        <v>0</v>
      </c>
      <c r="J268" s="277">
        <v>0</v>
      </c>
      <c r="K268" s="277">
        <v>0</v>
      </c>
    </row>
    <row r="269" spans="1:11" s="301" customFormat="1" ht="12" customHeight="1" x14ac:dyDescent="0.2">
      <c r="A269" s="395"/>
      <c r="B269" s="395"/>
      <c r="C269" s="302" t="s">
        <v>325</v>
      </c>
      <c r="D269" s="277">
        <v>1123</v>
      </c>
      <c r="E269" s="277">
        <v>0</v>
      </c>
      <c r="F269" s="277">
        <v>0</v>
      </c>
      <c r="G269" s="277">
        <v>1123</v>
      </c>
      <c r="H269" s="277">
        <v>0</v>
      </c>
      <c r="I269" s="277">
        <v>0</v>
      </c>
      <c r="J269" s="277">
        <v>0</v>
      </c>
      <c r="K269" s="277">
        <v>0</v>
      </c>
    </row>
    <row r="270" spans="1:11" s="301" customFormat="1" ht="12" customHeight="1" x14ac:dyDescent="0.2">
      <c r="A270" s="395"/>
      <c r="B270" s="395"/>
      <c r="C270" s="302" t="s">
        <v>845</v>
      </c>
      <c r="D270" s="277">
        <v>0</v>
      </c>
      <c r="E270" s="277">
        <v>0</v>
      </c>
      <c r="F270" s="277">
        <v>0</v>
      </c>
      <c r="G270" s="277">
        <v>0</v>
      </c>
      <c r="H270" s="277">
        <v>0</v>
      </c>
      <c r="I270" s="277">
        <v>0</v>
      </c>
      <c r="J270" s="277">
        <v>0</v>
      </c>
      <c r="K270" s="277">
        <v>0</v>
      </c>
    </row>
    <row r="271" spans="1:11" s="301" customFormat="1" ht="12" customHeight="1" x14ac:dyDescent="0.2">
      <c r="A271" s="395"/>
      <c r="B271" s="395"/>
      <c r="C271" s="302" t="s">
        <v>326</v>
      </c>
      <c r="D271" s="277">
        <v>48805</v>
      </c>
      <c r="E271" s="277">
        <v>0</v>
      </c>
      <c r="F271" s="277">
        <v>0</v>
      </c>
      <c r="G271" s="277">
        <v>48805</v>
      </c>
      <c r="H271" s="277">
        <v>0</v>
      </c>
      <c r="I271" s="277">
        <v>0</v>
      </c>
      <c r="J271" s="277">
        <v>0</v>
      </c>
      <c r="K271" s="277">
        <v>0</v>
      </c>
    </row>
    <row r="272" spans="1:11" s="301" customFormat="1" ht="12" customHeight="1" x14ac:dyDescent="0.2">
      <c r="A272" s="395"/>
      <c r="B272" s="395"/>
      <c r="C272" s="302" t="s">
        <v>327</v>
      </c>
      <c r="D272" s="277">
        <v>0</v>
      </c>
      <c r="E272" s="277">
        <v>0</v>
      </c>
      <c r="F272" s="277">
        <v>0</v>
      </c>
      <c r="G272" s="277">
        <v>0</v>
      </c>
      <c r="H272" s="277">
        <v>0</v>
      </c>
      <c r="I272" s="277">
        <v>0</v>
      </c>
      <c r="J272" s="277">
        <v>0</v>
      </c>
      <c r="K272" s="277">
        <v>0</v>
      </c>
    </row>
    <row r="273" spans="1:11" s="301" customFormat="1" ht="12" customHeight="1" x14ac:dyDescent="0.2">
      <c r="A273" s="395"/>
      <c r="B273" s="395"/>
      <c r="C273" s="302" t="s">
        <v>328</v>
      </c>
      <c r="D273" s="277">
        <v>69082</v>
      </c>
      <c r="E273" s="277">
        <v>0</v>
      </c>
      <c r="F273" s="277">
        <v>0</v>
      </c>
      <c r="G273" s="277">
        <v>69082</v>
      </c>
      <c r="H273" s="277">
        <v>0</v>
      </c>
      <c r="I273" s="277">
        <v>0</v>
      </c>
      <c r="J273" s="277">
        <v>0</v>
      </c>
      <c r="K273" s="277">
        <v>0</v>
      </c>
    </row>
    <row r="274" spans="1:11" s="301" customFormat="1" ht="12" customHeight="1" x14ac:dyDescent="0.2">
      <c r="A274" s="395"/>
      <c r="B274" s="395"/>
      <c r="C274" s="302" t="s">
        <v>846</v>
      </c>
      <c r="D274" s="277">
        <v>5212</v>
      </c>
      <c r="E274" s="277">
        <v>0</v>
      </c>
      <c r="F274" s="277">
        <v>5212</v>
      </c>
      <c r="G274" s="277">
        <v>0</v>
      </c>
      <c r="H274" s="277">
        <v>0</v>
      </c>
      <c r="I274" s="277">
        <v>0</v>
      </c>
      <c r="J274" s="277">
        <v>0</v>
      </c>
      <c r="K274" s="277">
        <v>0</v>
      </c>
    </row>
    <row r="275" spans="1:11" s="301" customFormat="1" ht="12" customHeight="1" x14ac:dyDescent="0.2">
      <c r="A275" s="395"/>
      <c r="B275" s="395"/>
      <c r="C275" s="302" t="s">
        <v>847</v>
      </c>
      <c r="D275" s="277">
        <v>0</v>
      </c>
      <c r="E275" s="277">
        <v>0</v>
      </c>
      <c r="F275" s="277">
        <v>0</v>
      </c>
      <c r="G275" s="277">
        <v>0</v>
      </c>
      <c r="H275" s="277">
        <v>0</v>
      </c>
      <c r="I275" s="277">
        <v>0</v>
      </c>
      <c r="J275" s="277">
        <v>0</v>
      </c>
      <c r="K275" s="277">
        <v>0</v>
      </c>
    </row>
    <row r="276" spans="1:11" s="301" customFormat="1" ht="12" customHeight="1" x14ac:dyDescent="0.2">
      <c r="A276" s="395"/>
      <c r="B276" s="395"/>
      <c r="C276" s="302" t="s">
        <v>329</v>
      </c>
      <c r="D276" s="277">
        <v>0</v>
      </c>
      <c r="E276" s="277">
        <v>0</v>
      </c>
      <c r="F276" s="277">
        <v>0</v>
      </c>
      <c r="G276" s="277">
        <v>0</v>
      </c>
      <c r="H276" s="277">
        <v>0</v>
      </c>
      <c r="I276" s="277">
        <v>0</v>
      </c>
      <c r="J276" s="277">
        <v>0</v>
      </c>
      <c r="K276" s="277">
        <v>0</v>
      </c>
    </row>
    <row r="277" spans="1:11" s="301" customFormat="1" ht="12" customHeight="1" x14ac:dyDescent="0.2">
      <c r="A277" s="395"/>
      <c r="B277" s="400" t="s">
        <v>330</v>
      </c>
      <c r="C277" s="302" t="s">
        <v>135</v>
      </c>
      <c r="D277" s="277">
        <v>220482</v>
      </c>
      <c r="E277" s="277">
        <v>0</v>
      </c>
      <c r="F277" s="277">
        <v>725</v>
      </c>
      <c r="G277" s="277">
        <v>219757</v>
      </c>
      <c r="H277" s="277">
        <v>0</v>
      </c>
      <c r="I277" s="277">
        <v>0</v>
      </c>
      <c r="J277" s="277">
        <v>0</v>
      </c>
      <c r="K277" s="277">
        <v>0</v>
      </c>
    </row>
    <row r="278" spans="1:11" s="301" customFormat="1" ht="12" customHeight="1" x14ac:dyDescent="0.2">
      <c r="A278" s="395"/>
      <c r="B278" s="395"/>
      <c r="C278" s="302" t="s">
        <v>331</v>
      </c>
      <c r="D278" s="277">
        <v>0</v>
      </c>
      <c r="E278" s="277">
        <v>0</v>
      </c>
      <c r="F278" s="277">
        <v>0</v>
      </c>
      <c r="G278" s="277">
        <v>0</v>
      </c>
      <c r="H278" s="277">
        <v>0</v>
      </c>
      <c r="I278" s="277">
        <v>0</v>
      </c>
      <c r="J278" s="277">
        <v>0</v>
      </c>
      <c r="K278" s="277">
        <v>0</v>
      </c>
    </row>
    <row r="279" spans="1:11" s="301" customFormat="1" ht="12" customHeight="1" x14ac:dyDescent="0.2">
      <c r="A279" s="395"/>
      <c r="B279" s="395"/>
      <c r="C279" s="302" t="s">
        <v>848</v>
      </c>
      <c r="D279" s="277">
        <v>0</v>
      </c>
      <c r="E279" s="277">
        <v>0</v>
      </c>
      <c r="F279" s="277">
        <v>0</v>
      </c>
      <c r="G279" s="277">
        <v>0</v>
      </c>
      <c r="H279" s="277">
        <v>0</v>
      </c>
      <c r="I279" s="277">
        <v>0</v>
      </c>
      <c r="J279" s="277">
        <v>0</v>
      </c>
      <c r="K279" s="277">
        <v>0</v>
      </c>
    </row>
    <row r="280" spans="1:11" s="301" customFormat="1" ht="12" customHeight="1" x14ac:dyDescent="0.2">
      <c r="A280" s="395"/>
      <c r="B280" s="395"/>
      <c r="C280" s="302" t="s">
        <v>849</v>
      </c>
      <c r="D280" s="277">
        <v>0</v>
      </c>
      <c r="E280" s="277">
        <v>0</v>
      </c>
      <c r="F280" s="277">
        <v>0</v>
      </c>
      <c r="G280" s="277">
        <v>0</v>
      </c>
      <c r="H280" s="277">
        <v>0</v>
      </c>
      <c r="I280" s="277">
        <v>0</v>
      </c>
      <c r="J280" s="277">
        <v>0</v>
      </c>
      <c r="K280" s="277">
        <v>0</v>
      </c>
    </row>
    <row r="281" spans="1:11" s="301" customFormat="1" ht="12" customHeight="1" x14ac:dyDescent="0.2">
      <c r="A281" s="395"/>
      <c r="B281" s="395"/>
      <c r="C281" s="302" t="s">
        <v>850</v>
      </c>
      <c r="D281" s="277">
        <v>850</v>
      </c>
      <c r="E281" s="277">
        <v>0</v>
      </c>
      <c r="F281" s="277">
        <v>0</v>
      </c>
      <c r="G281" s="277">
        <v>850</v>
      </c>
      <c r="H281" s="277">
        <v>0</v>
      </c>
      <c r="I281" s="277">
        <v>0</v>
      </c>
      <c r="J281" s="277">
        <v>0</v>
      </c>
      <c r="K281" s="277">
        <v>0</v>
      </c>
    </row>
    <row r="282" spans="1:11" s="301" customFormat="1" ht="12" customHeight="1" x14ac:dyDescent="0.2">
      <c r="A282" s="395"/>
      <c r="B282" s="395"/>
      <c r="C282" s="302" t="s">
        <v>851</v>
      </c>
      <c r="D282" s="277">
        <v>0</v>
      </c>
      <c r="E282" s="277">
        <v>0</v>
      </c>
      <c r="F282" s="277">
        <v>0</v>
      </c>
      <c r="G282" s="277">
        <v>0</v>
      </c>
      <c r="H282" s="277">
        <v>0</v>
      </c>
      <c r="I282" s="277">
        <v>0</v>
      </c>
      <c r="J282" s="277">
        <v>0</v>
      </c>
      <c r="K282" s="277">
        <v>0</v>
      </c>
    </row>
    <row r="283" spans="1:11" s="301" customFormat="1" ht="12" customHeight="1" x14ac:dyDescent="0.2">
      <c r="A283" s="395"/>
      <c r="B283" s="395"/>
      <c r="C283" s="302" t="s">
        <v>852</v>
      </c>
      <c r="D283" s="277">
        <v>0</v>
      </c>
      <c r="E283" s="277">
        <v>0</v>
      </c>
      <c r="F283" s="277">
        <v>0</v>
      </c>
      <c r="G283" s="277">
        <v>0</v>
      </c>
      <c r="H283" s="277">
        <v>0</v>
      </c>
      <c r="I283" s="277">
        <v>0</v>
      </c>
      <c r="J283" s="277">
        <v>0</v>
      </c>
      <c r="K283" s="277">
        <v>0</v>
      </c>
    </row>
    <row r="284" spans="1:11" s="301" customFormat="1" ht="12" customHeight="1" x14ac:dyDescent="0.2">
      <c r="A284" s="395"/>
      <c r="B284" s="395"/>
      <c r="C284" s="302" t="s">
        <v>332</v>
      </c>
      <c r="D284" s="277">
        <v>219632</v>
      </c>
      <c r="E284" s="277">
        <v>0</v>
      </c>
      <c r="F284" s="277">
        <v>725</v>
      </c>
      <c r="G284" s="277">
        <v>218907</v>
      </c>
      <c r="H284" s="277">
        <v>0</v>
      </c>
      <c r="I284" s="277">
        <v>0</v>
      </c>
      <c r="J284" s="277">
        <v>0</v>
      </c>
      <c r="K284" s="277">
        <v>0</v>
      </c>
    </row>
    <row r="285" spans="1:11" s="301" customFormat="1" ht="12" customHeight="1" x14ac:dyDescent="0.2">
      <c r="A285" s="395"/>
      <c r="B285" s="395"/>
      <c r="C285" s="302" t="s">
        <v>853</v>
      </c>
      <c r="D285" s="277">
        <v>0</v>
      </c>
      <c r="E285" s="277">
        <v>0</v>
      </c>
      <c r="F285" s="277">
        <v>0</v>
      </c>
      <c r="G285" s="277">
        <v>0</v>
      </c>
      <c r="H285" s="277">
        <v>0</v>
      </c>
      <c r="I285" s="277">
        <v>0</v>
      </c>
      <c r="J285" s="277">
        <v>0</v>
      </c>
      <c r="K285" s="277">
        <v>0</v>
      </c>
    </row>
    <row r="286" spans="1:11" s="301" customFormat="1" ht="12" customHeight="1" x14ac:dyDescent="0.2">
      <c r="A286" s="395"/>
      <c r="B286" s="400" t="s">
        <v>333</v>
      </c>
      <c r="C286" s="302" t="s">
        <v>135</v>
      </c>
      <c r="D286" s="277">
        <v>2129511</v>
      </c>
      <c r="E286" s="277">
        <v>15961</v>
      </c>
      <c r="F286" s="277">
        <v>1771987</v>
      </c>
      <c r="G286" s="277">
        <v>341563</v>
      </c>
      <c r="H286" s="277">
        <v>0</v>
      </c>
      <c r="I286" s="277">
        <v>0</v>
      </c>
      <c r="J286" s="277">
        <v>0</v>
      </c>
      <c r="K286" s="277">
        <v>0</v>
      </c>
    </row>
    <row r="287" spans="1:11" s="301" customFormat="1" ht="12" customHeight="1" x14ac:dyDescent="0.2">
      <c r="A287" s="395"/>
      <c r="B287" s="395"/>
      <c r="C287" s="302" t="s">
        <v>334</v>
      </c>
      <c r="D287" s="277">
        <v>1451594</v>
      </c>
      <c r="E287" s="277">
        <v>0</v>
      </c>
      <c r="F287" s="277">
        <v>1451594</v>
      </c>
      <c r="G287" s="277">
        <v>0</v>
      </c>
      <c r="H287" s="277">
        <v>0</v>
      </c>
      <c r="I287" s="277">
        <v>0</v>
      </c>
      <c r="J287" s="277">
        <v>0</v>
      </c>
      <c r="K287" s="277">
        <v>0</v>
      </c>
    </row>
    <row r="288" spans="1:11" s="301" customFormat="1" ht="12" customHeight="1" x14ac:dyDescent="0.2">
      <c r="A288" s="395"/>
      <c r="B288" s="395"/>
      <c r="C288" s="302" t="s">
        <v>20</v>
      </c>
      <c r="D288" s="277">
        <v>357524</v>
      </c>
      <c r="E288" s="277">
        <v>15961</v>
      </c>
      <c r="F288" s="277">
        <v>0</v>
      </c>
      <c r="G288" s="277">
        <v>341563</v>
      </c>
      <c r="H288" s="277">
        <v>0</v>
      </c>
      <c r="I288" s="277">
        <v>0</v>
      </c>
      <c r="J288" s="277">
        <v>0</v>
      </c>
      <c r="K288" s="277">
        <v>0</v>
      </c>
    </row>
    <row r="289" spans="1:11" s="301" customFormat="1" ht="12" customHeight="1" x14ac:dyDescent="0.2">
      <c r="A289" s="395"/>
      <c r="B289" s="395"/>
      <c r="C289" s="302" t="s">
        <v>19</v>
      </c>
      <c r="D289" s="277">
        <v>0</v>
      </c>
      <c r="E289" s="277">
        <v>0</v>
      </c>
      <c r="F289" s="277">
        <v>0</v>
      </c>
      <c r="G289" s="277">
        <v>0</v>
      </c>
      <c r="H289" s="277">
        <v>0</v>
      </c>
      <c r="I289" s="277">
        <v>0</v>
      </c>
      <c r="J289" s="277">
        <v>0</v>
      </c>
      <c r="K289" s="277">
        <v>0</v>
      </c>
    </row>
    <row r="290" spans="1:11" s="301" customFormat="1" ht="12" customHeight="1" x14ac:dyDescent="0.2">
      <c r="A290" s="395"/>
      <c r="B290" s="395"/>
      <c r="C290" s="302" t="s">
        <v>22</v>
      </c>
      <c r="D290" s="277">
        <v>320393</v>
      </c>
      <c r="E290" s="277">
        <v>0</v>
      </c>
      <c r="F290" s="277">
        <v>320393</v>
      </c>
      <c r="G290" s="277">
        <v>0</v>
      </c>
      <c r="H290" s="277">
        <v>0</v>
      </c>
      <c r="I290" s="277">
        <v>0</v>
      </c>
      <c r="J290" s="277">
        <v>0</v>
      </c>
      <c r="K290" s="277">
        <v>0</v>
      </c>
    </row>
    <row r="291" spans="1:11" s="301" customFormat="1" ht="12" customHeight="1" x14ac:dyDescent="0.2">
      <c r="A291" s="395"/>
      <c r="B291" s="395"/>
      <c r="C291" s="302" t="s">
        <v>854</v>
      </c>
      <c r="D291" s="277">
        <v>0</v>
      </c>
      <c r="E291" s="277">
        <v>0</v>
      </c>
      <c r="F291" s="277">
        <v>0</v>
      </c>
      <c r="G291" s="277">
        <v>0</v>
      </c>
      <c r="H291" s="277">
        <v>0</v>
      </c>
      <c r="I291" s="277">
        <v>0</v>
      </c>
      <c r="J291" s="277">
        <v>0</v>
      </c>
      <c r="K291" s="277">
        <v>0</v>
      </c>
    </row>
    <row r="292" spans="1:11" s="301" customFormat="1" ht="12" customHeight="1" x14ac:dyDescent="0.2">
      <c r="A292" s="395"/>
      <c r="B292" s="400" t="s">
        <v>335</v>
      </c>
      <c r="C292" s="302" t="s">
        <v>135</v>
      </c>
      <c r="D292" s="277">
        <v>5774693</v>
      </c>
      <c r="E292" s="277">
        <v>2824233</v>
      </c>
      <c r="F292" s="277">
        <v>556066</v>
      </c>
      <c r="G292" s="277">
        <v>2394394</v>
      </c>
      <c r="H292" s="277">
        <v>0</v>
      </c>
      <c r="I292" s="277">
        <v>0</v>
      </c>
      <c r="J292" s="277">
        <v>0</v>
      </c>
      <c r="K292" s="277">
        <v>0</v>
      </c>
    </row>
    <row r="293" spans="1:11" s="301" customFormat="1" ht="12" customHeight="1" x14ac:dyDescent="0.2">
      <c r="A293" s="395"/>
      <c r="B293" s="395"/>
      <c r="C293" s="302" t="s">
        <v>336</v>
      </c>
      <c r="D293" s="277">
        <v>89</v>
      </c>
      <c r="E293" s="277">
        <v>0</v>
      </c>
      <c r="F293" s="277">
        <v>0</v>
      </c>
      <c r="G293" s="277">
        <v>89</v>
      </c>
      <c r="H293" s="277">
        <v>0</v>
      </c>
      <c r="I293" s="277">
        <v>0</v>
      </c>
      <c r="J293" s="277">
        <v>0</v>
      </c>
      <c r="K293" s="277">
        <v>0</v>
      </c>
    </row>
    <row r="294" spans="1:11" s="301" customFormat="1" ht="12" customHeight="1" x14ac:dyDescent="0.2">
      <c r="A294" s="395"/>
      <c r="B294" s="395"/>
      <c r="C294" s="302" t="s">
        <v>337</v>
      </c>
      <c r="D294" s="277">
        <v>233226</v>
      </c>
      <c r="E294" s="277">
        <v>457</v>
      </c>
      <c r="F294" s="277">
        <v>0</v>
      </c>
      <c r="G294" s="277">
        <v>232769</v>
      </c>
      <c r="H294" s="277">
        <v>0</v>
      </c>
      <c r="I294" s="277">
        <v>0</v>
      </c>
      <c r="J294" s="277">
        <v>0</v>
      </c>
      <c r="K294" s="277">
        <v>0</v>
      </c>
    </row>
    <row r="295" spans="1:11" s="301" customFormat="1" ht="12" customHeight="1" x14ac:dyDescent="0.2">
      <c r="A295" s="395"/>
      <c r="B295" s="395"/>
      <c r="C295" s="302" t="s">
        <v>338</v>
      </c>
      <c r="D295" s="277">
        <v>0</v>
      </c>
      <c r="E295" s="277">
        <v>0</v>
      </c>
      <c r="F295" s="277">
        <v>0</v>
      </c>
      <c r="G295" s="277">
        <v>0</v>
      </c>
      <c r="H295" s="277">
        <v>0</v>
      </c>
      <c r="I295" s="277">
        <v>0</v>
      </c>
      <c r="J295" s="277">
        <v>0</v>
      </c>
      <c r="K295" s="277">
        <v>0</v>
      </c>
    </row>
    <row r="296" spans="1:11" s="301" customFormat="1" ht="12" customHeight="1" x14ac:dyDescent="0.2">
      <c r="A296" s="395"/>
      <c r="B296" s="395"/>
      <c r="C296" s="302" t="s">
        <v>506</v>
      </c>
      <c r="D296" s="277">
        <v>0</v>
      </c>
      <c r="E296" s="277">
        <v>0</v>
      </c>
      <c r="F296" s="277">
        <v>0</v>
      </c>
      <c r="G296" s="277">
        <v>0</v>
      </c>
      <c r="H296" s="277">
        <v>0</v>
      </c>
      <c r="I296" s="277">
        <v>0</v>
      </c>
      <c r="J296" s="277">
        <v>0</v>
      </c>
      <c r="K296" s="277">
        <v>0</v>
      </c>
    </row>
    <row r="297" spans="1:11" s="301" customFormat="1" ht="12" customHeight="1" x14ac:dyDescent="0.2">
      <c r="A297" s="395"/>
      <c r="B297" s="395"/>
      <c r="C297" s="302" t="s">
        <v>339</v>
      </c>
      <c r="D297" s="277">
        <v>0</v>
      </c>
      <c r="E297" s="277">
        <v>0</v>
      </c>
      <c r="F297" s="277">
        <v>0</v>
      </c>
      <c r="G297" s="277">
        <v>0</v>
      </c>
      <c r="H297" s="277">
        <v>0</v>
      </c>
      <c r="I297" s="277">
        <v>0</v>
      </c>
      <c r="J297" s="277">
        <v>0</v>
      </c>
      <c r="K297" s="277">
        <v>0</v>
      </c>
    </row>
    <row r="298" spans="1:11" s="301" customFormat="1" ht="12" customHeight="1" x14ac:dyDescent="0.2">
      <c r="A298" s="395"/>
      <c r="B298" s="395"/>
      <c r="C298" s="302" t="s">
        <v>855</v>
      </c>
      <c r="D298" s="277">
        <v>374832</v>
      </c>
      <c r="E298" s="277">
        <v>374832</v>
      </c>
      <c r="F298" s="277">
        <v>0</v>
      </c>
      <c r="G298" s="277">
        <v>0</v>
      </c>
      <c r="H298" s="277">
        <v>0</v>
      </c>
      <c r="I298" s="277">
        <v>0</v>
      </c>
      <c r="J298" s="277">
        <v>0</v>
      </c>
      <c r="K298" s="277">
        <v>0</v>
      </c>
    </row>
    <row r="299" spans="1:11" s="301" customFormat="1" ht="12" customHeight="1" x14ac:dyDescent="0.2">
      <c r="A299" s="395"/>
      <c r="B299" s="395"/>
      <c r="C299" s="302" t="s">
        <v>340</v>
      </c>
      <c r="D299" s="277">
        <v>3894</v>
      </c>
      <c r="E299" s="277">
        <v>0</v>
      </c>
      <c r="F299" s="277">
        <v>0</v>
      </c>
      <c r="G299" s="277">
        <v>3894</v>
      </c>
      <c r="H299" s="277">
        <v>0</v>
      </c>
      <c r="I299" s="277">
        <v>0</v>
      </c>
      <c r="J299" s="277">
        <v>0</v>
      </c>
      <c r="K299" s="277">
        <v>0</v>
      </c>
    </row>
    <row r="300" spans="1:11" s="301" customFormat="1" ht="12" customHeight="1" x14ac:dyDescent="0.2">
      <c r="A300" s="395"/>
      <c r="B300" s="395"/>
      <c r="C300" s="302" t="s">
        <v>341</v>
      </c>
      <c r="D300" s="277">
        <v>0</v>
      </c>
      <c r="E300" s="277">
        <v>0</v>
      </c>
      <c r="F300" s="277">
        <v>0</v>
      </c>
      <c r="G300" s="277">
        <v>0</v>
      </c>
      <c r="H300" s="277">
        <v>0</v>
      </c>
      <c r="I300" s="277">
        <v>0</v>
      </c>
      <c r="J300" s="277">
        <v>0</v>
      </c>
      <c r="K300" s="277">
        <v>0</v>
      </c>
    </row>
    <row r="301" spans="1:11" s="301" customFormat="1" ht="12" customHeight="1" x14ac:dyDescent="0.2">
      <c r="A301" s="395"/>
      <c r="B301" s="395"/>
      <c r="C301" s="302" t="s">
        <v>342</v>
      </c>
      <c r="D301" s="277">
        <v>0</v>
      </c>
      <c r="E301" s="277">
        <v>0</v>
      </c>
      <c r="F301" s="277">
        <v>0</v>
      </c>
      <c r="G301" s="277">
        <v>0</v>
      </c>
      <c r="H301" s="277">
        <v>0</v>
      </c>
      <c r="I301" s="277">
        <v>0</v>
      </c>
      <c r="J301" s="277">
        <v>0</v>
      </c>
      <c r="K301" s="277">
        <v>0</v>
      </c>
    </row>
    <row r="302" spans="1:11" s="301" customFormat="1" ht="12" customHeight="1" x14ac:dyDescent="0.2">
      <c r="A302" s="395"/>
      <c r="B302" s="395"/>
      <c r="C302" s="302" t="s">
        <v>343</v>
      </c>
      <c r="D302" s="277">
        <v>927542</v>
      </c>
      <c r="E302" s="277">
        <v>14711</v>
      </c>
      <c r="F302" s="277">
        <v>41365</v>
      </c>
      <c r="G302" s="277">
        <v>871466</v>
      </c>
      <c r="H302" s="277">
        <v>0</v>
      </c>
      <c r="I302" s="277">
        <v>0</v>
      </c>
      <c r="J302" s="277">
        <v>0</v>
      </c>
      <c r="K302" s="277">
        <v>0</v>
      </c>
    </row>
    <row r="303" spans="1:11" s="301" customFormat="1" ht="12" customHeight="1" x14ac:dyDescent="0.2">
      <c r="A303" s="395"/>
      <c r="B303" s="395"/>
      <c r="C303" s="302" t="s">
        <v>344</v>
      </c>
      <c r="D303" s="277">
        <v>4235110</v>
      </c>
      <c r="E303" s="277">
        <v>2434233</v>
      </c>
      <c r="F303" s="277">
        <v>514701</v>
      </c>
      <c r="G303" s="277">
        <v>1286176</v>
      </c>
      <c r="H303" s="277">
        <v>0</v>
      </c>
      <c r="I303" s="277">
        <v>0</v>
      </c>
      <c r="J303" s="277">
        <v>0</v>
      </c>
      <c r="K303" s="277">
        <v>0</v>
      </c>
    </row>
    <row r="304" spans="1:11" s="301" customFormat="1" ht="12" customHeight="1" x14ac:dyDescent="0.2">
      <c r="A304" s="395"/>
      <c r="B304" s="302" t="s">
        <v>345</v>
      </c>
      <c r="C304" s="302" t="s">
        <v>346</v>
      </c>
      <c r="D304" s="277">
        <v>6378</v>
      </c>
      <c r="E304" s="277">
        <v>0</v>
      </c>
      <c r="F304" s="277">
        <v>627</v>
      </c>
      <c r="G304" s="277">
        <v>5751</v>
      </c>
      <c r="H304" s="277">
        <v>0</v>
      </c>
      <c r="I304" s="277">
        <v>0</v>
      </c>
      <c r="J304" s="277">
        <v>0</v>
      </c>
      <c r="K304" s="277">
        <v>0</v>
      </c>
    </row>
    <row r="305" spans="1:24" s="91" customFormat="1" ht="12" customHeight="1" x14ac:dyDescent="0.2">
      <c r="A305" s="398" t="s">
        <v>24</v>
      </c>
      <c r="B305" s="399"/>
      <c r="C305" s="399"/>
      <c r="D305" s="399"/>
      <c r="E305" s="399"/>
      <c r="F305" s="399"/>
      <c r="G305" s="399"/>
      <c r="H305" s="267"/>
      <c r="I305" s="267"/>
      <c r="J305" s="267"/>
      <c r="K305" s="267"/>
      <c r="O305" s="170"/>
      <c r="P305" s="170"/>
      <c r="Q305" s="170"/>
      <c r="R305" s="170"/>
    </row>
    <row r="306" spans="1:24" s="242" customFormat="1" ht="12" customHeight="1" x14ac:dyDescent="0.2">
      <c r="A306" s="244"/>
      <c r="B306" s="245" t="s">
        <v>18</v>
      </c>
      <c r="C306" s="246"/>
      <c r="D306" s="278">
        <v>7578056</v>
      </c>
      <c r="E306" s="278">
        <v>1442</v>
      </c>
      <c r="F306" s="278">
        <v>598103</v>
      </c>
      <c r="G306" s="278">
        <v>6978511</v>
      </c>
      <c r="H306" s="278">
        <v>0</v>
      </c>
      <c r="I306" s="278">
        <v>0</v>
      </c>
      <c r="J306" s="278">
        <v>0</v>
      </c>
      <c r="K306" s="278">
        <v>0</v>
      </c>
      <c r="M306" s="1"/>
      <c r="N306" s="1"/>
      <c r="O306" s="1"/>
      <c r="P306" s="261"/>
      <c r="Q306" s="261"/>
      <c r="R306" s="1"/>
      <c r="S306" s="1"/>
      <c r="T306" s="1"/>
      <c r="U306" s="91"/>
      <c r="V306" s="91"/>
      <c r="W306" s="247"/>
      <c r="X306" s="247"/>
    </row>
    <row r="307" spans="1:24" s="301" customFormat="1" ht="12" customHeight="1" x14ac:dyDescent="0.2">
      <c r="A307" s="395"/>
      <c r="B307" s="400" t="s">
        <v>347</v>
      </c>
      <c r="C307" s="302" t="s">
        <v>135</v>
      </c>
      <c r="D307" s="277">
        <v>91664</v>
      </c>
      <c r="E307" s="277">
        <v>744</v>
      </c>
      <c r="F307" s="277">
        <v>90920</v>
      </c>
      <c r="G307" s="277">
        <v>0</v>
      </c>
      <c r="H307" s="277">
        <v>0</v>
      </c>
      <c r="I307" s="277">
        <v>0</v>
      </c>
      <c r="J307" s="277">
        <v>0</v>
      </c>
      <c r="K307" s="277">
        <v>0</v>
      </c>
    </row>
    <row r="308" spans="1:24" s="301" customFormat="1" ht="12" customHeight="1" x14ac:dyDescent="0.2">
      <c r="A308" s="395"/>
      <c r="B308" s="395"/>
      <c r="C308" s="302" t="s">
        <v>348</v>
      </c>
      <c r="D308" s="277">
        <v>90920</v>
      </c>
      <c r="E308" s="277">
        <v>0</v>
      </c>
      <c r="F308" s="277">
        <v>90920</v>
      </c>
      <c r="G308" s="277">
        <v>0</v>
      </c>
      <c r="H308" s="277">
        <v>0</v>
      </c>
      <c r="I308" s="277">
        <v>0</v>
      </c>
      <c r="J308" s="277">
        <v>0</v>
      </c>
      <c r="K308" s="277">
        <v>0</v>
      </c>
    </row>
    <row r="309" spans="1:24" s="301" customFormat="1" ht="12" customHeight="1" x14ac:dyDescent="0.2">
      <c r="A309" s="395"/>
      <c r="B309" s="395"/>
      <c r="C309" s="302" t="s">
        <v>349</v>
      </c>
      <c r="D309" s="277">
        <v>744</v>
      </c>
      <c r="E309" s="277">
        <v>744</v>
      </c>
      <c r="F309" s="277">
        <v>0</v>
      </c>
      <c r="G309" s="277">
        <v>0</v>
      </c>
      <c r="H309" s="277">
        <v>0</v>
      </c>
      <c r="I309" s="277">
        <v>0</v>
      </c>
      <c r="J309" s="277">
        <v>0</v>
      </c>
      <c r="K309" s="277">
        <v>0</v>
      </c>
    </row>
    <row r="310" spans="1:24" s="301" customFormat="1" ht="12" customHeight="1" x14ac:dyDescent="0.2">
      <c r="A310" s="395"/>
      <c r="B310" s="302" t="s">
        <v>350</v>
      </c>
      <c r="C310" s="302" t="s">
        <v>351</v>
      </c>
      <c r="D310" s="277">
        <v>0</v>
      </c>
      <c r="E310" s="277">
        <v>0</v>
      </c>
      <c r="F310" s="277">
        <v>0</v>
      </c>
      <c r="G310" s="277">
        <v>0</v>
      </c>
      <c r="H310" s="277">
        <v>0</v>
      </c>
      <c r="I310" s="277">
        <v>0</v>
      </c>
      <c r="J310" s="277">
        <v>0</v>
      </c>
      <c r="K310" s="277">
        <v>0</v>
      </c>
    </row>
    <row r="311" spans="1:24" s="301" customFormat="1" ht="12" customHeight="1" x14ac:dyDescent="0.2">
      <c r="A311" s="395"/>
      <c r="B311" s="400" t="s">
        <v>352</v>
      </c>
      <c r="C311" s="302" t="s">
        <v>135</v>
      </c>
      <c r="D311" s="277">
        <v>17351</v>
      </c>
      <c r="E311" s="277">
        <v>0</v>
      </c>
      <c r="F311" s="277">
        <v>17143</v>
      </c>
      <c r="G311" s="277">
        <v>208</v>
      </c>
      <c r="H311" s="277">
        <v>0</v>
      </c>
      <c r="I311" s="277">
        <v>0</v>
      </c>
      <c r="J311" s="277">
        <v>0</v>
      </c>
      <c r="K311" s="277">
        <v>0</v>
      </c>
    </row>
    <row r="312" spans="1:24" s="301" customFormat="1" ht="12" customHeight="1" x14ac:dyDescent="0.2">
      <c r="A312" s="395"/>
      <c r="B312" s="395"/>
      <c r="C312" s="302" t="s">
        <v>353</v>
      </c>
      <c r="D312" s="277">
        <v>17351</v>
      </c>
      <c r="E312" s="277">
        <v>0</v>
      </c>
      <c r="F312" s="277">
        <v>17143</v>
      </c>
      <c r="G312" s="277">
        <v>208</v>
      </c>
      <c r="H312" s="277">
        <v>0</v>
      </c>
      <c r="I312" s="277">
        <v>0</v>
      </c>
      <c r="J312" s="277">
        <v>0</v>
      </c>
      <c r="K312" s="277">
        <v>0</v>
      </c>
    </row>
    <row r="313" spans="1:24" s="301" customFormat="1" ht="12" customHeight="1" x14ac:dyDescent="0.2">
      <c r="A313" s="395"/>
      <c r="B313" s="395"/>
      <c r="C313" s="302" t="s">
        <v>354</v>
      </c>
      <c r="D313" s="277">
        <v>0</v>
      </c>
      <c r="E313" s="277">
        <v>0</v>
      </c>
      <c r="F313" s="277">
        <v>0</v>
      </c>
      <c r="G313" s="277">
        <v>0</v>
      </c>
      <c r="H313" s="277">
        <v>0</v>
      </c>
      <c r="I313" s="277">
        <v>0</v>
      </c>
      <c r="J313" s="277">
        <v>0</v>
      </c>
      <c r="K313" s="277">
        <v>0</v>
      </c>
    </row>
    <row r="314" spans="1:24" s="301" customFormat="1" ht="12" customHeight="1" x14ac:dyDescent="0.2">
      <c r="A314" s="395"/>
      <c r="B314" s="395"/>
      <c r="C314" s="302" t="s">
        <v>355</v>
      </c>
      <c r="D314" s="277">
        <v>0</v>
      </c>
      <c r="E314" s="277">
        <v>0</v>
      </c>
      <c r="F314" s="277">
        <v>0</v>
      </c>
      <c r="G314" s="277">
        <v>0</v>
      </c>
      <c r="H314" s="277">
        <v>0</v>
      </c>
      <c r="I314" s="277">
        <v>0</v>
      </c>
      <c r="J314" s="277">
        <v>0</v>
      </c>
      <c r="K314" s="277">
        <v>0</v>
      </c>
    </row>
    <row r="315" spans="1:24" s="301" customFormat="1" ht="12" customHeight="1" x14ac:dyDescent="0.2">
      <c r="A315" s="395"/>
      <c r="B315" s="395"/>
      <c r="C315" s="302" t="s">
        <v>356</v>
      </c>
      <c r="D315" s="277">
        <v>0</v>
      </c>
      <c r="E315" s="277">
        <v>0</v>
      </c>
      <c r="F315" s="277">
        <v>0</v>
      </c>
      <c r="G315" s="277">
        <v>0</v>
      </c>
      <c r="H315" s="277">
        <v>0</v>
      </c>
      <c r="I315" s="277">
        <v>0</v>
      </c>
      <c r="J315" s="277">
        <v>0</v>
      </c>
      <c r="K315" s="277">
        <v>0</v>
      </c>
    </row>
    <row r="316" spans="1:24" s="301" customFormat="1" ht="12" customHeight="1" x14ac:dyDescent="0.2">
      <c r="A316" s="395"/>
      <c r="B316" s="302" t="s">
        <v>357</v>
      </c>
      <c r="C316" s="302" t="s">
        <v>358</v>
      </c>
      <c r="D316" s="277">
        <v>631973</v>
      </c>
      <c r="E316" s="277">
        <v>0</v>
      </c>
      <c r="F316" s="277">
        <v>441813</v>
      </c>
      <c r="G316" s="277">
        <v>190160</v>
      </c>
      <c r="H316" s="277">
        <v>0</v>
      </c>
      <c r="I316" s="277">
        <v>0</v>
      </c>
      <c r="J316" s="277">
        <v>0</v>
      </c>
      <c r="K316" s="277">
        <v>0</v>
      </c>
    </row>
    <row r="317" spans="1:24" s="301" customFormat="1" ht="12" customHeight="1" x14ac:dyDescent="0.2">
      <c r="A317" s="395"/>
      <c r="B317" s="302" t="s">
        <v>359</v>
      </c>
      <c r="C317" s="302" t="s">
        <v>856</v>
      </c>
      <c r="D317" s="277">
        <v>458</v>
      </c>
      <c r="E317" s="277">
        <v>0</v>
      </c>
      <c r="F317" s="277">
        <v>458</v>
      </c>
      <c r="G317" s="277">
        <v>0</v>
      </c>
      <c r="H317" s="277">
        <v>0</v>
      </c>
      <c r="I317" s="277">
        <v>0</v>
      </c>
      <c r="J317" s="277">
        <v>0</v>
      </c>
      <c r="K317" s="277">
        <v>0</v>
      </c>
    </row>
    <row r="318" spans="1:24" s="301" customFormat="1" ht="12" customHeight="1" x14ac:dyDescent="0.2">
      <c r="A318" s="395"/>
      <c r="B318" s="302" t="s">
        <v>360</v>
      </c>
      <c r="C318" s="302" t="s">
        <v>543</v>
      </c>
      <c r="D318" s="277">
        <v>0</v>
      </c>
      <c r="E318" s="277">
        <v>0</v>
      </c>
      <c r="F318" s="277">
        <v>0</v>
      </c>
      <c r="G318" s="277">
        <v>0</v>
      </c>
      <c r="H318" s="277">
        <v>0</v>
      </c>
      <c r="I318" s="277">
        <v>0</v>
      </c>
      <c r="J318" s="277">
        <v>0</v>
      </c>
      <c r="K318" s="277">
        <v>0</v>
      </c>
    </row>
    <row r="319" spans="1:24" s="301" customFormat="1" ht="12" customHeight="1" x14ac:dyDescent="0.2">
      <c r="A319" s="395"/>
      <c r="B319" s="302" t="s">
        <v>546</v>
      </c>
      <c r="C319" s="302" t="s">
        <v>857</v>
      </c>
      <c r="D319" s="277">
        <v>0</v>
      </c>
      <c r="E319" s="277">
        <v>0</v>
      </c>
      <c r="F319" s="277">
        <v>0</v>
      </c>
      <c r="G319" s="277">
        <v>0</v>
      </c>
      <c r="H319" s="277">
        <v>0</v>
      </c>
      <c r="I319" s="277">
        <v>0</v>
      </c>
      <c r="J319" s="277">
        <v>0</v>
      </c>
      <c r="K319" s="277">
        <v>0</v>
      </c>
    </row>
    <row r="320" spans="1:24" s="301" customFormat="1" ht="12" customHeight="1" x14ac:dyDescent="0.2">
      <c r="A320" s="395"/>
      <c r="B320" s="302" t="s">
        <v>361</v>
      </c>
      <c r="C320" s="302" t="s">
        <v>361</v>
      </c>
      <c r="D320" s="277">
        <v>732739</v>
      </c>
      <c r="E320" s="277">
        <v>0</v>
      </c>
      <c r="F320" s="277">
        <v>0</v>
      </c>
      <c r="G320" s="277">
        <v>732739</v>
      </c>
      <c r="H320" s="277">
        <v>0</v>
      </c>
      <c r="I320" s="277">
        <v>0</v>
      </c>
      <c r="J320" s="277">
        <v>0</v>
      </c>
      <c r="K320" s="277">
        <v>0</v>
      </c>
    </row>
    <row r="321" spans="1:11" s="301" customFormat="1" ht="12" customHeight="1" x14ac:dyDescent="0.2">
      <c r="A321" s="395"/>
      <c r="B321" s="400" t="s">
        <v>362</v>
      </c>
      <c r="C321" s="302" t="s">
        <v>135</v>
      </c>
      <c r="D321" s="277">
        <v>128335</v>
      </c>
      <c r="E321" s="277">
        <v>63</v>
      </c>
      <c r="F321" s="277">
        <v>23510</v>
      </c>
      <c r="G321" s="277">
        <v>104762</v>
      </c>
      <c r="H321" s="277">
        <v>0</v>
      </c>
      <c r="I321" s="277">
        <v>0</v>
      </c>
      <c r="J321" s="277">
        <v>0</v>
      </c>
      <c r="K321" s="277">
        <v>0</v>
      </c>
    </row>
    <row r="322" spans="1:11" s="301" customFormat="1" ht="12" customHeight="1" x14ac:dyDescent="0.2">
      <c r="A322" s="395"/>
      <c r="B322" s="395"/>
      <c r="C322" s="302" t="s">
        <v>363</v>
      </c>
      <c r="D322" s="277">
        <v>0</v>
      </c>
      <c r="E322" s="277">
        <v>0</v>
      </c>
      <c r="F322" s="277">
        <v>0</v>
      </c>
      <c r="G322" s="277">
        <v>0</v>
      </c>
      <c r="H322" s="277">
        <v>0</v>
      </c>
      <c r="I322" s="277">
        <v>0</v>
      </c>
      <c r="J322" s="277">
        <v>0</v>
      </c>
      <c r="K322" s="277">
        <v>0</v>
      </c>
    </row>
    <row r="323" spans="1:11" s="301" customFormat="1" ht="12" customHeight="1" x14ac:dyDescent="0.2">
      <c r="A323" s="395"/>
      <c r="B323" s="395"/>
      <c r="C323" s="302" t="s">
        <v>555</v>
      </c>
      <c r="D323" s="277">
        <v>0</v>
      </c>
      <c r="E323" s="277">
        <v>0</v>
      </c>
      <c r="F323" s="277">
        <v>0</v>
      </c>
      <c r="G323" s="277">
        <v>0</v>
      </c>
      <c r="H323" s="277">
        <v>0</v>
      </c>
      <c r="I323" s="277">
        <v>0</v>
      </c>
      <c r="J323" s="277">
        <v>0</v>
      </c>
      <c r="K323" s="277">
        <v>0</v>
      </c>
    </row>
    <row r="324" spans="1:11" s="301" customFormat="1" ht="12" customHeight="1" x14ac:dyDescent="0.2">
      <c r="A324" s="395"/>
      <c r="B324" s="395"/>
      <c r="C324" s="302" t="s">
        <v>364</v>
      </c>
      <c r="D324" s="277">
        <v>128187</v>
      </c>
      <c r="E324" s="277">
        <v>63</v>
      </c>
      <c r="F324" s="277">
        <v>23510</v>
      </c>
      <c r="G324" s="277">
        <v>104614</v>
      </c>
      <c r="H324" s="277">
        <v>0</v>
      </c>
      <c r="I324" s="277">
        <v>0</v>
      </c>
      <c r="J324" s="277">
        <v>0</v>
      </c>
      <c r="K324" s="277">
        <v>0</v>
      </c>
    </row>
    <row r="325" spans="1:11" s="301" customFormat="1" ht="12" customHeight="1" x14ac:dyDescent="0.2">
      <c r="A325" s="395"/>
      <c r="B325" s="395"/>
      <c r="C325" s="302" t="s">
        <v>365</v>
      </c>
      <c r="D325" s="277">
        <v>148</v>
      </c>
      <c r="E325" s="277">
        <v>0</v>
      </c>
      <c r="F325" s="277">
        <v>0</v>
      </c>
      <c r="G325" s="277">
        <v>148</v>
      </c>
      <c r="H325" s="277">
        <v>0</v>
      </c>
      <c r="I325" s="277">
        <v>0</v>
      </c>
      <c r="J325" s="277">
        <v>0</v>
      </c>
      <c r="K325" s="277">
        <v>0</v>
      </c>
    </row>
    <row r="326" spans="1:11" s="301" customFormat="1" ht="12" customHeight="1" x14ac:dyDescent="0.2">
      <c r="A326" s="395"/>
      <c r="B326" s="302" t="s">
        <v>557</v>
      </c>
      <c r="C326" s="302" t="s">
        <v>558</v>
      </c>
      <c r="D326" s="277">
        <v>0</v>
      </c>
      <c r="E326" s="277">
        <v>0</v>
      </c>
      <c r="F326" s="277">
        <v>0</v>
      </c>
      <c r="G326" s="277">
        <v>0</v>
      </c>
      <c r="H326" s="277">
        <v>0</v>
      </c>
      <c r="I326" s="277">
        <v>0</v>
      </c>
      <c r="J326" s="277">
        <v>0</v>
      </c>
      <c r="K326" s="277">
        <v>0</v>
      </c>
    </row>
    <row r="327" spans="1:11" s="301" customFormat="1" ht="12" customHeight="1" x14ac:dyDescent="0.2">
      <c r="A327" s="395"/>
      <c r="B327" s="302" t="s">
        <v>559</v>
      </c>
      <c r="C327" s="302" t="s">
        <v>858</v>
      </c>
      <c r="D327" s="277">
        <v>21717</v>
      </c>
      <c r="E327" s="277">
        <v>0</v>
      </c>
      <c r="F327" s="277">
        <v>21717</v>
      </c>
      <c r="G327" s="277">
        <v>0</v>
      </c>
      <c r="H327" s="277">
        <v>0</v>
      </c>
      <c r="I327" s="277">
        <v>0</v>
      </c>
      <c r="J327" s="277">
        <v>0</v>
      </c>
      <c r="K327" s="277">
        <v>0</v>
      </c>
    </row>
    <row r="328" spans="1:11" s="301" customFormat="1" ht="12" customHeight="1" x14ac:dyDescent="0.2">
      <c r="A328" s="395"/>
      <c r="B328" s="302" t="s">
        <v>366</v>
      </c>
      <c r="C328" s="302" t="s">
        <v>560</v>
      </c>
      <c r="D328" s="277">
        <v>223</v>
      </c>
      <c r="E328" s="277">
        <v>0</v>
      </c>
      <c r="F328" s="277">
        <v>223</v>
      </c>
      <c r="G328" s="277">
        <v>0</v>
      </c>
      <c r="H328" s="277">
        <v>0</v>
      </c>
      <c r="I328" s="277">
        <v>0</v>
      </c>
      <c r="J328" s="277">
        <v>0</v>
      </c>
      <c r="K328" s="277">
        <v>0</v>
      </c>
    </row>
    <row r="329" spans="1:11" s="301" customFormat="1" ht="12" customHeight="1" x14ac:dyDescent="0.2">
      <c r="A329" s="395"/>
      <c r="B329" s="302" t="s">
        <v>367</v>
      </c>
      <c r="C329" s="302" t="s">
        <v>368</v>
      </c>
      <c r="D329" s="277">
        <v>0</v>
      </c>
      <c r="E329" s="277">
        <v>0</v>
      </c>
      <c r="F329" s="277">
        <v>0</v>
      </c>
      <c r="G329" s="277">
        <v>0</v>
      </c>
      <c r="H329" s="277">
        <v>0</v>
      </c>
      <c r="I329" s="277">
        <v>0</v>
      </c>
      <c r="J329" s="277">
        <v>0</v>
      </c>
      <c r="K329" s="277">
        <v>0</v>
      </c>
    </row>
    <row r="330" spans="1:11" s="301" customFormat="1" ht="12" customHeight="1" x14ac:dyDescent="0.2">
      <c r="A330" s="395"/>
      <c r="B330" s="400" t="s">
        <v>369</v>
      </c>
      <c r="C330" s="302" t="s">
        <v>135</v>
      </c>
      <c r="D330" s="277">
        <v>5950642</v>
      </c>
      <c r="E330" s="277">
        <v>0</v>
      </c>
      <c r="F330" s="277">
        <v>0</v>
      </c>
      <c r="G330" s="277">
        <v>5950642</v>
      </c>
      <c r="H330" s="277">
        <v>0</v>
      </c>
      <c r="I330" s="277">
        <v>0</v>
      </c>
      <c r="J330" s="277">
        <v>0</v>
      </c>
      <c r="K330" s="277">
        <v>0</v>
      </c>
    </row>
    <row r="331" spans="1:11" s="301" customFormat="1" ht="12" customHeight="1" x14ac:dyDescent="0.2">
      <c r="A331" s="395"/>
      <c r="B331" s="395"/>
      <c r="C331" s="302" t="s">
        <v>370</v>
      </c>
      <c r="D331" s="277">
        <v>469763</v>
      </c>
      <c r="E331" s="277">
        <v>0</v>
      </c>
      <c r="F331" s="277">
        <v>0</v>
      </c>
      <c r="G331" s="277">
        <v>469763</v>
      </c>
      <c r="H331" s="277">
        <v>0</v>
      </c>
      <c r="I331" s="277">
        <v>0</v>
      </c>
      <c r="J331" s="277">
        <v>0</v>
      </c>
      <c r="K331" s="277">
        <v>0</v>
      </c>
    </row>
    <row r="332" spans="1:11" s="301" customFormat="1" ht="12" customHeight="1" x14ac:dyDescent="0.2">
      <c r="A332" s="395"/>
      <c r="B332" s="395"/>
      <c r="C332" s="302" t="s">
        <v>371</v>
      </c>
      <c r="D332" s="277">
        <v>5480879</v>
      </c>
      <c r="E332" s="277">
        <v>0</v>
      </c>
      <c r="F332" s="277">
        <v>0</v>
      </c>
      <c r="G332" s="277">
        <v>5480879</v>
      </c>
      <c r="H332" s="277">
        <v>0</v>
      </c>
      <c r="I332" s="277">
        <v>0</v>
      </c>
      <c r="J332" s="277">
        <v>0</v>
      </c>
      <c r="K332" s="277">
        <v>0</v>
      </c>
    </row>
    <row r="333" spans="1:11" s="301" customFormat="1" ht="12" customHeight="1" x14ac:dyDescent="0.2">
      <c r="A333" s="395"/>
      <c r="B333" s="302" t="s">
        <v>372</v>
      </c>
      <c r="C333" s="302" t="s">
        <v>373</v>
      </c>
      <c r="D333" s="277">
        <v>0</v>
      </c>
      <c r="E333" s="277">
        <v>0</v>
      </c>
      <c r="F333" s="277">
        <v>0</v>
      </c>
      <c r="G333" s="277">
        <v>0</v>
      </c>
      <c r="H333" s="277">
        <v>0</v>
      </c>
      <c r="I333" s="277">
        <v>0</v>
      </c>
      <c r="J333" s="277">
        <v>0</v>
      </c>
      <c r="K333" s="277">
        <v>0</v>
      </c>
    </row>
    <row r="334" spans="1:11" s="301" customFormat="1" ht="12" customHeight="1" x14ac:dyDescent="0.2">
      <c r="A334" s="395"/>
      <c r="B334" s="400" t="s">
        <v>374</v>
      </c>
      <c r="C334" s="302" t="s">
        <v>135</v>
      </c>
      <c r="D334" s="277">
        <v>2954</v>
      </c>
      <c r="E334" s="277">
        <v>635</v>
      </c>
      <c r="F334" s="277">
        <v>2319</v>
      </c>
      <c r="G334" s="277">
        <v>0</v>
      </c>
      <c r="H334" s="277">
        <v>0</v>
      </c>
      <c r="I334" s="277">
        <v>0</v>
      </c>
      <c r="J334" s="277">
        <v>0</v>
      </c>
      <c r="K334" s="277">
        <v>0</v>
      </c>
    </row>
    <row r="335" spans="1:11" s="301" customFormat="1" ht="12" customHeight="1" x14ac:dyDescent="0.2">
      <c r="A335" s="395"/>
      <c r="B335" s="395"/>
      <c r="C335" s="302" t="s">
        <v>375</v>
      </c>
      <c r="D335" s="277">
        <v>0</v>
      </c>
      <c r="E335" s="277">
        <v>0</v>
      </c>
      <c r="F335" s="277">
        <v>0</v>
      </c>
      <c r="G335" s="277">
        <v>0</v>
      </c>
      <c r="H335" s="277">
        <v>0</v>
      </c>
      <c r="I335" s="277">
        <v>0</v>
      </c>
      <c r="J335" s="277">
        <v>0</v>
      </c>
      <c r="K335" s="277">
        <v>0</v>
      </c>
    </row>
    <row r="336" spans="1:11" s="301" customFormat="1" ht="12" customHeight="1" x14ac:dyDescent="0.2">
      <c r="A336" s="395"/>
      <c r="B336" s="395"/>
      <c r="C336" s="302" t="s">
        <v>376</v>
      </c>
      <c r="D336" s="277">
        <v>2834</v>
      </c>
      <c r="E336" s="277">
        <v>635</v>
      </c>
      <c r="F336" s="277">
        <v>2199</v>
      </c>
      <c r="G336" s="277">
        <v>0</v>
      </c>
      <c r="H336" s="277">
        <v>0</v>
      </c>
      <c r="I336" s="277">
        <v>0</v>
      </c>
      <c r="J336" s="277">
        <v>0</v>
      </c>
      <c r="K336" s="277">
        <v>0</v>
      </c>
    </row>
    <row r="337" spans="1:24" s="301" customFormat="1" ht="12" customHeight="1" x14ac:dyDescent="0.2">
      <c r="A337" s="395"/>
      <c r="B337" s="395"/>
      <c r="C337" s="302" t="s">
        <v>377</v>
      </c>
      <c r="D337" s="277">
        <v>120</v>
      </c>
      <c r="E337" s="277">
        <v>0</v>
      </c>
      <c r="F337" s="277">
        <v>120</v>
      </c>
      <c r="G337" s="277">
        <v>0</v>
      </c>
      <c r="H337" s="277">
        <v>0</v>
      </c>
      <c r="I337" s="277">
        <v>0</v>
      </c>
      <c r="J337" s="277">
        <v>0</v>
      </c>
      <c r="K337" s="277">
        <v>0</v>
      </c>
    </row>
    <row r="338" spans="1:24" s="91" customFormat="1" ht="12" customHeight="1" x14ac:dyDescent="0.2">
      <c r="A338" s="398" t="s">
        <v>25</v>
      </c>
      <c r="B338" s="399"/>
      <c r="C338" s="399"/>
      <c r="D338" s="399"/>
      <c r="E338" s="399"/>
      <c r="F338" s="399"/>
      <c r="G338" s="399"/>
      <c r="H338" s="218"/>
      <c r="I338" s="218"/>
      <c r="J338" s="268"/>
      <c r="K338" s="268"/>
      <c r="Q338" s="269"/>
      <c r="R338" s="269"/>
    </row>
    <row r="339" spans="1:24" s="242" customFormat="1" ht="12" customHeight="1" x14ac:dyDescent="0.2">
      <c r="A339" s="244"/>
      <c r="B339" s="245" t="s">
        <v>18</v>
      </c>
      <c r="C339" s="246"/>
      <c r="D339" s="278">
        <v>81631622</v>
      </c>
      <c r="E339" s="278">
        <v>12212059</v>
      </c>
      <c r="F339" s="278">
        <v>7928779</v>
      </c>
      <c r="G339" s="278">
        <v>61490784</v>
      </c>
      <c r="H339" s="278">
        <v>0</v>
      </c>
      <c r="I339" s="278">
        <v>0</v>
      </c>
      <c r="J339" s="278">
        <v>0</v>
      </c>
      <c r="K339" s="278">
        <v>0</v>
      </c>
      <c r="M339" s="1"/>
      <c r="N339" s="1"/>
      <c r="O339" s="1"/>
      <c r="P339" s="261"/>
      <c r="Q339" s="261"/>
      <c r="R339" s="1"/>
      <c r="S339" s="1"/>
      <c r="T339" s="1"/>
      <c r="U339" s="91"/>
      <c r="V339" s="91"/>
      <c r="W339" s="247"/>
      <c r="X339" s="247"/>
    </row>
    <row r="340" spans="1:24" s="301" customFormat="1" ht="12" customHeight="1" x14ac:dyDescent="0.2">
      <c r="A340" s="395"/>
      <c r="B340" s="400" t="s">
        <v>378</v>
      </c>
      <c r="C340" s="302" t="s">
        <v>135</v>
      </c>
      <c r="D340" s="277">
        <v>24074254</v>
      </c>
      <c r="E340" s="277">
        <v>0</v>
      </c>
      <c r="F340" s="277">
        <v>6966687</v>
      </c>
      <c r="G340" s="277">
        <v>17107567</v>
      </c>
      <c r="H340" s="277">
        <v>0</v>
      </c>
      <c r="I340" s="277">
        <v>0</v>
      </c>
      <c r="J340" s="277">
        <v>0</v>
      </c>
      <c r="K340" s="277">
        <v>0</v>
      </c>
    </row>
    <row r="341" spans="1:24" s="301" customFormat="1" ht="12" customHeight="1" x14ac:dyDescent="0.2">
      <c r="A341" s="395"/>
      <c r="B341" s="395"/>
      <c r="C341" s="302" t="s">
        <v>379</v>
      </c>
      <c r="D341" s="277">
        <v>6067209</v>
      </c>
      <c r="E341" s="277">
        <v>0</v>
      </c>
      <c r="F341" s="277">
        <v>2481174</v>
      </c>
      <c r="G341" s="277">
        <v>3586035</v>
      </c>
      <c r="H341" s="277">
        <v>0</v>
      </c>
      <c r="I341" s="277">
        <v>0</v>
      </c>
      <c r="J341" s="277">
        <v>0</v>
      </c>
      <c r="K341" s="277">
        <v>0</v>
      </c>
    </row>
    <row r="342" spans="1:24" s="301" customFormat="1" ht="12" customHeight="1" x14ac:dyDescent="0.2">
      <c r="A342" s="395"/>
      <c r="B342" s="395"/>
      <c r="C342" s="302" t="s">
        <v>380</v>
      </c>
      <c r="D342" s="277">
        <v>18007045</v>
      </c>
      <c r="E342" s="277">
        <v>0</v>
      </c>
      <c r="F342" s="277">
        <v>4485513</v>
      </c>
      <c r="G342" s="277">
        <v>13521532</v>
      </c>
      <c r="H342" s="277">
        <v>0</v>
      </c>
      <c r="I342" s="277">
        <v>0</v>
      </c>
      <c r="J342" s="277">
        <v>0</v>
      </c>
      <c r="K342" s="277">
        <v>0</v>
      </c>
    </row>
    <row r="343" spans="1:24" s="301" customFormat="1" ht="12" customHeight="1" x14ac:dyDescent="0.2">
      <c r="A343" s="395"/>
      <c r="B343" s="302" t="s">
        <v>381</v>
      </c>
      <c r="C343" s="302" t="s">
        <v>590</v>
      </c>
      <c r="D343" s="277">
        <v>0</v>
      </c>
      <c r="E343" s="277">
        <v>0</v>
      </c>
      <c r="F343" s="277">
        <v>0</v>
      </c>
      <c r="G343" s="277">
        <v>0</v>
      </c>
      <c r="H343" s="277">
        <v>0</v>
      </c>
      <c r="I343" s="277">
        <v>0</v>
      </c>
      <c r="J343" s="277">
        <v>0</v>
      </c>
      <c r="K343" s="277">
        <v>0</v>
      </c>
    </row>
    <row r="344" spans="1:24" s="301" customFormat="1" ht="12" customHeight="1" x14ac:dyDescent="0.2">
      <c r="A344" s="395"/>
      <c r="B344" s="302" t="s">
        <v>382</v>
      </c>
      <c r="C344" s="302" t="s">
        <v>591</v>
      </c>
      <c r="D344" s="277">
        <v>75717</v>
      </c>
      <c r="E344" s="277">
        <v>75717</v>
      </c>
      <c r="F344" s="277">
        <v>0</v>
      </c>
      <c r="G344" s="277">
        <v>0</v>
      </c>
      <c r="H344" s="277">
        <v>0</v>
      </c>
      <c r="I344" s="277">
        <v>0</v>
      </c>
      <c r="J344" s="277">
        <v>0</v>
      </c>
      <c r="K344" s="277">
        <v>0</v>
      </c>
    </row>
    <row r="345" spans="1:24" s="301" customFormat="1" ht="12" customHeight="1" x14ac:dyDescent="0.2">
      <c r="A345" s="395"/>
      <c r="B345" s="302" t="s">
        <v>383</v>
      </c>
      <c r="C345" s="302" t="s">
        <v>592</v>
      </c>
      <c r="D345" s="277">
        <v>0</v>
      </c>
      <c r="E345" s="277">
        <v>0</v>
      </c>
      <c r="F345" s="277">
        <v>0</v>
      </c>
      <c r="G345" s="277">
        <v>0</v>
      </c>
      <c r="H345" s="277">
        <v>0</v>
      </c>
      <c r="I345" s="277">
        <v>0</v>
      </c>
      <c r="J345" s="277">
        <v>0</v>
      </c>
      <c r="K345" s="277">
        <v>0</v>
      </c>
    </row>
    <row r="346" spans="1:24" s="301" customFormat="1" ht="12" customHeight="1" x14ac:dyDescent="0.2">
      <c r="A346" s="395"/>
      <c r="B346" s="400" t="s">
        <v>384</v>
      </c>
      <c r="C346" s="302" t="s">
        <v>135</v>
      </c>
      <c r="D346" s="277">
        <v>5736701</v>
      </c>
      <c r="E346" s="277">
        <v>0</v>
      </c>
      <c r="F346" s="277">
        <v>0</v>
      </c>
      <c r="G346" s="277">
        <v>5736701</v>
      </c>
      <c r="H346" s="277">
        <v>0</v>
      </c>
      <c r="I346" s="277">
        <v>0</v>
      </c>
      <c r="J346" s="277">
        <v>0</v>
      </c>
      <c r="K346" s="277">
        <v>0</v>
      </c>
    </row>
    <row r="347" spans="1:24" s="301" customFormat="1" ht="12" customHeight="1" x14ac:dyDescent="0.2">
      <c r="A347" s="395"/>
      <c r="B347" s="395"/>
      <c r="C347" s="302" t="s">
        <v>385</v>
      </c>
      <c r="D347" s="277">
        <v>2511893</v>
      </c>
      <c r="E347" s="277">
        <v>0</v>
      </c>
      <c r="F347" s="277">
        <v>0</v>
      </c>
      <c r="G347" s="277">
        <v>2511893</v>
      </c>
      <c r="H347" s="277">
        <v>0</v>
      </c>
      <c r="I347" s="277">
        <v>0</v>
      </c>
      <c r="J347" s="277">
        <v>0</v>
      </c>
      <c r="K347" s="277">
        <v>0</v>
      </c>
    </row>
    <row r="348" spans="1:24" s="301" customFormat="1" ht="12" customHeight="1" x14ac:dyDescent="0.2">
      <c r="A348" s="395"/>
      <c r="B348" s="395"/>
      <c r="C348" s="302" t="s">
        <v>386</v>
      </c>
      <c r="D348" s="277">
        <v>3224808</v>
      </c>
      <c r="E348" s="277">
        <v>0</v>
      </c>
      <c r="F348" s="277">
        <v>0</v>
      </c>
      <c r="G348" s="277">
        <v>3224808</v>
      </c>
      <c r="H348" s="277">
        <v>0</v>
      </c>
      <c r="I348" s="277">
        <v>0</v>
      </c>
      <c r="J348" s="277">
        <v>0</v>
      </c>
      <c r="K348" s="277">
        <v>0</v>
      </c>
    </row>
    <row r="349" spans="1:24" s="301" customFormat="1" ht="12" customHeight="1" x14ac:dyDescent="0.2">
      <c r="A349" s="395"/>
      <c r="B349" s="302" t="s">
        <v>387</v>
      </c>
      <c r="C349" s="302" t="s">
        <v>859</v>
      </c>
      <c r="D349" s="277">
        <v>0</v>
      </c>
      <c r="E349" s="277">
        <v>0</v>
      </c>
      <c r="F349" s="277">
        <v>0</v>
      </c>
      <c r="G349" s="277">
        <v>0</v>
      </c>
      <c r="H349" s="277">
        <v>0</v>
      </c>
      <c r="I349" s="277">
        <v>0</v>
      </c>
      <c r="J349" s="277">
        <v>0</v>
      </c>
      <c r="K349" s="277">
        <v>0</v>
      </c>
    </row>
    <row r="350" spans="1:24" s="301" customFormat="1" ht="12" customHeight="1" x14ac:dyDescent="0.2">
      <c r="A350" s="395"/>
      <c r="B350" s="302" t="s">
        <v>388</v>
      </c>
      <c r="C350" s="302" t="s">
        <v>389</v>
      </c>
      <c r="D350" s="277">
        <v>1236550</v>
      </c>
      <c r="E350" s="277">
        <v>0</v>
      </c>
      <c r="F350" s="277">
        <v>0</v>
      </c>
      <c r="G350" s="277">
        <v>1236550</v>
      </c>
      <c r="H350" s="277">
        <v>0</v>
      </c>
      <c r="I350" s="277">
        <v>0</v>
      </c>
      <c r="J350" s="277">
        <v>0</v>
      </c>
      <c r="K350" s="277">
        <v>0</v>
      </c>
    </row>
    <row r="351" spans="1:24" s="301" customFormat="1" ht="12" customHeight="1" x14ac:dyDescent="0.2">
      <c r="A351" s="395"/>
      <c r="B351" s="400" t="s">
        <v>390</v>
      </c>
      <c r="C351" s="302" t="s">
        <v>135</v>
      </c>
      <c r="D351" s="277">
        <v>5891399</v>
      </c>
      <c r="E351" s="277">
        <v>0</v>
      </c>
      <c r="F351" s="277">
        <v>0</v>
      </c>
      <c r="G351" s="277">
        <v>5891399</v>
      </c>
      <c r="H351" s="277">
        <v>0</v>
      </c>
      <c r="I351" s="277">
        <v>0</v>
      </c>
      <c r="J351" s="277">
        <v>0</v>
      </c>
      <c r="K351" s="277">
        <v>0</v>
      </c>
    </row>
    <row r="352" spans="1:24" s="301" customFormat="1" ht="12" customHeight="1" x14ac:dyDescent="0.2">
      <c r="A352" s="395"/>
      <c r="B352" s="395"/>
      <c r="C352" s="302" t="s">
        <v>391</v>
      </c>
      <c r="D352" s="277">
        <v>3900135</v>
      </c>
      <c r="E352" s="277">
        <v>0</v>
      </c>
      <c r="F352" s="277">
        <v>0</v>
      </c>
      <c r="G352" s="277">
        <v>3900135</v>
      </c>
      <c r="H352" s="277">
        <v>0</v>
      </c>
      <c r="I352" s="277">
        <v>0</v>
      </c>
      <c r="J352" s="277">
        <v>0</v>
      </c>
      <c r="K352" s="277">
        <v>0</v>
      </c>
    </row>
    <row r="353" spans="1:11" s="301" customFormat="1" ht="12" customHeight="1" x14ac:dyDescent="0.2">
      <c r="A353" s="395"/>
      <c r="B353" s="395"/>
      <c r="C353" s="302" t="s">
        <v>392</v>
      </c>
      <c r="D353" s="277">
        <v>1991264</v>
      </c>
      <c r="E353" s="277">
        <v>0</v>
      </c>
      <c r="F353" s="277">
        <v>0</v>
      </c>
      <c r="G353" s="277">
        <v>1991264</v>
      </c>
      <c r="H353" s="277">
        <v>0</v>
      </c>
      <c r="I353" s="277">
        <v>0</v>
      </c>
      <c r="J353" s="277">
        <v>0</v>
      </c>
      <c r="K353" s="277">
        <v>0</v>
      </c>
    </row>
    <row r="354" spans="1:11" s="301" customFormat="1" ht="12" customHeight="1" x14ac:dyDescent="0.2">
      <c r="A354" s="395"/>
      <c r="B354" s="302" t="s">
        <v>393</v>
      </c>
      <c r="C354" s="302" t="s">
        <v>394</v>
      </c>
      <c r="D354" s="277">
        <v>1145647</v>
      </c>
      <c r="E354" s="277">
        <v>0</v>
      </c>
      <c r="F354" s="277">
        <v>0</v>
      </c>
      <c r="G354" s="277">
        <v>1145647</v>
      </c>
      <c r="H354" s="277">
        <v>0</v>
      </c>
      <c r="I354" s="277">
        <v>0</v>
      </c>
      <c r="J354" s="277">
        <v>0</v>
      </c>
      <c r="K354" s="277">
        <v>0</v>
      </c>
    </row>
    <row r="355" spans="1:11" s="301" customFormat="1" ht="12" customHeight="1" x14ac:dyDescent="0.2">
      <c r="A355" s="395"/>
      <c r="B355" s="302" t="s">
        <v>395</v>
      </c>
      <c r="C355" s="302" t="s">
        <v>396</v>
      </c>
      <c r="D355" s="277">
        <v>4557530</v>
      </c>
      <c r="E355" s="277">
        <v>0</v>
      </c>
      <c r="F355" s="277">
        <v>0</v>
      </c>
      <c r="G355" s="277">
        <v>4557530</v>
      </c>
      <c r="H355" s="277">
        <v>0</v>
      </c>
      <c r="I355" s="277">
        <v>0</v>
      </c>
      <c r="J355" s="277">
        <v>0</v>
      </c>
      <c r="K355" s="277">
        <v>0</v>
      </c>
    </row>
    <row r="356" spans="1:11" s="301" customFormat="1" ht="12" customHeight="1" x14ac:dyDescent="0.2">
      <c r="A356" s="395"/>
      <c r="B356" s="400" t="s">
        <v>397</v>
      </c>
      <c r="C356" s="302" t="s">
        <v>135</v>
      </c>
      <c r="D356" s="277">
        <v>22643</v>
      </c>
      <c r="E356" s="277">
        <v>0</v>
      </c>
      <c r="F356" s="277">
        <v>5424</v>
      </c>
      <c r="G356" s="277">
        <v>17219</v>
      </c>
      <c r="H356" s="277">
        <v>0</v>
      </c>
      <c r="I356" s="277">
        <v>0</v>
      </c>
      <c r="J356" s="277">
        <v>0</v>
      </c>
      <c r="K356" s="277">
        <v>0</v>
      </c>
    </row>
    <row r="357" spans="1:11" s="301" customFormat="1" ht="12" customHeight="1" x14ac:dyDescent="0.2">
      <c r="A357" s="395"/>
      <c r="B357" s="395"/>
      <c r="C357" s="302" t="s">
        <v>398</v>
      </c>
      <c r="D357" s="277">
        <v>22643</v>
      </c>
      <c r="E357" s="277">
        <v>0</v>
      </c>
      <c r="F357" s="277">
        <v>5424</v>
      </c>
      <c r="G357" s="277">
        <v>17219</v>
      </c>
      <c r="H357" s="277">
        <v>0</v>
      </c>
      <c r="I357" s="277">
        <v>0</v>
      </c>
      <c r="J357" s="277">
        <v>0</v>
      </c>
      <c r="K357" s="277">
        <v>0</v>
      </c>
    </row>
    <row r="358" spans="1:11" s="301" customFormat="1" ht="12" customHeight="1" x14ac:dyDescent="0.2">
      <c r="A358" s="395"/>
      <c r="B358" s="395"/>
      <c r="C358" s="302" t="s">
        <v>399</v>
      </c>
      <c r="D358" s="277">
        <v>0</v>
      </c>
      <c r="E358" s="277">
        <v>0</v>
      </c>
      <c r="F358" s="277">
        <v>0</v>
      </c>
      <c r="G358" s="277">
        <v>0</v>
      </c>
      <c r="H358" s="277">
        <v>0</v>
      </c>
      <c r="I358" s="277">
        <v>0</v>
      </c>
      <c r="J358" s="277">
        <v>0</v>
      </c>
      <c r="K358" s="277">
        <v>0</v>
      </c>
    </row>
    <row r="359" spans="1:11" s="301" customFormat="1" ht="12" customHeight="1" x14ac:dyDescent="0.2">
      <c r="A359" s="395"/>
      <c r="B359" s="302" t="s">
        <v>620</v>
      </c>
      <c r="C359" s="302" t="s">
        <v>621</v>
      </c>
      <c r="D359" s="277">
        <v>0</v>
      </c>
      <c r="E359" s="277">
        <v>0</v>
      </c>
      <c r="F359" s="277">
        <v>0</v>
      </c>
      <c r="G359" s="277">
        <v>0</v>
      </c>
      <c r="H359" s="277">
        <v>0</v>
      </c>
      <c r="I359" s="277">
        <v>0</v>
      </c>
      <c r="J359" s="277">
        <v>0</v>
      </c>
      <c r="K359" s="277">
        <v>0</v>
      </c>
    </row>
    <row r="360" spans="1:11" s="301" customFormat="1" ht="12" customHeight="1" x14ac:dyDescent="0.2">
      <c r="A360" s="395"/>
      <c r="B360" s="302" t="s">
        <v>400</v>
      </c>
      <c r="C360" s="302" t="s">
        <v>400</v>
      </c>
      <c r="D360" s="277">
        <v>49553</v>
      </c>
      <c r="E360" s="277">
        <v>0</v>
      </c>
      <c r="F360" s="277">
        <v>49553</v>
      </c>
      <c r="G360" s="277">
        <v>0</v>
      </c>
      <c r="H360" s="277">
        <v>0</v>
      </c>
      <c r="I360" s="277">
        <v>0</v>
      </c>
      <c r="J360" s="277">
        <v>0</v>
      </c>
      <c r="K360" s="277">
        <v>0</v>
      </c>
    </row>
    <row r="361" spans="1:11" s="301" customFormat="1" ht="12" customHeight="1" x14ac:dyDescent="0.2">
      <c r="A361" s="395"/>
      <c r="B361" s="302" t="s">
        <v>401</v>
      </c>
      <c r="C361" s="302" t="s">
        <v>402</v>
      </c>
      <c r="D361" s="277">
        <v>8692</v>
      </c>
      <c r="E361" s="277">
        <v>0</v>
      </c>
      <c r="F361" s="277">
        <v>8692</v>
      </c>
      <c r="G361" s="277">
        <v>0</v>
      </c>
      <c r="H361" s="277">
        <v>0</v>
      </c>
      <c r="I361" s="277">
        <v>0</v>
      </c>
      <c r="J361" s="277">
        <v>0</v>
      </c>
      <c r="K361" s="277">
        <v>0</v>
      </c>
    </row>
    <row r="362" spans="1:11" s="301" customFormat="1" ht="12" customHeight="1" x14ac:dyDescent="0.2">
      <c r="A362" s="395"/>
      <c r="B362" s="302" t="s">
        <v>403</v>
      </c>
      <c r="C362" s="302" t="s">
        <v>404</v>
      </c>
      <c r="D362" s="277">
        <v>398410</v>
      </c>
      <c r="E362" s="277">
        <v>0</v>
      </c>
      <c r="F362" s="277">
        <v>0</v>
      </c>
      <c r="G362" s="277">
        <v>398410</v>
      </c>
      <c r="H362" s="277">
        <v>0</v>
      </c>
      <c r="I362" s="277">
        <v>0</v>
      </c>
      <c r="J362" s="277">
        <v>0</v>
      </c>
      <c r="K362" s="277">
        <v>0</v>
      </c>
    </row>
    <row r="363" spans="1:11" s="301" customFormat="1" ht="12" customHeight="1" x14ac:dyDescent="0.2">
      <c r="A363" s="395"/>
      <c r="B363" s="302" t="s">
        <v>405</v>
      </c>
      <c r="C363" s="302" t="s">
        <v>406</v>
      </c>
      <c r="D363" s="277">
        <v>1170116</v>
      </c>
      <c r="E363" s="277">
        <v>0</v>
      </c>
      <c r="F363" s="277">
        <v>0</v>
      </c>
      <c r="G363" s="277">
        <v>1170116</v>
      </c>
      <c r="H363" s="277">
        <v>0</v>
      </c>
      <c r="I363" s="277">
        <v>0</v>
      </c>
      <c r="J363" s="277">
        <v>0</v>
      </c>
      <c r="K363" s="277">
        <v>0</v>
      </c>
    </row>
    <row r="364" spans="1:11" s="301" customFormat="1" ht="12" customHeight="1" x14ac:dyDescent="0.2">
      <c r="A364" s="395"/>
      <c r="B364" s="302" t="s">
        <v>407</v>
      </c>
      <c r="C364" s="302" t="s">
        <v>408</v>
      </c>
      <c r="D364" s="277">
        <v>20427522</v>
      </c>
      <c r="E364" s="277">
        <v>12136342</v>
      </c>
      <c r="F364" s="277">
        <v>743759</v>
      </c>
      <c r="G364" s="277">
        <v>7547421</v>
      </c>
      <c r="H364" s="277">
        <v>0</v>
      </c>
      <c r="I364" s="277">
        <v>0</v>
      </c>
      <c r="J364" s="277">
        <v>0</v>
      </c>
      <c r="K364" s="277">
        <v>0</v>
      </c>
    </row>
    <row r="365" spans="1:11" s="301" customFormat="1" ht="12" customHeight="1" x14ac:dyDescent="0.2">
      <c r="A365" s="395"/>
      <c r="B365" s="400" t="s">
        <v>409</v>
      </c>
      <c r="C365" s="302" t="s">
        <v>135</v>
      </c>
      <c r="D365" s="277">
        <v>191866</v>
      </c>
      <c r="E365" s="277">
        <v>0</v>
      </c>
      <c r="F365" s="277">
        <v>154664</v>
      </c>
      <c r="G365" s="277">
        <v>37202</v>
      </c>
      <c r="H365" s="277">
        <v>0</v>
      </c>
      <c r="I365" s="277">
        <v>0</v>
      </c>
      <c r="J365" s="277">
        <v>0</v>
      </c>
      <c r="K365" s="277">
        <v>0</v>
      </c>
    </row>
    <row r="366" spans="1:11" s="301" customFormat="1" ht="12" customHeight="1" x14ac:dyDescent="0.2">
      <c r="A366" s="395"/>
      <c r="B366" s="395"/>
      <c r="C366" s="302" t="s">
        <v>410</v>
      </c>
      <c r="D366" s="277">
        <v>39780</v>
      </c>
      <c r="E366" s="277">
        <v>0</v>
      </c>
      <c r="F366" s="277">
        <v>39780</v>
      </c>
      <c r="G366" s="277">
        <v>0</v>
      </c>
      <c r="H366" s="277">
        <v>0</v>
      </c>
      <c r="I366" s="277">
        <v>0</v>
      </c>
      <c r="J366" s="277">
        <v>0</v>
      </c>
      <c r="K366" s="277">
        <v>0</v>
      </c>
    </row>
    <row r="367" spans="1:11" s="301" customFormat="1" ht="12" customHeight="1" x14ac:dyDescent="0.2">
      <c r="A367" s="395"/>
      <c r="B367" s="395"/>
      <c r="C367" s="302" t="s">
        <v>411</v>
      </c>
      <c r="D367" s="277">
        <v>152086</v>
      </c>
      <c r="E367" s="277">
        <v>0</v>
      </c>
      <c r="F367" s="277">
        <v>114884</v>
      </c>
      <c r="G367" s="277">
        <v>37202</v>
      </c>
      <c r="H367" s="277">
        <v>0</v>
      </c>
      <c r="I367" s="277">
        <v>0</v>
      </c>
      <c r="J367" s="277">
        <v>0</v>
      </c>
      <c r="K367" s="277">
        <v>0</v>
      </c>
    </row>
    <row r="368" spans="1:11" s="301" customFormat="1" ht="12" customHeight="1" x14ac:dyDescent="0.2">
      <c r="A368" s="395"/>
      <c r="B368" s="302" t="s">
        <v>412</v>
      </c>
      <c r="C368" s="302" t="s">
        <v>413</v>
      </c>
      <c r="D368" s="277">
        <v>8884140</v>
      </c>
      <c r="E368" s="277">
        <v>0</v>
      </c>
      <c r="F368" s="277">
        <v>0</v>
      </c>
      <c r="G368" s="277">
        <v>8884140</v>
      </c>
      <c r="H368" s="277">
        <v>0</v>
      </c>
      <c r="I368" s="277">
        <v>0</v>
      </c>
      <c r="J368" s="277">
        <v>0</v>
      </c>
      <c r="K368" s="277">
        <v>0</v>
      </c>
    </row>
    <row r="369" spans="1:24" s="301" customFormat="1" ht="12" customHeight="1" x14ac:dyDescent="0.2">
      <c r="A369" s="395"/>
      <c r="B369" s="302" t="s">
        <v>414</v>
      </c>
      <c r="C369" s="302" t="s">
        <v>415</v>
      </c>
      <c r="D369" s="277">
        <v>0</v>
      </c>
      <c r="E369" s="277">
        <v>0</v>
      </c>
      <c r="F369" s="277">
        <v>0</v>
      </c>
      <c r="G369" s="277">
        <v>0</v>
      </c>
      <c r="H369" s="277">
        <v>0</v>
      </c>
      <c r="I369" s="277">
        <v>0</v>
      </c>
      <c r="J369" s="277">
        <v>0</v>
      </c>
      <c r="K369" s="277">
        <v>0</v>
      </c>
    </row>
    <row r="370" spans="1:24" s="301" customFormat="1" ht="12" customHeight="1" x14ac:dyDescent="0.2">
      <c r="A370" s="395"/>
      <c r="B370" s="302" t="s">
        <v>416</v>
      </c>
      <c r="C370" s="302" t="s">
        <v>860</v>
      </c>
      <c r="D370" s="277">
        <v>0</v>
      </c>
      <c r="E370" s="277">
        <v>0</v>
      </c>
      <c r="F370" s="277">
        <v>0</v>
      </c>
      <c r="G370" s="277">
        <v>0</v>
      </c>
      <c r="H370" s="277">
        <v>0</v>
      </c>
      <c r="I370" s="277">
        <v>0</v>
      </c>
      <c r="J370" s="277">
        <v>0</v>
      </c>
      <c r="K370" s="277">
        <v>0</v>
      </c>
    </row>
    <row r="371" spans="1:24" s="301" customFormat="1" ht="12" customHeight="1" x14ac:dyDescent="0.2">
      <c r="A371" s="395"/>
      <c r="B371" s="400" t="s">
        <v>417</v>
      </c>
      <c r="C371" s="302" t="s">
        <v>135</v>
      </c>
      <c r="D371" s="277">
        <v>7760882</v>
      </c>
      <c r="E371" s="277">
        <v>0</v>
      </c>
      <c r="F371" s="277">
        <v>0</v>
      </c>
      <c r="G371" s="277">
        <v>7760882</v>
      </c>
      <c r="H371" s="277">
        <v>0</v>
      </c>
      <c r="I371" s="277">
        <v>0</v>
      </c>
      <c r="J371" s="277">
        <v>0</v>
      </c>
      <c r="K371" s="277">
        <v>0</v>
      </c>
    </row>
    <row r="372" spans="1:24" s="301" customFormat="1" ht="12" customHeight="1" x14ac:dyDescent="0.2">
      <c r="A372" s="395"/>
      <c r="B372" s="395"/>
      <c r="C372" s="302" t="s">
        <v>418</v>
      </c>
      <c r="D372" s="277">
        <v>7760709</v>
      </c>
      <c r="E372" s="277">
        <v>0</v>
      </c>
      <c r="F372" s="277">
        <v>0</v>
      </c>
      <c r="G372" s="277">
        <v>7760709</v>
      </c>
      <c r="H372" s="277">
        <v>0</v>
      </c>
      <c r="I372" s="277">
        <v>0</v>
      </c>
      <c r="J372" s="277">
        <v>0</v>
      </c>
      <c r="K372" s="277">
        <v>0</v>
      </c>
    </row>
    <row r="373" spans="1:24" s="301" customFormat="1" ht="12" customHeight="1" x14ac:dyDescent="0.2">
      <c r="A373" s="395"/>
      <c r="B373" s="395"/>
      <c r="C373" s="302" t="s">
        <v>419</v>
      </c>
      <c r="D373" s="277">
        <v>173</v>
      </c>
      <c r="E373" s="277">
        <v>0</v>
      </c>
      <c r="F373" s="277">
        <v>0</v>
      </c>
      <c r="G373" s="277">
        <v>173</v>
      </c>
      <c r="H373" s="277">
        <v>0</v>
      </c>
      <c r="I373" s="277">
        <v>0</v>
      </c>
      <c r="J373" s="277">
        <v>0</v>
      </c>
      <c r="K373" s="277">
        <v>0</v>
      </c>
    </row>
    <row r="374" spans="1:24" s="242" customFormat="1" ht="12" customHeight="1" x14ac:dyDescent="0.2">
      <c r="A374" s="378" t="s">
        <v>26</v>
      </c>
      <c r="B374" s="379"/>
      <c r="C374" s="379"/>
      <c r="D374" s="379"/>
      <c r="E374" s="379"/>
      <c r="F374" s="379"/>
      <c r="G374" s="379"/>
      <c r="H374" s="379"/>
      <c r="I374" s="379"/>
      <c r="J374" s="379"/>
      <c r="K374" s="285"/>
    </row>
    <row r="375" spans="1:24" s="242" customFormat="1" ht="12" customHeight="1" x14ac:dyDescent="0.2">
      <c r="A375" s="244"/>
      <c r="B375" s="245" t="s">
        <v>18</v>
      </c>
      <c r="C375" s="246"/>
      <c r="D375" s="232">
        <v>0</v>
      </c>
      <c r="E375" s="232">
        <v>0</v>
      </c>
      <c r="F375" s="232">
        <v>0</v>
      </c>
      <c r="G375" s="232">
        <v>0</v>
      </c>
      <c r="H375" s="232">
        <v>0</v>
      </c>
      <c r="I375" s="232">
        <v>0</v>
      </c>
      <c r="J375" s="232">
        <v>0</v>
      </c>
      <c r="K375" s="232">
        <v>0</v>
      </c>
      <c r="M375" s="262"/>
      <c r="V375" s="247"/>
      <c r="W375" s="247"/>
      <c r="X375" s="247"/>
    </row>
    <row r="376" spans="1:24" s="242" customFormat="1" ht="12" customHeight="1" x14ac:dyDescent="0.2">
      <c r="A376" s="244"/>
      <c r="B376" s="245"/>
      <c r="C376" s="246"/>
      <c r="D376" s="234">
        <v>0</v>
      </c>
      <c r="E376" s="234">
        <v>0</v>
      </c>
      <c r="F376" s="234">
        <v>0</v>
      </c>
      <c r="G376" s="234">
        <v>0</v>
      </c>
      <c r="H376" s="234">
        <v>0</v>
      </c>
      <c r="I376" s="234">
        <v>0</v>
      </c>
      <c r="J376" s="234">
        <v>0</v>
      </c>
      <c r="K376" s="234">
        <v>0</v>
      </c>
      <c r="M376" s="262"/>
      <c r="V376" s="247"/>
      <c r="W376" s="247"/>
      <c r="X376" s="247"/>
    </row>
    <row r="377" spans="1:24" s="91" customFormat="1" ht="12" customHeight="1" x14ac:dyDescent="0.2">
      <c r="A377" s="372" t="s">
        <v>27</v>
      </c>
      <c r="B377" s="397"/>
      <c r="C377" s="397"/>
      <c r="D377" s="397"/>
      <c r="E377" s="397"/>
      <c r="F377" s="397"/>
      <c r="G377" s="397"/>
      <c r="H377" s="270"/>
      <c r="I377" s="270"/>
      <c r="J377" s="266"/>
      <c r="K377" s="266"/>
      <c r="L377" s="19"/>
      <c r="O377" s="117"/>
      <c r="P377" s="117"/>
      <c r="Q377" s="248"/>
      <c r="R377" s="248"/>
      <c r="S377" s="117"/>
    </row>
    <row r="378" spans="1:24" s="242" customFormat="1" ht="12" customHeight="1" x14ac:dyDescent="0.2">
      <c r="A378" s="244"/>
      <c r="B378" s="245" t="s">
        <v>18</v>
      </c>
      <c r="C378" s="246"/>
      <c r="D378" s="278">
        <v>56905335</v>
      </c>
      <c r="E378" s="278">
        <v>0</v>
      </c>
      <c r="F378" s="278">
        <v>1975177</v>
      </c>
      <c r="G378" s="278">
        <v>54930158</v>
      </c>
      <c r="H378" s="278">
        <v>0</v>
      </c>
      <c r="I378" s="278">
        <v>0</v>
      </c>
      <c r="J378" s="278">
        <v>0</v>
      </c>
      <c r="K378" s="278">
        <v>0</v>
      </c>
      <c r="M378" s="262"/>
      <c r="V378" s="247"/>
      <c r="W378" s="247"/>
      <c r="X378" s="247"/>
    </row>
    <row r="379" spans="1:24" s="301" customFormat="1" ht="12" customHeight="1" x14ac:dyDescent="0.2">
      <c r="A379" s="395"/>
      <c r="B379" s="400" t="s">
        <v>420</v>
      </c>
      <c r="C379" s="302" t="s">
        <v>135</v>
      </c>
      <c r="D379" s="277">
        <v>9002552</v>
      </c>
      <c r="E379" s="277">
        <v>0</v>
      </c>
      <c r="F379" s="277">
        <v>734552</v>
      </c>
      <c r="G379" s="277">
        <v>8268000</v>
      </c>
      <c r="H379" s="277">
        <v>0</v>
      </c>
      <c r="I379" s="277">
        <v>0</v>
      </c>
      <c r="J379" s="277">
        <v>0</v>
      </c>
      <c r="K379" s="277">
        <v>0</v>
      </c>
    </row>
    <row r="380" spans="1:24" s="301" customFormat="1" ht="12" customHeight="1" x14ac:dyDescent="0.2">
      <c r="A380" s="395"/>
      <c r="B380" s="395"/>
      <c r="C380" s="302" t="s">
        <v>421</v>
      </c>
      <c r="D380" s="277">
        <v>4657801</v>
      </c>
      <c r="E380" s="277">
        <v>0</v>
      </c>
      <c r="F380" s="277">
        <v>734552</v>
      </c>
      <c r="G380" s="277">
        <v>3923249</v>
      </c>
      <c r="H380" s="277">
        <v>0</v>
      </c>
      <c r="I380" s="277">
        <v>0</v>
      </c>
      <c r="J380" s="277">
        <v>0</v>
      </c>
      <c r="K380" s="277">
        <v>0</v>
      </c>
    </row>
    <row r="381" spans="1:24" s="301" customFormat="1" ht="12" customHeight="1" x14ac:dyDescent="0.2">
      <c r="A381" s="395"/>
      <c r="B381" s="395"/>
      <c r="C381" s="302" t="s">
        <v>422</v>
      </c>
      <c r="D381" s="277">
        <v>383329</v>
      </c>
      <c r="E381" s="277">
        <v>0</v>
      </c>
      <c r="F381" s="277">
        <v>0</v>
      </c>
      <c r="G381" s="277">
        <v>383329</v>
      </c>
      <c r="H381" s="277">
        <v>0</v>
      </c>
      <c r="I381" s="277">
        <v>0</v>
      </c>
      <c r="J381" s="277">
        <v>0</v>
      </c>
      <c r="K381" s="277">
        <v>0</v>
      </c>
    </row>
    <row r="382" spans="1:24" s="301" customFormat="1" ht="12" customHeight="1" x14ac:dyDescent="0.2">
      <c r="A382" s="395"/>
      <c r="B382" s="395"/>
      <c r="C382" s="302" t="s">
        <v>423</v>
      </c>
      <c r="D382" s="277">
        <v>0</v>
      </c>
      <c r="E382" s="277">
        <v>0</v>
      </c>
      <c r="F382" s="277">
        <v>0</v>
      </c>
      <c r="G382" s="277">
        <v>0</v>
      </c>
      <c r="H382" s="277">
        <v>0</v>
      </c>
      <c r="I382" s="277">
        <v>0</v>
      </c>
      <c r="J382" s="277">
        <v>0</v>
      </c>
      <c r="K382" s="277">
        <v>0</v>
      </c>
    </row>
    <row r="383" spans="1:24" s="301" customFormat="1" ht="12" customHeight="1" x14ac:dyDescent="0.2">
      <c r="A383" s="395"/>
      <c r="B383" s="395"/>
      <c r="C383" s="302" t="s">
        <v>424</v>
      </c>
      <c r="D383" s="277">
        <v>3961422</v>
      </c>
      <c r="E383" s="277">
        <v>0</v>
      </c>
      <c r="F383" s="277">
        <v>0</v>
      </c>
      <c r="G383" s="277">
        <v>3961422</v>
      </c>
      <c r="H383" s="277">
        <v>0</v>
      </c>
      <c r="I383" s="277">
        <v>0</v>
      </c>
      <c r="J383" s="277">
        <v>0</v>
      </c>
      <c r="K383" s="277">
        <v>0</v>
      </c>
    </row>
    <row r="384" spans="1:24" s="301" customFormat="1" ht="12" customHeight="1" x14ac:dyDescent="0.2">
      <c r="A384" s="395"/>
      <c r="B384" s="302" t="s">
        <v>425</v>
      </c>
      <c r="C384" s="302" t="s">
        <v>426</v>
      </c>
      <c r="D384" s="277">
        <v>84737</v>
      </c>
      <c r="E384" s="277">
        <v>0</v>
      </c>
      <c r="F384" s="277">
        <v>0</v>
      </c>
      <c r="G384" s="277">
        <v>84737</v>
      </c>
      <c r="H384" s="277">
        <v>0</v>
      </c>
      <c r="I384" s="277">
        <v>0</v>
      </c>
      <c r="J384" s="277">
        <v>0</v>
      </c>
      <c r="K384" s="277">
        <v>0</v>
      </c>
    </row>
    <row r="385" spans="1:24" s="301" customFormat="1" ht="12" customHeight="1" x14ac:dyDescent="0.2">
      <c r="A385" s="395"/>
      <c r="B385" s="400" t="s">
        <v>427</v>
      </c>
      <c r="C385" s="302" t="s">
        <v>135</v>
      </c>
      <c r="D385" s="277">
        <v>47818046</v>
      </c>
      <c r="E385" s="277">
        <v>0</v>
      </c>
      <c r="F385" s="277">
        <v>1240625</v>
      </c>
      <c r="G385" s="277">
        <v>46577421</v>
      </c>
      <c r="H385" s="277">
        <v>0</v>
      </c>
      <c r="I385" s="277">
        <v>0</v>
      </c>
      <c r="J385" s="277">
        <v>0</v>
      </c>
      <c r="K385" s="277">
        <v>0</v>
      </c>
    </row>
    <row r="386" spans="1:24" s="301" customFormat="1" ht="12" customHeight="1" x14ac:dyDescent="0.2">
      <c r="A386" s="395"/>
      <c r="B386" s="395"/>
      <c r="C386" s="302" t="s">
        <v>428</v>
      </c>
      <c r="D386" s="277">
        <v>4023137</v>
      </c>
      <c r="E386" s="277">
        <v>0</v>
      </c>
      <c r="F386" s="277">
        <v>0</v>
      </c>
      <c r="G386" s="277">
        <v>4023137</v>
      </c>
      <c r="H386" s="277">
        <v>0</v>
      </c>
      <c r="I386" s="277">
        <v>0</v>
      </c>
      <c r="J386" s="277">
        <v>0</v>
      </c>
      <c r="K386" s="277">
        <v>0</v>
      </c>
    </row>
    <row r="387" spans="1:24" s="301" customFormat="1" ht="12" customHeight="1" x14ac:dyDescent="0.2">
      <c r="A387" s="395"/>
      <c r="B387" s="395"/>
      <c r="C387" s="302" t="s">
        <v>429</v>
      </c>
      <c r="D387" s="277">
        <v>0</v>
      </c>
      <c r="E387" s="277">
        <v>0</v>
      </c>
      <c r="F387" s="277">
        <v>0</v>
      </c>
      <c r="G387" s="277">
        <v>0</v>
      </c>
      <c r="H387" s="277">
        <v>0</v>
      </c>
      <c r="I387" s="277">
        <v>0</v>
      </c>
      <c r="J387" s="277">
        <v>0</v>
      </c>
      <c r="K387" s="277">
        <v>0</v>
      </c>
    </row>
    <row r="388" spans="1:24" s="301" customFormat="1" ht="12" customHeight="1" x14ac:dyDescent="0.2">
      <c r="A388" s="395"/>
      <c r="B388" s="395"/>
      <c r="C388" s="302" t="s">
        <v>430</v>
      </c>
      <c r="D388" s="277">
        <v>6761902</v>
      </c>
      <c r="E388" s="277">
        <v>0</v>
      </c>
      <c r="F388" s="277">
        <v>296827</v>
      </c>
      <c r="G388" s="277">
        <v>6465075</v>
      </c>
      <c r="H388" s="277">
        <v>0</v>
      </c>
      <c r="I388" s="277">
        <v>0</v>
      </c>
      <c r="J388" s="277">
        <v>0</v>
      </c>
      <c r="K388" s="277">
        <v>0</v>
      </c>
    </row>
    <row r="389" spans="1:24" s="301" customFormat="1" ht="12" customHeight="1" x14ac:dyDescent="0.2">
      <c r="A389" s="395"/>
      <c r="B389" s="395"/>
      <c r="C389" s="302" t="s">
        <v>431</v>
      </c>
      <c r="D389" s="277">
        <v>2741223</v>
      </c>
      <c r="E389" s="277">
        <v>0</v>
      </c>
      <c r="F389" s="277">
        <v>288959</v>
      </c>
      <c r="G389" s="277">
        <v>2452264</v>
      </c>
      <c r="H389" s="277">
        <v>0</v>
      </c>
      <c r="I389" s="277">
        <v>0</v>
      </c>
      <c r="J389" s="277">
        <v>0</v>
      </c>
      <c r="K389" s="277">
        <v>0</v>
      </c>
    </row>
    <row r="390" spans="1:24" s="301" customFormat="1" ht="12" customHeight="1" x14ac:dyDescent="0.2">
      <c r="A390" s="395"/>
      <c r="B390" s="395"/>
      <c r="C390" s="302" t="s">
        <v>432</v>
      </c>
      <c r="D390" s="277">
        <v>9601595</v>
      </c>
      <c r="E390" s="277">
        <v>0</v>
      </c>
      <c r="F390" s="277">
        <v>654839</v>
      </c>
      <c r="G390" s="277">
        <v>8946756</v>
      </c>
      <c r="H390" s="277">
        <v>0</v>
      </c>
      <c r="I390" s="277">
        <v>0</v>
      </c>
      <c r="J390" s="277">
        <v>0</v>
      </c>
      <c r="K390" s="277">
        <v>0</v>
      </c>
    </row>
    <row r="391" spans="1:24" s="301" customFormat="1" ht="12" customHeight="1" x14ac:dyDescent="0.2">
      <c r="A391" s="395"/>
      <c r="B391" s="395"/>
      <c r="C391" s="302" t="s">
        <v>433</v>
      </c>
      <c r="D391" s="277">
        <v>0</v>
      </c>
      <c r="E391" s="277">
        <v>0</v>
      </c>
      <c r="F391" s="277">
        <v>0</v>
      </c>
      <c r="G391" s="277">
        <v>0</v>
      </c>
      <c r="H391" s="277">
        <v>0</v>
      </c>
      <c r="I391" s="277">
        <v>0</v>
      </c>
      <c r="J391" s="277">
        <v>0</v>
      </c>
      <c r="K391" s="277">
        <v>0</v>
      </c>
    </row>
    <row r="392" spans="1:24" s="301" customFormat="1" ht="12" customHeight="1" x14ac:dyDescent="0.2">
      <c r="A392" s="395"/>
      <c r="B392" s="395"/>
      <c r="C392" s="302" t="s">
        <v>434</v>
      </c>
      <c r="D392" s="277">
        <v>4375974</v>
      </c>
      <c r="E392" s="277">
        <v>0</v>
      </c>
      <c r="F392" s="277">
        <v>0</v>
      </c>
      <c r="G392" s="277">
        <v>4375974</v>
      </c>
      <c r="H392" s="277">
        <v>0</v>
      </c>
      <c r="I392" s="277">
        <v>0</v>
      </c>
      <c r="J392" s="277">
        <v>0</v>
      </c>
      <c r="K392" s="277">
        <v>0</v>
      </c>
    </row>
    <row r="393" spans="1:24" s="301" customFormat="1" ht="12" customHeight="1" x14ac:dyDescent="0.2">
      <c r="A393" s="395"/>
      <c r="B393" s="395"/>
      <c r="C393" s="302" t="s">
        <v>435</v>
      </c>
      <c r="D393" s="277">
        <v>6331396</v>
      </c>
      <c r="E393" s="277">
        <v>0</v>
      </c>
      <c r="F393" s="277">
        <v>0</v>
      </c>
      <c r="G393" s="277">
        <v>6331396</v>
      </c>
      <c r="H393" s="277">
        <v>0</v>
      </c>
      <c r="I393" s="277">
        <v>0</v>
      </c>
      <c r="J393" s="277">
        <v>0</v>
      </c>
      <c r="K393" s="277">
        <v>0</v>
      </c>
    </row>
    <row r="394" spans="1:24" s="301" customFormat="1" ht="12" customHeight="1" x14ac:dyDescent="0.2">
      <c r="A394" s="395"/>
      <c r="B394" s="395"/>
      <c r="C394" s="302" t="s">
        <v>436</v>
      </c>
      <c r="D394" s="277">
        <v>7574150</v>
      </c>
      <c r="E394" s="277">
        <v>0</v>
      </c>
      <c r="F394" s="277">
        <v>0</v>
      </c>
      <c r="G394" s="277">
        <v>7574150</v>
      </c>
      <c r="H394" s="277">
        <v>0</v>
      </c>
      <c r="I394" s="277">
        <v>0</v>
      </c>
      <c r="J394" s="277">
        <v>0</v>
      </c>
      <c r="K394" s="277">
        <v>0</v>
      </c>
    </row>
    <row r="395" spans="1:24" s="301" customFormat="1" ht="12" customHeight="1" x14ac:dyDescent="0.2">
      <c r="A395" s="395"/>
      <c r="B395" s="395"/>
      <c r="C395" s="302" t="s">
        <v>437</v>
      </c>
      <c r="D395" s="277">
        <v>1741203</v>
      </c>
      <c r="E395" s="277">
        <v>0</v>
      </c>
      <c r="F395" s="277">
        <v>0</v>
      </c>
      <c r="G395" s="277">
        <v>1741203</v>
      </c>
      <c r="H395" s="277">
        <v>0</v>
      </c>
      <c r="I395" s="277">
        <v>0</v>
      </c>
      <c r="J395" s="277">
        <v>0</v>
      </c>
      <c r="K395" s="277">
        <v>0</v>
      </c>
    </row>
    <row r="396" spans="1:24" s="301" customFormat="1" ht="12" customHeight="1" x14ac:dyDescent="0.2">
      <c r="A396" s="395"/>
      <c r="B396" s="395"/>
      <c r="C396" s="302" t="s">
        <v>861</v>
      </c>
      <c r="D396" s="277">
        <v>0</v>
      </c>
      <c r="E396" s="277">
        <v>0</v>
      </c>
      <c r="F396" s="277">
        <v>0</v>
      </c>
      <c r="G396" s="277">
        <v>0</v>
      </c>
      <c r="H396" s="277">
        <v>0</v>
      </c>
      <c r="I396" s="277">
        <v>0</v>
      </c>
      <c r="J396" s="277">
        <v>0</v>
      </c>
      <c r="K396" s="277">
        <v>0</v>
      </c>
    </row>
    <row r="397" spans="1:24" s="301" customFormat="1" ht="12" customHeight="1" x14ac:dyDescent="0.2">
      <c r="A397" s="395"/>
      <c r="B397" s="395"/>
      <c r="C397" s="302" t="s">
        <v>438</v>
      </c>
      <c r="D397" s="277">
        <v>4095516</v>
      </c>
      <c r="E397" s="277">
        <v>0</v>
      </c>
      <c r="F397" s="277">
        <v>0</v>
      </c>
      <c r="G397" s="277">
        <v>4095516</v>
      </c>
      <c r="H397" s="277">
        <v>0</v>
      </c>
      <c r="I397" s="277">
        <v>0</v>
      </c>
      <c r="J397" s="277">
        <v>0</v>
      </c>
      <c r="K397" s="277">
        <v>0</v>
      </c>
    </row>
    <row r="398" spans="1:24" s="301" customFormat="1" ht="12" customHeight="1" x14ac:dyDescent="0.2">
      <c r="A398" s="395"/>
      <c r="B398" s="395"/>
      <c r="C398" s="302" t="s">
        <v>439</v>
      </c>
      <c r="D398" s="277">
        <v>571950</v>
      </c>
      <c r="E398" s="277">
        <v>0</v>
      </c>
      <c r="F398" s="277">
        <v>0</v>
      </c>
      <c r="G398" s="277">
        <v>571950</v>
      </c>
      <c r="H398" s="277">
        <v>0</v>
      </c>
      <c r="I398" s="277">
        <v>0</v>
      </c>
      <c r="J398" s="277">
        <v>0</v>
      </c>
      <c r="K398" s="277">
        <v>0</v>
      </c>
    </row>
    <row r="399" spans="1:24" s="91" customFormat="1" ht="12" customHeight="1" x14ac:dyDescent="0.2">
      <c r="A399" s="372" t="s">
        <v>11</v>
      </c>
      <c r="B399" s="397"/>
      <c r="C399" s="397"/>
      <c r="D399" s="397"/>
      <c r="E399" s="397"/>
      <c r="F399" s="397"/>
      <c r="G399" s="397"/>
      <c r="H399" s="271"/>
      <c r="I399" s="271"/>
      <c r="J399" s="266"/>
      <c r="K399" s="266"/>
      <c r="L399" s="123"/>
      <c r="M399" s="19"/>
      <c r="O399" s="123"/>
      <c r="P399" s="123"/>
      <c r="Q399" s="248"/>
      <c r="R399" s="248"/>
      <c r="S399" s="123"/>
    </row>
    <row r="400" spans="1:24" s="242" customFormat="1" ht="12" customHeight="1" x14ac:dyDescent="0.2">
      <c r="A400" s="244"/>
      <c r="B400" s="245" t="s">
        <v>18</v>
      </c>
      <c r="C400" s="246"/>
      <c r="D400" s="278">
        <v>1917897</v>
      </c>
      <c r="E400" s="278">
        <v>0</v>
      </c>
      <c r="F400" s="278">
        <v>0</v>
      </c>
      <c r="G400" s="278">
        <v>1917897</v>
      </c>
      <c r="H400" s="278">
        <v>0</v>
      </c>
      <c r="I400" s="278">
        <v>0</v>
      </c>
      <c r="J400" s="278">
        <v>0</v>
      </c>
      <c r="K400" s="278">
        <v>0</v>
      </c>
      <c r="M400" s="262"/>
      <c r="V400" s="247"/>
      <c r="W400" s="247"/>
      <c r="X400" s="247"/>
    </row>
    <row r="401" spans="1:24" s="301" customFormat="1" ht="12" customHeight="1" x14ac:dyDescent="0.2">
      <c r="A401" s="395"/>
      <c r="B401" s="400" t="s">
        <v>440</v>
      </c>
      <c r="C401" s="302" t="s">
        <v>135</v>
      </c>
      <c r="D401" s="277">
        <v>891625</v>
      </c>
      <c r="E401" s="277">
        <v>0</v>
      </c>
      <c r="F401" s="277">
        <v>0</v>
      </c>
      <c r="G401" s="277">
        <v>891625</v>
      </c>
      <c r="H401" s="277">
        <v>0</v>
      </c>
      <c r="I401" s="277">
        <v>0</v>
      </c>
      <c r="J401" s="277">
        <v>0</v>
      </c>
      <c r="K401" s="277">
        <v>0</v>
      </c>
    </row>
    <row r="402" spans="1:24" s="301" customFormat="1" ht="12" customHeight="1" x14ac:dyDescent="0.2">
      <c r="A402" s="395"/>
      <c r="B402" s="395"/>
      <c r="C402" s="302" t="s">
        <v>441</v>
      </c>
      <c r="D402" s="277">
        <v>425193</v>
      </c>
      <c r="E402" s="277">
        <v>0</v>
      </c>
      <c r="F402" s="277">
        <v>0</v>
      </c>
      <c r="G402" s="277">
        <v>425193</v>
      </c>
      <c r="H402" s="277">
        <v>0</v>
      </c>
      <c r="I402" s="277">
        <v>0</v>
      </c>
      <c r="J402" s="277">
        <v>0</v>
      </c>
      <c r="K402" s="277">
        <v>0</v>
      </c>
    </row>
    <row r="403" spans="1:24" s="301" customFormat="1" ht="12" customHeight="1" x14ac:dyDescent="0.2">
      <c r="A403" s="395"/>
      <c r="B403" s="395"/>
      <c r="C403" s="302" t="s">
        <v>442</v>
      </c>
      <c r="D403" s="277">
        <v>466432</v>
      </c>
      <c r="E403" s="277">
        <v>0</v>
      </c>
      <c r="F403" s="277">
        <v>0</v>
      </c>
      <c r="G403" s="277">
        <v>466432</v>
      </c>
      <c r="H403" s="277">
        <v>0</v>
      </c>
      <c r="I403" s="277">
        <v>0</v>
      </c>
      <c r="J403" s="277">
        <v>0</v>
      </c>
      <c r="K403" s="277">
        <v>0</v>
      </c>
    </row>
    <row r="404" spans="1:24" s="301" customFormat="1" ht="12" customHeight="1" x14ac:dyDescent="0.2">
      <c r="A404" s="395"/>
      <c r="B404" s="400" t="s">
        <v>443</v>
      </c>
      <c r="C404" s="302" t="s">
        <v>135</v>
      </c>
      <c r="D404" s="277">
        <v>860274</v>
      </c>
      <c r="E404" s="277">
        <v>0</v>
      </c>
      <c r="F404" s="277">
        <v>0</v>
      </c>
      <c r="G404" s="277">
        <v>860274</v>
      </c>
      <c r="H404" s="277">
        <v>0</v>
      </c>
      <c r="I404" s="277">
        <v>0</v>
      </c>
      <c r="J404" s="277">
        <v>0</v>
      </c>
      <c r="K404" s="277">
        <v>0</v>
      </c>
    </row>
    <row r="405" spans="1:24" s="301" customFormat="1" ht="12" customHeight="1" x14ac:dyDescent="0.2">
      <c r="A405" s="395"/>
      <c r="B405" s="395"/>
      <c r="C405" s="302" t="s">
        <v>444</v>
      </c>
      <c r="D405" s="277">
        <v>751917</v>
      </c>
      <c r="E405" s="277">
        <v>0</v>
      </c>
      <c r="F405" s="277">
        <v>0</v>
      </c>
      <c r="G405" s="277">
        <v>751917</v>
      </c>
      <c r="H405" s="277">
        <v>0</v>
      </c>
      <c r="I405" s="277">
        <v>0</v>
      </c>
      <c r="J405" s="277">
        <v>0</v>
      </c>
      <c r="K405" s="277">
        <v>0</v>
      </c>
    </row>
    <row r="406" spans="1:24" s="301" customFormat="1" ht="12" customHeight="1" x14ac:dyDescent="0.2">
      <c r="A406" s="395"/>
      <c r="B406" s="395"/>
      <c r="C406" s="302" t="s">
        <v>445</v>
      </c>
      <c r="D406" s="277">
        <v>108357</v>
      </c>
      <c r="E406" s="277">
        <v>0</v>
      </c>
      <c r="F406" s="277">
        <v>0</v>
      </c>
      <c r="G406" s="277">
        <v>108357</v>
      </c>
      <c r="H406" s="277">
        <v>0</v>
      </c>
      <c r="I406" s="277">
        <v>0</v>
      </c>
      <c r="J406" s="277">
        <v>0</v>
      </c>
      <c r="K406" s="277">
        <v>0</v>
      </c>
    </row>
    <row r="407" spans="1:24" s="301" customFormat="1" ht="12" customHeight="1" x14ac:dyDescent="0.2">
      <c r="A407" s="395"/>
      <c r="B407" s="302" t="s">
        <v>446</v>
      </c>
      <c r="C407" s="302" t="s">
        <v>447</v>
      </c>
      <c r="D407" s="277">
        <v>165998</v>
      </c>
      <c r="E407" s="277">
        <v>0</v>
      </c>
      <c r="F407" s="277">
        <v>0</v>
      </c>
      <c r="G407" s="277">
        <v>165998</v>
      </c>
      <c r="H407" s="277">
        <v>0</v>
      </c>
      <c r="I407" s="277">
        <v>0</v>
      </c>
      <c r="J407" s="277">
        <v>0</v>
      </c>
      <c r="K407" s="277">
        <v>0</v>
      </c>
    </row>
    <row r="408" spans="1:24" s="91" customFormat="1" ht="12" customHeight="1" x14ac:dyDescent="0.2">
      <c r="A408" s="372" t="s">
        <v>28</v>
      </c>
      <c r="B408" s="397"/>
      <c r="C408" s="397"/>
      <c r="D408" s="397"/>
      <c r="E408" s="397"/>
      <c r="F408" s="397"/>
      <c r="G408" s="397"/>
      <c r="H408" s="270"/>
      <c r="I408" s="270"/>
      <c r="J408" s="266"/>
      <c r="K408" s="266"/>
      <c r="L408" s="117"/>
      <c r="M408" s="19"/>
      <c r="O408" s="117"/>
      <c r="P408" s="117"/>
      <c r="Q408" s="248"/>
      <c r="R408" s="248"/>
      <c r="S408" s="117"/>
    </row>
    <row r="409" spans="1:24" s="242" customFormat="1" ht="12" customHeight="1" x14ac:dyDescent="0.2">
      <c r="A409" s="244"/>
      <c r="B409" s="245" t="s">
        <v>18</v>
      </c>
      <c r="C409" s="246"/>
      <c r="D409" s="278">
        <v>7662881</v>
      </c>
      <c r="E409" s="278">
        <v>0</v>
      </c>
      <c r="F409" s="278">
        <v>0</v>
      </c>
      <c r="G409" s="278">
        <v>7662881</v>
      </c>
      <c r="H409" s="278">
        <v>0</v>
      </c>
      <c r="I409" s="278">
        <v>0</v>
      </c>
      <c r="J409" s="278">
        <v>0</v>
      </c>
      <c r="K409" s="278">
        <v>0</v>
      </c>
      <c r="M409" s="262"/>
      <c r="V409" s="247"/>
      <c r="W409" s="247"/>
      <c r="X409" s="247"/>
    </row>
    <row r="410" spans="1:24" s="301" customFormat="1" ht="12" customHeight="1" x14ac:dyDescent="0.2">
      <c r="A410" s="395"/>
      <c r="B410" s="302" t="s">
        <v>448</v>
      </c>
      <c r="C410" s="302" t="s">
        <v>449</v>
      </c>
      <c r="D410" s="277">
        <v>2092550</v>
      </c>
      <c r="E410" s="277">
        <v>0</v>
      </c>
      <c r="F410" s="277">
        <v>0</v>
      </c>
      <c r="G410" s="277">
        <v>2092550</v>
      </c>
      <c r="H410" s="277">
        <v>0</v>
      </c>
      <c r="I410" s="277">
        <v>0</v>
      </c>
      <c r="J410" s="277">
        <v>0</v>
      </c>
      <c r="K410" s="277">
        <v>0</v>
      </c>
    </row>
    <row r="411" spans="1:24" s="301" customFormat="1" ht="12" customHeight="1" x14ac:dyDescent="0.2">
      <c r="A411" s="395"/>
      <c r="B411" s="302" t="s">
        <v>450</v>
      </c>
      <c r="C411" s="302" t="s">
        <v>451</v>
      </c>
      <c r="D411" s="277">
        <v>5570331</v>
      </c>
      <c r="E411" s="277">
        <v>0</v>
      </c>
      <c r="F411" s="277">
        <v>0</v>
      </c>
      <c r="G411" s="277">
        <v>5570331</v>
      </c>
      <c r="H411" s="277">
        <v>0</v>
      </c>
      <c r="I411" s="277">
        <v>0</v>
      </c>
      <c r="J411" s="277">
        <v>0</v>
      </c>
      <c r="K411" s="277">
        <v>0</v>
      </c>
    </row>
    <row r="412" spans="1:24" s="301" customFormat="1" ht="12" customHeight="1" x14ac:dyDescent="0.2">
      <c r="A412" s="395"/>
      <c r="B412" s="302" t="s">
        <v>779</v>
      </c>
      <c r="C412" s="302" t="s">
        <v>780</v>
      </c>
      <c r="D412" s="277">
        <v>0</v>
      </c>
      <c r="E412" s="277">
        <v>0</v>
      </c>
      <c r="F412" s="277">
        <v>0</v>
      </c>
      <c r="G412" s="277">
        <v>0</v>
      </c>
      <c r="H412" s="277">
        <v>0</v>
      </c>
      <c r="I412" s="277">
        <v>0</v>
      </c>
      <c r="J412" s="277">
        <v>0</v>
      </c>
      <c r="K412" s="277">
        <v>0</v>
      </c>
    </row>
    <row r="413" spans="1:24" s="56" customFormat="1" ht="12" customHeight="1" x14ac:dyDescent="0.2">
      <c r="A413" s="272" t="s">
        <v>83</v>
      </c>
      <c r="B413" s="272"/>
      <c r="C413" s="252"/>
      <c r="D413" s="253"/>
      <c r="E413" s="254"/>
      <c r="F413" s="253"/>
      <c r="G413" s="253"/>
      <c r="H413" s="303"/>
      <c r="I413" s="253"/>
      <c r="J413" s="304"/>
      <c r="K413" s="303"/>
      <c r="O413" s="58"/>
      <c r="P413" s="164"/>
      <c r="R413" s="58"/>
    </row>
    <row r="414" spans="1:24" s="123" customFormat="1" ht="12" customHeight="1" x14ac:dyDescent="0.25">
      <c r="A414" s="273" t="s">
        <v>66</v>
      </c>
      <c r="B414" s="274"/>
      <c r="C414" s="275"/>
      <c r="D414" s="276"/>
      <c r="E414" s="276"/>
      <c r="F414" s="276"/>
      <c r="G414" s="276"/>
      <c r="I414" s="276"/>
      <c r="P414" s="276"/>
    </row>
    <row r="415" spans="1:24" x14ac:dyDescent="0.2">
      <c r="C415" s="19"/>
      <c r="D415" s="227"/>
      <c r="E415" s="227"/>
      <c r="F415" s="227"/>
      <c r="G415" s="227"/>
      <c r="H415" s="227"/>
      <c r="I415" s="228"/>
      <c r="J415" s="227"/>
      <c r="K415" s="227"/>
    </row>
    <row r="416" spans="1:24" x14ac:dyDescent="0.2">
      <c r="C416" s="19"/>
      <c r="D416" s="227"/>
      <c r="E416" s="227"/>
      <c r="F416" s="227"/>
      <c r="G416" s="227"/>
      <c r="H416" s="227"/>
      <c r="I416" s="228"/>
      <c r="J416" s="227"/>
      <c r="K416" s="227"/>
    </row>
    <row r="417" spans="3:11" x14ac:dyDescent="0.2">
      <c r="C417" s="19"/>
      <c r="D417" s="227"/>
      <c r="E417" s="227"/>
      <c r="F417" s="227"/>
      <c r="G417" s="227"/>
      <c r="H417" s="227"/>
      <c r="I417" s="228"/>
      <c r="J417" s="227"/>
      <c r="K417" s="227"/>
    </row>
    <row r="418" spans="3:11" x14ac:dyDescent="0.2">
      <c r="C418" s="19"/>
      <c r="D418" s="227"/>
      <c r="E418" s="227"/>
      <c r="F418" s="227"/>
      <c r="G418" s="227"/>
      <c r="H418" s="227"/>
      <c r="I418" s="228"/>
      <c r="J418" s="227"/>
      <c r="K418" s="227"/>
    </row>
    <row r="419" spans="3:11" x14ac:dyDescent="0.2">
      <c r="C419" s="19"/>
      <c r="D419" s="227"/>
      <c r="E419" s="227"/>
      <c r="F419" s="227"/>
      <c r="G419" s="227"/>
      <c r="H419" s="227"/>
      <c r="I419" s="228"/>
      <c r="J419" s="227"/>
      <c r="K419" s="227"/>
    </row>
    <row r="420" spans="3:11" x14ac:dyDescent="0.2">
      <c r="C420" s="19"/>
      <c r="D420" s="227"/>
      <c r="E420" s="227"/>
      <c r="F420" s="227"/>
      <c r="G420" s="227"/>
      <c r="H420" s="227"/>
      <c r="I420" s="228"/>
      <c r="J420" s="227"/>
      <c r="K420" s="227"/>
    </row>
    <row r="421" spans="3:11" x14ac:dyDescent="0.2">
      <c r="C421" s="19"/>
      <c r="D421" s="227"/>
      <c r="E421" s="227"/>
      <c r="F421" s="227"/>
      <c r="G421" s="227"/>
      <c r="H421" s="227"/>
      <c r="I421" s="228"/>
      <c r="J421" s="227"/>
      <c r="K421" s="227"/>
    </row>
    <row r="422" spans="3:11" x14ac:dyDescent="0.2">
      <c r="C422" s="19"/>
      <c r="D422" s="227"/>
      <c r="E422" s="227"/>
      <c r="F422" s="227"/>
      <c r="G422" s="227"/>
      <c r="H422" s="227"/>
      <c r="I422" s="228"/>
      <c r="J422" s="227"/>
      <c r="K422" s="227"/>
    </row>
    <row r="423" spans="3:11" x14ac:dyDescent="0.2">
      <c r="C423" s="19"/>
      <c r="D423" s="227"/>
      <c r="E423" s="227"/>
      <c r="F423" s="227"/>
      <c r="G423" s="227"/>
      <c r="H423" s="227"/>
      <c r="I423" s="228"/>
      <c r="J423" s="227"/>
      <c r="K423" s="227"/>
    </row>
    <row r="424" spans="3:11" x14ac:dyDescent="0.2">
      <c r="C424" s="19"/>
      <c r="D424" s="227"/>
      <c r="E424" s="227"/>
      <c r="F424" s="227"/>
      <c r="G424" s="227"/>
      <c r="H424" s="227"/>
      <c r="I424" s="228"/>
      <c r="J424" s="227"/>
      <c r="K424" s="227"/>
    </row>
    <row r="425" spans="3:11" x14ac:dyDescent="0.2">
      <c r="C425" s="19"/>
      <c r="D425" s="227"/>
      <c r="E425" s="227"/>
      <c r="F425" s="227"/>
      <c r="G425" s="227"/>
      <c r="H425" s="227"/>
      <c r="I425" s="228"/>
      <c r="J425" s="227"/>
      <c r="K425" s="227"/>
    </row>
    <row r="426" spans="3:11" x14ac:dyDescent="0.2">
      <c r="C426" s="19"/>
      <c r="D426" s="227"/>
      <c r="E426" s="227"/>
      <c r="F426" s="227"/>
      <c r="G426" s="227"/>
      <c r="H426" s="227"/>
      <c r="I426" s="228"/>
      <c r="J426" s="227"/>
      <c r="K426" s="227"/>
    </row>
    <row r="427" spans="3:11" x14ac:dyDescent="0.2">
      <c r="C427" s="19"/>
      <c r="D427" s="227"/>
      <c r="E427" s="227"/>
      <c r="F427" s="227"/>
      <c r="G427" s="227"/>
      <c r="H427" s="227"/>
      <c r="I427" s="228"/>
      <c r="J427" s="227"/>
      <c r="K427" s="227"/>
    </row>
    <row r="428" spans="3:11" x14ac:dyDescent="0.2">
      <c r="C428" s="19"/>
      <c r="D428" s="227"/>
      <c r="E428" s="227"/>
      <c r="F428" s="227"/>
      <c r="G428" s="227"/>
      <c r="H428" s="227"/>
      <c r="I428" s="228"/>
      <c r="J428" s="227"/>
      <c r="K428" s="227"/>
    </row>
    <row r="429" spans="3:11" x14ac:dyDescent="0.2">
      <c r="C429" s="19"/>
      <c r="D429" s="227"/>
      <c r="E429" s="227"/>
      <c r="F429" s="227"/>
      <c r="G429" s="227"/>
      <c r="H429" s="227"/>
      <c r="I429" s="228"/>
      <c r="J429" s="227"/>
      <c r="K429" s="227"/>
    </row>
    <row r="430" spans="3:11" x14ac:dyDescent="0.2">
      <c r="C430" s="19"/>
      <c r="D430" s="227"/>
      <c r="E430" s="227"/>
      <c r="F430" s="227"/>
      <c r="G430" s="227"/>
      <c r="H430" s="227"/>
      <c r="I430" s="228"/>
      <c r="J430" s="227"/>
      <c r="K430" s="227"/>
    </row>
    <row r="431" spans="3:11" x14ac:dyDescent="0.2">
      <c r="C431" s="19"/>
      <c r="D431" s="227"/>
      <c r="E431" s="227"/>
      <c r="F431" s="227"/>
      <c r="G431" s="227"/>
      <c r="H431" s="227"/>
      <c r="I431" s="228"/>
      <c r="J431" s="227"/>
      <c r="K431" s="227"/>
    </row>
    <row r="432" spans="3:11" x14ac:dyDescent="0.2">
      <c r="C432" s="19"/>
      <c r="D432" s="227"/>
      <c r="E432" s="227"/>
      <c r="F432" s="227"/>
      <c r="G432" s="227"/>
      <c r="H432" s="227"/>
      <c r="I432" s="228"/>
      <c r="J432" s="227"/>
      <c r="K432" s="227"/>
    </row>
  </sheetData>
  <mergeCells count="64">
    <mergeCell ref="A3:F3"/>
    <mergeCell ref="A5:C6"/>
    <mergeCell ref="B58:B92"/>
    <mergeCell ref="B93:B115"/>
    <mergeCell ref="B116:B141"/>
    <mergeCell ref="B142:B156"/>
    <mergeCell ref="B157:B159"/>
    <mergeCell ref="B32:B37"/>
    <mergeCell ref="B38:B40"/>
    <mergeCell ref="B41:B44"/>
    <mergeCell ref="B45:B48"/>
    <mergeCell ref="B50:B57"/>
    <mergeCell ref="B161:B164"/>
    <mergeCell ref="B165:B187"/>
    <mergeCell ref="B188:B190"/>
    <mergeCell ref="B191:B193"/>
    <mergeCell ref="B197:B202"/>
    <mergeCell ref="B203:B205"/>
    <mergeCell ref="B206:B215"/>
    <mergeCell ref="B216:B224"/>
    <mergeCell ref="B225:B230"/>
    <mergeCell ref="B231:B236"/>
    <mergeCell ref="B237:B241"/>
    <mergeCell ref="B242:B248"/>
    <mergeCell ref="B249:B251"/>
    <mergeCell ref="B252:B254"/>
    <mergeCell ref="B255:B276"/>
    <mergeCell ref="B371:B373"/>
    <mergeCell ref="B277:B285"/>
    <mergeCell ref="B286:B291"/>
    <mergeCell ref="B292:B303"/>
    <mergeCell ref="A307:A337"/>
    <mergeCell ref="B307:B309"/>
    <mergeCell ref="B311:B315"/>
    <mergeCell ref="B321:B325"/>
    <mergeCell ref="B330:B332"/>
    <mergeCell ref="B334:B337"/>
    <mergeCell ref="A11:A304"/>
    <mergeCell ref="B11:B13"/>
    <mergeCell ref="B14:B18"/>
    <mergeCell ref="B19:B24"/>
    <mergeCell ref="B25:B28"/>
    <mergeCell ref="B29:B31"/>
    <mergeCell ref="B340:B342"/>
    <mergeCell ref="B346:B348"/>
    <mergeCell ref="B351:B353"/>
    <mergeCell ref="B356:B358"/>
    <mergeCell ref="B365:B367"/>
    <mergeCell ref="A410:A412"/>
    <mergeCell ref="A8:B8"/>
    <mergeCell ref="A9:G9"/>
    <mergeCell ref="A305:G305"/>
    <mergeCell ref="A338:G338"/>
    <mergeCell ref="A374:J374"/>
    <mergeCell ref="A377:G377"/>
    <mergeCell ref="A399:G399"/>
    <mergeCell ref="A408:G408"/>
    <mergeCell ref="A379:A398"/>
    <mergeCell ref="B379:B383"/>
    <mergeCell ref="B385:B398"/>
    <mergeCell ref="A401:A407"/>
    <mergeCell ref="B401:B403"/>
    <mergeCell ref="B404:B406"/>
    <mergeCell ref="A340:A373"/>
  </mergeCells>
  <hyperlinks>
    <hyperlink ref="K1" location="'Inhalt - Contenu'!A1" display="◄" xr:uid="{00000000-0004-0000-0A00-000000000000}"/>
  </hyperlinks>
  <pageMargins left="0.59055118110236227" right="0.31496062992125984" top="0.39370078740157483" bottom="0.59055118110236227" header="0.51181102362204722" footer="0.27559055118110237"/>
  <pageSetup paperSize="9" scale="5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B91F6-04AE-495A-BC71-2252200CBF76}">
  <dimension ref="B1:H8"/>
  <sheetViews>
    <sheetView showGridLines="0" zoomScaleNormal="100" workbookViewId="0">
      <selection activeCell="H1" sqref="H1"/>
    </sheetView>
  </sheetViews>
  <sheetFormatPr baseColWidth="10" defaultColWidth="12" defaultRowHeight="11.25" x14ac:dyDescent="0.2"/>
  <cols>
    <col min="1" max="1" width="12" style="42"/>
    <col min="2" max="2" width="17.6640625" style="42" customWidth="1"/>
    <col min="3" max="3" width="50.5" style="42" customWidth="1"/>
    <col min="4" max="4" width="13.6640625" style="42" customWidth="1"/>
    <col min="5" max="5" width="11.6640625" style="42" customWidth="1"/>
    <col min="6" max="6" width="17.6640625" style="42" customWidth="1"/>
    <col min="7" max="7" width="50.5" style="42" customWidth="1"/>
    <col min="8" max="8" width="13.6640625" style="42" customWidth="1"/>
    <col min="9" max="16384" width="12" style="42"/>
  </cols>
  <sheetData>
    <row r="1" spans="2:8" ht="12.75" x14ac:dyDescent="0.2">
      <c r="H1" s="160" t="s">
        <v>6</v>
      </c>
    </row>
    <row r="3" spans="2:8" s="43" customFormat="1" ht="20.25" x14ac:dyDescent="0.2">
      <c r="B3" s="130" t="s">
        <v>42</v>
      </c>
      <c r="C3" s="146"/>
      <c r="D3" s="72"/>
      <c r="E3" s="44"/>
      <c r="F3" s="130" t="s">
        <v>43</v>
      </c>
      <c r="G3" s="72"/>
      <c r="H3" s="72"/>
    </row>
    <row r="4" spans="2:8" s="43" customFormat="1" ht="20.25" x14ac:dyDescent="0.2">
      <c r="B4" s="45"/>
      <c r="C4" s="47"/>
      <c r="D4" s="47"/>
      <c r="E4" s="44"/>
      <c r="F4" s="45"/>
      <c r="G4" s="47"/>
      <c r="H4" s="47"/>
    </row>
    <row r="5" spans="2:8" s="43" customFormat="1" ht="301.5" customHeight="1" x14ac:dyDescent="0.2">
      <c r="B5" s="340" t="s">
        <v>106</v>
      </c>
      <c r="C5" s="340"/>
      <c r="D5" s="401"/>
      <c r="E5" s="45"/>
      <c r="F5" s="340" t="s">
        <v>92</v>
      </c>
      <c r="G5" s="340"/>
      <c r="H5" s="401"/>
    </row>
    <row r="6" spans="2:8" s="43" customFormat="1" ht="341.25" customHeight="1" x14ac:dyDescent="0.2">
      <c r="B6" s="340" t="s">
        <v>107</v>
      </c>
      <c r="C6" s="340"/>
      <c r="D6" s="401"/>
      <c r="E6" s="45"/>
      <c r="F6" s="340" t="s">
        <v>93</v>
      </c>
      <c r="G6" s="340"/>
      <c r="H6" s="401"/>
    </row>
    <row r="7" spans="2:8" x14ac:dyDescent="0.2">
      <c r="B7" s="231" t="s">
        <v>83</v>
      </c>
      <c r="C7" s="231"/>
      <c r="D7" s="231"/>
      <c r="E7" s="231"/>
      <c r="F7" s="231"/>
      <c r="G7" s="231"/>
      <c r="H7" s="231"/>
    </row>
    <row r="8" spans="2:8" x14ac:dyDescent="0.2">
      <c r="B8" s="42" t="s">
        <v>66</v>
      </c>
    </row>
  </sheetData>
  <mergeCells count="4">
    <mergeCell ref="B5:D5"/>
    <mergeCell ref="F5:H5"/>
    <mergeCell ref="B6:D6"/>
    <mergeCell ref="F6:H6"/>
  </mergeCells>
  <hyperlinks>
    <hyperlink ref="H1" location="'Inhalt - Contenu'!A1" display="◄" xr:uid="{5A2EF30F-5DE1-4678-B3A5-DFED84935E0A}"/>
  </hyperlinks>
  <pageMargins left="0.78740157480314965" right="0.78740157480314965" top="0.98425196850393704" bottom="0.98425196850393704" header="0.51181102362204722" footer="0.51181102362204722"/>
  <pageSetup paperSize="9" scale="5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5"/>
  <sheetViews>
    <sheetView showGridLines="0" zoomScale="140" zoomScaleNormal="140" zoomScaleSheetLayoutView="80" workbookViewId="0">
      <selection activeCell="J1" sqref="J1"/>
    </sheetView>
  </sheetViews>
  <sheetFormatPr baseColWidth="10" defaultColWidth="12" defaultRowHeight="15" x14ac:dyDescent="0.25"/>
  <cols>
    <col min="1" max="1" width="24" style="54" customWidth="1"/>
    <col min="2" max="8" width="12" style="54"/>
    <col min="9" max="9" width="12" style="54" customWidth="1"/>
    <col min="10" max="12" width="12" style="54"/>
    <col min="13" max="13" width="12" style="54" customWidth="1"/>
    <col min="14" max="16384" width="12" style="54"/>
  </cols>
  <sheetData>
    <row r="1" spans="10:18" ht="12.6" customHeight="1" x14ac:dyDescent="0.25">
      <c r="J1" s="158" t="s">
        <v>6</v>
      </c>
    </row>
    <row r="4" spans="10:18" x14ac:dyDescent="0.25">
      <c r="M4" s="164"/>
      <c r="N4" s="164"/>
    </row>
    <row r="5" spans="10:18" x14ac:dyDescent="0.25">
      <c r="M5" s="197"/>
      <c r="N5" s="197"/>
    </row>
    <row r="6" spans="10:18" x14ac:dyDescent="0.25">
      <c r="M6" s="198"/>
      <c r="N6" s="198"/>
    </row>
    <row r="7" spans="10:18" x14ac:dyDescent="0.25">
      <c r="M7" s="198"/>
      <c r="N7" s="198"/>
    </row>
    <row r="8" spans="10:18" x14ac:dyDescent="0.25">
      <c r="M8" s="152"/>
      <c r="N8" s="196"/>
    </row>
    <row r="9" spans="10:18" x14ac:dyDescent="0.25">
      <c r="M9" s="152"/>
    </row>
    <row r="10" spans="10:18" x14ac:dyDescent="0.25">
      <c r="K10" s="344"/>
      <c r="L10" s="345"/>
      <c r="M10" s="153"/>
      <c r="N10" s="71"/>
      <c r="O10" s="71"/>
      <c r="P10" s="71"/>
      <c r="Q10" s="71"/>
      <c r="R10" s="71"/>
    </row>
    <row r="11" spans="10:18" x14ac:dyDescent="0.25">
      <c r="K11" s="345"/>
      <c r="L11" s="345"/>
      <c r="M11" s="154"/>
      <c r="N11" s="154"/>
      <c r="O11" s="154"/>
      <c r="P11" s="154"/>
      <c r="Q11" s="154"/>
      <c r="R11" s="154"/>
    </row>
    <row r="12" spans="10:18" x14ac:dyDescent="0.25">
      <c r="K12" s="346"/>
      <c r="L12" s="347"/>
      <c r="M12" s="347"/>
      <c r="N12" s="347"/>
      <c r="O12" s="347"/>
      <c r="P12" s="347"/>
      <c r="Q12" s="347"/>
      <c r="R12" s="347"/>
    </row>
    <row r="13" spans="10:18" x14ac:dyDescent="0.25">
      <c r="K13" s="56"/>
      <c r="L13" s="64"/>
      <c r="M13" s="77"/>
      <c r="N13" s="77"/>
      <c r="O13" s="156"/>
      <c r="P13" s="77"/>
      <c r="Q13" s="77"/>
      <c r="R13" s="156"/>
    </row>
    <row r="14" spans="10:18" x14ac:dyDescent="0.25">
      <c r="K14" s="64"/>
      <c r="L14" s="61"/>
      <c r="M14" s="164"/>
      <c r="N14" s="164"/>
      <c r="O14" s="63"/>
      <c r="P14" s="164"/>
      <c r="Q14" s="164"/>
      <c r="R14" s="63"/>
    </row>
    <row r="15" spans="10:18" x14ac:dyDescent="0.25">
      <c r="K15" s="64"/>
      <c r="L15" s="61"/>
      <c r="M15" s="164"/>
      <c r="N15" s="164"/>
      <c r="O15" s="63"/>
      <c r="P15" s="164"/>
      <c r="Q15" s="164"/>
      <c r="R15" s="155"/>
    </row>
    <row r="16" spans="10:18" x14ac:dyDescent="0.25">
      <c r="K16" s="64"/>
      <c r="L16" s="61"/>
      <c r="O16" s="155"/>
      <c r="P16" s="164"/>
      <c r="Q16" s="164"/>
      <c r="R16" s="155"/>
    </row>
    <row r="17" spans="1:18" x14ac:dyDescent="0.25">
      <c r="K17" s="64"/>
      <c r="L17" s="61"/>
      <c r="O17" s="155"/>
      <c r="P17" s="164"/>
      <c r="Q17" s="164"/>
      <c r="R17" s="155"/>
    </row>
    <row r="18" spans="1:18" x14ac:dyDescent="0.25">
      <c r="K18" s="64"/>
      <c r="L18" s="61"/>
      <c r="O18" s="155"/>
      <c r="P18" s="164"/>
      <c r="Q18" s="164"/>
      <c r="R18" s="155"/>
    </row>
    <row r="19" spans="1:18" s="222" customFormat="1" ht="12" customHeight="1" x14ac:dyDescent="0.25">
      <c r="K19" s="308"/>
      <c r="L19" s="309"/>
      <c r="O19" s="312"/>
      <c r="P19" s="310"/>
      <c r="Q19" s="310"/>
      <c r="R19" s="311"/>
    </row>
    <row r="20" spans="1:18" s="222" customFormat="1" x14ac:dyDescent="0.25">
      <c r="A20" s="305"/>
      <c r="B20" s="306">
        <v>2021</v>
      </c>
      <c r="C20" s="306">
        <v>2021</v>
      </c>
      <c r="D20" s="306">
        <v>2022</v>
      </c>
      <c r="E20" s="306">
        <v>2022</v>
      </c>
      <c r="F20" s="307"/>
      <c r="K20" s="308"/>
      <c r="L20" s="309"/>
      <c r="M20" s="310"/>
      <c r="N20" s="310"/>
      <c r="O20" s="311"/>
      <c r="P20" s="310"/>
      <c r="Q20" s="310"/>
      <c r="R20" s="312"/>
    </row>
    <row r="21" spans="1:18" s="222" customFormat="1" x14ac:dyDescent="0.25">
      <c r="A21" s="305"/>
      <c r="B21" s="306" t="s">
        <v>44</v>
      </c>
      <c r="C21" s="306" t="s">
        <v>45</v>
      </c>
      <c r="D21" s="306" t="s">
        <v>44</v>
      </c>
      <c r="E21" s="306" t="s">
        <v>45</v>
      </c>
      <c r="F21" s="307"/>
      <c r="G21" s="313"/>
      <c r="H21" s="308"/>
      <c r="I21" s="314"/>
      <c r="J21" s="314"/>
    </row>
    <row r="22" spans="1:18" s="222" customFormat="1" x14ac:dyDescent="0.25">
      <c r="A22" s="305"/>
      <c r="B22" s="306"/>
      <c r="C22" s="306"/>
      <c r="D22" s="306"/>
      <c r="E22" s="306"/>
      <c r="F22" s="307"/>
      <c r="G22" s="308"/>
      <c r="H22" s="309"/>
      <c r="I22" s="310"/>
      <c r="J22" s="310"/>
    </row>
    <row r="23" spans="1:18" s="222" customFormat="1" ht="16.5" x14ac:dyDescent="0.25">
      <c r="A23" s="315" t="s">
        <v>46</v>
      </c>
      <c r="B23" s="316">
        <v>33985</v>
      </c>
      <c r="C23" s="316">
        <v>2165</v>
      </c>
      <c r="D23" s="305"/>
      <c r="E23" s="305"/>
      <c r="F23" s="307"/>
      <c r="G23" s="308"/>
      <c r="H23" s="309"/>
      <c r="I23" s="310"/>
      <c r="J23" s="310"/>
    </row>
    <row r="24" spans="1:18" s="222" customFormat="1" x14ac:dyDescent="0.25">
      <c r="A24" s="306"/>
      <c r="B24" s="305"/>
      <c r="C24" s="305"/>
      <c r="D24" s="316">
        <v>54950</v>
      </c>
      <c r="E24" s="316">
        <v>2827</v>
      </c>
      <c r="F24" s="307"/>
      <c r="G24" s="308"/>
      <c r="H24" s="309"/>
      <c r="I24" s="310"/>
      <c r="J24" s="310"/>
    </row>
    <row r="25" spans="1:18" s="222" customFormat="1" x14ac:dyDescent="0.25">
      <c r="A25" s="306"/>
      <c r="B25" s="305"/>
      <c r="C25" s="305"/>
      <c r="D25" s="316"/>
      <c r="E25" s="316"/>
      <c r="F25" s="307"/>
      <c r="G25" s="308"/>
      <c r="H25" s="309"/>
      <c r="I25" s="310"/>
      <c r="J25" s="310"/>
    </row>
    <row r="26" spans="1:18" s="222" customFormat="1" ht="16.5" x14ac:dyDescent="0.25">
      <c r="A26" s="315" t="s">
        <v>47</v>
      </c>
      <c r="B26" s="316">
        <v>57597</v>
      </c>
      <c r="C26" s="316">
        <v>114</v>
      </c>
      <c r="D26" s="316"/>
      <c r="E26" s="316"/>
      <c r="F26" s="307"/>
      <c r="G26" s="308"/>
      <c r="H26" s="309"/>
      <c r="I26" s="310"/>
      <c r="J26" s="310"/>
    </row>
    <row r="27" spans="1:18" s="222" customFormat="1" x14ac:dyDescent="0.25">
      <c r="A27" s="306"/>
      <c r="B27" s="305"/>
      <c r="C27" s="305"/>
      <c r="D27" s="316">
        <v>116688</v>
      </c>
      <c r="E27" s="316">
        <v>306</v>
      </c>
      <c r="F27" s="307"/>
      <c r="G27" s="308"/>
      <c r="H27" s="317"/>
      <c r="I27" s="318"/>
      <c r="J27" s="319"/>
      <c r="K27" s="319"/>
      <c r="L27" s="319"/>
      <c r="M27" s="319"/>
      <c r="N27" s="319"/>
      <c r="O27" s="320"/>
    </row>
    <row r="28" spans="1:18" s="222" customFormat="1" x14ac:dyDescent="0.25">
      <c r="A28" s="306"/>
      <c r="B28" s="305"/>
      <c r="C28" s="305"/>
      <c r="D28" s="316"/>
      <c r="E28" s="316"/>
      <c r="F28" s="307"/>
      <c r="G28" s="308"/>
      <c r="H28" s="348"/>
      <c r="I28" s="348"/>
      <c r="J28" s="348"/>
      <c r="K28" s="348"/>
      <c r="L28" s="348"/>
      <c r="M28" s="332"/>
      <c r="N28" s="349"/>
      <c r="O28" s="349"/>
    </row>
    <row r="29" spans="1:18" s="222" customFormat="1" ht="16.5" x14ac:dyDescent="0.25">
      <c r="A29" s="315" t="s">
        <v>48</v>
      </c>
      <c r="B29" s="316">
        <v>95517</v>
      </c>
      <c r="C29" s="316">
        <v>736</v>
      </c>
      <c r="D29" s="316"/>
      <c r="E29" s="316"/>
      <c r="F29" s="307"/>
      <c r="H29" s="350"/>
      <c r="I29" s="351"/>
      <c r="J29" s="321"/>
      <c r="K29" s="321"/>
      <c r="L29" s="321"/>
      <c r="M29" s="321"/>
      <c r="N29" s="321"/>
      <c r="O29" s="321"/>
    </row>
    <row r="30" spans="1:18" s="222" customFormat="1" x14ac:dyDescent="0.25">
      <c r="A30" s="306"/>
      <c r="B30" s="305"/>
      <c r="C30" s="305"/>
      <c r="D30" s="316">
        <v>178436</v>
      </c>
      <c r="E30" s="316">
        <v>1120</v>
      </c>
      <c r="F30" s="307"/>
      <c r="H30" s="351"/>
      <c r="I30" s="351"/>
      <c r="J30" s="322"/>
      <c r="K30" s="322"/>
      <c r="L30" s="322"/>
      <c r="M30" s="322"/>
      <c r="N30" s="322"/>
      <c r="O30" s="322"/>
    </row>
    <row r="31" spans="1:18" s="222" customFormat="1" x14ac:dyDescent="0.25">
      <c r="A31" s="306"/>
      <c r="B31" s="305"/>
      <c r="C31" s="305"/>
      <c r="D31" s="305"/>
      <c r="E31" s="305"/>
      <c r="F31" s="307"/>
      <c r="H31" s="342"/>
      <c r="I31" s="343"/>
      <c r="J31" s="343"/>
      <c r="K31" s="343"/>
      <c r="L31" s="343"/>
      <c r="M31" s="343"/>
      <c r="N31" s="343"/>
      <c r="O31" s="343"/>
    </row>
    <row r="32" spans="1:18" s="222" customFormat="1" x14ac:dyDescent="0.25">
      <c r="A32" s="306"/>
      <c r="B32" s="305"/>
      <c r="C32" s="305"/>
      <c r="D32" s="305"/>
      <c r="E32" s="305"/>
      <c r="F32" s="307"/>
      <c r="H32" s="313"/>
      <c r="I32" s="308"/>
      <c r="J32" s="314"/>
      <c r="K32" s="314"/>
      <c r="L32" s="323"/>
      <c r="M32" s="314"/>
      <c r="N32" s="314"/>
      <c r="O32" s="324"/>
    </row>
    <row r="33" spans="1:15" s="222" customFormat="1" x14ac:dyDescent="0.25">
      <c r="A33" s="306"/>
      <c r="B33" s="306">
        <v>2021</v>
      </c>
      <c r="C33" s="306">
        <v>2021</v>
      </c>
      <c r="D33" s="306">
        <v>2022</v>
      </c>
      <c r="E33" s="306">
        <v>2022</v>
      </c>
      <c r="F33" s="307"/>
      <c r="H33" s="308"/>
      <c r="I33" s="309"/>
      <c r="J33" s="310"/>
      <c r="K33" s="310"/>
      <c r="L33" s="312"/>
      <c r="M33" s="310"/>
      <c r="N33" s="310"/>
      <c r="O33" s="312"/>
    </row>
    <row r="34" spans="1:15" s="222" customFormat="1" x14ac:dyDescent="0.25">
      <c r="A34" s="306"/>
      <c r="B34" s="306" t="s">
        <v>44</v>
      </c>
      <c r="C34" s="306" t="s">
        <v>45</v>
      </c>
      <c r="D34" s="306" t="s">
        <v>44</v>
      </c>
      <c r="E34" s="306" t="s">
        <v>45</v>
      </c>
      <c r="F34" s="307"/>
      <c r="H34" s="308"/>
      <c r="I34" s="309"/>
      <c r="J34" s="310"/>
      <c r="K34" s="310"/>
      <c r="L34" s="312"/>
      <c r="M34" s="310"/>
      <c r="N34" s="310"/>
      <c r="O34" s="311"/>
    </row>
    <row r="35" spans="1:15" s="222" customFormat="1" x14ac:dyDescent="0.25">
      <c r="A35" s="306"/>
      <c r="B35" s="306"/>
      <c r="C35" s="306"/>
      <c r="D35" s="306"/>
      <c r="E35" s="306"/>
      <c r="F35" s="307"/>
      <c r="H35" s="308"/>
      <c r="I35" s="309"/>
      <c r="J35" s="310"/>
      <c r="K35" s="310"/>
      <c r="L35" s="312"/>
      <c r="M35" s="310"/>
      <c r="N35" s="310"/>
      <c r="O35" s="311"/>
    </row>
    <row r="36" spans="1:15" s="222" customFormat="1" ht="16.5" x14ac:dyDescent="0.25">
      <c r="A36" s="315" t="s">
        <v>49</v>
      </c>
      <c r="B36" s="316">
        <v>120</v>
      </c>
      <c r="C36" s="316">
        <v>119</v>
      </c>
      <c r="D36" s="305"/>
      <c r="E36" s="305"/>
      <c r="F36" s="307"/>
      <c r="H36" s="308"/>
      <c r="I36" s="309"/>
      <c r="J36" s="310"/>
      <c r="K36" s="310"/>
      <c r="L36" s="311"/>
      <c r="M36" s="310"/>
      <c r="N36" s="310"/>
      <c r="O36" s="311"/>
    </row>
    <row r="37" spans="1:15" s="222" customFormat="1" x14ac:dyDescent="0.25">
      <c r="A37" s="306"/>
      <c r="B37" s="305"/>
      <c r="C37" s="305"/>
      <c r="D37" s="316">
        <v>365</v>
      </c>
      <c r="E37" s="316">
        <v>149</v>
      </c>
      <c r="F37" s="307"/>
      <c r="H37" s="308"/>
      <c r="I37" s="309"/>
      <c r="J37" s="310"/>
      <c r="K37" s="310"/>
      <c r="L37" s="312"/>
      <c r="M37" s="310"/>
      <c r="N37" s="310"/>
      <c r="O37" s="311"/>
    </row>
    <row r="38" spans="1:15" s="222" customFormat="1" x14ac:dyDescent="0.25">
      <c r="A38" s="306"/>
      <c r="B38" s="305"/>
      <c r="C38" s="305"/>
      <c r="D38" s="316"/>
      <c r="E38" s="316"/>
      <c r="F38" s="307"/>
      <c r="H38" s="308"/>
      <c r="I38" s="309"/>
      <c r="J38" s="310"/>
      <c r="K38" s="310"/>
      <c r="L38" s="311"/>
      <c r="M38" s="310"/>
      <c r="N38" s="310"/>
      <c r="O38" s="311"/>
    </row>
    <row r="39" spans="1:15" s="222" customFormat="1" ht="16.5" x14ac:dyDescent="0.25">
      <c r="A39" s="315" t="s">
        <v>50</v>
      </c>
      <c r="B39" s="316">
        <v>60</v>
      </c>
      <c r="C39" s="316">
        <v>5</v>
      </c>
      <c r="D39" s="316"/>
      <c r="E39" s="316"/>
      <c r="F39" s="307"/>
      <c r="H39" s="308"/>
      <c r="I39" s="309"/>
      <c r="J39" s="310"/>
      <c r="K39" s="310"/>
      <c r="L39" s="311"/>
      <c r="M39" s="310"/>
      <c r="N39" s="310"/>
      <c r="O39" s="312"/>
    </row>
    <row r="40" spans="1:15" s="222" customFormat="1" x14ac:dyDescent="0.25">
      <c r="A40" s="306"/>
      <c r="B40" s="305"/>
      <c r="C40" s="305"/>
      <c r="D40" s="316">
        <v>61</v>
      </c>
      <c r="E40" s="316">
        <v>0</v>
      </c>
      <c r="F40" s="307"/>
      <c r="H40" s="342"/>
      <c r="I40" s="343"/>
      <c r="J40" s="343"/>
      <c r="K40" s="343"/>
      <c r="L40" s="343"/>
      <c r="M40" s="343"/>
      <c r="N40" s="343"/>
      <c r="O40" s="343"/>
    </row>
    <row r="41" spans="1:15" s="222" customFormat="1" x14ac:dyDescent="0.25">
      <c r="A41" s="306"/>
      <c r="B41" s="305"/>
      <c r="C41" s="305"/>
      <c r="D41" s="316"/>
      <c r="E41" s="316"/>
      <c r="F41" s="307"/>
      <c r="H41" s="313"/>
      <c r="I41" s="308"/>
      <c r="J41" s="314"/>
      <c r="K41" s="314"/>
      <c r="L41" s="323"/>
      <c r="M41" s="314"/>
      <c r="N41" s="314"/>
      <c r="O41" s="324"/>
    </row>
    <row r="42" spans="1:15" s="222" customFormat="1" x14ac:dyDescent="0.25">
      <c r="A42" s="306" t="s">
        <v>51</v>
      </c>
      <c r="B42" s="316">
        <v>0</v>
      </c>
      <c r="C42" s="316">
        <v>182</v>
      </c>
      <c r="D42" s="316"/>
      <c r="E42" s="316"/>
      <c r="F42" s="307"/>
      <c r="H42" s="308"/>
      <c r="I42" s="309"/>
      <c r="J42" s="310"/>
      <c r="K42" s="310"/>
      <c r="L42" s="312"/>
      <c r="M42" s="310"/>
      <c r="N42" s="310"/>
      <c r="O42" s="311"/>
    </row>
    <row r="43" spans="1:15" s="222" customFormat="1" x14ac:dyDescent="0.25">
      <c r="A43" s="306"/>
      <c r="B43" s="305"/>
      <c r="C43" s="305"/>
      <c r="D43" s="316">
        <v>0</v>
      </c>
      <c r="E43" s="316">
        <v>367</v>
      </c>
      <c r="F43" s="307"/>
      <c r="H43" s="308"/>
      <c r="I43" s="309"/>
      <c r="J43" s="310"/>
      <c r="K43" s="310"/>
      <c r="L43" s="312"/>
      <c r="M43" s="310"/>
      <c r="N43" s="310"/>
      <c r="O43" s="312"/>
    </row>
    <row r="44" spans="1:15" s="222" customFormat="1" x14ac:dyDescent="0.25">
      <c r="A44" s="306"/>
      <c r="B44" s="305"/>
      <c r="C44" s="305"/>
      <c r="D44" s="316"/>
      <c r="E44" s="316"/>
      <c r="F44" s="307"/>
      <c r="H44" s="308"/>
      <c r="I44" s="309"/>
      <c r="J44" s="310"/>
      <c r="K44" s="310"/>
      <c r="L44" s="312"/>
      <c r="M44" s="310"/>
      <c r="N44" s="310"/>
      <c r="O44" s="312"/>
    </row>
    <row r="45" spans="1:15" s="222" customFormat="1" ht="16.5" x14ac:dyDescent="0.25">
      <c r="A45" s="315" t="s">
        <v>879</v>
      </c>
      <c r="B45" s="316">
        <v>617</v>
      </c>
      <c r="C45" s="316">
        <v>2</v>
      </c>
      <c r="D45" s="316"/>
      <c r="E45" s="316"/>
      <c r="F45" s="307"/>
      <c r="H45" s="308"/>
      <c r="I45" s="309"/>
      <c r="J45" s="310"/>
      <c r="K45" s="310"/>
      <c r="L45" s="311"/>
      <c r="M45" s="310"/>
      <c r="N45" s="310"/>
      <c r="O45" s="311"/>
    </row>
    <row r="46" spans="1:15" s="222" customFormat="1" x14ac:dyDescent="0.25">
      <c r="A46" s="305"/>
      <c r="B46" s="305"/>
      <c r="C46" s="305"/>
      <c r="D46" s="316">
        <v>647</v>
      </c>
      <c r="E46" s="316">
        <v>447</v>
      </c>
      <c r="F46" s="307"/>
      <c r="H46" s="308"/>
      <c r="I46" s="309"/>
      <c r="J46" s="310"/>
      <c r="K46" s="310"/>
      <c r="L46" s="311"/>
      <c r="M46" s="310"/>
      <c r="N46" s="310"/>
      <c r="O46" s="311"/>
    </row>
    <row r="47" spans="1:15" s="222" customFormat="1" x14ac:dyDescent="0.25">
      <c r="H47" s="308"/>
      <c r="I47" s="309"/>
      <c r="J47" s="310"/>
      <c r="K47" s="310"/>
      <c r="L47" s="311"/>
      <c r="M47" s="310"/>
      <c r="N47" s="310"/>
      <c r="O47" s="311"/>
    </row>
    <row r="48" spans="1:15" s="339" customFormat="1" x14ac:dyDescent="0.25">
      <c r="H48" s="56"/>
      <c r="I48" s="61"/>
      <c r="J48" s="150"/>
      <c r="K48" s="150"/>
      <c r="L48" s="66"/>
      <c r="M48" s="150"/>
      <c r="N48" s="150"/>
      <c r="O48" s="65"/>
    </row>
    <row r="49" s="339" customFormat="1" x14ac:dyDescent="0.25"/>
    <row r="50" s="339" customFormat="1" x14ac:dyDescent="0.25"/>
    <row r="51" s="339" customFormat="1" x14ac:dyDescent="0.25"/>
    <row r="52" s="165" customFormat="1" x14ac:dyDescent="0.25"/>
    <row r="53" s="165" customFormat="1" x14ac:dyDescent="0.25"/>
    <row r="54" s="222" customFormat="1" x14ac:dyDescent="0.25"/>
    <row r="55" s="222" customFormat="1" x14ac:dyDescent="0.25"/>
  </sheetData>
  <mergeCells count="7">
    <mergeCell ref="H31:O31"/>
    <mergeCell ref="H40:O40"/>
    <mergeCell ref="K10:L11"/>
    <mergeCell ref="K12:R12"/>
    <mergeCell ref="H28:L28"/>
    <mergeCell ref="N28:O28"/>
    <mergeCell ref="H29:I30"/>
  </mergeCells>
  <hyperlinks>
    <hyperlink ref="J1" location="'Inhalt - Contenu'!A1" display="◄" xr:uid="{00000000-0004-0000-0100-000000000000}"/>
  </hyperlinks>
  <pageMargins left="0.70866141732283472" right="0.70866141732283472" top="0.78740157480314965" bottom="0.78740157480314965" header="0.31496062992125984" footer="0.31496062992125984"/>
  <pageSetup paperSize="9" scale="7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63"/>
  <sheetViews>
    <sheetView showGridLines="0" zoomScale="140" zoomScaleNormal="140" zoomScaleSheetLayoutView="80" workbookViewId="0">
      <selection activeCell="J1" sqref="J1"/>
    </sheetView>
  </sheetViews>
  <sheetFormatPr baseColWidth="10" defaultColWidth="12" defaultRowHeight="15" x14ac:dyDescent="0.25"/>
  <cols>
    <col min="1" max="1" width="24" style="54" customWidth="1"/>
    <col min="2" max="16384" width="12" style="54"/>
  </cols>
  <sheetData>
    <row r="1" spans="1:17" x14ac:dyDescent="0.25">
      <c r="A1" s="152"/>
      <c r="J1" s="158" t="s">
        <v>6</v>
      </c>
    </row>
    <row r="2" spans="1:17" ht="16.5" customHeight="1" x14ac:dyDescent="0.25"/>
    <row r="4" spans="1:17" ht="15.6" customHeight="1" x14ac:dyDescent="0.25"/>
    <row r="8" spans="1:17" x14ac:dyDescent="0.25">
      <c r="J8" s="152"/>
      <c r="K8" s="152"/>
      <c r="L8" s="152"/>
      <c r="M8" s="152"/>
      <c r="N8" s="152"/>
      <c r="O8" s="152"/>
      <c r="P8" s="152"/>
      <c r="Q8" s="152"/>
    </row>
    <row r="9" spans="1:17" x14ac:dyDescent="0.25">
      <c r="J9" s="344"/>
      <c r="K9" s="345"/>
      <c r="L9" s="153"/>
      <c r="M9" s="71"/>
      <c r="N9" s="71"/>
      <c r="O9" s="71"/>
      <c r="P9" s="71"/>
      <c r="Q9" s="71"/>
    </row>
    <row r="10" spans="1:17" x14ac:dyDescent="0.25">
      <c r="J10" s="345"/>
      <c r="K10" s="345"/>
      <c r="L10" s="154"/>
      <c r="M10" s="154"/>
      <c r="N10" s="154"/>
      <c r="O10" s="154"/>
      <c r="P10" s="154"/>
      <c r="Q10" s="154"/>
    </row>
    <row r="11" spans="1:17" x14ac:dyDescent="0.25">
      <c r="J11" s="346"/>
      <c r="K11" s="347"/>
      <c r="L11" s="347"/>
      <c r="M11" s="347"/>
      <c r="N11" s="347"/>
      <c r="O11" s="347"/>
      <c r="P11" s="347"/>
      <c r="Q11" s="347"/>
    </row>
    <row r="12" spans="1:17" x14ac:dyDescent="0.25">
      <c r="J12" s="56"/>
      <c r="K12" s="64"/>
      <c r="L12" s="77"/>
      <c r="M12" s="77"/>
      <c r="N12" s="156"/>
      <c r="O12" s="77"/>
      <c r="P12" s="77"/>
      <c r="Q12" s="156"/>
    </row>
    <row r="13" spans="1:17" x14ac:dyDescent="0.25">
      <c r="J13" s="64"/>
      <c r="K13" s="61"/>
      <c r="L13" s="164"/>
      <c r="M13" s="164"/>
      <c r="N13" s="63"/>
      <c r="O13" s="164"/>
      <c r="P13" s="164"/>
      <c r="Q13" s="63"/>
    </row>
    <row r="14" spans="1:17" x14ac:dyDescent="0.25">
      <c r="J14" s="64"/>
      <c r="K14" s="61"/>
      <c r="L14" s="164"/>
      <c r="M14" s="164"/>
      <c r="N14" s="63"/>
      <c r="O14" s="164"/>
      <c r="P14" s="164"/>
      <c r="Q14" s="155"/>
    </row>
    <row r="15" spans="1:17" x14ac:dyDescent="0.25">
      <c r="J15" s="64"/>
      <c r="K15" s="61"/>
      <c r="L15" s="164"/>
      <c r="M15" s="164"/>
      <c r="N15" s="155"/>
      <c r="O15" s="164"/>
      <c r="P15" s="164"/>
      <c r="Q15" s="155"/>
    </row>
    <row r="16" spans="1:17" x14ac:dyDescent="0.25">
      <c r="J16" s="64"/>
      <c r="K16" s="61"/>
      <c r="L16" s="164"/>
      <c r="M16" s="164"/>
      <c r="N16" s="155"/>
      <c r="O16" s="164"/>
      <c r="P16" s="164"/>
      <c r="Q16" s="155"/>
    </row>
    <row r="17" spans="1:17" x14ac:dyDescent="0.25">
      <c r="J17" s="64"/>
      <c r="K17" s="61"/>
      <c r="L17" s="164"/>
      <c r="M17" s="164"/>
      <c r="N17" s="155"/>
      <c r="O17" s="164"/>
      <c r="P17" s="164"/>
      <c r="Q17" s="155"/>
    </row>
    <row r="18" spans="1:17" s="163" customFormat="1" x14ac:dyDescent="0.25">
      <c r="A18" s="165"/>
      <c r="B18" s="165"/>
      <c r="C18" s="165"/>
      <c r="D18" s="165"/>
      <c r="E18" s="165"/>
      <c r="F18" s="165"/>
      <c r="J18" s="64"/>
      <c r="K18" s="61"/>
      <c r="L18" s="150"/>
      <c r="M18" s="150"/>
      <c r="N18" s="65"/>
      <c r="O18" s="150"/>
      <c r="P18" s="150"/>
      <c r="Q18" s="66"/>
    </row>
    <row r="19" spans="1:17" s="222" customFormat="1" x14ac:dyDescent="0.25">
      <c r="J19" s="308"/>
      <c r="K19" s="309"/>
      <c r="L19" s="310"/>
      <c r="M19" s="310"/>
      <c r="N19" s="311"/>
      <c r="O19" s="310"/>
      <c r="P19" s="310"/>
      <c r="Q19" s="312"/>
    </row>
    <row r="20" spans="1:17" s="222" customFormat="1" x14ac:dyDescent="0.25">
      <c r="A20" s="305"/>
      <c r="B20" s="306">
        <v>2021</v>
      </c>
      <c r="C20" s="306">
        <v>2021</v>
      </c>
      <c r="D20" s="306">
        <v>2022</v>
      </c>
      <c r="E20" s="306">
        <v>2022</v>
      </c>
      <c r="F20" s="307"/>
      <c r="G20" s="308"/>
      <c r="I20" s="314"/>
      <c r="J20" s="342"/>
      <c r="K20" s="343"/>
      <c r="L20" s="343"/>
      <c r="M20" s="343"/>
      <c r="N20" s="343"/>
      <c r="O20" s="343"/>
      <c r="P20" s="343"/>
      <c r="Q20" s="343"/>
    </row>
    <row r="21" spans="1:17" s="222" customFormat="1" x14ac:dyDescent="0.25">
      <c r="A21" s="305"/>
      <c r="B21" s="306" t="s">
        <v>44</v>
      </c>
      <c r="C21" s="306" t="s">
        <v>45</v>
      </c>
      <c r="D21" s="306" t="s">
        <v>44</v>
      </c>
      <c r="E21" s="306" t="s">
        <v>45</v>
      </c>
      <c r="F21" s="307"/>
      <c r="G21" s="308"/>
      <c r="H21" s="317"/>
      <c r="I21" s="318"/>
      <c r="J21" s="313"/>
      <c r="K21" s="308"/>
      <c r="L21" s="314"/>
      <c r="M21" s="314"/>
      <c r="N21" s="323"/>
      <c r="O21" s="314"/>
      <c r="P21" s="314"/>
      <c r="Q21" s="324"/>
    </row>
    <row r="22" spans="1:17" s="222" customFormat="1" x14ac:dyDescent="0.25">
      <c r="A22" s="305"/>
      <c r="B22" s="306"/>
      <c r="C22" s="306"/>
      <c r="D22" s="306"/>
      <c r="E22" s="306"/>
      <c r="F22" s="307"/>
      <c r="G22" s="308"/>
      <c r="J22" s="308"/>
      <c r="K22" s="309"/>
      <c r="L22" s="310"/>
      <c r="M22" s="310"/>
      <c r="N22" s="312"/>
      <c r="O22" s="310"/>
      <c r="P22" s="310"/>
      <c r="Q22" s="311"/>
    </row>
    <row r="23" spans="1:17" s="222" customFormat="1" ht="16.5" x14ac:dyDescent="0.25">
      <c r="A23" s="315" t="s">
        <v>46</v>
      </c>
      <c r="B23" s="316">
        <v>3411573</v>
      </c>
      <c r="C23" s="316">
        <v>198697</v>
      </c>
      <c r="D23" s="305"/>
      <c r="E23" s="305"/>
      <c r="F23" s="307"/>
      <c r="G23" s="308"/>
      <c r="J23" s="308"/>
      <c r="K23" s="309"/>
      <c r="L23" s="310"/>
      <c r="M23" s="310"/>
      <c r="N23" s="312"/>
      <c r="O23" s="310"/>
      <c r="P23" s="310"/>
      <c r="Q23" s="311"/>
    </row>
    <row r="24" spans="1:17" s="222" customFormat="1" x14ac:dyDescent="0.25">
      <c r="A24" s="306"/>
      <c r="B24" s="305"/>
      <c r="C24" s="316"/>
      <c r="D24" s="316">
        <v>6759075</v>
      </c>
      <c r="E24" s="316">
        <v>275516</v>
      </c>
      <c r="F24" s="307"/>
      <c r="G24" s="308"/>
      <c r="J24" s="308"/>
      <c r="K24" s="309"/>
      <c r="L24" s="310"/>
      <c r="M24" s="310"/>
      <c r="N24" s="312"/>
      <c r="O24" s="310"/>
      <c r="P24" s="310"/>
      <c r="Q24" s="311"/>
    </row>
    <row r="25" spans="1:17" s="222" customFormat="1" x14ac:dyDescent="0.25">
      <c r="A25" s="306"/>
      <c r="B25" s="305"/>
      <c r="C25" s="316"/>
      <c r="D25" s="305"/>
      <c r="E25" s="305"/>
      <c r="F25" s="307"/>
      <c r="G25" s="308"/>
      <c r="J25" s="308"/>
      <c r="K25" s="309"/>
      <c r="L25" s="310"/>
      <c r="M25" s="310"/>
      <c r="N25" s="311"/>
      <c r="O25" s="310"/>
      <c r="P25" s="310"/>
      <c r="Q25" s="311"/>
    </row>
    <row r="26" spans="1:17" s="222" customFormat="1" ht="16.5" x14ac:dyDescent="0.25">
      <c r="A26" s="315" t="s">
        <v>47</v>
      </c>
      <c r="B26" s="316">
        <v>5826800</v>
      </c>
      <c r="C26" s="316">
        <v>3970</v>
      </c>
      <c r="D26" s="305"/>
      <c r="E26" s="305"/>
      <c r="F26" s="307"/>
      <c r="G26" s="308"/>
      <c r="J26" s="308"/>
      <c r="K26" s="309"/>
      <c r="L26" s="310"/>
      <c r="M26" s="310"/>
      <c r="N26" s="311"/>
      <c r="O26" s="310"/>
      <c r="P26" s="310"/>
      <c r="Q26" s="311"/>
    </row>
    <row r="27" spans="1:17" s="222" customFormat="1" x14ac:dyDescent="0.25">
      <c r="A27" s="306"/>
      <c r="B27" s="305"/>
      <c r="C27" s="316"/>
      <c r="D27" s="316">
        <v>13923422</v>
      </c>
      <c r="E27" s="316">
        <v>35032</v>
      </c>
      <c r="F27" s="307"/>
      <c r="G27" s="313"/>
      <c r="J27" s="308"/>
      <c r="K27" s="309"/>
      <c r="L27" s="310"/>
      <c r="M27" s="310"/>
      <c r="N27" s="312"/>
      <c r="O27" s="310"/>
      <c r="P27" s="310"/>
      <c r="Q27" s="311"/>
    </row>
    <row r="28" spans="1:17" s="222" customFormat="1" x14ac:dyDescent="0.25">
      <c r="A28" s="306"/>
      <c r="B28" s="305"/>
      <c r="C28" s="316"/>
      <c r="D28" s="305"/>
      <c r="E28" s="305"/>
      <c r="F28" s="307"/>
      <c r="J28" s="313"/>
      <c r="K28" s="309"/>
      <c r="L28" s="310"/>
      <c r="M28" s="310"/>
      <c r="N28" s="311"/>
      <c r="O28" s="310"/>
      <c r="P28" s="310"/>
      <c r="Q28" s="312"/>
    </row>
    <row r="29" spans="1:17" s="222" customFormat="1" ht="16.5" x14ac:dyDescent="0.25">
      <c r="A29" s="315" t="s">
        <v>48</v>
      </c>
      <c r="B29" s="316">
        <v>10124674</v>
      </c>
      <c r="C29" s="316">
        <v>64697</v>
      </c>
      <c r="D29" s="305"/>
      <c r="E29" s="305"/>
      <c r="F29" s="307"/>
    </row>
    <row r="30" spans="1:17" s="222" customFormat="1" x14ac:dyDescent="0.25">
      <c r="A30" s="306"/>
      <c r="B30" s="305"/>
      <c r="C30" s="305"/>
      <c r="D30" s="316">
        <v>22391792</v>
      </c>
      <c r="E30" s="316">
        <v>120608</v>
      </c>
      <c r="F30" s="307"/>
    </row>
    <row r="31" spans="1:17" s="222" customFormat="1" x14ac:dyDescent="0.25">
      <c r="A31" s="306"/>
      <c r="B31" s="305"/>
      <c r="C31" s="305"/>
      <c r="D31" s="305"/>
      <c r="E31" s="305"/>
      <c r="F31" s="307"/>
    </row>
    <row r="32" spans="1:17" s="222" customFormat="1" x14ac:dyDescent="0.25">
      <c r="A32" s="306"/>
      <c r="B32" s="305"/>
      <c r="C32" s="305"/>
      <c r="D32" s="305"/>
      <c r="E32" s="305"/>
      <c r="F32" s="307"/>
    </row>
    <row r="33" spans="1:6" s="222" customFormat="1" x14ac:dyDescent="0.25">
      <c r="A33" s="306"/>
      <c r="B33" s="306">
        <v>2021</v>
      </c>
      <c r="C33" s="306">
        <v>2021</v>
      </c>
      <c r="D33" s="306">
        <v>2022</v>
      </c>
      <c r="E33" s="306">
        <v>2022</v>
      </c>
      <c r="F33" s="307"/>
    </row>
    <row r="34" spans="1:6" s="222" customFormat="1" x14ac:dyDescent="0.25">
      <c r="A34" s="306"/>
      <c r="B34" s="306" t="s">
        <v>44</v>
      </c>
      <c r="C34" s="306" t="s">
        <v>45</v>
      </c>
      <c r="D34" s="306" t="s">
        <v>44</v>
      </c>
      <c r="E34" s="306" t="s">
        <v>45</v>
      </c>
      <c r="F34" s="307"/>
    </row>
    <row r="35" spans="1:6" s="222" customFormat="1" x14ac:dyDescent="0.25">
      <c r="A35" s="306"/>
      <c r="B35" s="306"/>
      <c r="C35" s="306"/>
      <c r="D35" s="306"/>
      <c r="E35" s="306"/>
      <c r="F35" s="307"/>
    </row>
    <row r="36" spans="1:6" s="222" customFormat="1" ht="16.5" x14ac:dyDescent="0.25">
      <c r="A36" s="315" t="s">
        <v>49</v>
      </c>
      <c r="B36" s="316">
        <v>4427</v>
      </c>
      <c r="C36" s="316">
        <v>6809</v>
      </c>
      <c r="D36" s="305"/>
      <c r="E36" s="305"/>
      <c r="F36" s="307"/>
    </row>
    <row r="37" spans="1:6" s="222" customFormat="1" x14ac:dyDescent="0.25">
      <c r="A37" s="306"/>
      <c r="B37" s="305"/>
      <c r="C37" s="316"/>
      <c r="D37" s="316">
        <v>26564</v>
      </c>
      <c r="E37" s="316">
        <v>8666</v>
      </c>
      <c r="F37" s="307"/>
    </row>
    <row r="38" spans="1:6" s="222" customFormat="1" x14ac:dyDescent="0.25">
      <c r="A38" s="306"/>
      <c r="B38" s="305"/>
      <c r="C38" s="316"/>
      <c r="D38" s="305"/>
      <c r="E38" s="305"/>
      <c r="F38" s="307"/>
    </row>
    <row r="39" spans="1:6" s="222" customFormat="1" ht="16.5" x14ac:dyDescent="0.25">
      <c r="A39" s="315" t="s">
        <v>50</v>
      </c>
      <c r="B39" s="316">
        <v>518</v>
      </c>
      <c r="C39" s="316">
        <v>129</v>
      </c>
      <c r="D39" s="305"/>
      <c r="E39" s="305"/>
      <c r="F39" s="307"/>
    </row>
    <row r="40" spans="1:6" s="222" customFormat="1" x14ac:dyDescent="0.25">
      <c r="A40" s="306"/>
      <c r="B40" s="305"/>
      <c r="C40" s="316"/>
      <c r="D40" s="316">
        <v>588</v>
      </c>
      <c r="E40" s="316">
        <v>0</v>
      </c>
      <c r="F40" s="307"/>
    </row>
    <row r="41" spans="1:6" s="222" customFormat="1" x14ac:dyDescent="0.25">
      <c r="A41" s="306"/>
      <c r="B41" s="305"/>
      <c r="C41" s="316"/>
      <c r="D41" s="305"/>
      <c r="E41" s="305"/>
      <c r="F41" s="307"/>
    </row>
    <row r="42" spans="1:6" s="222" customFormat="1" x14ac:dyDescent="0.25">
      <c r="A42" s="306" t="s">
        <v>51</v>
      </c>
      <c r="B42" s="316">
        <v>0</v>
      </c>
      <c r="C42" s="316">
        <v>903</v>
      </c>
      <c r="D42" s="305"/>
      <c r="E42" s="305"/>
      <c r="F42" s="307"/>
    </row>
    <row r="43" spans="1:6" s="222" customFormat="1" x14ac:dyDescent="0.25">
      <c r="A43" s="306"/>
      <c r="B43" s="305"/>
      <c r="C43" s="316"/>
      <c r="D43" s="316">
        <v>0</v>
      </c>
      <c r="E43" s="316">
        <v>4180</v>
      </c>
      <c r="F43" s="307"/>
    </row>
    <row r="44" spans="1:6" s="222" customFormat="1" x14ac:dyDescent="0.25">
      <c r="A44" s="306"/>
      <c r="B44" s="305"/>
      <c r="C44" s="316"/>
      <c r="D44" s="305"/>
      <c r="E44" s="305"/>
      <c r="F44" s="307"/>
    </row>
    <row r="45" spans="1:6" s="222" customFormat="1" ht="16.5" x14ac:dyDescent="0.25">
      <c r="A45" s="315" t="s">
        <v>879</v>
      </c>
      <c r="B45" s="316">
        <v>24408</v>
      </c>
      <c r="C45" s="316">
        <v>62</v>
      </c>
      <c r="D45" s="305"/>
      <c r="E45" s="305"/>
      <c r="F45" s="307"/>
    </row>
    <row r="46" spans="1:6" s="222" customFormat="1" x14ac:dyDescent="0.25">
      <c r="A46" s="305"/>
      <c r="B46" s="305"/>
      <c r="C46" s="305"/>
      <c r="D46" s="316">
        <v>25260</v>
      </c>
      <c r="E46" s="316">
        <v>25135</v>
      </c>
      <c r="F46" s="307"/>
    </row>
    <row r="47" spans="1:6" s="222" customFormat="1" x14ac:dyDescent="0.25"/>
    <row r="48" spans="1:6" s="339" customFormat="1" x14ac:dyDescent="0.25"/>
    <row r="49" s="339" customFormat="1" x14ac:dyDescent="0.25"/>
    <row r="50" s="339" customFormat="1" x14ac:dyDescent="0.25"/>
    <row r="51" s="163" customFormat="1" x14ac:dyDescent="0.25"/>
    <row r="52" s="163" customFormat="1" x14ac:dyDescent="0.25"/>
    <row r="53" s="163" customFormat="1" x14ac:dyDescent="0.25"/>
    <row r="54" s="163" customFormat="1" x14ac:dyDescent="0.25"/>
    <row r="55" s="163" customFormat="1" x14ac:dyDescent="0.25"/>
    <row r="56" s="163" customFormat="1" x14ac:dyDescent="0.25"/>
    <row r="57" s="163" customFormat="1" x14ac:dyDescent="0.25"/>
    <row r="58" s="163" customFormat="1" x14ac:dyDescent="0.25"/>
    <row r="59" s="163" customFormat="1" x14ac:dyDescent="0.25"/>
    <row r="60" s="165" customFormat="1" x14ac:dyDescent="0.25"/>
    <row r="61" s="165" customFormat="1" x14ac:dyDescent="0.25"/>
    <row r="62" s="165" customFormat="1" x14ac:dyDescent="0.25"/>
    <row r="63" s="165" customFormat="1" x14ac:dyDescent="0.25"/>
  </sheetData>
  <mergeCells count="3">
    <mergeCell ref="J9:K10"/>
    <mergeCell ref="J11:Q11"/>
    <mergeCell ref="J20:Q20"/>
  </mergeCells>
  <hyperlinks>
    <hyperlink ref="J1" location="'Inhalt - Contenu'!A1" display="◄" xr:uid="{00000000-0004-0000-0200-000000000000}"/>
  </hyperlinks>
  <pageMargins left="0.70866141732283472" right="0.70866141732283472" top="0.78740157480314965" bottom="0.78740157480314965" header="0.31496062992125984" footer="0.31496062992125984"/>
  <pageSetup paperSize="9" scale="7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FBF2E-5864-4C27-B864-A3F864B9B109}">
  <dimension ref="A1:V60"/>
  <sheetViews>
    <sheetView showGridLines="0" zoomScale="140" zoomScaleNormal="140" zoomScaleSheetLayoutView="80" workbookViewId="0">
      <selection activeCell="I1" sqref="I1"/>
    </sheetView>
  </sheetViews>
  <sheetFormatPr baseColWidth="10" defaultColWidth="12" defaultRowHeight="15" x14ac:dyDescent="0.25"/>
  <cols>
    <col min="1" max="1" width="24" style="404" customWidth="1"/>
    <col min="2" max="16384" width="12" style="404"/>
  </cols>
  <sheetData>
    <row r="1" spans="9:22" ht="11.45" customHeight="1" x14ac:dyDescent="0.25">
      <c r="I1" s="206" t="s">
        <v>6</v>
      </c>
    </row>
    <row r="2" spans="9:22" x14ac:dyDescent="0.25">
      <c r="L2" s="81"/>
      <c r="M2" s="85"/>
      <c r="N2" s="201"/>
      <c r="O2" s="201"/>
      <c r="P2" s="201"/>
      <c r="Q2" s="201"/>
      <c r="R2" s="201"/>
      <c r="S2" s="201"/>
      <c r="T2" s="201"/>
      <c r="U2" s="201"/>
    </row>
    <row r="3" spans="9:22" x14ac:dyDescent="0.25">
      <c r="L3" s="85"/>
      <c r="M3" s="86"/>
      <c r="N3" s="202"/>
      <c r="O3" s="202"/>
      <c r="P3" s="202"/>
      <c r="Q3" s="202"/>
      <c r="R3" s="202"/>
      <c r="S3" s="202"/>
      <c r="T3" s="202"/>
      <c r="U3" s="202"/>
    </row>
    <row r="4" spans="9:22" x14ac:dyDescent="0.25">
      <c r="J4" s="405"/>
      <c r="L4" s="85"/>
      <c r="M4" s="86"/>
      <c r="N4" s="202"/>
      <c r="O4" s="202"/>
      <c r="P4" s="202"/>
      <c r="Q4" s="202"/>
      <c r="R4" s="202"/>
      <c r="S4" s="202"/>
      <c r="T4" s="202"/>
      <c r="U4" s="202"/>
    </row>
    <row r="5" spans="9:22" x14ac:dyDescent="0.25">
      <c r="K5" s="405"/>
      <c r="L5" s="85"/>
      <c r="M5" s="86"/>
      <c r="N5" s="202"/>
      <c r="O5" s="202"/>
      <c r="P5" s="202"/>
      <c r="Q5" s="202"/>
      <c r="R5" s="202"/>
      <c r="S5" s="202"/>
      <c r="T5" s="202"/>
      <c r="U5" s="202"/>
      <c r="V5" s="405"/>
    </row>
    <row r="6" spans="9:22" x14ac:dyDescent="0.25">
      <c r="K6" s="405"/>
      <c r="L6" s="85"/>
      <c r="M6" s="86"/>
      <c r="N6" s="202"/>
      <c r="O6" s="202"/>
      <c r="P6" s="202"/>
      <c r="Q6" s="202"/>
      <c r="R6" s="202"/>
      <c r="S6" s="202"/>
      <c r="T6" s="202"/>
      <c r="U6" s="202"/>
      <c r="V6" s="406"/>
    </row>
    <row r="7" spans="9:22" x14ac:dyDescent="0.25">
      <c r="J7" s="85"/>
      <c r="K7" s="203"/>
      <c r="L7" s="85"/>
      <c r="M7" s="86"/>
      <c r="N7" s="202"/>
      <c r="O7" s="202"/>
      <c r="P7" s="202"/>
      <c r="Q7" s="202"/>
      <c r="R7" s="202"/>
      <c r="S7" s="202"/>
      <c r="T7" s="202"/>
      <c r="U7" s="202"/>
      <c r="V7" s="406"/>
    </row>
    <row r="8" spans="9:22" x14ac:dyDescent="0.25">
      <c r="J8" s="86"/>
      <c r="K8" s="204"/>
      <c r="L8" s="85"/>
      <c r="M8" s="86"/>
      <c r="N8" s="202"/>
      <c r="O8" s="202"/>
      <c r="P8" s="202"/>
      <c r="Q8" s="202"/>
      <c r="R8" s="202"/>
      <c r="S8" s="202"/>
      <c r="T8" s="202"/>
      <c r="U8" s="202"/>
      <c r="V8" s="407"/>
    </row>
    <row r="9" spans="9:22" x14ac:dyDescent="0.25">
      <c r="J9" s="86"/>
      <c r="K9" s="204"/>
      <c r="L9" s="85"/>
      <c r="M9" s="86"/>
      <c r="N9" s="202"/>
      <c r="O9" s="202"/>
      <c r="P9" s="202"/>
      <c r="Q9" s="202"/>
      <c r="R9" s="202"/>
      <c r="S9" s="202"/>
      <c r="T9" s="202"/>
      <c r="U9" s="202"/>
      <c r="V9" s="407"/>
    </row>
    <row r="10" spans="9:22" x14ac:dyDescent="0.25">
      <c r="J10" s="86"/>
      <c r="K10" s="204"/>
      <c r="L10" s="85"/>
      <c r="M10" s="86"/>
      <c r="N10" s="202"/>
      <c r="O10" s="202"/>
      <c r="P10" s="202"/>
      <c r="Q10" s="202"/>
      <c r="R10" s="202"/>
      <c r="S10" s="202"/>
      <c r="T10" s="202"/>
      <c r="U10" s="202"/>
      <c r="V10" s="407"/>
    </row>
    <row r="11" spans="9:22" x14ac:dyDescent="0.25">
      <c r="J11" s="86"/>
      <c r="K11" s="204"/>
      <c r="L11" s="85"/>
      <c r="M11" s="86"/>
      <c r="N11" s="202"/>
      <c r="O11" s="202"/>
      <c r="P11" s="202"/>
      <c r="Q11" s="202"/>
      <c r="R11" s="202"/>
      <c r="S11" s="202"/>
      <c r="T11" s="202"/>
      <c r="U11" s="202"/>
      <c r="V11" s="407"/>
    </row>
    <row r="12" spans="9:22" x14ac:dyDescent="0.25">
      <c r="J12" s="86"/>
      <c r="K12" s="204"/>
      <c r="L12" s="85"/>
      <c r="M12" s="86"/>
      <c r="N12" s="202"/>
      <c r="O12" s="202"/>
      <c r="P12" s="202"/>
      <c r="Q12" s="202"/>
      <c r="R12" s="202"/>
      <c r="S12" s="202"/>
      <c r="T12" s="202"/>
      <c r="U12" s="202"/>
      <c r="V12" s="407"/>
    </row>
    <row r="13" spans="9:22" x14ac:dyDescent="0.25">
      <c r="J13" s="86"/>
      <c r="K13" s="204"/>
      <c r="L13" s="85"/>
      <c r="M13" s="86"/>
      <c r="N13" s="202"/>
      <c r="O13" s="202"/>
      <c r="P13" s="202"/>
      <c r="Q13" s="202"/>
      <c r="R13" s="202"/>
      <c r="S13" s="202"/>
      <c r="T13" s="202"/>
      <c r="U13" s="202"/>
      <c r="V13" s="407"/>
    </row>
    <row r="14" spans="9:22" x14ac:dyDescent="0.25">
      <c r="J14" s="86"/>
      <c r="K14" s="204"/>
      <c r="L14" s="85"/>
      <c r="M14" s="86"/>
      <c r="N14" s="202"/>
      <c r="O14" s="202"/>
      <c r="P14" s="202"/>
      <c r="Q14" s="202"/>
      <c r="R14" s="202"/>
      <c r="S14" s="202"/>
      <c r="T14" s="202"/>
      <c r="U14" s="202"/>
      <c r="V14" s="407"/>
    </row>
    <row r="24" spans="1:19" x14ac:dyDescent="0.25">
      <c r="I24" s="162"/>
      <c r="J24" s="162"/>
      <c r="K24" s="162"/>
      <c r="L24" s="162"/>
      <c r="N24" s="162"/>
      <c r="O24" s="162"/>
      <c r="P24" s="162"/>
    </row>
    <row r="25" spans="1:19" s="408" customFormat="1" x14ac:dyDescent="0.25">
      <c r="F25" s="409"/>
      <c r="G25" s="409"/>
      <c r="H25" s="352"/>
      <c r="I25" s="353"/>
      <c r="J25" s="353"/>
      <c r="K25" s="353"/>
      <c r="L25" s="353"/>
      <c r="M25" s="353"/>
      <c r="N25" s="353"/>
      <c r="O25" s="353"/>
      <c r="P25" s="353"/>
      <c r="Q25" s="353"/>
    </row>
    <row r="26" spans="1:19" s="410" customFormat="1" x14ac:dyDescent="0.25">
      <c r="G26" s="354"/>
      <c r="H26" s="355"/>
      <c r="I26" s="355"/>
      <c r="J26" s="355"/>
      <c r="K26" s="355"/>
      <c r="L26" s="355"/>
      <c r="M26" s="355"/>
      <c r="N26" s="355"/>
      <c r="O26" s="355"/>
      <c r="P26" s="355"/>
      <c r="Q26" s="325"/>
    </row>
    <row r="27" spans="1:19" s="410" customFormat="1" x14ac:dyDescent="0.25">
      <c r="G27" s="326"/>
      <c r="H27" s="172"/>
      <c r="I27" s="325"/>
      <c r="J27" s="325"/>
      <c r="K27" s="325"/>
      <c r="L27" s="325"/>
      <c r="M27" s="325"/>
      <c r="N27" s="325"/>
      <c r="O27" s="325"/>
      <c r="P27" s="325"/>
      <c r="Q27" s="205"/>
    </row>
    <row r="28" spans="1:19" s="410" customFormat="1" x14ac:dyDescent="0.25">
      <c r="G28" s="172"/>
      <c r="H28" s="173"/>
      <c r="I28" s="205"/>
      <c r="J28" s="205"/>
      <c r="K28" s="205"/>
      <c r="L28" s="205"/>
      <c r="M28" s="205"/>
      <c r="N28" s="205"/>
      <c r="O28" s="205"/>
      <c r="P28" s="205"/>
      <c r="Q28" s="205"/>
    </row>
    <row r="29" spans="1:19" s="410" customFormat="1" x14ac:dyDescent="0.25">
      <c r="G29" s="172"/>
      <c r="H29" s="173"/>
      <c r="I29" s="205"/>
      <c r="J29" s="205"/>
      <c r="K29" s="205"/>
      <c r="L29" s="205"/>
      <c r="M29" s="205"/>
      <c r="N29" s="205"/>
      <c r="O29" s="205"/>
      <c r="P29" s="205"/>
      <c r="Q29" s="205"/>
    </row>
    <row r="30" spans="1:19" s="410" customFormat="1" x14ac:dyDescent="0.25">
      <c r="A30" s="411"/>
      <c r="B30" s="412" t="s">
        <v>18</v>
      </c>
      <c r="C30" s="412"/>
      <c r="D30" s="412" t="s">
        <v>82</v>
      </c>
      <c r="E30" s="412"/>
      <c r="F30" s="413"/>
      <c r="G30" s="172"/>
      <c r="H30" s="173"/>
      <c r="I30" s="205"/>
    </row>
    <row r="31" spans="1:19" s="410" customFormat="1" x14ac:dyDescent="0.25">
      <c r="A31" s="412" t="s">
        <v>23</v>
      </c>
      <c r="B31" s="414">
        <v>15142432</v>
      </c>
      <c r="C31" s="411"/>
      <c r="D31" s="415">
        <f>B31*100/B38</f>
        <v>81.181417009032103</v>
      </c>
      <c r="E31" s="411"/>
      <c r="F31" s="413"/>
      <c r="G31" s="172"/>
      <c r="H31" s="173"/>
      <c r="I31" s="205"/>
    </row>
    <row r="32" spans="1:19" s="410" customFormat="1" x14ac:dyDescent="0.25">
      <c r="A32" s="412" t="s">
        <v>24</v>
      </c>
      <c r="B32" s="414">
        <v>770832</v>
      </c>
      <c r="C32" s="411"/>
      <c r="D32" s="415">
        <f>B32*100/B38</f>
        <v>4.1325748754167249</v>
      </c>
      <c r="E32" s="411"/>
      <c r="F32" s="413"/>
      <c r="G32" s="172"/>
      <c r="H32" s="173"/>
      <c r="I32" s="205"/>
      <c r="J32" s="354"/>
      <c r="K32" s="355"/>
      <c r="L32" s="355"/>
      <c r="M32" s="355"/>
      <c r="N32" s="355"/>
      <c r="O32" s="355"/>
      <c r="P32" s="355"/>
      <c r="Q32" s="355"/>
      <c r="R32" s="355"/>
      <c r="S32" s="355"/>
    </row>
    <row r="33" spans="1:16" s="410" customFormat="1" x14ac:dyDescent="0.25">
      <c r="A33" s="416" t="s">
        <v>25</v>
      </c>
      <c r="B33" s="414">
        <v>1262433</v>
      </c>
      <c r="C33" s="411"/>
      <c r="D33" s="415">
        <f>B33*100/B38</f>
        <v>6.7681400067679629</v>
      </c>
      <c r="E33" s="411"/>
      <c r="F33" s="413"/>
      <c r="G33" s="172"/>
      <c r="H33" s="173"/>
      <c r="I33" s="205"/>
    </row>
    <row r="34" spans="1:16" s="410" customFormat="1" x14ac:dyDescent="0.25">
      <c r="A34" s="412" t="s">
        <v>26</v>
      </c>
      <c r="B34" s="414">
        <v>70207</v>
      </c>
      <c r="C34" s="411"/>
      <c r="D34" s="415">
        <f>B34*100/B38</f>
        <v>0.37639289012181903</v>
      </c>
      <c r="E34" s="411"/>
      <c r="F34" s="413"/>
      <c r="G34" s="172"/>
      <c r="H34" s="173"/>
      <c r="I34" s="205"/>
    </row>
    <row r="35" spans="1:16" s="410" customFormat="1" x14ac:dyDescent="0.25">
      <c r="A35" s="412" t="s">
        <v>27</v>
      </c>
      <c r="B35" s="414">
        <v>1055701</v>
      </c>
      <c r="C35" s="411"/>
      <c r="D35" s="415">
        <f>B35*100/B38</f>
        <v>5.659810994551747</v>
      </c>
      <c r="E35" s="411"/>
      <c r="F35" s="413"/>
    </row>
    <row r="36" spans="1:16" s="410" customFormat="1" ht="16.5" x14ac:dyDescent="0.25">
      <c r="A36" s="416" t="s">
        <v>11</v>
      </c>
      <c r="B36" s="414">
        <v>137892</v>
      </c>
      <c r="C36" s="411"/>
      <c r="D36" s="415">
        <f>B36*100/B38</f>
        <v>0.73926486539344893</v>
      </c>
      <c r="E36" s="411"/>
      <c r="F36" s="413"/>
    </row>
    <row r="37" spans="1:16" s="410" customFormat="1" x14ac:dyDescent="0.25">
      <c r="A37" s="412" t="s">
        <v>28</v>
      </c>
      <c r="B37" s="414">
        <v>213087</v>
      </c>
      <c r="C37" s="411"/>
      <c r="D37" s="415">
        <f>B37*100/B38</f>
        <v>1.1423993587161971</v>
      </c>
      <c r="E37" s="411"/>
      <c r="F37" s="413"/>
    </row>
    <row r="38" spans="1:16" s="410" customFormat="1" x14ac:dyDescent="0.25">
      <c r="A38" s="412" t="s">
        <v>18</v>
      </c>
      <c r="B38" s="414">
        <f>+B31+B32+B33+B34+B35+B36+B37</f>
        <v>18652584</v>
      </c>
      <c r="C38" s="411"/>
      <c r="D38" s="411"/>
      <c r="E38" s="411"/>
      <c r="F38" s="413"/>
    </row>
    <row r="39" spans="1:16" s="410" customFormat="1" x14ac:dyDescent="0.25">
      <c r="A39" s="416"/>
      <c r="B39" s="411"/>
      <c r="C39" s="411"/>
      <c r="D39" s="411"/>
      <c r="E39" s="411"/>
      <c r="F39" s="413"/>
    </row>
    <row r="40" spans="1:16" s="410" customFormat="1" ht="15.6" customHeight="1" x14ac:dyDescent="0.25">
      <c r="A40" s="411"/>
      <c r="B40" s="416" t="s">
        <v>60</v>
      </c>
      <c r="C40" s="416" t="s">
        <v>61</v>
      </c>
      <c r="D40" s="416" t="s">
        <v>62</v>
      </c>
      <c r="E40" s="413"/>
      <c r="F40" s="413"/>
      <c r="G40" s="350"/>
      <c r="H40" s="356"/>
      <c r="I40" s="327"/>
    </row>
    <row r="41" spans="1:16" s="410" customFormat="1" ht="16.5" x14ac:dyDescent="0.25">
      <c r="A41" s="416" t="s">
        <v>59</v>
      </c>
      <c r="B41" s="414">
        <v>0</v>
      </c>
      <c r="C41" s="414">
        <v>54397</v>
      </c>
      <c r="D41" s="414">
        <v>158690</v>
      </c>
      <c r="E41" s="411">
        <v>7</v>
      </c>
      <c r="F41" s="413"/>
      <c r="G41" s="356"/>
      <c r="H41" s="356"/>
      <c r="I41" s="328"/>
    </row>
    <row r="42" spans="1:16" s="410" customFormat="1" ht="16.5" x14ac:dyDescent="0.25">
      <c r="A42" s="416" t="s">
        <v>58</v>
      </c>
      <c r="B42" s="414">
        <v>0</v>
      </c>
      <c r="C42" s="414">
        <v>31614</v>
      </c>
      <c r="D42" s="414">
        <v>106278</v>
      </c>
      <c r="E42" s="411">
        <v>6</v>
      </c>
      <c r="F42" s="413"/>
      <c r="G42" s="329"/>
      <c r="H42" s="330"/>
      <c r="I42" s="331"/>
      <c r="J42" s="331"/>
      <c r="K42" s="331"/>
      <c r="L42" s="331"/>
      <c r="M42" s="331"/>
      <c r="N42" s="331"/>
      <c r="O42" s="331"/>
      <c r="P42" s="331"/>
    </row>
    <row r="43" spans="1:16" s="410" customFormat="1" ht="16.5" x14ac:dyDescent="0.25">
      <c r="A43" s="416" t="s">
        <v>57</v>
      </c>
      <c r="B43" s="414">
        <v>3480</v>
      </c>
      <c r="C43" s="414">
        <v>302972</v>
      </c>
      <c r="D43" s="414">
        <v>749249</v>
      </c>
      <c r="E43" s="411">
        <v>5</v>
      </c>
      <c r="F43" s="413"/>
      <c r="G43" s="354"/>
      <c r="H43" s="355"/>
      <c r="I43" s="355"/>
      <c r="J43" s="355"/>
      <c r="K43" s="355"/>
      <c r="L43" s="355"/>
      <c r="M43" s="355"/>
      <c r="N43" s="355"/>
      <c r="O43" s="355"/>
      <c r="P43" s="355"/>
    </row>
    <row r="44" spans="1:16" s="410" customFormat="1" ht="16.5" x14ac:dyDescent="0.25">
      <c r="A44" s="416" t="s">
        <v>56</v>
      </c>
      <c r="B44" s="414">
        <v>0</v>
      </c>
      <c r="C44" s="414">
        <v>9193</v>
      </c>
      <c r="D44" s="414">
        <v>61014</v>
      </c>
      <c r="E44" s="411">
        <v>4</v>
      </c>
      <c r="F44" s="413"/>
      <c r="G44" s="326"/>
      <c r="H44" s="172"/>
      <c r="I44" s="325"/>
      <c r="J44" s="325"/>
      <c r="K44" s="325"/>
      <c r="L44" s="325"/>
      <c r="M44" s="325"/>
      <c r="N44" s="325"/>
      <c r="O44" s="325"/>
      <c r="P44" s="325"/>
    </row>
    <row r="45" spans="1:16" s="410" customFormat="1" ht="16.5" x14ac:dyDescent="0.25">
      <c r="A45" s="416" t="s">
        <v>55</v>
      </c>
      <c r="B45" s="414">
        <v>20508</v>
      </c>
      <c r="C45" s="414">
        <v>407463</v>
      </c>
      <c r="D45" s="414">
        <v>834462</v>
      </c>
      <c r="E45" s="411">
        <v>3</v>
      </c>
      <c r="F45" s="413"/>
      <c r="G45" s="172"/>
      <c r="H45" s="173"/>
      <c r="I45" s="205"/>
      <c r="J45" s="205"/>
      <c r="K45" s="205"/>
      <c r="L45" s="205"/>
      <c r="M45" s="205"/>
      <c r="N45" s="205"/>
      <c r="O45" s="205"/>
      <c r="P45" s="205"/>
    </row>
    <row r="46" spans="1:16" s="410" customFormat="1" ht="16.5" x14ac:dyDescent="0.25">
      <c r="A46" s="416" t="s">
        <v>54</v>
      </c>
      <c r="B46" s="414">
        <v>96388</v>
      </c>
      <c r="C46" s="414">
        <v>364897</v>
      </c>
      <c r="D46" s="414">
        <v>309540</v>
      </c>
      <c r="E46" s="411">
        <v>2</v>
      </c>
      <c r="F46" s="413"/>
      <c r="G46" s="172"/>
      <c r="H46" s="173"/>
      <c r="I46" s="205"/>
      <c r="J46" s="205"/>
      <c r="K46" s="205"/>
      <c r="L46" s="205"/>
      <c r="M46" s="205"/>
      <c r="N46" s="205"/>
      <c r="O46" s="205"/>
      <c r="P46" s="205"/>
    </row>
    <row r="47" spans="1:16" s="410" customFormat="1" ht="16.5" x14ac:dyDescent="0.25">
      <c r="A47" s="416" t="s">
        <v>53</v>
      </c>
      <c r="B47" s="414">
        <v>3401950</v>
      </c>
      <c r="C47" s="414">
        <v>5738890</v>
      </c>
      <c r="D47" s="414">
        <v>5968614</v>
      </c>
      <c r="E47" s="411">
        <v>1</v>
      </c>
      <c r="F47" s="413"/>
      <c r="G47" s="172"/>
      <c r="H47" s="173"/>
      <c r="I47" s="205"/>
      <c r="J47" s="205"/>
      <c r="K47" s="205"/>
      <c r="L47" s="205"/>
      <c r="M47" s="205"/>
      <c r="N47" s="205"/>
      <c r="O47" s="205"/>
      <c r="P47" s="205"/>
    </row>
    <row r="48" spans="1:16" s="410" customFormat="1" x14ac:dyDescent="0.25">
      <c r="A48" s="416"/>
      <c r="B48" s="411"/>
      <c r="C48" s="411"/>
      <c r="D48" s="411"/>
      <c r="E48" s="411"/>
      <c r="F48" s="413"/>
      <c r="G48" s="172"/>
      <c r="H48" s="173"/>
      <c r="I48" s="205"/>
      <c r="J48" s="205"/>
      <c r="K48" s="205"/>
      <c r="L48" s="205"/>
      <c r="M48" s="205"/>
      <c r="N48" s="205"/>
      <c r="O48" s="205"/>
      <c r="P48" s="205"/>
    </row>
    <row r="49" spans="1:16" s="410" customFormat="1" x14ac:dyDescent="0.25">
      <c r="A49" s="412"/>
      <c r="B49" s="411"/>
      <c r="C49" s="411"/>
      <c r="D49" s="411"/>
      <c r="E49" s="411"/>
      <c r="F49" s="413"/>
      <c r="G49" s="172"/>
      <c r="H49" s="173"/>
      <c r="I49" s="205"/>
      <c r="J49" s="205"/>
      <c r="K49" s="205"/>
      <c r="L49" s="205"/>
      <c r="M49" s="205"/>
      <c r="N49" s="205"/>
      <c r="O49" s="205"/>
      <c r="P49" s="205"/>
    </row>
    <row r="50" spans="1:16" s="409" customFormat="1" x14ac:dyDescent="0.25">
      <c r="A50" s="417"/>
      <c r="B50" s="418"/>
      <c r="C50" s="418"/>
      <c r="D50" s="418"/>
      <c r="E50" s="418"/>
      <c r="F50" s="419"/>
      <c r="G50" s="85"/>
      <c r="H50" s="86"/>
      <c r="I50" s="204"/>
      <c r="J50" s="204"/>
      <c r="K50" s="204"/>
      <c r="L50" s="204"/>
      <c r="M50" s="204"/>
      <c r="N50" s="204"/>
      <c r="O50" s="204"/>
      <c r="P50" s="204"/>
    </row>
    <row r="51" spans="1:16" s="409" customFormat="1" x14ac:dyDescent="0.25">
      <c r="A51" s="417"/>
      <c r="B51" s="418"/>
      <c r="C51" s="418"/>
      <c r="D51" s="418"/>
      <c r="E51" s="418"/>
      <c r="F51" s="419"/>
      <c r="G51" s="85"/>
      <c r="H51" s="86"/>
      <c r="I51" s="204"/>
      <c r="J51" s="204"/>
      <c r="K51" s="204"/>
      <c r="L51" s="204"/>
      <c r="M51" s="204"/>
      <c r="N51" s="204"/>
      <c r="O51" s="204"/>
      <c r="P51" s="204"/>
    </row>
    <row r="52" spans="1:16" s="409" customFormat="1" x14ac:dyDescent="0.25">
      <c r="A52" s="417"/>
      <c r="B52" s="418"/>
      <c r="C52" s="418"/>
      <c r="D52" s="418"/>
      <c r="E52" s="418"/>
      <c r="F52" s="419"/>
      <c r="G52" s="352"/>
      <c r="H52" s="353"/>
      <c r="I52" s="353"/>
      <c r="J52" s="353"/>
      <c r="K52" s="353"/>
      <c r="L52" s="353"/>
      <c r="M52" s="353"/>
      <c r="N52" s="353"/>
      <c r="O52" s="353"/>
      <c r="P52" s="353"/>
    </row>
    <row r="53" spans="1:16" s="408" customFormat="1" x14ac:dyDescent="0.25">
      <c r="A53" s="420"/>
      <c r="B53" s="421"/>
      <c r="C53" s="421"/>
      <c r="D53" s="421"/>
      <c r="E53" s="421"/>
      <c r="F53" s="422"/>
      <c r="G53" s="81"/>
      <c r="H53" s="85"/>
      <c r="I53" s="203"/>
      <c r="J53" s="203"/>
      <c r="K53" s="203"/>
      <c r="L53" s="203"/>
      <c r="M53" s="203"/>
      <c r="N53" s="203"/>
      <c r="O53" s="203"/>
      <c r="P53" s="203"/>
    </row>
    <row r="54" spans="1:16" s="408" customFormat="1" x14ac:dyDescent="0.25">
      <c r="A54" s="423"/>
      <c r="B54" s="421"/>
      <c r="C54" s="421"/>
      <c r="D54" s="421"/>
      <c r="E54" s="421"/>
      <c r="F54" s="422"/>
      <c r="G54" s="85"/>
      <c r="H54" s="86"/>
      <c r="I54" s="204"/>
      <c r="J54" s="204"/>
      <c r="K54" s="204"/>
      <c r="L54" s="204"/>
      <c r="M54" s="204"/>
      <c r="N54" s="204"/>
      <c r="O54" s="204"/>
      <c r="P54" s="204"/>
    </row>
    <row r="55" spans="1:16" s="408" customFormat="1" x14ac:dyDescent="0.25">
      <c r="A55" s="421"/>
      <c r="B55" s="421"/>
      <c r="C55" s="421"/>
      <c r="D55" s="421"/>
      <c r="E55" s="421"/>
      <c r="F55" s="422"/>
      <c r="G55" s="85"/>
      <c r="H55" s="86"/>
      <c r="I55" s="204"/>
      <c r="J55" s="204"/>
      <c r="K55" s="204"/>
      <c r="L55" s="204"/>
      <c r="M55" s="204"/>
      <c r="N55" s="204"/>
      <c r="O55" s="204"/>
      <c r="P55" s="204"/>
    </row>
    <row r="56" spans="1:16" s="408" customFormat="1" x14ac:dyDescent="0.25">
      <c r="G56" s="85"/>
      <c r="H56" s="86"/>
      <c r="I56" s="204"/>
      <c r="J56" s="204"/>
      <c r="K56" s="204"/>
      <c r="L56" s="204"/>
      <c r="M56" s="204"/>
      <c r="N56" s="204"/>
      <c r="O56" s="204"/>
      <c r="P56" s="204"/>
    </row>
    <row r="57" spans="1:16" x14ac:dyDescent="0.25">
      <c r="G57" s="199"/>
      <c r="H57" s="200"/>
      <c r="I57" s="202"/>
      <c r="J57" s="202"/>
      <c r="K57" s="202"/>
      <c r="L57" s="202"/>
      <c r="M57" s="202"/>
      <c r="N57" s="202"/>
      <c r="O57" s="202"/>
      <c r="P57" s="202"/>
    </row>
    <row r="58" spans="1:16" s="424" customFormat="1" x14ac:dyDescent="0.25">
      <c r="G58" s="172"/>
      <c r="H58" s="173"/>
      <c r="I58" s="205"/>
      <c r="J58" s="205"/>
      <c r="K58" s="205"/>
      <c r="L58" s="205"/>
      <c r="M58" s="205"/>
      <c r="N58" s="205"/>
      <c r="O58" s="205"/>
      <c r="P58" s="205"/>
    </row>
    <row r="59" spans="1:16" s="424" customFormat="1" x14ac:dyDescent="0.25">
      <c r="G59" s="172"/>
      <c r="H59" s="173"/>
      <c r="I59" s="205"/>
      <c r="J59" s="205"/>
      <c r="K59" s="205"/>
      <c r="L59" s="205"/>
      <c r="M59" s="205"/>
      <c r="N59" s="205"/>
      <c r="O59" s="205"/>
      <c r="P59" s="205"/>
    </row>
    <row r="60" spans="1:16" x14ac:dyDescent="0.25">
      <c r="G60" s="85"/>
      <c r="H60" s="86"/>
      <c r="I60" s="202"/>
      <c r="J60" s="202"/>
      <c r="K60" s="202"/>
      <c r="L60" s="202"/>
      <c r="M60" s="202"/>
      <c r="N60" s="202"/>
      <c r="O60" s="202"/>
      <c r="P60" s="202"/>
    </row>
  </sheetData>
  <mergeCells count="6">
    <mergeCell ref="H25:Q25"/>
    <mergeCell ref="G26:P26"/>
    <mergeCell ref="J32:S32"/>
    <mergeCell ref="G40:H41"/>
    <mergeCell ref="G43:P43"/>
    <mergeCell ref="G52:P52"/>
  </mergeCells>
  <hyperlinks>
    <hyperlink ref="I1" location="'Inhalt - Contenu'!A1" display="◄" xr:uid="{DD03E9AD-B9FE-4F69-92F5-92ADB6D33202}"/>
  </hyperlinks>
  <pageMargins left="0.70866141732283472" right="0.70866141732283472" top="0.78740157480314965" bottom="0.78740157480314965"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57"/>
  <sheetViews>
    <sheetView showGridLines="0" zoomScaleNormal="100" workbookViewId="0">
      <selection activeCell="K1" sqref="K1"/>
    </sheetView>
  </sheetViews>
  <sheetFormatPr baseColWidth="10" defaultColWidth="12" defaultRowHeight="12" x14ac:dyDescent="0.2"/>
  <cols>
    <col min="1" max="1" width="3.83203125" style="26" customWidth="1"/>
    <col min="2" max="2" width="26.5" style="26" customWidth="1"/>
    <col min="3" max="4" width="15.6640625" style="25" customWidth="1"/>
    <col min="5" max="5" width="12.6640625" style="25" customWidth="1"/>
    <col min="6" max="6" width="16.1640625" style="25" customWidth="1"/>
    <col min="7" max="7" width="15.6640625" style="25" customWidth="1"/>
    <col min="8" max="8" width="12.6640625" style="25" bestFit="1" customWidth="1"/>
    <col min="9" max="10" width="13.83203125" style="25" customWidth="1"/>
    <col min="11" max="11" width="12.83203125" style="25" customWidth="1"/>
    <col min="12" max="12" width="12" style="25"/>
    <col min="13" max="13" width="18.5" style="25" customWidth="1"/>
    <col min="14" max="16384" width="12" style="25"/>
  </cols>
  <sheetData>
    <row r="1" spans="1:24" x14ac:dyDescent="0.2">
      <c r="A1" s="171" t="s">
        <v>108</v>
      </c>
      <c r="K1" s="167" t="s">
        <v>6</v>
      </c>
      <c r="M1" s="27"/>
      <c r="N1" s="27"/>
      <c r="O1" s="35"/>
      <c r="P1" s="27"/>
      <c r="Q1" s="27"/>
      <c r="R1" s="35"/>
      <c r="S1" s="27"/>
      <c r="T1" s="27"/>
      <c r="U1" s="35"/>
    </row>
    <row r="2" spans="1:24" x14ac:dyDescent="0.2">
      <c r="A2" s="171" t="s">
        <v>109</v>
      </c>
      <c r="K2" s="175" t="s">
        <v>110</v>
      </c>
      <c r="L2" s="77"/>
      <c r="M2" s="151"/>
      <c r="N2" s="151"/>
      <c r="O2" s="188"/>
      <c r="P2" s="151"/>
      <c r="Q2" s="151"/>
      <c r="R2" s="188"/>
      <c r="S2" s="151"/>
      <c r="T2" s="151"/>
      <c r="U2" s="188"/>
    </row>
    <row r="3" spans="1:24" s="67" customFormat="1" ht="32.1" customHeight="1" x14ac:dyDescent="0.2">
      <c r="A3" s="359" t="s">
        <v>72</v>
      </c>
      <c r="B3" s="359"/>
      <c r="C3" s="359"/>
      <c r="D3" s="359"/>
      <c r="E3" s="359"/>
      <c r="F3" s="359"/>
      <c r="G3" s="359"/>
      <c r="H3" s="359"/>
      <c r="I3" s="99"/>
      <c r="J3" s="360"/>
      <c r="K3" s="360"/>
      <c r="L3" s="164"/>
      <c r="M3" s="150"/>
      <c r="N3" s="150"/>
      <c r="O3" s="189"/>
      <c r="P3" s="150"/>
      <c r="Q3" s="150"/>
      <c r="R3" s="189"/>
      <c r="S3" s="150"/>
      <c r="T3" s="150"/>
      <c r="U3" s="190"/>
    </row>
    <row r="4" spans="1:24" s="56" customFormat="1" ht="15.75" customHeight="1" x14ac:dyDescent="0.2">
      <c r="A4" s="361"/>
      <c r="B4" s="362"/>
      <c r="C4" s="68" t="s">
        <v>18</v>
      </c>
      <c r="D4" s="69"/>
      <c r="E4" s="70"/>
      <c r="F4" s="55" t="s">
        <v>86</v>
      </c>
      <c r="G4" s="69"/>
      <c r="H4" s="70"/>
      <c r="I4" s="68" t="s">
        <v>65</v>
      </c>
      <c r="J4" s="69"/>
      <c r="K4" s="69"/>
      <c r="M4" s="71"/>
      <c r="N4" s="71"/>
      <c r="O4" s="71"/>
      <c r="P4" s="77"/>
      <c r="Q4" s="77"/>
      <c r="R4" s="207"/>
      <c r="S4" s="77"/>
      <c r="T4" s="77"/>
      <c r="U4" s="207"/>
      <c r="V4" s="77"/>
      <c r="W4" s="77"/>
      <c r="X4" s="207"/>
    </row>
    <row r="5" spans="1:24" s="56" customFormat="1" ht="11.25" x14ac:dyDescent="0.2">
      <c r="A5" s="363"/>
      <c r="B5" s="364"/>
      <c r="C5" s="59">
        <v>2021</v>
      </c>
      <c r="D5" s="59">
        <v>2022</v>
      </c>
      <c r="E5" s="59" t="s">
        <v>10</v>
      </c>
      <c r="F5" s="59">
        <v>2021</v>
      </c>
      <c r="G5" s="59">
        <v>2022</v>
      </c>
      <c r="H5" s="59" t="s">
        <v>10</v>
      </c>
      <c r="I5" s="59">
        <v>2021</v>
      </c>
      <c r="J5" s="59">
        <v>2022</v>
      </c>
      <c r="K5" s="60" t="s">
        <v>10</v>
      </c>
      <c r="P5" s="164"/>
      <c r="Q5" s="164"/>
      <c r="R5" s="208"/>
      <c r="S5" s="164"/>
      <c r="T5" s="164"/>
      <c r="U5" s="208"/>
      <c r="V5" s="164"/>
      <c r="W5" s="164"/>
      <c r="X5" s="208"/>
    </row>
    <row r="6" spans="1:24" s="71" customFormat="1" ht="16.5" customHeight="1" x14ac:dyDescent="0.2">
      <c r="A6" s="357" t="s">
        <v>90</v>
      </c>
      <c r="B6" s="358"/>
      <c r="C6" s="358"/>
      <c r="D6" s="358"/>
      <c r="E6" s="358"/>
      <c r="F6" s="358"/>
      <c r="G6" s="358"/>
      <c r="H6" s="358"/>
      <c r="I6" s="358"/>
      <c r="J6" s="358"/>
      <c r="K6" s="358"/>
      <c r="N6" s="232"/>
      <c r="O6" s="232"/>
      <c r="P6" s="233"/>
      <c r="Q6" s="232"/>
      <c r="R6" s="232"/>
      <c r="S6" s="233"/>
      <c r="T6" s="232"/>
      <c r="U6" s="232"/>
      <c r="V6" s="233"/>
      <c r="W6" s="164"/>
      <c r="X6" s="208"/>
    </row>
    <row r="7" spans="1:24" s="56" customFormat="1" ht="12" customHeight="1" x14ac:dyDescent="0.2">
      <c r="B7" s="64" t="s">
        <v>18</v>
      </c>
      <c r="C7" s="425">
        <v>191219</v>
      </c>
      <c r="D7" s="426">
        <v>356363</v>
      </c>
      <c r="E7" s="426">
        <v>86.363802759999999</v>
      </c>
      <c r="F7" s="425">
        <v>187896</v>
      </c>
      <c r="G7" s="426">
        <v>351147</v>
      </c>
      <c r="H7" s="426">
        <v>86.883701622000004</v>
      </c>
      <c r="I7" s="425">
        <v>3323</v>
      </c>
      <c r="J7" s="426">
        <v>5216</v>
      </c>
      <c r="K7" s="426">
        <v>56.966596449000001</v>
      </c>
      <c r="M7" s="57"/>
      <c r="N7" s="57"/>
      <c r="O7" s="57"/>
      <c r="P7" s="57"/>
      <c r="Q7" s="57"/>
      <c r="R7" s="57"/>
      <c r="S7" s="57"/>
      <c r="T7" s="234"/>
      <c r="U7" s="234"/>
      <c r="V7" s="236"/>
    </row>
    <row r="8" spans="1:24" s="56" customFormat="1" ht="12" customHeight="1" x14ac:dyDescent="0.2">
      <c r="A8" s="64"/>
      <c r="B8" s="61" t="s">
        <v>31</v>
      </c>
      <c r="C8" s="427">
        <v>36150</v>
      </c>
      <c r="D8" s="427">
        <v>57777</v>
      </c>
      <c r="E8" s="428">
        <v>59.825726140999997</v>
      </c>
      <c r="F8" s="427">
        <v>33985</v>
      </c>
      <c r="G8" s="427">
        <v>54950</v>
      </c>
      <c r="H8" s="428">
        <v>61.688980432999998</v>
      </c>
      <c r="I8" s="427">
        <v>2165</v>
      </c>
      <c r="J8" s="427">
        <v>2827</v>
      </c>
      <c r="K8" s="428">
        <v>30.577367206000002</v>
      </c>
      <c r="L8" s="109"/>
      <c r="M8" s="57"/>
      <c r="N8" s="57"/>
      <c r="O8" s="57"/>
      <c r="P8" s="57"/>
      <c r="Q8" s="57"/>
      <c r="R8" s="57"/>
      <c r="S8" s="57"/>
    </row>
    <row r="9" spans="1:24" s="56" customFormat="1" ht="12" customHeight="1" x14ac:dyDescent="0.2">
      <c r="A9" s="64"/>
      <c r="B9" s="61" t="s">
        <v>20</v>
      </c>
      <c r="C9" s="427">
        <v>57711</v>
      </c>
      <c r="D9" s="427">
        <v>116994</v>
      </c>
      <c r="E9" s="428">
        <v>102.72391745</v>
      </c>
      <c r="F9" s="427">
        <v>57597</v>
      </c>
      <c r="G9" s="427">
        <v>116688</v>
      </c>
      <c r="H9" s="428">
        <v>102.59388509999999</v>
      </c>
      <c r="I9" s="427">
        <v>114</v>
      </c>
      <c r="J9" s="427">
        <v>306</v>
      </c>
      <c r="K9" s="428">
        <v>168.42105262999999</v>
      </c>
      <c r="M9" s="57"/>
      <c r="N9" s="57"/>
      <c r="O9" s="57"/>
      <c r="P9" s="57"/>
      <c r="Q9" s="57"/>
      <c r="R9" s="57"/>
      <c r="S9" s="57"/>
    </row>
    <row r="10" spans="1:24" s="56" customFormat="1" ht="12" customHeight="1" x14ac:dyDescent="0.2">
      <c r="A10" s="64"/>
      <c r="B10" s="61" t="s">
        <v>22</v>
      </c>
      <c r="C10" s="427">
        <v>96253</v>
      </c>
      <c r="D10" s="427">
        <v>179556</v>
      </c>
      <c r="E10" s="428">
        <v>86.545873895</v>
      </c>
      <c r="F10" s="427">
        <v>95517</v>
      </c>
      <c r="G10" s="427">
        <v>178436</v>
      </c>
      <c r="H10" s="428">
        <v>86.810724792000002</v>
      </c>
      <c r="I10" s="427">
        <v>736</v>
      </c>
      <c r="J10" s="427">
        <v>1120</v>
      </c>
      <c r="K10" s="428">
        <v>52.173913042999999</v>
      </c>
      <c r="M10" s="57"/>
      <c r="N10" s="57"/>
      <c r="O10" s="57"/>
      <c r="P10" s="57"/>
      <c r="Q10" s="57"/>
      <c r="R10" s="57"/>
      <c r="S10" s="57"/>
    </row>
    <row r="11" spans="1:24" s="56" customFormat="1" ht="12" customHeight="1" x14ac:dyDescent="0.2">
      <c r="A11" s="64"/>
      <c r="B11" s="61" t="s">
        <v>19</v>
      </c>
      <c r="C11" s="427">
        <v>239</v>
      </c>
      <c r="D11" s="427">
        <v>514</v>
      </c>
      <c r="E11" s="428">
        <v>115.06276151</v>
      </c>
      <c r="F11" s="427">
        <v>120</v>
      </c>
      <c r="G11" s="427">
        <v>365</v>
      </c>
      <c r="H11" s="428">
        <v>204.16666667000001</v>
      </c>
      <c r="I11" s="427">
        <v>119</v>
      </c>
      <c r="J11" s="427">
        <v>149</v>
      </c>
      <c r="K11" s="428">
        <v>25.210084034000001</v>
      </c>
      <c r="M11" s="57"/>
      <c r="N11" s="57"/>
      <c r="O11" s="57"/>
      <c r="P11" s="57"/>
      <c r="Q11" s="57"/>
      <c r="R11" s="57"/>
      <c r="S11" s="57"/>
    </row>
    <row r="12" spans="1:24" s="56" customFormat="1" ht="12" customHeight="1" x14ac:dyDescent="0.2">
      <c r="A12" s="64"/>
      <c r="B12" s="61" t="s">
        <v>21</v>
      </c>
      <c r="C12" s="427">
        <v>65</v>
      </c>
      <c r="D12" s="427">
        <v>61</v>
      </c>
      <c r="E12" s="429">
        <v>-6.153846154</v>
      </c>
      <c r="F12" s="427">
        <v>60</v>
      </c>
      <c r="G12" s="427">
        <v>61</v>
      </c>
      <c r="H12" s="428">
        <v>1.6666666667000001</v>
      </c>
      <c r="I12" s="427">
        <v>5</v>
      </c>
      <c r="J12" s="427">
        <v>0</v>
      </c>
      <c r="K12" s="429">
        <v>-100</v>
      </c>
      <c r="M12" s="57"/>
      <c r="N12" s="57"/>
      <c r="O12" s="57"/>
      <c r="P12" s="57"/>
      <c r="Q12" s="57"/>
      <c r="R12" s="57"/>
      <c r="S12" s="57"/>
    </row>
    <row r="13" spans="1:24" s="56" customFormat="1" ht="12" customHeight="1" x14ac:dyDescent="0.2">
      <c r="A13" s="64"/>
      <c r="B13" s="61" t="s">
        <v>12</v>
      </c>
      <c r="C13" s="427">
        <v>182</v>
      </c>
      <c r="D13" s="427">
        <v>367</v>
      </c>
      <c r="E13" s="428">
        <v>101.64835165</v>
      </c>
      <c r="F13" s="427">
        <v>0</v>
      </c>
      <c r="G13" s="427">
        <v>0</v>
      </c>
      <c r="H13" s="428">
        <v>0</v>
      </c>
      <c r="I13" s="427">
        <v>182</v>
      </c>
      <c r="J13" s="427">
        <v>367</v>
      </c>
      <c r="K13" s="428">
        <v>101.64835165</v>
      </c>
      <c r="M13" s="57"/>
      <c r="N13" s="57"/>
      <c r="O13" s="57"/>
      <c r="P13" s="57"/>
      <c r="Q13" s="57"/>
      <c r="R13" s="57"/>
      <c r="S13" s="57"/>
    </row>
    <row r="14" spans="1:24" s="56" customFormat="1" ht="12" customHeight="1" x14ac:dyDescent="0.2">
      <c r="A14" s="64"/>
      <c r="B14" s="61" t="s">
        <v>32</v>
      </c>
      <c r="C14" s="427">
        <v>619</v>
      </c>
      <c r="D14" s="430">
        <v>1094</v>
      </c>
      <c r="E14" s="430">
        <v>76.736672052000003</v>
      </c>
      <c r="F14" s="427">
        <v>617</v>
      </c>
      <c r="G14" s="430">
        <v>647</v>
      </c>
      <c r="H14" s="430">
        <v>4.8622366287999998</v>
      </c>
      <c r="I14" s="427">
        <v>2</v>
      </c>
      <c r="J14" s="430">
        <v>447</v>
      </c>
      <c r="K14" s="430">
        <v>22250</v>
      </c>
      <c r="M14" s="57"/>
      <c r="N14" s="57"/>
      <c r="O14" s="57"/>
      <c r="P14" s="57"/>
      <c r="Q14" s="57"/>
      <c r="R14" s="57"/>
      <c r="S14" s="57"/>
    </row>
    <row r="15" spans="1:24" s="71" customFormat="1" ht="16.5" customHeight="1" x14ac:dyDescent="0.2">
      <c r="A15" s="357" t="s">
        <v>111</v>
      </c>
      <c r="B15" s="358"/>
      <c r="C15" s="358"/>
      <c r="D15" s="358"/>
      <c r="E15" s="358"/>
      <c r="F15" s="358"/>
      <c r="G15" s="358"/>
      <c r="H15" s="358"/>
      <c r="I15" s="358"/>
      <c r="J15" s="358"/>
      <c r="K15" s="358"/>
      <c r="M15" s="57"/>
      <c r="N15" s="57"/>
      <c r="O15" s="57"/>
      <c r="P15" s="57"/>
      <c r="Q15" s="57"/>
      <c r="R15" s="57"/>
      <c r="S15" s="57"/>
    </row>
    <row r="16" spans="1:24" s="56" customFormat="1" ht="12" customHeight="1" x14ac:dyDescent="0.2">
      <c r="B16" s="64" t="s">
        <v>18</v>
      </c>
      <c r="C16" s="425">
        <v>19667667</v>
      </c>
      <c r="D16" s="426">
        <v>43595838</v>
      </c>
      <c r="E16" s="426">
        <v>121.66247781</v>
      </c>
      <c r="F16" s="425">
        <v>19392400</v>
      </c>
      <c r="G16" s="426">
        <v>43126701</v>
      </c>
      <c r="H16" s="426">
        <v>122.38970421</v>
      </c>
      <c r="I16" s="425">
        <v>275267</v>
      </c>
      <c r="J16" s="426">
        <v>469137</v>
      </c>
      <c r="K16" s="426">
        <v>70.429800884000002</v>
      </c>
      <c r="M16" s="57"/>
      <c r="N16" s="57"/>
      <c r="O16" s="57"/>
      <c r="P16" s="57"/>
      <c r="Q16" s="57"/>
      <c r="R16" s="57"/>
      <c r="S16" s="57"/>
    </row>
    <row r="17" spans="1:19" s="56" customFormat="1" ht="12" customHeight="1" x14ac:dyDescent="0.2">
      <c r="A17" s="64"/>
      <c r="B17" s="61" t="s">
        <v>31</v>
      </c>
      <c r="C17" s="427">
        <v>3610270</v>
      </c>
      <c r="D17" s="427">
        <v>7034591</v>
      </c>
      <c r="E17" s="428">
        <v>94.849443393000001</v>
      </c>
      <c r="F17" s="427">
        <v>3411573</v>
      </c>
      <c r="G17" s="427">
        <v>6759075</v>
      </c>
      <c r="H17" s="428">
        <v>98.121951370000005</v>
      </c>
      <c r="I17" s="427">
        <v>198697</v>
      </c>
      <c r="J17" s="427">
        <v>275516</v>
      </c>
      <c r="K17" s="428">
        <v>38.661378882999998</v>
      </c>
      <c r="M17" s="57"/>
      <c r="N17" s="57"/>
      <c r="O17" s="57"/>
      <c r="P17" s="57"/>
      <c r="Q17" s="57"/>
      <c r="R17" s="57"/>
      <c r="S17" s="57"/>
    </row>
    <row r="18" spans="1:19" s="56" customFormat="1" ht="12" customHeight="1" x14ac:dyDescent="0.2">
      <c r="A18" s="64"/>
      <c r="B18" s="61" t="s">
        <v>20</v>
      </c>
      <c r="C18" s="427">
        <v>5830770</v>
      </c>
      <c r="D18" s="427">
        <v>13958454</v>
      </c>
      <c r="E18" s="428">
        <v>139.39297897</v>
      </c>
      <c r="F18" s="427">
        <v>5826800</v>
      </c>
      <c r="G18" s="427">
        <v>13923422</v>
      </c>
      <c r="H18" s="428">
        <v>138.95486373</v>
      </c>
      <c r="I18" s="427">
        <v>3970</v>
      </c>
      <c r="J18" s="427">
        <v>35032</v>
      </c>
      <c r="K18" s="428">
        <v>782.41813602000002</v>
      </c>
      <c r="M18" s="57"/>
      <c r="N18" s="57"/>
      <c r="O18" s="57"/>
      <c r="P18" s="57"/>
      <c r="Q18" s="57"/>
      <c r="R18" s="57"/>
      <c r="S18" s="57"/>
    </row>
    <row r="19" spans="1:19" s="56" customFormat="1" ht="12" customHeight="1" x14ac:dyDescent="0.2">
      <c r="A19" s="64"/>
      <c r="B19" s="61" t="s">
        <v>22</v>
      </c>
      <c r="C19" s="427">
        <v>10189371</v>
      </c>
      <c r="D19" s="427">
        <v>22512400</v>
      </c>
      <c r="E19" s="428">
        <v>120.94003644</v>
      </c>
      <c r="F19" s="427">
        <v>10124674</v>
      </c>
      <c r="G19" s="427">
        <v>22391792</v>
      </c>
      <c r="H19" s="428">
        <v>121.16062205999999</v>
      </c>
      <c r="I19" s="427">
        <v>64697</v>
      </c>
      <c r="J19" s="427">
        <v>120608</v>
      </c>
      <c r="K19" s="428">
        <v>86.419772168999998</v>
      </c>
      <c r="M19" s="57"/>
      <c r="N19" s="57"/>
      <c r="O19" s="57"/>
      <c r="P19" s="57"/>
      <c r="Q19" s="57"/>
      <c r="R19" s="57"/>
      <c r="S19" s="57"/>
    </row>
    <row r="20" spans="1:19" s="56" customFormat="1" ht="12" customHeight="1" x14ac:dyDescent="0.2">
      <c r="A20" s="64"/>
      <c r="B20" s="61" t="s">
        <v>19</v>
      </c>
      <c r="C20" s="427">
        <v>11236</v>
      </c>
      <c r="D20" s="427">
        <v>35230</v>
      </c>
      <c r="E20" s="428">
        <v>213.54574582000001</v>
      </c>
      <c r="F20" s="427">
        <v>4427</v>
      </c>
      <c r="G20" s="427">
        <v>26564</v>
      </c>
      <c r="H20" s="428">
        <v>500.04517731999999</v>
      </c>
      <c r="I20" s="427">
        <v>6809</v>
      </c>
      <c r="J20" s="427">
        <v>8666</v>
      </c>
      <c r="K20" s="428">
        <v>27.272727273000001</v>
      </c>
      <c r="M20" s="57"/>
      <c r="N20" s="57"/>
      <c r="O20" s="57"/>
      <c r="P20" s="57"/>
      <c r="Q20" s="57"/>
      <c r="R20" s="57"/>
      <c r="S20" s="57"/>
    </row>
    <row r="21" spans="1:19" s="56" customFormat="1" ht="12" customHeight="1" x14ac:dyDescent="0.2">
      <c r="A21" s="64"/>
      <c r="B21" s="61" t="s">
        <v>21</v>
      </c>
      <c r="C21" s="427">
        <v>647</v>
      </c>
      <c r="D21" s="427">
        <v>588</v>
      </c>
      <c r="E21" s="429">
        <v>-9.1190108189999997</v>
      </c>
      <c r="F21" s="427">
        <v>518</v>
      </c>
      <c r="G21" s="427">
        <v>588</v>
      </c>
      <c r="H21" s="428">
        <v>13.513513514</v>
      </c>
      <c r="I21" s="427">
        <v>129</v>
      </c>
      <c r="J21" s="427">
        <v>0</v>
      </c>
      <c r="K21" s="429">
        <v>-100</v>
      </c>
      <c r="M21" s="57"/>
      <c r="N21" s="57"/>
      <c r="O21" s="57"/>
      <c r="P21" s="57"/>
      <c r="Q21" s="57"/>
      <c r="R21" s="57"/>
      <c r="S21" s="57"/>
    </row>
    <row r="22" spans="1:19" s="56" customFormat="1" ht="12" customHeight="1" x14ac:dyDescent="0.2">
      <c r="A22" s="64"/>
      <c r="B22" s="61" t="s">
        <v>12</v>
      </c>
      <c r="C22" s="427">
        <v>903</v>
      </c>
      <c r="D22" s="427">
        <v>4180</v>
      </c>
      <c r="E22" s="428">
        <v>362.90143964999999</v>
      </c>
      <c r="F22" s="427">
        <v>0</v>
      </c>
      <c r="G22" s="427">
        <v>0</v>
      </c>
      <c r="H22" s="428">
        <v>0</v>
      </c>
      <c r="I22" s="427">
        <v>903</v>
      </c>
      <c r="J22" s="427">
        <v>4180</v>
      </c>
      <c r="K22" s="428">
        <v>362.90143964999999</v>
      </c>
      <c r="M22" s="57"/>
      <c r="N22" s="57"/>
      <c r="O22" s="57"/>
      <c r="P22" s="57"/>
      <c r="Q22" s="57"/>
      <c r="R22" s="57"/>
      <c r="S22" s="57"/>
    </row>
    <row r="23" spans="1:19" s="56" customFormat="1" ht="12" customHeight="1" x14ac:dyDescent="0.2">
      <c r="B23" s="61" t="s">
        <v>32</v>
      </c>
      <c r="C23" s="427">
        <v>24470</v>
      </c>
      <c r="D23" s="430">
        <v>50395</v>
      </c>
      <c r="E23" s="430">
        <v>105.9460564</v>
      </c>
      <c r="F23" s="427">
        <v>24408</v>
      </c>
      <c r="G23" s="430">
        <v>25260</v>
      </c>
      <c r="H23" s="430">
        <v>3.4906588003999999</v>
      </c>
      <c r="I23" s="427">
        <v>62</v>
      </c>
      <c r="J23" s="430">
        <v>25135</v>
      </c>
      <c r="K23" s="430">
        <v>40440.322581</v>
      </c>
      <c r="M23" s="57"/>
      <c r="N23" s="57"/>
      <c r="O23" s="57"/>
      <c r="P23" s="57"/>
      <c r="Q23" s="57"/>
      <c r="R23" s="57"/>
      <c r="S23" s="57"/>
    </row>
    <row r="24" spans="1:19" s="71" customFormat="1" ht="16.5" customHeight="1" x14ac:dyDescent="0.2">
      <c r="A24" s="357" t="s">
        <v>112</v>
      </c>
      <c r="B24" s="358"/>
      <c r="C24" s="358"/>
      <c r="D24" s="358"/>
      <c r="E24" s="358"/>
      <c r="F24" s="358"/>
      <c r="G24" s="358"/>
      <c r="H24" s="358"/>
      <c r="I24" s="358"/>
      <c r="J24" s="358"/>
      <c r="K24" s="358"/>
      <c r="M24" s="57"/>
      <c r="N24" s="57"/>
      <c r="O24" s="57"/>
      <c r="P24" s="57"/>
      <c r="Q24" s="57"/>
      <c r="R24" s="57"/>
      <c r="S24" s="57"/>
    </row>
    <row r="25" spans="1:19" s="56" customFormat="1" ht="12" customHeight="1" x14ac:dyDescent="0.2">
      <c r="B25" s="64" t="s">
        <v>18</v>
      </c>
      <c r="C25" s="278">
        <v>62248</v>
      </c>
      <c r="D25" s="278">
        <v>101394</v>
      </c>
      <c r="E25" s="279">
        <v>62.887161032999998</v>
      </c>
      <c r="F25" s="278">
        <v>58982</v>
      </c>
      <c r="G25" s="278">
        <v>94459</v>
      </c>
      <c r="H25" s="279">
        <v>60.148858973999999</v>
      </c>
      <c r="I25" s="278">
        <v>3266</v>
      </c>
      <c r="J25" s="278">
        <v>6935</v>
      </c>
      <c r="K25" s="279">
        <v>112.33925291</v>
      </c>
      <c r="M25" s="57"/>
      <c r="N25" s="57"/>
      <c r="O25" s="57"/>
      <c r="P25" s="57"/>
      <c r="Q25" s="57"/>
      <c r="R25" s="57"/>
      <c r="S25" s="57"/>
    </row>
    <row r="26" spans="1:19" s="56" customFormat="1" ht="12" customHeight="1" x14ac:dyDescent="0.2">
      <c r="A26" s="64"/>
      <c r="B26" s="61" t="s">
        <v>31</v>
      </c>
      <c r="C26" s="277">
        <v>2658</v>
      </c>
      <c r="D26" s="277">
        <v>5562</v>
      </c>
      <c r="E26" s="280">
        <v>109.25507901</v>
      </c>
      <c r="F26" s="277">
        <v>436</v>
      </c>
      <c r="G26" s="277">
        <v>3068</v>
      </c>
      <c r="H26" s="280">
        <v>603.66972477000002</v>
      </c>
      <c r="I26" s="277">
        <v>2222</v>
      </c>
      <c r="J26" s="277">
        <v>2494</v>
      </c>
      <c r="K26" s="280">
        <v>12.241224122</v>
      </c>
      <c r="M26" s="57"/>
      <c r="N26" s="57"/>
      <c r="O26" s="57"/>
      <c r="P26" s="57"/>
      <c r="Q26" s="57"/>
      <c r="R26" s="57"/>
      <c r="S26" s="57"/>
    </row>
    <row r="27" spans="1:19" s="56" customFormat="1" ht="12" customHeight="1" x14ac:dyDescent="0.2">
      <c r="A27" s="64"/>
      <c r="B27" s="61" t="s">
        <v>20</v>
      </c>
      <c r="C27" s="277">
        <v>48044</v>
      </c>
      <c r="D27" s="277">
        <v>78432</v>
      </c>
      <c r="E27" s="280">
        <v>63.250353842000003</v>
      </c>
      <c r="F27" s="277">
        <v>47482</v>
      </c>
      <c r="G27" s="277">
        <v>77022</v>
      </c>
      <c r="H27" s="280">
        <v>62.213049155</v>
      </c>
      <c r="I27" s="277">
        <v>562</v>
      </c>
      <c r="J27" s="277">
        <v>1410</v>
      </c>
      <c r="K27" s="280">
        <v>150.88967972</v>
      </c>
      <c r="M27" s="57"/>
      <c r="N27" s="57"/>
      <c r="O27" s="57"/>
      <c r="P27" s="57"/>
      <c r="Q27" s="57"/>
      <c r="R27" s="57"/>
      <c r="S27" s="57"/>
    </row>
    <row r="28" spans="1:19" s="56" customFormat="1" ht="12" customHeight="1" x14ac:dyDescent="0.2">
      <c r="A28" s="64"/>
      <c r="B28" s="61" t="s">
        <v>22</v>
      </c>
      <c r="C28" s="277">
        <v>11528</v>
      </c>
      <c r="D28" s="277">
        <v>17366</v>
      </c>
      <c r="E28" s="280">
        <v>50.641915337</v>
      </c>
      <c r="F28" s="277">
        <v>11064</v>
      </c>
      <c r="G28" s="277">
        <v>14352</v>
      </c>
      <c r="H28" s="280">
        <v>29.718004338</v>
      </c>
      <c r="I28" s="277">
        <v>464</v>
      </c>
      <c r="J28" s="277">
        <v>3014</v>
      </c>
      <c r="K28" s="280">
        <v>549.56896552000001</v>
      </c>
      <c r="M28" s="57"/>
      <c r="N28" s="57"/>
      <c r="O28" s="57"/>
      <c r="P28" s="57"/>
      <c r="Q28" s="57"/>
      <c r="R28" s="57"/>
      <c r="S28" s="57"/>
    </row>
    <row r="29" spans="1:19" s="56" customFormat="1" ht="12" customHeight="1" x14ac:dyDescent="0.2">
      <c r="A29" s="64"/>
      <c r="B29" s="61" t="s">
        <v>19</v>
      </c>
      <c r="C29" s="277">
        <v>18</v>
      </c>
      <c r="D29" s="277">
        <v>34</v>
      </c>
      <c r="E29" s="280">
        <v>88.888888889</v>
      </c>
      <c r="F29" s="277">
        <v>0</v>
      </c>
      <c r="G29" s="277">
        <v>17</v>
      </c>
      <c r="H29" s="280" t="s">
        <v>125</v>
      </c>
      <c r="I29" s="277">
        <v>18</v>
      </c>
      <c r="J29" s="277">
        <v>17</v>
      </c>
      <c r="K29" s="281">
        <v>-5.5555555559999998</v>
      </c>
      <c r="M29" s="57"/>
      <c r="N29" s="57"/>
      <c r="O29" s="57"/>
      <c r="P29" s="57"/>
      <c r="Q29" s="57"/>
      <c r="R29" s="57"/>
      <c r="S29" s="57"/>
    </row>
    <row r="30" spans="1:19" s="56" customFormat="1" ht="12" customHeight="1" x14ac:dyDescent="0.2">
      <c r="A30" s="64"/>
      <c r="B30" s="61" t="s">
        <v>21</v>
      </c>
      <c r="C30" s="277">
        <v>0</v>
      </c>
      <c r="D30" s="277">
        <v>0</v>
      </c>
      <c r="E30" s="280">
        <v>0</v>
      </c>
      <c r="F30" s="277">
        <v>0</v>
      </c>
      <c r="G30" s="277">
        <v>0</v>
      </c>
      <c r="H30" s="280">
        <v>0</v>
      </c>
      <c r="I30" s="277">
        <v>0</v>
      </c>
      <c r="J30" s="277">
        <v>0</v>
      </c>
      <c r="K30" s="280">
        <v>0</v>
      </c>
      <c r="M30" s="57"/>
      <c r="N30" s="57"/>
      <c r="O30" s="57"/>
      <c r="P30" s="57"/>
      <c r="Q30" s="57"/>
      <c r="R30" s="57"/>
      <c r="S30" s="57"/>
    </row>
    <row r="31" spans="1:19" s="56" customFormat="1" ht="12" customHeight="1" x14ac:dyDescent="0.2">
      <c r="A31" s="64"/>
      <c r="B31" s="61" t="s">
        <v>12</v>
      </c>
      <c r="C31" s="277">
        <v>0</v>
      </c>
      <c r="D31" s="277">
        <v>0</v>
      </c>
      <c r="E31" s="280">
        <v>0</v>
      </c>
      <c r="F31" s="277">
        <v>0</v>
      </c>
      <c r="G31" s="277">
        <v>0</v>
      </c>
      <c r="H31" s="280">
        <v>0</v>
      </c>
      <c r="I31" s="277">
        <v>0</v>
      </c>
      <c r="J31" s="277">
        <v>0</v>
      </c>
      <c r="K31" s="280">
        <v>0</v>
      </c>
      <c r="M31" s="57"/>
      <c r="N31" s="57"/>
      <c r="O31" s="57"/>
      <c r="P31" s="57"/>
      <c r="Q31" s="57"/>
      <c r="R31" s="57"/>
      <c r="S31" s="57"/>
    </row>
    <row r="32" spans="1:19" s="56" customFormat="1" ht="12" customHeight="1" x14ac:dyDescent="0.2">
      <c r="A32" s="64"/>
      <c r="B32" s="61" t="s">
        <v>32</v>
      </c>
      <c r="C32" s="277">
        <v>0</v>
      </c>
      <c r="D32" s="277">
        <v>0</v>
      </c>
      <c r="E32" s="280">
        <v>0</v>
      </c>
      <c r="F32" s="277">
        <v>0</v>
      </c>
      <c r="G32" s="277">
        <v>0</v>
      </c>
      <c r="H32" s="280">
        <v>0</v>
      </c>
      <c r="I32" s="277">
        <v>0</v>
      </c>
      <c r="J32" s="277">
        <v>0</v>
      </c>
      <c r="K32" s="280">
        <v>0</v>
      </c>
      <c r="M32" s="57"/>
      <c r="N32" s="57"/>
      <c r="O32" s="57"/>
      <c r="P32" s="57"/>
      <c r="Q32" s="57"/>
      <c r="R32" s="57"/>
      <c r="S32" s="57"/>
    </row>
    <row r="33" spans="1:19" s="71" customFormat="1" ht="16.5" customHeight="1" x14ac:dyDescent="0.2">
      <c r="A33" s="357" t="s">
        <v>64</v>
      </c>
      <c r="B33" s="358"/>
      <c r="C33" s="358"/>
      <c r="D33" s="358"/>
      <c r="E33" s="358"/>
      <c r="F33" s="358"/>
      <c r="G33" s="358"/>
      <c r="H33" s="358"/>
      <c r="I33" s="358"/>
      <c r="J33" s="358"/>
      <c r="K33" s="358"/>
      <c r="M33" s="57"/>
      <c r="N33" s="57"/>
      <c r="O33" s="57"/>
      <c r="P33" s="57"/>
      <c r="Q33" s="57"/>
      <c r="R33" s="57"/>
      <c r="S33" s="57"/>
    </row>
    <row r="34" spans="1:19" s="56" customFormat="1" ht="12" customHeight="1" x14ac:dyDescent="0.2">
      <c r="B34" s="64" t="s">
        <v>18</v>
      </c>
      <c r="C34" s="278">
        <v>331976044</v>
      </c>
      <c r="D34" s="278">
        <v>355899354</v>
      </c>
      <c r="E34" s="279">
        <v>7.2063362499999997</v>
      </c>
      <c r="F34" s="278">
        <v>331520668</v>
      </c>
      <c r="G34" s="278">
        <v>355652063</v>
      </c>
      <c r="H34" s="279">
        <v>7.2790016819999996</v>
      </c>
      <c r="I34" s="278">
        <v>455376</v>
      </c>
      <c r="J34" s="278">
        <v>247291</v>
      </c>
      <c r="K34" s="282">
        <v>-45.695205719999997</v>
      </c>
      <c r="M34" s="57"/>
      <c r="N34" s="57"/>
      <c r="O34" s="57"/>
      <c r="P34" s="57"/>
      <c r="Q34" s="57"/>
      <c r="R34" s="57"/>
      <c r="S34" s="57"/>
    </row>
    <row r="35" spans="1:19" s="56" customFormat="1" ht="12" customHeight="1" x14ac:dyDescent="0.2">
      <c r="A35" s="64"/>
      <c r="B35" s="61" t="s">
        <v>31</v>
      </c>
      <c r="C35" s="277">
        <v>73697772</v>
      </c>
      <c r="D35" s="277">
        <v>66717643</v>
      </c>
      <c r="E35" s="281">
        <v>-9.471289037</v>
      </c>
      <c r="F35" s="277">
        <v>73695612</v>
      </c>
      <c r="G35" s="277">
        <v>66689985</v>
      </c>
      <c r="H35" s="281">
        <v>-9.5061657129999997</v>
      </c>
      <c r="I35" s="277">
        <v>2160</v>
      </c>
      <c r="J35" s="277">
        <v>27658</v>
      </c>
      <c r="K35" s="280">
        <v>1180.4629629999999</v>
      </c>
      <c r="M35" s="57"/>
      <c r="N35" s="57"/>
      <c r="O35" s="57"/>
      <c r="P35" s="57"/>
      <c r="Q35" s="57"/>
      <c r="R35" s="57"/>
      <c r="S35" s="57"/>
    </row>
    <row r="36" spans="1:19" s="56" customFormat="1" ht="12" customHeight="1" x14ac:dyDescent="0.2">
      <c r="A36" s="64"/>
      <c r="B36" s="61" t="s">
        <v>20</v>
      </c>
      <c r="C36" s="277">
        <v>30667500</v>
      </c>
      <c r="D36" s="277">
        <v>35175299</v>
      </c>
      <c r="E36" s="280">
        <v>14.698945137000001</v>
      </c>
      <c r="F36" s="277">
        <v>30579790</v>
      </c>
      <c r="G36" s="277">
        <v>35088042</v>
      </c>
      <c r="H36" s="280">
        <v>14.742586525</v>
      </c>
      <c r="I36" s="277">
        <v>87710</v>
      </c>
      <c r="J36" s="277">
        <v>87257</v>
      </c>
      <c r="K36" s="281">
        <v>-0.51647474599999998</v>
      </c>
      <c r="M36" s="57"/>
      <c r="N36" s="57"/>
      <c r="O36" s="57"/>
      <c r="P36" s="57"/>
      <c r="Q36" s="57"/>
      <c r="R36" s="57"/>
      <c r="S36" s="57"/>
    </row>
    <row r="37" spans="1:19" s="56" customFormat="1" ht="12" customHeight="1" x14ac:dyDescent="0.2">
      <c r="A37" s="64"/>
      <c r="B37" s="61" t="s">
        <v>22</v>
      </c>
      <c r="C37" s="277">
        <v>227610772</v>
      </c>
      <c r="D37" s="277">
        <v>254005802</v>
      </c>
      <c r="E37" s="280">
        <v>11.596564507</v>
      </c>
      <c r="F37" s="277">
        <v>227245266</v>
      </c>
      <c r="G37" s="277">
        <v>253874036</v>
      </c>
      <c r="H37" s="280">
        <v>11.71807469</v>
      </c>
      <c r="I37" s="277">
        <v>365506</v>
      </c>
      <c r="J37" s="277">
        <v>131766</v>
      </c>
      <c r="K37" s="281">
        <v>-63.949702600000002</v>
      </c>
      <c r="M37" s="57"/>
      <c r="N37" s="57"/>
      <c r="O37" s="57"/>
      <c r="P37" s="57"/>
      <c r="Q37" s="57"/>
      <c r="R37" s="57"/>
      <c r="S37" s="57"/>
    </row>
    <row r="38" spans="1:19" s="56" customFormat="1" ht="12" customHeight="1" x14ac:dyDescent="0.2">
      <c r="A38" s="64"/>
      <c r="B38" s="61" t="s">
        <v>19</v>
      </c>
      <c r="C38" s="277">
        <v>0</v>
      </c>
      <c r="D38" s="277">
        <v>610</v>
      </c>
      <c r="E38" s="280" t="s">
        <v>125</v>
      </c>
      <c r="F38" s="277">
        <v>0</v>
      </c>
      <c r="G38" s="277">
        <v>0</v>
      </c>
      <c r="H38" s="280">
        <v>0</v>
      </c>
      <c r="I38" s="277">
        <v>0</v>
      </c>
      <c r="J38" s="277">
        <v>610</v>
      </c>
      <c r="K38" s="280" t="s">
        <v>125</v>
      </c>
      <c r="M38" s="57"/>
      <c r="N38" s="57"/>
      <c r="O38" s="57"/>
      <c r="P38" s="57"/>
      <c r="Q38" s="57"/>
      <c r="R38" s="57"/>
      <c r="S38" s="57"/>
    </row>
    <row r="39" spans="1:19" s="56" customFormat="1" ht="12" customHeight="1" x14ac:dyDescent="0.2">
      <c r="A39" s="64"/>
      <c r="B39" s="61" t="s">
        <v>21</v>
      </c>
      <c r="C39" s="277">
        <v>0</v>
      </c>
      <c r="D39" s="277">
        <v>0</v>
      </c>
      <c r="E39" s="280">
        <v>0</v>
      </c>
      <c r="F39" s="277">
        <v>0</v>
      </c>
      <c r="G39" s="277">
        <v>0</v>
      </c>
      <c r="H39" s="280">
        <v>0</v>
      </c>
      <c r="I39" s="277">
        <v>0</v>
      </c>
      <c r="J39" s="277">
        <v>0</v>
      </c>
      <c r="K39" s="280">
        <v>0</v>
      </c>
      <c r="M39" s="57"/>
      <c r="N39" s="57"/>
      <c r="O39" s="57"/>
      <c r="P39" s="57"/>
      <c r="Q39" s="57"/>
      <c r="R39" s="57"/>
      <c r="S39" s="57"/>
    </row>
    <row r="40" spans="1:19" s="56" customFormat="1" ht="12" customHeight="1" x14ac:dyDescent="0.2">
      <c r="A40" s="64"/>
      <c r="B40" s="61" t="s">
        <v>12</v>
      </c>
      <c r="C40" s="277">
        <v>0</v>
      </c>
      <c r="D40" s="277">
        <v>0</v>
      </c>
      <c r="E40" s="280">
        <v>0</v>
      </c>
      <c r="F40" s="277">
        <v>0</v>
      </c>
      <c r="G40" s="277">
        <v>0</v>
      </c>
      <c r="H40" s="280">
        <v>0</v>
      </c>
      <c r="I40" s="277">
        <v>0</v>
      </c>
      <c r="J40" s="277">
        <v>0</v>
      </c>
      <c r="K40" s="280">
        <v>0</v>
      </c>
      <c r="M40" s="57"/>
      <c r="N40" s="57"/>
      <c r="O40" s="57"/>
      <c r="P40" s="57"/>
      <c r="Q40" s="57"/>
      <c r="R40" s="57"/>
      <c r="S40" s="57"/>
    </row>
    <row r="41" spans="1:19" s="56" customFormat="1" ht="12" customHeight="1" x14ac:dyDescent="0.2">
      <c r="A41" s="64"/>
      <c r="B41" s="61" t="s">
        <v>32</v>
      </c>
      <c r="C41" s="277">
        <v>0</v>
      </c>
      <c r="D41" s="277">
        <v>0</v>
      </c>
      <c r="E41" s="280">
        <v>0</v>
      </c>
      <c r="F41" s="277">
        <v>0</v>
      </c>
      <c r="G41" s="277">
        <v>0</v>
      </c>
      <c r="H41" s="280">
        <v>0</v>
      </c>
      <c r="I41" s="277">
        <v>0</v>
      </c>
      <c r="J41" s="277">
        <v>0</v>
      </c>
      <c r="K41" s="280">
        <v>0</v>
      </c>
      <c r="M41" s="57"/>
      <c r="N41" s="57"/>
      <c r="O41" s="57"/>
      <c r="P41" s="57"/>
      <c r="Q41" s="57"/>
      <c r="R41" s="57"/>
      <c r="S41" s="57"/>
    </row>
    <row r="42" spans="1:19" s="71" customFormat="1" ht="16.5" customHeight="1" x14ac:dyDescent="0.2">
      <c r="A42" s="357" t="s">
        <v>80</v>
      </c>
      <c r="B42" s="358"/>
      <c r="C42" s="358"/>
      <c r="D42" s="358"/>
      <c r="E42" s="358"/>
      <c r="F42" s="358"/>
      <c r="G42" s="358"/>
      <c r="H42" s="358"/>
      <c r="I42" s="358"/>
      <c r="J42" s="358"/>
      <c r="K42" s="358"/>
      <c r="M42" s="57"/>
      <c r="N42" s="57"/>
      <c r="O42" s="57"/>
      <c r="P42" s="57"/>
      <c r="Q42" s="57"/>
      <c r="R42" s="57"/>
      <c r="S42" s="57"/>
    </row>
    <row r="43" spans="1:19" s="56" customFormat="1" ht="11.25" x14ac:dyDescent="0.2">
      <c r="B43" s="64" t="s">
        <v>18</v>
      </c>
      <c r="C43" s="278">
        <v>11437065</v>
      </c>
      <c r="D43" s="278">
        <v>10484957</v>
      </c>
      <c r="E43" s="282">
        <v>-8.3247581440000005</v>
      </c>
      <c r="F43" s="278">
        <v>11432168</v>
      </c>
      <c r="G43" s="278">
        <v>10469303</v>
      </c>
      <c r="H43" s="282">
        <v>-8.4224182150000004</v>
      </c>
      <c r="I43" s="278">
        <v>4897</v>
      </c>
      <c r="J43" s="278">
        <v>15654</v>
      </c>
      <c r="K43" s="279">
        <v>219.66510108</v>
      </c>
      <c r="M43" s="57"/>
      <c r="N43" s="57"/>
      <c r="O43" s="57"/>
      <c r="P43" s="57"/>
      <c r="Q43" s="57"/>
      <c r="R43" s="57"/>
      <c r="S43" s="57"/>
    </row>
    <row r="44" spans="1:19" s="56" customFormat="1" ht="11.25" x14ac:dyDescent="0.2">
      <c r="A44" s="64"/>
      <c r="B44" s="61" t="s">
        <v>31</v>
      </c>
      <c r="C44" s="277">
        <v>115623</v>
      </c>
      <c r="D44" s="277">
        <v>42019</v>
      </c>
      <c r="E44" s="281">
        <v>-63.658614640000003</v>
      </c>
      <c r="F44" s="277">
        <v>115069</v>
      </c>
      <c r="G44" s="277">
        <v>31243</v>
      </c>
      <c r="H44" s="281">
        <v>-72.848464829999998</v>
      </c>
      <c r="I44" s="277">
        <v>554</v>
      </c>
      <c r="J44" s="277">
        <v>10776</v>
      </c>
      <c r="K44" s="280">
        <v>1845.1263538000001</v>
      </c>
      <c r="M44" s="57"/>
      <c r="N44" s="57"/>
      <c r="O44" s="57"/>
      <c r="P44" s="57"/>
      <c r="Q44" s="57"/>
      <c r="R44" s="57"/>
      <c r="S44" s="57"/>
    </row>
    <row r="45" spans="1:19" s="56" customFormat="1" ht="11.25" x14ac:dyDescent="0.2">
      <c r="A45" s="64"/>
      <c r="B45" s="61" t="s">
        <v>20</v>
      </c>
      <c r="C45" s="277">
        <v>1367471</v>
      </c>
      <c r="D45" s="277">
        <v>2047873</v>
      </c>
      <c r="E45" s="280">
        <v>49.756228833999998</v>
      </c>
      <c r="F45" s="277">
        <v>1365139</v>
      </c>
      <c r="G45" s="277">
        <v>2047873</v>
      </c>
      <c r="H45" s="280">
        <v>50.012050055000003</v>
      </c>
      <c r="I45" s="277">
        <v>2332</v>
      </c>
      <c r="J45" s="277">
        <v>0</v>
      </c>
      <c r="K45" s="281">
        <v>-100</v>
      </c>
      <c r="M45" s="57"/>
      <c r="N45" s="57"/>
      <c r="O45" s="57"/>
      <c r="P45" s="57"/>
      <c r="Q45" s="57"/>
      <c r="R45" s="57"/>
      <c r="S45" s="57"/>
    </row>
    <row r="46" spans="1:19" s="56" customFormat="1" ht="11.25" x14ac:dyDescent="0.2">
      <c r="A46" s="64"/>
      <c r="B46" s="61" t="s">
        <v>22</v>
      </c>
      <c r="C46" s="277">
        <v>9953971</v>
      </c>
      <c r="D46" s="277">
        <v>8395065</v>
      </c>
      <c r="E46" s="281">
        <v>-15.661146690000001</v>
      </c>
      <c r="F46" s="277">
        <v>9951960</v>
      </c>
      <c r="G46" s="277">
        <v>8390187</v>
      </c>
      <c r="H46" s="281">
        <v>-15.693119749999999</v>
      </c>
      <c r="I46" s="277">
        <v>2011</v>
      </c>
      <c r="J46" s="277">
        <v>4878</v>
      </c>
      <c r="K46" s="280">
        <v>142.56588762000001</v>
      </c>
      <c r="M46" s="57"/>
      <c r="N46" s="57"/>
      <c r="O46" s="57"/>
      <c r="P46" s="57"/>
      <c r="Q46" s="57"/>
      <c r="R46" s="57"/>
      <c r="S46" s="57"/>
    </row>
    <row r="47" spans="1:19" s="56" customFormat="1" ht="11.25" x14ac:dyDescent="0.2">
      <c r="A47" s="64"/>
      <c r="B47" s="61" t="s">
        <v>19</v>
      </c>
      <c r="C47" s="277">
        <v>0</v>
      </c>
      <c r="D47" s="277">
        <v>0</v>
      </c>
      <c r="E47" s="280">
        <v>0</v>
      </c>
      <c r="F47" s="277">
        <v>0</v>
      </c>
      <c r="G47" s="277">
        <v>0</v>
      </c>
      <c r="H47" s="280">
        <v>0</v>
      </c>
      <c r="I47" s="277">
        <v>0</v>
      </c>
      <c r="J47" s="277">
        <v>0</v>
      </c>
      <c r="K47" s="280">
        <v>0</v>
      </c>
      <c r="M47" s="57"/>
      <c r="N47" s="57"/>
      <c r="O47" s="57"/>
      <c r="P47" s="57"/>
      <c r="Q47" s="57"/>
      <c r="R47" s="57"/>
      <c r="S47" s="57"/>
    </row>
    <row r="48" spans="1:19" s="56" customFormat="1" ht="11.25" x14ac:dyDescent="0.2">
      <c r="A48" s="64"/>
      <c r="B48" s="61" t="s">
        <v>21</v>
      </c>
      <c r="C48" s="277">
        <v>0</v>
      </c>
      <c r="D48" s="277">
        <v>0</v>
      </c>
      <c r="E48" s="280">
        <v>0</v>
      </c>
      <c r="F48" s="277">
        <v>0</v>
      </c>
      <c r="G48" s="277">
        <v>0</v>
      </c>
      <c r="H48" s="280">
        <v>0</v>
      </c>
      <c r="I48" s="277">
        <v>0</v>
      </c>
      <c r="J48" s="277">
        <v>0</v>
      </c>
      <c r="K48" s="280">
        <v>0</v>
      </c>
      <c r="M48" s="57"/>
      <c r="N48" s="57"/>
      <c r="O48" s="57"/>
      <c r="P48" s="57"/>
      <c r="Q48" s="57"/>
      <c r="R48" s="57"/>
      <c r="S48" s="57"/>
    </row>
    <row r="49" spans="1:19" s="56" customFormat="1" ht="11.25" x14ac:dyDescent="0.2">
      <c r="A49" s="64"/>
      <c r="B49" s="61" t="s">
        <v>12</v>
      </c>
      <c r="C49" s="277">
        <v>0</v>
      </c>
      <c r="D49" s="277">
        <v>0</v>
      </c>
      <c r="E49" s="280">
        <v>0</v>
      </c>
      <c r="F49" s="277">
        <v>0</v>
      </c>
      <c r="G49" s="277">
        <v>0</v>
      </c>
      <c r="H49" s="280">
        <v>0</v>
      </c>
      <c r="I49" s="277">
        <v>0</v>
      </c>
      <c r="J49" s="277">
        <v>0</v>
      </c>
      <c r="K49" s="280">
        <v>0</v>
      </c>
      <c r="M49" s="57"/>
      <c r="N49" s="57"/>
      <c r="O49" s="57"/>
      <c r="P49" s="57"/>
      <c r="Q49" s="57"/>
      <c r="R49" s="57"/>
      <c r="S49" s="57"/>
    </row>
    <row r="50" spans="1:19" s="56" customFormat="1" ht="16.5" customHeight="1" x14ac:dyDescent="0.2">
      <c r="A50" s="64"/>
      <c r="B50" s="61" t="s">
        <v>32</v>
      </c>
      <c r="C50" s="283">
        <v>0</v>
      </c>
      <c r="D50" s="283">
        <v>0</v>
      </c>
      <c r="E50" s="284">
        <v>0</v>
      </c>
      <c r="F50" s="283">
        <v>0</v>
      </c>
      <c r="G50" s="283">
        <v>0</v>
      </c>
      <c r="H50" s="284">
        <v>0</v>
      </c>
      <c r="I50" s="283">
        <v>0</v>
      </c>
      <c r="J50" s="283">
        <v>0</v>
      </c>
      <c r="K50" s="284">
        <v>0</v>
      </c>
      <c r="M50" s="57"/>
      <c r="N50" s="57"/>
      <c r="O50" s="57"/>
      <c r="P50" s="57"/>
      <c r="Q50" s="57"/>
      <c r="R50" s="57"/>
      <c r="S50" s="57"/>
    </row>
    <row r="51" spans="1:19" s="56" customFormat="1" ht="12" customHeight="1" x14ac:dyDescent="0.2">
      <c r="A51" s="431" t="s">
        <v>884</v>
      </c>
      <c r="B51" s="431"/>
      <c r="C51" s="432"/>
      <c r="D51" s="164"/>
      <c r="E51" s="63"/>
      <c r="F51" s="164"/>
      <c r="G51" s="164"/>
      <c r="H51" s="63"/>
      <c r="I51" s="164"/>
      <c r="J51" s="164"/>
      <c r="K51" s="63"/>
      <c r="M51" s="58"/>
      <c r="N51" s="58"/>
      <c r="O51" s="58"/>
    </row>
    <row r="52" spans="1:19" s="56" customFormat="1" ht="12" customHeight="1" x14ac:dyDescent="0.2">
      <c r="A52" s="61" t="s">
        <v>81</v>
      </c>
      <c r="B52" s="61"/>
      <c r="C52" s="164"/>
      <c r="D52" s="164"/>
      <c r="E52" s="63"/>
      <c r="F52" s="164"/>
      <c r="G52" s="164"/>
      <c r="H52" s="63"/>
      <c r="I52" s="164"/>
      <c r="J52" s="164"/>
      <c r="K52" s="63"/>
      <c r="M52" s="58"/>
      <c r="N52" s="58"/>
      <c r="O52" s="58"/>
    </row>
    <row r="53" spans="1:19" s="56" customFormat="1" ht="12" customHeight="1" x14ac:dyDescent="0.2">
      <c r="A53" s="61" t="s">
        <v>83</v>
      </c>
      <c r="B53" s="61"/>
      <c r="C53" s="164"/>
      <c r="D53" s="164"/>
      <c r="E53" s="63"/>
      <c r="F53" s="164"/>
      <c r="G53" s="164"/>
      <c r="H53" s="63"/>
      <c r="I53" s="164"/>
      <c r="J53" s="164"/>
      <c r="K53" s="63"/>
      <c r="M53" s="58"/>
      <c r="N53" s="58"/>
      <c r="O53" s="58"/>
    </row>
    <row r="54" spans="1:19" ht="9" customHeight="1" x14ac:dyDescent="0.2">
      <c r="A54" s="61" t="s">
        <v>66</v>
      </c>
      <c r="B54" s="174"/>
    </row>
    <row r="57" spans="1:19" x14ac:dyDescent="0.2">
      <c r="C57" s="187"/>
      <c r="D57" s="187"/>
    </row>
  </sheetData>
  <mergeCells count="8">
    <mergeCell ref="A24:K24"/>
    <mergeCell ref="A33:K33"/>
    <mergeCell ref="A42:K42"/>
    <mergeCell ref="A3:H3"/>
    <mergeCell ref="J3:K3"/>
    <mergeCell ref="A4:B5"/>
    <mergeCell ref="A6:K6"/>
    <mergeCell ref="A15:K15"/>
  </mergeCells>
  <hyperlinks>
    <hyperlink ref="K1" location="'Inhalt - Contenu'!A1" display="◄" xr:uid="{00000000-0004-0000-0400-000000000000}"/>
  </hyperlinks>
  <pageMargins left="0.27559055118110237" right="0.27559055118110237" top="0.55118110236220474" bottom="0.51181102362204722" header="0.78740157480314965" footer="0.51181102362204722"/>
  <pageSetup paperSize="9" scale="6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2C226-BB19-4BE2-841A-ACE7C03070E4}">
  <dimension ref="A1:V52"/>
  <sheetViews>
    <sheetView showGridLines="0" zoomScaleNormal="100" workbookViewId="0">
      <selection activeCell="J1" sqref="J1"/>
    </sheetView>
  </sheetViews>
  <sheetFormatPr baseColWidth="10" defaultColWidth="13.33203125" defaultRowHeight="12" x14ac:dyDescent="0.2"/>
  <cols>
    <col min="1" max="1" width="3.83203125" style="14" customWidth="1"/>
    <col min="2" max="2" width="34.6640625" style="14" customWidth="1"/>
    <col min="3" max="3" width="11.83203125" style="15" customWidth="1"/>
    <col min="4" max="4" width="18" style="15" customWidth="1"/>
    <col min="5" max="5" width="16.83203125" style="15" customWidth="1"/>
    <col min="6" max="6" width="16.1640625" style="15" customWidth="1"/>
    <col min="7" max="7" width="14" style="15" customWidth="1"/>
    <col min="8" max="8" width="15.1640625" style="15" customWidth="1"/>
    <col min="9" max="9" width="9.6640625" style="15" customWidth="1"/>
    <col min="10" max="10" width="21.1640625" style="15" customWidth="1"/>
    <col min="11" max="16384" width="13.33203125" style="15"/>
  </cols>
  <sheetData>
    <row r="1" spans="1:21" s="102" customFormat="1" ht="12" customHeight="1" x14ac:dyDescent="0.2">
      <c r="A1" s="176" t="s">
        <v>113</v>
      </c>
      <c r="B1" s="14"/>
      <c r="C1" s="166"/>
      <c r="D1" s="166"/>
      <c r="E1" s="166"/>
      <c r="F1" s="166"/>
      <c r="G1" s="166"/>
      <c r="J1" s="159" t="s">
        <v>6</v>
      </c>
    </row>
    <row r="2" spans="1:21" s="102" customFormat="1" ht="12" customHeight="1" x14ac:dyDescent="0.2">
      <c r="A2" s="176" t="s">
        <v>114</v>
      </c>
      <c r="B2" s="14"/>
      <c r="C2" s="166"/>
      <c r="D2" s="166"/>
      <c r="E2" s="166"/>
      <c r="F2" s="166"/>
      <c r="G2" s="166"/>
      <c r="J2" s="104" t="s">
        <v>115</v>
      </c>
      <c r="K2" s="151"/>
      <c r="L2" s="151"/>
      <c r="M2" s="151"/>
      <c r="N2" s="151"/>
      <c r="O2" s="151"/>
      <c r="P2" s="151"/>
      <c r="Q2" s="151"/>
      <c r="R2" s="151"/>
    </row>
    <row r="3" spans="1:21" s="105" customFormat="1" ht="32.1" customHeight="1" x14ac:dyDescent="0.2">
      <c r="A3" s="365" t="s">
        <v>118</v>
      </c>
      <c r="B3" s="366"/>
      <c r="C3" s="366"/>
      <c r="D3" s="366"/>
      <c r="E3" s="367"/>
      <c r="F3" s="367"/>
      <c r="K3" s="150"/>
      <c r="L3" s="150"/>
      <c r="M3" s="150"/>
      <c r="N3" s="150"/>
      <c r="O3" s="150"/>
      <c r="P3" s="150"/>
      <c r="Q3" s="150"/>
      <c r="R3" s="150"/>
    </row>
    <row r="4" spans="1:21" x14ac:dyDescent="0.2">
      <c r="A4" s="16"/>
      <c r="B4" s="16"/>
      <c r="C4" s="17"/>
      <c r="D4" s="17"/>
      <c r="E4" s="17"/>
      <c r="F4" s="17"/>
      <c r="G4" s="17"/>
      <c r="H4" s="17"/>
      <c r="I4" s="17"/>
      <c r="J4" s="17"/>
    </row>
    <row r="5" spans="1:21" s="81" customFormat="1" ht="15.75" customHeight="1" x14ac:dyDescent="0.2">
      <c r="A5" s="368"/>
      <c r="B5" s="369"/>
      <c r="C5" s="78" t="s">
        <v>0</v>
      </c>
      <c r="D5" s="79"/>
      <c r="E5" s="79"/>
      <c r="F5" s="79"/>
      <c r="G5" s="79"/>
      <c r="H5" s="79"/>
      <c r="I5" s="79"/>
      <c r="J5" s="80"/>
      <c r="M5" s="57"/>
      <c r="N5" s="57"/>
      <c r="O5" s="57"/>
      <c r="P5" s="57"/>
      <c r="Q5" s="57"/>
      <c r="R5" s="57"/>
      <c r="S5" s="57"/>
      <c r="T5" s="57"/>
    </row>
    <row r="6" spans="1:21" s="81" customFormat="1" ht="11.25" x14ac:dyDescent="0.2">
      <c r="A6" s="370"/>
      <c r="B6" s="371"/>
      <c r="C6" s="433" t="s">
        <v>880</v>
      </c>
      <c r="D6" s="433" t="s">
        <v>31</v>
      </c>
      <c r="E6" s="433" t="s">
        <v>20</v>
      </c>
      <c r="F6" s="434" t="s">
        <v>22</v>
      </c>
      <c r="G6" s="433" t="s">
        <v>19</v>
      </c>
      <c r="H6" s="433" t="s">
        <v>21</v>
      </c>
      <c r="I6" s="433" t="s">
        <v>12</v>
      </c>
      <c r="J6" s="435" t="s">
        <v>881</v>
      </c>
    </row>
    <row r="7" spans="1:21" s="81" customFormat="1" ht="6" customHeight="1" x14ac:dyDescent="0.2">
      <c r="A7" s="82"/>
      <c r="B7" s="83"/>
      <c r="C7" s="84"/>
      <c r="D7" s="84"/>
      <c r="E7" s="84"/>
      <c r="F7" s="84"/>
      <c r="G7" s="84"/>
      <c r="H7" s="84"/>
      <c r="I7" s="84"/>
      <c r="J7" s="84"/>
    </row>
    <row r="8" spans="1:21" s="81" customFormat="1" ht="12" customHeight="1" x14ac:dyDescent="0.2">
      <c r="A8" s="372" t="s">
        <v>91</v>
      </c>
      <c r="B8" s="373"/>
      <c r="C8" s="373"/>
      <c r="D8" s="373"/>
      <c r="E8" s="373"/>
      <c r="F8" s="373"/>
      <c r="G8" s="373"/>
      <c r="H8" s="373"/>
      <c r="I8" s="373"/>
      <c r="J8" s="373"/>
      <c r="U8" s="57"/>
    </row>
    <row r="9" spans="1:21" s="81" customFormat="1" ht="12" customHeight="1" x14ac:dyDescent="0.2">
      <c r="B9" s="85" t="s">
        <v>18</v>
      </c>
      <c r="C9" s="278">
        <v>9838068</v>
      </c>
      <c r="D9" s="278">
        <v>1812264</v>
      </c>
      <c r="E9" s="278">
        <v>2919137</v>
      </c>
      <c r="F9" s="278">
        <v>5087697</v>
      </c>
      <c r="G9" s="278">
        <v>5629</v>
      </c>
      <c r="H9" s="278">
        <v>346</v>
      </c>
      <c r="I9" s="278">
        <v>472</v>
      </c>
      <c r="J9" s="278">
        <v>12523</v>
      </c>
      <c r="K9" s="151"/>
      <c r="L9" s="151"/>
      <c r="M9" s="237"/>
      <c r="N9" s="237"/>
      <c r="O9" s="237"/>
      <c r="P9" s="237"/>
      <c r="Q9" s="237"/>
      <c r="R9" s="237"/>
      <c r="S9" s="237"/>
      <c r="T9" s="237"/>
    </row>
    <row r="10" spans="1:21" s="81" customFormat="1" ht="12" customHeight="1" x14ac:dyDescent="0.2">
      <c r="A10" s="85"/>
      <c r="B10" s="86" t="s">
        <v>23</v>
      </c>
      <c r="C10" s="277">
        <v>8629884</v>
      </c>
      <c r="D10" s="277">
        <v>1767390</v>
      </c>
      <c r="E10" s="277">
        <v>2674166</v>
      </c>
      <c r="F10" s="277">
        <v>4169358</v>
      </c>
      <c r="G10" s="277">
        <v>5629</v>
      </c>
      <c r="H10" s="277">
        <v>346</v>
      </c>
      <c r="I10" s="277">
        <v>472</v>
      </c>
      <c r="J10" s="277">
        <v>12523</v>
      </c>
      <c r="K10" s="150"/>
      <c r="L10" s="150"/>
      <c r="M10" s="238"/>
      <c r="N10" s="238"/>
      <c r="O10" s="238"/>
      <c r="P10" s="238"/>
      <c r="Q10" s="238"/>
      <c r="R10" s="238"/>
      <c r="S10" s="238"/>
      <c r="T10" s="238"/>
    </row>
    <row r="11" spans="1:21" s="81" customFormat="1" ht="12" customHeight="1" x14ac:dyDescent="0.2">
      <c r="A11" s="85"/>
      <c r="B11" s="86" t="s">
        <v>24</v>
      </c>
      <c r="C11" s="277">
        <v>276025</v>
      </c>
      <c r="D11" s="277">
        <v>38775</v>
      </c>
      <c r="E11" s="277">
        <v>108613</v>
      </c>
      <c r="F11" s="277">
        <v>128637</v>
      </c>
      <c r="G11" s="277">
        <v>0</v>
      </c>
      <c r="H11" s="277">
        <v>0</v>
      </c>
      <c r="I11" s="277">
        <v>0</v>
      </c>
      <c r="J11" s="277">
        <v>0</v>
      </c>
      <c r="M11" s="238"/>
      <c r="N11" s="238"/>
      <c r="O11" s="238"/>
      <c r="P11" s="238"/>
      <c r="Q11" s="238"/>
      <c r="R11" s="238"/>
      <c r="S11" s="238"/>
      <c r="T11" s="238"/>
    </row>
    <row r="12" spans="1:21" s="81" customFormat="1" ht="12" customHeight="1" x14ac:dyDescent="0.2">
      <c r="A12" s="85"/>
      <c r="B12" s="86" t="s">
        <v>25</v>
      </c>
      <c r="C12" s="277">
        <v>451569</v>
      </c>
      <c r="D12" s="277">
        <v>6099</v>
      </c>
      <c r="E12" s="277">
        <v>113516</v>
      </c>
      <c r="F12" s="277">
        <v>331954</v>
      </c>
      <c r="G12" s="277">
        <v>0</v>
      </c>
      <c r="H12" s="277">
        <v>0</v>
      </c>
      <c r="I12" s="277">
        <v>0</v>
      </c>
      <c r="J12" s="277">
        <v>0</v>
      </c>
      <c r="M12" s="238"/>
      <c r="N12" s="238"/>
      <c r="O12" s="238"/>
      <c r="P12" s="238"/>
      <c r="Q12" s="238"/>
      <c r="R12" s="238"/>
      <c r="S12" s="238"/>
      <c r="T12" s="238"/>
    </row>
    <row r="13" spans="1:21" s="81" customFormat="1" ht="12" customHeight="1" x14ac:dyDescent="0.2">
      <c r="A13" s="85"/>
      <c r="B13" s="86" t="s">
        <v>26</v>
      </c>
      <c r="C13" s="277">
        <v>0</v>
      </c>
      <c r="D13" s="277">
        <v>0</v>
      </c>
      <c r="E13" s="277">
        <v>0</v>
      </c>
      <c r="F13" s="277">
        <v>0</v>
      </c>
      <c r="G13" s="277">
        <v>0</v>
      </c>
      <c r="H13" s="277">
        <v>0</v>
      </c>
      <c r="I13" s="277">
        <v>0</v>
      </c>
      <c r="J13" s="277">
        <v>0</v>
      </c>
      <c r="M13" s="238"/>
      <c r="N13" s="238"/>
      <c r="O13" s="238"/>
      <c r="P13" s="238"/>
      <c r="Q13" s="238"/>
      <c r="R13" s="238"/>
      <c r="S13" s="238"/>
      <c r="T13" s="238"/>
    </row>
    <row r="14" spans="1:21" s="81" customFormat="1" ht="12" customHeight="1" x14ac:dyDescent="0.2">
      <c r="A14" s="85"/>
      <c r="B14" s="86" t="s">
        <v>27</v>
      </c>
      <c r="C14" s="277">
        <v>372632</v>
      </c>
      <c r="D14" s="277">
        <v>0</v>
      </c>
      <c r="E14" s="277">
        <v>22842</v>
      </c>
      <c r="F14" s="277">
        <v>349790</v>
      </c>
      <c r="G14" s="277">
        <v>0</v>
      </c>
      <c r="H14" s="277">
        <v>0</v>
      </c>
      <c r="I14" s="277">
        <v>0</v>
      </c>
      <c r="J14" s="277">
        <v>0</v>
      </c>
      <c r="M14" s="164"/>
      <c r="N14" s="164"/>
      <c r="O14" s="164"/>
      <c r="P14" s="164"/>
      <c r="Q14" s="164"/>
      <c r="R14" s="164"/>
      <c r="S14" s="164"/>
      <c r="T14" s="164"/>
    </row>
    <row r="15" spans="1:21" s="81" customFormat="1" ht="12" customHeight="1" x14ac:dyDescent="0.2">
      <c r="A15" s="85"/>
      <c r="B15" s="86" t="s">
        <v>11</v>
      </c>
      <c r="C15" s="277">
        <v>49802</v>
      </c>
      <c r="D15" s="277">
        <v>0</v>
      </c>
      <c r="E15" s="277">
        <v>0</v>
      </c>
      <c r="F15" s="277">
        <v>49802</v>
      </c>
      <c r="G15" s="277">
        <v>0</v>
      </c>
      <c r="H15" s="277">
        <v>0</v>
      </c>
      <c r="I15" s="277">
        <v>0</v>
      </c>
      <c r="J15" s="277">
        <v>0</v>
      </c>
      <c r="M15" s="164"/>
      <c r="N15" s="164"/>
      <c r="O15" s="164"/>
      <c r="P15" s="164"/>
      <c r="Q15" s="164"/>
      <c r="R15" s="164"/>
      <c r="S15" s="164"/>
      <c r="T15" s="164"/>
    </row>
    <row r="16" spans="1:21" s="81" customFormat="1" ht="12" customHeight="1" x14ac:dyDescent="0.2">
      <c r="A16" s="85"/>
      <c r="B16" s="86" t="s">
        <v>28</v>
      </c>
      <c r="C16" s="277">
        <v>58156</v>
      </c>
      <c r="D16" s="277">
        <v>0</v>
      </c>
      <c r="E16" s="277">
        <v>0</v>
      </c>
      <c r="F16" s="277">
        <v>58156</v>
      </c>
      <c r="G16" s="277">
        <v>0</v>
      </c>
      <c r="H16" s="277">
        <v>0</v>
      </c>
      <c r="I16" s="277">
        <v>0</v>
      </c>
      <c r="J16" s="277">
        <v>0</v>
      </c>
    </row>
    <row r="17" spans="1:22" s="81" customFormat="1" ht="12" customHeight="1" x14ac:dyDescent="0.2">
      <c r="A17" s="372" t="s">
        <v>116</v>
      </c>
      <c r="B17" s="373"/>
      <c r="C17" s="373"/>
      <c r="D17" s="373"/>
      <c r="E17" s="373"/>
      <c r="F17" s="373"/>
      <c r="G17" s="373"/>
      <c r="H17" s="373"/>
      <c r="I17" s="373"/>
      <c r="J17" s="373"/>
    </row>
    <row r="18" spans="1:22" s="81" customFormat="1" ht="12" customHeight="1" x14ac:dyDescent="0.2">
      <c r="B18" s="85" t="s">
        <v>18</v>
      </c>
      <c r="C18" s="425">
        <v>21733118</v>
      </c>
      <c r="D18" s="425">
        <v>3522050</v>
      </c>
      <c r="E18" s="425">
        <v>6960749</v>
      </c>
      <c r="F18" s="425">
        <v>11204741</v>
      </c>
      <c r="G18" s="425">
        <v>17744</v>
      </c>
      <c r="H18" s="425">
        <v>298</v>
      </c>
      <c r="I18" s="425">
        <v>2107</v>
      </c>
      <c r="J18" s="425">
        <v>25429</v>
      </c>
      <c r="M18" s="237"/>
      <c r="N18" s="237"/>
      <c r="O18" s="237"/>
      <c r="P18" s="237"/>
      <c r="Q18" s="237"/>
      <c r="R18" s="237"/>
      <c r="S18" s="237"/>
      <c r="T18" s="237"/>
    </row>
    <row r="19" spans="1:22" s="81" customFormat="1" ht="12" customHeight="1" x14ac:dyDescent="0.2">
      <c r="A19" s="85"/>
      <c r="B19" s="86" t="s">
        <v>23</v>
      </c>
      <c r="C19" s="427">
        <v>18219203</v>
      </c>
      <c r="D19" s="427">
        <v>3401674</v>
      </c>
      <c r="E19" s="427">
        <v>6212908</v>
      </c>
      <c r="F19" s="427">
        <v>8559043</v>
      </c>
      <c r="G19" s="427">
        <v>17744</v>
      </c>
      <c r="H19" s="427">
        <v>298</v>
      </c>
      <c r="I19" s="427">
        <v>2107</v>
      </c>
      <c r="J19" s="427">
        <v>25429</v>
      </c>
      <c r="M19" s="238"/>
      <c r="N19" s="238"/>
      <c r="O19" s="238"/>
      <c r="P19" s="238"/>
      <c r="Q19" s="238"/>
      <c r="R19" s="238"/>
      <c r="S19" s="238"/>
      <c r="T19" s="238"/>
    </row>
    <row r="20" spans="1:22" s="81" customFormat="1" ht="12" customHeight="1" x14ac:dyDescent="0.2">
      <c r="A20" s="85"/>
      <c r="B20" s="86" t="s">
        <v>24</v>
      </c>
      <c r="C20" s="427">
        <v>628144</v>
      </c>
      <c r="D20" s="427">
        <v>96388</v>
      </c>
      <c r="E20" s="427">
        <v>242400</v>
      </c>
      <c r="F20" s="427">
        <v>289356</v>
      </c>
      <c r="G20" s="427">
        <v>0</v>
      </c>
      <c r="H20" s="427">
        <v>0</v>
      </c>
      <c r="I20" s="427">
        <v>0</v>
      </c>
      <c r="J20" s="427">
        <v>0</v>
      </c>
      <c r="M20" s="238"/>
      <c r="N20" s="238"/>
      <c r="O20" s="238"/>
      <c r="P20" s="238"/>
      <c r="Q20" s="238"/>
      <c r="R20" s="238"/>
      <c r="S20" s="238"/>
      <c r="T20" s="238"/>
    </row>
    <row r="21" spans="1:22" s="81" customFormat="1" ht="12" customHeight="1" x14ac:dyDescent="0.2">
      <c r="A21" s="85"/>
      <c r="B21" s="86" t="s">
        <v>25</v>
      </c>
      <c r="C21" s="427">
        <v>1476850</v>
      </c>
      <c r="D21" s="427">
        <v>20508</v>
      </c>
      <c r="E21" s="427">
        <v>336007</v>
      </c>
      <c r="F21" s="427">
        <v>1120335</v>
      </c>
      <c r="G21" s="427">
        <v>0</v>
      </c>
      <c r="H21" s="427">
        <v>0</v>
      </c>
      <c r="I21" s="427">
        <v>0</v>
      </c>
      <c r="J21" s="427">
        <v>0</v>
      </c>
      <c r="M21" s="238"/>
      <c r="N21" s="238"/>
      <c r="O21" s="238"/>
      <c r="P21" s="238"/>
      <c r="Q21" s="238"/>
      <c r="R21" s="238"/>
      <c r="S21" s="238"/>
      <c r="T21" s="238"/>
    </row>
    <row r="22" spans="1:22" s="81" customFormat="1" ht="12" customHeight="1" x14ac:dyDescent="0.2">
      <c r="A22" s="85"/>
      <c r="B22" s="86" t="s">
        <v>26</v>
      </c>
      <c r="C22" s="427">
        <v>0</v>
      </c>
      <c r="D22" s="427">
        <v>0</v>
      </c>
      <c r="E22" s="427">
        <v>0</v>
      </c>
      <c r="F22" s="427">
        <v>0</v>
      </c>
      <c r="G22" s="427">
        <v>0</v>
      </c>
      <c r="H22" s="427">
        <v>0</v>
      </c>
      <c r="I22" s="427">
        <v>0</v>
      </c>
      <c r="J22" s="427">
        <v>0</v>
      </c>
      <c r="R22" s="150"/>
      <c r="S22" s="150"/>
      <c r="T22" s="150"/>
    </row>
    <row r="23" spans="1:22" s="81" customFormat="1" ht="12" customHeight="1" x14ac:dyDescent="0.2">
      <c r="A23" s="85"/>
      <c r="B23" s="86" t="s">
        <v>27</v>
      </c>
      <c r="C23" s="427">
        <v>1222387</v>
      </c>
      <c r="D23" s="427">
        <v>3480</v>
      </c>
      <c r="E23" s="427">
        <v>169434</v>
      </c>
      <c r="F23" s="427">
        <v>1049473</v>
      </c>
      <c r="G23" s="427">
        <v>0</v>
      </c>
      <c r="H23" s="427">
        <v>0</v>
      </c>
      <c r="I23" s="427">
        <v>0</v>
      </c>
      <c r="J23" s="427">
        <v>0</v>
      </c>
      <c r="R23" s="150"/>
      <c r="S23" s="150"/>
      <c r="T23" s="150"/>
    </row>
    <row r="24" spans="1:22" s="81" customFormat="1" ht="12" customHeight="1" x14ac:dyDescent="0.2">
      <c r="A24" s="85"/>
      <c r="B24" s="86" t="s">
        <v>11</v>
      </c>
      <c r="C24" s="427">
        <v>75579</v>
      </c>
      <c r="D24" s="427">
        <v>0</v>
      </c>
      <c r="E24" s="427">
        <v>0</v>
      </c>
      <c r="F24" s="427">
        <v>75579</v>
      </c>
      <c r="G24" s="427">
        <v>0</v>
      </c>
      <c r="H24" s="427">
        <v>0</v>
      </c>
      <c r="I24" s="427">
        <v>0</v>
      </c>
      <c r="J24" s="427">
        <v>0</v>
      </c>
    </row>
    <row r="25" spans="1:22" s="81" customFormat="1" ht="12" customHeight="1" x14ac:dyDescent="0.2">
      <c r="A25" s="85"/>
      <c r="B25" s="86" t="s">
        <v>28</v>
      </c>
      <c r="C25" s="427">
        <v>110955</v>
      </c>
      <c r="D25" s="427">
        <v>0</v>
      </c>
      <c r="E25" s="427">
        <v>0</v>
      </c>
      <c r="F25" s="427">
        <v>110955</v>
      </c>
      <c r="G25" s="427">
        <v>0</v>
      </c>
      <c r="H25" s="427">
        <v>0</v>
      </c>
      <c r="I25" s="427">
        <v>0</v>
      </c>
      <c r="J25" s="427">
        <v>0</v>
      </c>
      <c r="M25" s="233"/>
      <c r="N25" s="233"/>
      <c r="O25" s="233"/>
      <c r="P25" s="233"/>
      <c r="Q25" s="233"/>
      <c r="R25" s="233"/>
      <c r="S25" s="233"/>
      <c r="T25" s="239"/>
    </row>
    <row r="26" spans="1:22" s="81" customFormat="1" ht="12" customHeight="1" x14ac:dyDescent="0.2">
      <c r="A26" s="372" t="s">
        <v>117</v>
      </c>
      <c r="B26" s="373"/>
      <c r="C26" s="373"/>
      <c r="D26" s="373"/>
      <c r="E26" s="373"/>
      <c r="F26" s="373"/>
      <c r="G26" s="373"/>
      <c r="H26" s="373"/>
      <c r="I26" s="373"/>
      <c r="J26" s="373"/>
      <c r="M26" s="235"/>
      <c r="N26" s="235"/>
      <c r="O26" s="235"/>
      <c r="P26" s="235"/>
      <c r="Q26" s="235"/>
      <c r="R26" s="235"/>
      <c r="S26" s="235"/>
      <c r="T26" s="236"/>
      <c r="U26" s="65"/>
      <c r="V26" s="66"/>
    </row>
    <row r="27" spans="1:22" s="436" customFormat="1" ht="12" customHeight="1" x14ac:dyDescent="0.2">
      <c r="B27" s="437" t="s">
        <v>18</v>
      </c>
      <c r="C27" s="438">
        <v>120.9083938</v>
      </c>
      <c r="D27" s="438">
        <v>94.345305099000001</v>
      </c>
      <c r="E27" s="438">
        <v>138.45228915000001</v>
      </c>
      <c r="F27" s="438">
        <v>120.23208142999999</v>
      </c>
      <c r="G27" s="438">
        <v>215.22472908</v>
      </c>
      <c r="H27" s="439">
        <v>-13.872832369999999</v>
      </c>
      <c r="I27" s="438">
        <v>346.39830508</v>
      </c>
      <c r="J27" s="438">
        <v>103.05837259</v>
      </c>
      <c r="K27" s="440"/>
      <c r="L27" s="440"/>
      <c r="M27" s="441"/>
      <c r="N27" s="441"/>
      <c r="O27" s="441"/>
      <c r="P27" s="441"/>
      <c r="Q27" s="441"/>
      <c r="R27" s="441"/>
      <c r="S27" s="441"/>
      <c r="T27" s="442"/>
    </row>
    <row r="28" spans="1:22" s="436" customFormat="1" ht="12" customHeight="1" x14ac:dyDescent="0.2">
      <c r="A28" s="437"/>
      <c r="B28" s="443" t="s">
        <v>23</v>
      </c>
      <c r="C28" s="428">
        <v>111.1175886</v>
      </c>
      <c r="D28" s="428">
        <v>92.468781649999997</v>
      </c>
      <c r="E28" s="428">
        <v>132.33067804999999</v>
      </c>
      <c r="F28" s="428">
        <v>105.28443468</v>
      </c>
      <c r="G28" s="428">
        <v>215.22472908</v>
      </c>
      <c r="H28" s="429">
        <v>-13.872832369999999</v>
      </c>
      <c r="I28" s="428">
        <v>346.39830508</v>
      </c>
      <c r="J28" s="428">
        <v>103.05837259</v>
      </c>
      <c r="K28" s="444"/>
      <c r="L28" s="444"/>
      <c r="M28" s="445"/>
      <c r="N28" s="445"/>
      <c r="O28" s="445"/>
      <c r="P28" s="445"/>
      <c r="Q28" s="445"/>
      <c r="R28" s="445"/>
      <c r="S28" s="445"/>
      <c r="T28" s="446"/>
    </row>
    <row r="29" spans="1:22" s="436" customFormat="1" ht="12" customHeight="1" x14ac:dyDescent="0.2">
      <c r="A29" s="437"/>
      <c r="B29" s="443" t="s">
        <v>24</v>
      </c>
      <c r="C29" s="428">
        <v>127.56779277</v>
      </c>
      <c r="D29" s="428">
        <v>148.58284977</v>
      </c>
      <c r="E29" s="428">
        <v>123.17770433</v>
      </c>
      <c r="F29" s="428">
        <v>124.93994729000001</v>
      </c>
      <c r="G29" s="428">
        <v>0</v>
      </c>
      <c r="H29" s="428">
        <v>0</v>
      </c>
      <c r="I29" s="428">
        <v>0</v>
      </c>
      <c r="J29" s="428">
        <v>0</v>
      </c>
      <c r="K29" s="444"/>
      <c r="L29" s="444"/>
      <c r="M29" s="445"/>
      <c r="N29" s="445"/>
      <c r="O29" s="445"/>
      <c r="P29" s="445"/>
      <c r="Q29" s="445"/>
      <c r="R29" s="445"/>
      <c r="S29" s="445"/>
      <c r="T29" s="445"/>
    </row>
    <row r="30" spans="1:22" s="436" customFormat="1" ht="12" customHeight="1" x14ac:dyDescent="0.2">
      <c r="A30" s="437"/>
      <c r="B30" s="443" t="s">
        <v>25</v>
      </c>
      <c r="C30" s="428">
        <v>227.04857951</v>
      </c>
      <c r="D30" s="428">
        <v>236.25184455999999</v>
      </c>
      <c r="E30" s="428">
        <v>195.99968286000001</v>
      </c>
      <c r="F30" s="428">
        <v>237.49706284999999</v>
      </c>
      <c r="G30" s="428">
        <v>0</v>
      </c>
      <c r="H30" s="428">
        <v>0</v>
      </c>
      <c r="I30" s="428">
        <v>0</v>
      </c>
      <c r="J30" s="428">
        <v>0</v>
      </c>
      <c r="K30" s="447"/>
      <c r="L30" s="448"/>
      <c r="M30" s="445"/>
      <c r="N30" s="445"/>
      <c r="O30" s="445"/>
      <c r="P30" s="445"/>
      <c r="Q30" s="445"/>
      <c r="R30" s="445"/>
      <c r="S30" s="445"/>
      <c r="T30" s="445"/>
    </row>
    <row r="31" spans="1:22" s="436" customFormat="1" ht="12" customHeight="1" x14ac:dyDescent="0.2">
      <c r="A31" s="437"/>
      <c r="B31" s="443" t="s">
        <v>26</v>
      </c>
      <c r="C31" s="428">
        <v>0</v>
      </c>
      <c r="D31" s="428">
        <v>0</v>
      </c>
      <c r="E31" s="428">
        <v>0</v>
      </c>
      <c r="F31" s="428">
        <v>0</v>
      </c>
      <c r="G31" s="428">
        <v>0</v>
      </c>
      <c r="H31" s="428">
        <v>0</v>
      </c>
      <c r="I31" s="428">
        <v>0</v>
      </c>
      <c r="J31" s="428">
        <v>0</v>
      </c>
      <c r="K31" s="447"/>
      <c r="L31" s="449"/>
      <c r="M31" s="445"/>
      <c r="N31" s="445"/>
      <c r="O31" s="445"/>
      <c r="P31" s="445"/>
      <c r="Q31" s="445"/>
      <c r="R31" s="445"/>
      <c r="S31" s="445"/>
      <c r="T31" s="445"/>
    </row>
    <row r="32" spans="1:22" s="436" customFormat="1" ht="12" customHeight="1" x14ac:dyDescent="0.2">
      <c r="A32" s="437"/>
      <c r="B32" s="443" t="s">
        <v>27</v>
      </c>
      <c r="C32" s="428">
        <v>228.04133837000001</v>
      </c>
      <c r="D32" s="428" t="s">
        <v>125</v>
      </c>
      <c r="E32" s="428">
        <v>641.76516942000001</v>
      </c>
      <c r="F32" s="428">
        <v>200.02944624</v>
      </c>
      <c r="G32" s="428">
        <v>0</v>
      </c>
      <c r="H32" s="428">
        <v>0</v>
      </c>
      <c r="I32" s="428">
        <v>0</v>
      </c>
      <c r="J32" s="428">
        <v>0</v>
      </c>
      <c r="L32" s="449"/>
      <c r="M32" s="447"/>
      <c r="N32" s="447"/>
      <c r="O32" s="447"/>
      <c r="P32" s="447"/>
      <c r="Q32" s="447"/>
      <c r="R32" s="447"/>
      <c r="S32" s="447"/>
      <c r="T32" s="447"/>
    </row>
    <row r="33" spans="1:20" s="436" customFormat="1" ht="12" customHeight="1" x14ac:dyDescent="0.2">
      <c r="A33" s="437"/>
      <c r="B33" s="443" t="s">
        <v>11</v>
      </c>
      <c r="C33" s="428">
        <v>51.758965502999999</v>
      </c>
      <c r="D33" s="428">
        <v>0</v>
      </c>
      <c r="E33" s="428">
        <v>0</v>
      </c>
      <c r="F33" s="428">
        <v>51.758965502999999</v>
      </c>
      <c r="G33" s="428">
        <v>0</v>
      </c>
      <c r="H33" s="428">
        <v>0</v>
      </c>
      <c r="I33" s="428">
        <v>0</v>
      </c>
      <c r="J33" s="428">
        <v>0</v>
      </c>
      <c r="O33" s="450"/>
      <c r="P33" s="447"/>
    </row>
    <row r="34" spans="1:20" s="436" customFormat="1" ht="16.5" customHeight="1" x14ac:dyDescent="0.2">
      <c r="A34" s="451"/>
      <c r="B34" s="452" t="s">
        <v>28</v>
      </c>
      <c r="C34" s="453">
        <v>90.788568677000001</v>
      </c>
      <c r="D34" s="453">
        <v>0</v>
      </c>
      <c r="E34" s="453">
        <v>0</v>
      </c>
      <c r="F34" s="453">
        <v>90.788568677000001</v>
      </c>
      <c r="G34" s="453">
        <v>0</v>
      </c>
      <c r="H34" s="453">
        <v>0</v>
      </c>
      <c r="I34" s="453">
        <v>0</v>
      </c>
      <c r="J34" s="453">
        <v>0</v>
      </c>
      <c r="K34" s="105"/>
      <c r="O34" s="450"/>
      <c r="P34" s="447"/>
    </row>
    <row r="35" spans="1:20" s="449" customFormat="1" ht="12" customHeight="1" x14ac:dyDescent="0.2">
      <c r="A35" s="454" t="s">
        <v>884</v>
      </c>
      <c r="B35" s="455"/>
      <c r="F35" s="432"/>
      <c r="G35" s="432"/>
      <c r="H35" s="432"/>
      <c r="I35" s="432"/>
      <c r="J35" s="432"/>
      <c r="K35" s="432"/>
      <c r="R35" s="456"/>
      <c r="S35" s="456"/>
      <c r="T35" s="456"/>
    </row>
    <row r="36" spans="1:20" s="449" customFormat="1" ht="12" customHeight="1" x14ac:dyDescent="0.2">
      <c r="A36" s="454" t="s">
        <v>81</v>
      </c>
      <c r="B36" s="455"/>
      <c r="F36" s="432"/>
      <c r="G36" s="432"/>
      <c r="H36" s="432"/>
      <c r="I36" s="432"/>
      <c r="J36" s="432"/>
      <c r="K36" s="432"/>
      <c r="R36" s="456"/>
      <c r="S36" s="456"/>
      <c r="T36" s="456"/>
    </row>
    <row r="37" spans="1:20" s="449" customFormat="1" ht="12" customHeight="1" x14ac:dyDescent="0.2">
      <c r="A37" s="454" t="s">
        <v>83</v>
      </c>
      <c r="B37" s="454"/>
      <c r="C37" s="432"/>
      <c r="D37" s="432"/>
      <c r="E37" s="457"/>
      <c r="F37" s="432"/>
      <c r="G37" s="432"/>
      <c r="H37" s="457"/>
      <c r="I37" s="432"/>
      <c r="J37" s="432"/>
      <c r="K37" s="457"/>
      <c r="M37" s="458"/>
      <c r="N37" s="458"/>
      <c r="O37" s="458"/>
    </row>
    <row r="38" spans="1:20" s="449" customFormat="1" ht="15.75" customHeight="1" x14ac:dyDescent="0.2">
      <c r="A38" s="454" t="s">
        <v>66</v>
      </c>
      <c r="B38" s="455"/>
      <c r="F38" s="432"/>
      <c r="G38" s="432"/>
      <c r="H38" s="432"/>
      <c r="I38" s="432"/>
      <c r="J38" s="432"/>
      <c r="K38" s="432"/>
    </row>
    <row r="39" spans="1:20" x14ac:dyDescent="0.2">
      <c r="C39" s="34"/>
      <c r="D39" s="34"/>
      <c r="E39" s="34"/>
      <c r="F39" s="164"/>
      <c r="G39" s="164"/>
      <c r="H39" s="164"/>
      <c r="I39" s="164"/>
      <c r="J39" s="164"/>
      <c r="K39" s="164"/>
    </row>
    <row r="40" spans="1:20" x14ac:dyDescent="0.2">
      <c r="C40" s="34"/>
      <c r="D40" s="34"/>
      <c r="E40" s="34"/>
      <c r="F40" s="34"/>
      <c r="G40" s="34"/>
      <c r="H40" s="34"/>
      <c r="I40" s="34"/>
      <c r="J40" s="34"/>
      <c r="K40" s="164"/>
    </row>
    <row r="41" spans="1:20" x14ac:dyDescent="0.2">
      <c r="C41" s="34"/>
      <c r="D41" s="34"/>
      <c r="E41" s="34"/>
      <c r="F41" s="34"/>
      <c r="G41" s="34"/>
      <c r="H41" s="34"/>
      <c r="I41" s="34"/>
      <c r="J41" s="34"/>
      <c r="K41" s="164"/>
    </row>
    <row r="42" spans="1:20" x14ac:dyDescent="0.2">
      <c r="B42" s="38"/>
      <c r="C42" s="34"/>
      <c r="D42" s="34"/>
      <c r="E42" s="34"/>
      <c r="F42" s="34"/>
      <c r="G42" s="34"/>
      <c r="H42" s="34"/>
      <c r="I42" s="34"/>
      <c r="J42" s="34"/>
      <c r="K42" s="164"/>
    </row>
    <row r="43" spans="1:20" x14ac:dyDescent="0.2">
      <c r="B43" s="38"/>
      <c r="C43" s="34"/>
      <c r="D43" s="34"/>
      <c r="E43" s="34"/>
      <c r="F43" s="34"/>
      <c r="G43" s="34"/>
      <c r="H43" s="34"/>
      <c r="I43" s="34"/>
      <c r="J43" s="34"/>
      <c r="K43" s="164"/>
    </row>
    <row r="44" spans="1:20" x14ac:dyDescent="0.2">
      <c r="B44" s="38"/>
      <c r="C44" s="34"/>
      <c r="D44" s="34"/>
      <c r="E44" s="34"/>
      <c r="F44" s="34"/>
      <c r="G44" s="34"/>
      <c r="H44" s="34"/>
      <c r="I44" s="34"/>
      <c r="J44" s="34"/>
    </row>
    <row r="45" spans="1:20" x14ac:dyDescent="0.2">
      <c r="B45" s="38"/>
      <c r="C45" s="34"/>
      <c r="D45" s="34"/>
      <c r="E45" s="34"/>
      <c r="F45" s="34"/>
      <c r="G45" s="34"/>
      <c r="H45" s="34"/>
      <c r="I45" s="34"/>
      <c r="J45" s="34"/>
    </row>
    <row r="46" spans="1:20" x14ac:dyDescent="0.2">
      <c r="B46" s="38"/>
      <c r="C46" s="34"/>
      <c r="D46" s="34"/>
      <c r="E46" s="34"/>
      <c r="F46" s="34"/>
      <c r="G46" s="34"/>
      <c r="H46" s="34"/>
      <c r="I46" s="34"/>
      <c r="J46" s="34"/>
    </row>
    <row r="47" spans="1:20" x14ac:dyDescent="0.2">
      <c r="A47" s="15"/>
      <c r="B47" s="38"/>
      <c r="C47" s="34"/>
      <c r="D47" s="34"/>
      <c r="E47" s="34"/>
      <c r="F47" s="34"/>
      <c r="G47" s="34"/>
      <c r="H47" s="34"/>
      <c r="I47" s="34"/>
      <c r="J47" s="34"/>
    </row>
    <row r="48" spans="1:20" x14ac:dyDescent="0.2">
      <c r="A48" s="15"/>
      <c r="B48" s="38"/>
      <c r="C48" s="34"/>
      <c r="D48" s="34"/>
      <c r="E48" s="34"/>
      <c r="F48" s="34"/>
      <c r="G48" s="34"/>
      <c r="H48" s="34"/>
      <c r="I48" s="34"/>
      <c r="J48" s="34"/>
    </row>
    <row r="49" spans="1:10" x14ac:dyDescent="0.2">
      <c r="A49" s="15"/>
      <c r="B49" s="38"/>
      <c r="C49" s="34"/>
      <c r="D49" s="34"/>
      <c r="E49" s="34"/>
      <c r="F49" s="34"/>
      <c r="G49" s="34"/>
      <c r="H49" s="34"/>
      <c r="I49" s="34"/>
      <c r="J49" s="34"/>
    </row>
    <row r="50" spans="1:10" x14ac:dyDescent="0.2">
      <c r="B50" s="38"/>
      <c r="C50" s="34"/>
      <c r="D50" s="34"/>
      <c r="E50" s="34"/>
      <c r="F50" s="34"/>
      <c r="G50" s="34"/>
      <c r="H50" s="34"/>
      <c r="I50" s="34"/>
      <c r="J50" s="34"/>
    </row>
    <row r="51" spans="1:10" x14ac:dyDescent="0.2">
      <c r="C51" s="34"/>
      <c r="D51" s="34"/>
      <c r="E51" s="34"/>
      <c r="F51" s="34"/>
      <c r="G51" s="34"/>
      <c r="H51" s="34"/>
      <c r="I51" s="34"/>
      <c r="J51" s="34"/>
    </row>
    <row r="52" spans="1:10" x14ac:dyDescent="0.2">
      <c r="C52" s="34"/>
      <c r="D52" s="34"/>
      <c r="E52" s="34"/>
      <c r="F52" s="34"/>
      <c r="G52" s="34"/>
      <c r="H52" s="34"/>
      <c r="I52" s="34"/>
      <c r="J52" s="34"/>
    </row>
  </sheetData>
  <mergeCells count="5">
    <mergeCell ref="A3:F3"/>
    <mergeCell ref="A5:B6"/>
    <mergeCell ref="A8:J8"/>
    <mergeCell ref="A17:J17"/>
    <mergeCell ref="A26:J26"/>
  </mergeCells>
  <hyperlinks>
    <hyperlink ref="J1" location="'Inhalt - Contenu'!A1" display="◄" xr:uid="{91DB4C9B-0D0E-45F6-95A6-8BEAD2053825}"/>
  </hyperlinks>
  <pageMargins left="0.59055118110236227" right="0.59055118110236227" top="0.59055118110236227" bottom="0.59055118110236227" header="0.51181102362204722" footer="0.51181102362204722"/>
  <pageSetup paperSize="9" scale="65" orientation="portrait" r:id="rId1"/>
  <headerFooter alignWithMargins="0"/>
  <ignoredErrors>
    <ignoredError sqref="A8 A17"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B684A-1D0D-4C64-945B-81F1B4D5A136}">
  <dimension ref="A1:X343"/>
  <sheetViews>
    <sheetView showGridLines="0" zoomScaleNormal="100" workbookViewId="0">
      <selection activeCell="K1" sqref="K1"/>
    </sheetView>
  </sheetViews>
  <sheetFormatPr baseColWidth="10" defaultColWidth="13.33203125" defaultRowHeight="15" customHeight="1" x14ac:dyDescent="0.2"/>
  <cols>
    <col min="1" max="1" width="3.83203125" style="6" customWidth="1"/>
    <col min="2" max="2" width="27.33203125" style="179" customWidth="1"/>
    <col min="3" max="3" width="33" style="179" customWidth="1"/>
    <col min="4" max="4" width="15.5" style="6" customWidth="1"/>
    <col min="5" max="5" width="16.33203125" style="6" customWidth="1"/>
    <col min="6" max="6" width="17.1640625" style="6" customWidth="1"/>
    <col min="7" max="7" width="15.33203125" style="6" customWidth="1"/>
    <col min="8" max="8" width="12" style="6" customWidth="1"/>
    <col min="9" max="9" width="14" style="6" customWidth="1"/>
    <col min="10" max="10" width="8.6640625" style="6" customWidth="1"/>
    <col min="11" max="11" width="20.1640625" style="6" customWidth="1"/>
    <col min="13" max="13" width="13.33203125" style="6" customWidth="1"/>
    <col min="14" max="14" width="12.33203125" style="6" customWidth="1"/>
    <col min="15" max="16384" width="13.33203125" style="6"/>
  </cols>
  <sheetData>
    <row r="1" spans="1:24" s="102" customFormat="1" ht="12" customHeight="1" x14ac:dyDescent="0.2">
      <c r="A1" s="100" t="s">
        <v>119</v>
      </c>
      <c r="B1" s="101"/>
      <c r="C1" s="101"/>
      <c r="K1" s="159" t="s">
        <v>6</v>
      </c>
    </row>
    <row r="2" spans="1:24" s="102" customFormat="1" ht="12" customHeight="1" x14ac:dyDescent="0.2">
      <c r="A2" s="100" t="s">
        <v>120</v>
      </c>
      <c r="B2" s="101"/>
      <c r="C2" s="101"/>
      <c r="J2" s="106"/>
      <c r="K2" s="104" t="s">
        <v>121</v>
      </c>
      <c r="L2" s="151"/>
      <c r="M2" s="151"/>
      <c r="N2" s="151"/>
      <c r="O2" s="151"/>
      <c r="P2" s="151"/>
      <c r="Q2" s="151"/>
      <c r="R2" s="151"/>
      <c r="S2" s="151"/>
    </row>
    <row r="3" spans="1:24" s="105" customFormat="1" ht="32.1" customHeight="1" x14ac:dyDescent="0.2">
      <c r="A3" s="365" t="s">
        <v>118</v>
      </c>
      <c r="B3" s="366"/>
      <c r="C3" s="366"/>
      <c r="D3" s="366"/>
      <c r="E3" s="367"/>
      <c r="F3" s="367"/>
      <c r="L3" s="150"/>
      <c r="M3" s="150"/>
      <c r="N3" s="150"/>
      <c r="O3" s="150"/>
      <c r="P3" s="150"/>
      <c r="Q3" s="150"/>
      <c r="R3" s="150"/>
      <c r="S3" s="150"/>
    </row>
    <row r="4" spans="1:24" ht="12" customHeight="1" x14ac:dyDescent="0.25">
      <c r="A4" s="41"/>
      <c r="B4" s="180"/>
      <c r="C4" s="177"/>
      <c r="D4" s="28"/>
      <c r="E4" s="28"/>
      <c r="F4" s="28"/>
      <c r="G4" s="28"/>
      <c r="H4" s="28"/>
      <c r="I4" s="28"/>
      <c r="J4" s="23"/>
      <c r="K4" s="23"/>
    </row>
    <row r="5" spans="1:24" s="91" customFormat="1" ht="15" customHeight="1" x14ac:dyDescent="0.2">
      <c r="A5" s="361"/>
      <c r="B5" s="374"/>
      <c r="C5" s="375"/>
      <c r="D5" s="89" t="s">
        <v>0</v>
      </c>
      <c r="E5" s="90"/>
      <c r="F5" s="90"/>
      <c r="G5" s="90"/>
      <c r="H5" s="90"/>
      <c r="I5" s="90"/>
      <c r="J5" s="90"/>
      <c r="K5" s="90"/>
      <c r="N5" s="92"/>
    </row>
    <row r="6" spans="1:24" s="91" customFormat="1" ht="15" customHeight="1" x14ac:dyDescent="0.2">
      <c r="A6" s="370"/>
      <c r="B6" s="370"/>
      <c r="C6" s="376"/>
      <c r="D6" s="468" t="s">
        <v>880</v>
      </c>
      <c r="E6" s="469" t="s">
        <v>31</v>
      </c>
      <c r="F6" s="469" t="s">
        <v>20</v>
      </c>
      <c r="G6" s="470" t="s">
        <v>22</v>
      </c>
      <c r="H6" s="469" t="s">
        <v>19</v>
      </c>
      <c r="I6" s="469" t="s">
        <v>21</v>
      </c>
      <c r="J6" s="469" t="s">
        <v>12</v>
      </c>
      <c r="K6" s="471" t="s">
        <v>881</v>
      </c>
      <c r="M6" s="62"/>
    </row>
    <row r="7" spans="1:24" ht="6" customHeight="1" x14ac:dyDescent="0.2">
      <c r="B7" s="6"/>
      <c r="C7" s="6"/>
      <c r="D7" s="472"/>
      <c r="E7" s="472"/>
      <c r="F7" s="472"/>
      <c r="G7" s="472"/>
      <c r="H7" s="472"/>
      <c r="I7" s="472"/>
      <c r="J7" s="472"/>
      <c r="K7" s="472"/>
      <c r="M7" s="91"/>
      <c r="N7" s="91"/>
      <c r="O7" s="91"/>
      <c r="P7" s="91"/>
      <c r="Q7" s="91"/>
      <c r="R7" s="91"/>
      <c r="S7" s="91"/>
      <c r="T7" s="91"/>
      <c r="U7" s="91"/>
      <c r="V7" s="164"/>
      <c r="W7" s="164"/>
    </row>
    <row r="8" spans="1:24" s="91" customFormat="1" ht="15" customHeight="1" x14ac:dyDescent="0.2">
      <c r="A8" s="377" t="s">
        <v>18</v>
      </c>
      <c r="B8" s="377"/>
      <c r="C8" s="240"/>
      <c r="D8" s="473">
        <v>21733118</v>
      </c>
      <c r="E8" s="473">
        <v>3522050</v>
      </c>
      <c r="F8" s="473">
        <v>6960749</v>
      </c>
      <c r="G8" s="473">
        <v>11204741</v>
      </c>
      <c r="H8" s="473">
        <v>17744</v>
      </c>
      <c r="I8" s="473">
        <v>298</v>
      </c>
      <c r="J8" s="473">
        <v>2107</v>
      </c>
      <c r="K8" s="473">
        <v>25429</v>
      </c>
      <c r="L8" s="241"/>
      <c r="M8" s="232"/>
      <c r="N8" s="232"/>
      <c r="O8" s="232"/>
      <c r="P8" s="232"/>
      <c r="Q8" s="232"/>
      <c r="R8" s="232"/>
      <c r="S8" s="232"/>
      <c r="T8" s="232"/>
      <c r="U8" s="242"/>
      <c r="V8" s="243"/>
      <c r="W8" s="243"/>
      <c r="X8" s="243"/>
    </row>
    <row r="9" spans="1:24" s="91" customFormat="1" ht="12" customHeight="1" x14ac:dyDescent="0.2">
      <c r="A9" s="372" t="s">
        <v>23</v>
      </c>
      <c r="B9" s="373"/>
      <c r="C9" s="373"/>
      <c r="D9" s="373"/>
      <c r="E9" s="373"/>
      <c r="F9" s="373"/>
      <c r="G9" s="373"/>
      <c r="H9" s="373"/>
      <c r="I9" s="373"/>
      <c r="J9" s="373"/>
      <c r="K9" s="286"/>
      <c r="L9" s="109"/>
      <c r="M9" s="164"/>
      <c r="N9" s="164"/>
      <c r="O9" s="164"/>
      <c r="P9" s="164"/>
      <c r="Q9" s="164"/>
      <c r="R9" s="164"/>
      <c r="S9" s="164"/>
      <c r="T9" s="164"/>
      <c r="U9" s="164"/>
      <c r="V9" s="164"/>
      <c r="W9" s="164"/>
      <c r="X9" s="164"/>
    </row>
    <row r="10" spans="1:24" ht="15" customHeight="1" x14ac:dyDescent="0.2">
      <c r="A10" s="462"/>
      <c r="B10" s="287" t="s">
        <v>885</v>
      </c>
      <c r="C10" s="459" t="s">
        <v>135</v>
      </c>
      <c r="D10" s="278">
        <v>18219203</v>
      </c>
      <c r="E10" s="278">
        <v>3401674</v>
      </c>
      <c r="F10" s="278">
        <v>6212908</v>
      </c>
      <c r="G10" s="278">
        <v>8559043</v>
      </c>
      <c r="H10" s="278">
        <v>17744</v>
      </c>
      <c r="I10" s="278">
        <v>298</v>
      </c>
      <c r="J10" s="278">
        <v>2107</v>
      </c>
      <c r="K10" s="278">
        <v>25429</v>
      </c>
    </row>
    <row r="11" spans="1:24" ht="15" customHeight="1" x14ac:dyDescent="0.2">
      <c r="A11" s="463"/>
      <c r="B11" s="287" t="s">
        <v>136</v>
      </c>
      <c r="C11" s="287" t="s">
        <v>135</v>
      </c>
      <c r="D11" s="277">
        <v>65879</v>
      </c>
      <c r="E11" s="277">
        <v>26856</v>
      </c>
      <c r="F11" s="277">
        <v>23892</v>
      </c>
      <c r="G11" s="277">
        <v>15131</v>
      </c>
      <c r="H11" s="277">
        <v>0</v>
      </c>
      <c r="I11" s="277">
        <v>0</v>
      </c>
      <c r="J11" s="277">
        <v>0</v>
      </c>
      <c r="K11" s="277">
        <v>0</v>
      </c>
    </row>
    <row r="12" spans="1:24" ht="15" customHeight="1" x14ac:dyDescent="0.2">
      <c r="A12" s="463"/>
      <c r="B12" s="287"/>
      <c r="C12" s="287" t="s">
        <v>137</v>
      </c>
      <c r="D12" s="277">
        <v>7342</v>
      </c>
      <c r="E12" s="277">
        <v>5226</v>
      </c>
      <c r="F12" s="277">
        <v>0</v>
      </c>
      <c r="G12" s="277">
        <v>2116</v>
      </c>
      <c r="H12" s="277">
        <v>0</v>
      </c>
      <c r="I12" s="277">
        <v>0</v>
      </c>
      <c r="J12" s="277">
        <v>0</v>
      </c>
      <c r="K12" s="277">
        <v>0</v>
      </c>
    </row>
    <row r="13" spans="1:24" ht="15" customHeight="1" x14ac:dyDescent="0.2">
      <c r="A13" s="463"/>
      <c r="B13" s="287"/>
      <c r="C13" s="287" t="s">
        <v>138</v>
      </c>
      <c r="D13" s="277">
        <v>58537</v>
      </c>
      <c r="E13" s="277">
        <v>21630</v>
      </c>
      <c r="F13" s="277">
        <v>23892</v>
      </c>
      <c r="G13" s="277">
        <v>13015</v>
      </c>
      <c r="H13" s="277">
        <v>0</v>
      </c>
      <c r="I13" s="277">
        <v>0</v>
      </c>
      <c r="J13" s="277">
        <v>0</v>
      </c>
      <c r="K13" s="277">
        <v>0</v>
      </c>
    </row>
    <row r="14" spans="1:24" ht="15" customHeight="1" x14ac:dyDescent="0.2">
      <c r="A14" s="463"/>
      <c r="B14" s="287" t="s">
        <v>139</v>
      </c>
      <c r="C14" s="287" t="s">
        <v>135</v>
      </c>
      <c r="D14" s="277">
        <v>396388</v>
      </c>
      <c r="E14" s="277">
        <v>41935</v>
      </c>
      <c r="F14" s="277">
        <v>61600</v>
      </c>
      <c r="G14" s="277">
        <v>279921</v>
      </c>
      <c r="H14" s="277">
        <v>22</v>
      </c>
      <c r="I14" s="277">
        <v>0</v>
      </c>
      <c r="J14" s="277">
        <v>0</v>
      </c>
      <c r="K14" s="277">
        <v>12910</v>
      </c>
    </row>
    <row r="15" spans="1:24" ht="15" customHeight="1" x14ac:dyDescent="0.2">
      <c r="A15" s="463"/>
      <c r="B15" s="287"/>
      <c r="C15" s="287" t="s">
        <v>140</v>
      </c>
      <c r="D15" s="277">
        <v>6702</v>
      </c>
      <c r="E15" s="277">
        <v>0</v>
      </c>
      <c r="F15" s="277">
        <v>0</v>
      </c>
      <c r="G15" s="277">
        <v>6702</v>
      </c>
      <c r="H15" s="277">
        <v>0</v>
      </c>
      <c r="I15" s="277">
        <v>0</v>
      </c>
      <c r="J15" s="277">
        <v>0</v>
      </c>
      <c r="K15" s="277">
        <v>0</v>
      </c>
    </row>
    <row r="16" spans="1:24" ht="15" customHeight="1" x14ac:dyDescent="0.2">
      <c r="A16" s="463"/>
      <c r="B16" s="287"/>
      <c r="C16" s="287" t="s">
        <v>141</v>
      </c>
      <c r="D16" s="277">
        <v>389406</v>
      </c>
      <c r="E16" s="277">
        <v>41935</v>
      </c>
      <c r="F16" s="277">
        <v>61475</v>
      </c>
      <c r="G16" s="277">
        <v>273186</v>
      </c>
      <c r="H16" s="277">
        <v>22</v>
      </c>
      <c r="I16" s="277">
        <v>0</v>
      </c>
      <c r="J16" s="277">
        <v>0</v>
      </c>
      <c r="K16" s="277">
        <v>12788</v>
      </c>
    </row>
    <row r="17" spans="1:11" ht="15" customHeight="1" x14ac:dyDescent="0.2">
      <c r="A17" s="463"/>
      <c r="B17" s="287"/>
      <c r="C17" s="287" t="s">
        <v>142</v>
      </c>
      <c r="D17" s="277">
        <v>280</v>
      </c>
      <c r="E17" s="277">
        <v>0</v>
      </c>
      <c r="F17" s="277">
        <v>125</v>
      </c>
      <c r="G17" s="277">
        <v>33</v>
      </c>
      <c r="H17" s="277">
        <v>0</v>
      </c>
      <c r="I17" s="277">
        <v>0</v>
      </c>
      <c r="J17" s="277">
        <v>0</v>
      </c>
      <c r="K17" s="277">
        <v>122</v>
      </c>
    </row>
    <row r="18" spans="1:11" ht="15" customHeight="1" x14ac:dyDescent="0.2">
      <c r="A18" s="463"/>
      <c r="B18" s="287" t="s">
        <v>143</v>
      </c>
      <c r="C18" s="287" t="s">
        <v>135</v>
      </c>
      <c r="D18" s="277">
        <v>328719</v>
      </c>
      <c r="E18" s="277">
        <v>360</v>
      </c>
      <c r="F18" s="277">
        <v>212352</v>
      </c>
      <c r="G18" s="277">
        <v>115963</v>
      </c>
      <c r="H18" s="277">
        <v>44</v>
      </c>
      <c r="I18" s="277">
        <v>0</v>
      </c>
      <c r="J18" s="277">
        <v>0</v>
      </c>
      <c r="K18" s="277">
        <v>0</v>
      </c>
    </row>
    <row r="19" spans="1:11" ht="15" customHeight="1" x14ac:dyDescent="0.2">
      <c r="A19" s="463"/>
      <c r="B19" s="287"/>
      <c r="C19" s="287" t="s">
        <v>144</v>
      </c>
      <c r="D19" s="277">
        <v>328671</v>
      </c>
      <c r="E19" s="277">
        <v>360</v>
      </c>
      <c r="F19" s="277">
        <v>212352</v>
      </c>
      <c r="G19" s="277">
        <v>115915</v>
      </c>
      <c r="H19" s="277">
        <v>44</v>
      </c>
      <c r="I19" s="277">
        <v>0</v>
      </c>
      <c r="J19" s="277">
        <v>0</v>
      </c>
      <c r="K19" s="277">
        <v>0</v>
      </c>
    </row>
    <row r="20" spans="1:11" ht="15" customHeight="1" x14ac:dyDescent="0.2">
      <c r="A20" s="463"/>
      <c r="B20" s="287"/>
      <c r="C20" s="287" t="s">
        <v>142</v>
      </c>
      <c r="D20" s="277">
        <v>48</v>
      </c>
      <c r="E20" s="277">
        <v>0</v>
      </c>
      <c r="F20" s="277">
        <v>0</v>
      </c>
      <c r="G20" s="277">
        <v>48</v>
      </c>
      <c r="H20" s="277">
        <v>0</v>
      </c>
      <c r="I20" s="277">
        <v>0</v>
      </c>
      <c r="J20" s="277">
        <v>0</v>
      </c>
      <c r="K20" s="277">
        <v>0</v>
      </c>
    </row>
    <row r="21" spans="1:11" ht="15" customHeight="1" x14ac:dyDescent="0.2">
      <c r="A21" s="463"/>
      <c r="B21" s="287" t="s">
        <v>145</v>
      </c>
      <c r="C21" s="287" t="s">
        <v>135</v>
      </c>
      <c r="D21" s="277">
        <v>58571</v>
      </c>
      <c r="E21" s="277">
        <v>48196</v>
      </c>
      <c r="F21" s="277">
        <v>0</v>
      </c>
      <c r="G21" s="277">
        <v>10375</v>
      </c>
      <c r="H21" s="277">
        <v>0</v>
      </c>
      <c r="I21" s="277">
        <v>0</v>
      </c>
      <c r="J21" s="277">
        <v>0</v>
      </c>
      <c r="K21" s="277">
        <v>0</v>
      </c>
    </row>
    <row r="22" spans="1:11" ht="15" customHeight="1" x14ac:dyDescent="0.2">
      <c r="A22" s="463"/>
      <c r="B22" s="287"/>
      <c r="C22" s="287" t="s">
        <v>146</v>
      </c>
      <c r="D22" s="277">
        <v>13257</v>
      </c>
      <c r="E22" s="277">
        <v>13257</v>
      </c>
      <c r="F22" s="277">
        <v>0</v>
      </c>
      <c r="G22" s="277">
        <v>0</v>
      </c>
      <c r="H22" s="277">
        <v>0</v>
      </c>
      <c r="I22" s="277">
        <v>0</v>
      </c>
      <c r="J22" s="277">
        <v>0</v>
      </c>
      <c r="K22" s="277">
        <v>0</v>
      </c>
    </row>
    <row r="23" spans="1:11" ht="15" customHeight="1" x14ac:dyDescent="0.2">
      <c r="A23" s="463"/>
      <c r="B23" s="287"/>
      <c r="C23" s="287" t="s">
        <v>147</v>
      </c>
      <c r="D23" s="277">
        <v>21940</v>
      </c>
      <c r="E23" s="277">
        <v>11565</v>
      </c>
      <c r="F23" s="277">
        <v>0</v>
      </c>
      <c r="G23" s="277">
        <v>10375</v>
      </c>
      <c r="H23" s="277">
        <v>0</v>
      </c>
      <c r="I23" s="277">
        <v>0</v>
      </c>
      <c r="J23" s="277">
        <v>0</v>
      </c>
      <c r="K23" s="277">
        <v>0</v>
      </c>
    </row>
    <row r="24" spans="1:11" ht="15" customHeight="1" x14ac:dyDescent="0.2">
      <c r="A24" s="463"/>
      <c r="B24" s="287"/>
      <c r="C24" s="287" t="s">
        <v>148</v>
      </c>
      <c r="D24" s="277">
        <v>23374</v>
      </c>
      <c r="E24" s="277">
        <v>23374</v>
      </c>
      <c r="F24" s="277">
        <v>0</v>
      </c>
      <c r="G24" s="277">
        <v>0</v>
      </c>
      <c r="H24" s="277">
        <v>0</v>
      </c>
      <c r="I24" s="277">
        <v>0</v>
      </c>
      <c r="J24" s="277">
        <v>0</v>
      </c>
      <c r="K24" s="277">
        <v>0</v>
      </c>
    </row>
    <row r="25" spans="1:11" ht="15" customHeight="1" x14ac:dyDescent="0.2">
      <c r="A25" s="463"/>
      <c r="B25" s="287" t="s">
        <v>149</v>
      </c>
      <c r="C25" s="287" t="s">
        <v>135</v>
      </c>
      <c r="D25" s="277">
        <v>52123</v>
      </c>
      <c r="E25" s="277">
        <v>18690</v>
      </c>
      <c r="F25" s="277">
        <v>13214</v>
      </c>
      <c r="G25" s="277">
        <v>20219</v>
      </c>
      <c r="H25" s="277">
        <v>0</v>
      </c>
      <c r="I25" s="277">
        <v>0</v>
      </c>
      <c r="J25" s="277">
        <v>0</v>
      </c>
      <c r="K25" s="277">
        <v>0</v>
      </c>
    </row>
    <row r="26" spans="1:11" ht="15" customHeight="1" x14ac:dyDescent="0.2">
      <c r="A26" s="463"/>
      <c r="B26" s="287"/>
      <c r="C26" s="287" t="s">
        <v>150</v>
      </c>
      <c r="D26" s="277">
        <v>51156</v>
      </c>
      <c r="E26" s="277">
        <v>18690</v>
      </c>
      <c r="F26" s="277">
        <v>13214</v>
      </c>
      <c r="G26" s="277">
        <v>19252</v>
      </c>
      <c r="H26" s="277">
        <v>0</v>
      </c>
      <c r="I26" s="277">
        <v>0</v>
      </c>
      <c r="J26" s="277">
        <v>0</v>
      </c>
      <c r="K26" s="277">
        <v>0</v>
      </c>
    </row>
    <row r="27" spans="1:11" ht="15" customHeight="1" x14ac:dyDescent="0.2">
      <c r="A27" s="463"/>
      <c r="B27" s="287"/>
      <c r="C27" s="287" t="s">
        <v>151</v>
      </c>
      <c r="D27" s="277">
        <v>967</v>
      </c>
      <c r="E27" s="277">
        <v>0</v>
      </c>
      <c r="F27" s="277">
        <v>0</v>
      </c>
      <c r="G27" s="277">
        <v>967</v>
      </c>
      <c r="H27" s="277">
        <v>0</v>
      </c>
      <c r="I27" s="277">
        <v>0</v>
      </c>
      <c r="J27" s="277">
        <v>0</v>
      </c>
      <c r="K27" s="277">
        <v>0</v>
      </c>
    </row>
    <row r="28" spans="1:11" ht="15" customHeight="1" x14ac:dyDescent="0.2">
      <c r="A28" s="463"/>
      <c r="B28" s="287" t="s">
        <v>152</v>
      </c>
      <c r="C28" s="287" t="s">
        <v>135</v>
      </c>
      <c r="D28" s="277">
        <v>170209</v>
      </c>
      <c r="E28" s="277">
        <v>61069</v>
      </c>
      <c r="F28" s="277">
        <v>35734</v>
      </c>
      <c r="G28" s="277">
        <v>72204</v>
      </c>
      <c r="H28" s="277">
        <v>0</v>
      </c>
      <c r="I28" s="277">
        <v>0</v>
      </c>
      <c r="J28" s="277">
        <v>0</v>
      </c>
      <c r="K28" s="277">
        <v>1202</v>
      </c>
    </row>
    <row r="29" spans="1:11" ht="15" customHeight="1" x14ac:dyDescent="0.2">
      <c r="A29" s="463"/>
      <c r="B29" s="287"/>
      <c r="C29" s="287" t="s">
        <v>153</v>
      </c>
      <c r="D29" s="277">
        <v>22762</v>
      </c>
      <c r="E29" s="277">
        <v>3687</v>
      </c>
      <c r="F29" s="277">
        <v>9246</v>
      </c>
      <c r="G29" s="277">
        <v>9829</v>
      </c>
      <c r="H29" s="277">
        <v>0</v>
      </c>
      <c r="I29" s="277">
        <v>0</v>
      </c>
      <c r="J29" s="277">
        <v>0</v>
      </c>
      <c r="K29" s="277">
        <v>0</v>
      </c>
    </row>
    <row r="30" spans="1:11" ht="15" customHeight="1" x14ac:dyDescent="0.2">
      <c r="A30" s="463"/>
      <c r="B30" s="287"/>
      <c r="C30" s="287" t="s">
        <v>154</v>
      </c>
      <c r="D30" s="277">
        <v>10838</v>
      </c>
      <c r="E30" s="277">
        <v>4049</v>
      </c>
      <c r="F30" s="277">
        <v>2311</v>
      </c>
      <c r="G30" s="277">
        <v>3276</v>
      </c>
      <c r="H30" s="277">
        <v>0</v>
      </c>
      <c r="I30" s="277">
        <v>0</v>
      </c>
      <c r="J30" s="277">
        <v>0</v>
      </c>
      <c r="K30" s="277">
        <v>1202</v>
      </c>
    </row>
    <row r="31" spans="1:11" ht="15" customHeight="1" x14ac:dyDescent="0.2">
      <c r="A31" s="463"/>
      <c r="B31" s="287"/>
      <c r="C31" s="287" t="s">
        <v>155</v>
      </c>
      <c r="D31" s="277">
        <v>80385</v>
      </c>
      <c r="E31" s="277">
        <v>34148</v>
      </c>
      <c r="F31" s="277">
        <v>24177</v>
      </c>
      <c r="G31" s="277">
        <v>22060</v>
      </c>
      <c r="H31" s="277">
        <v>0</v>
      </c>
      <c r="I31" s="277">
        <v>0</v>
      </c>
      <c r="J31" s="277">
        <v>0</v>
      </c>
      <c r="K31" s="277">
        <v>0</v>
      </c>
    </row>
    <row r="32" spans="1:11" ht="15" customHeight="1" x14ac:dyDescent="0.2">
      <c r="A32" s="463"/>
      <c r="B32" s="287"/>
      <c r="C32" s="287" t="s">
        <v>156</v>
      </c>
      <c r="D32" s="277">
        <v>50145</v>
      </c>
      <c r="E32" s="277">
        <v>13270</v>
      </c>
      <c r="F32" s="277">
        <v>0</v>
      </c>
      <c r="G32" s="277">
        <v>36875</v>
      </c>
      <c r="H32" s="277">
        <v>0</v>
      </c>
      <c r="I32" s="277">
        <v>0</v>
      </c>
      <c r="J32" s="277">
        <v>0</v>
      </c>
      <c r="K32" s="277">
        <v>0</v>
      </c>
    </row>
    <row r="33" spans="1:11" ht="15" customHeight="1" x14ac:dyDescent="0.2">
      <c r="A33" s="463"/>
      <c r="B33" s="287"/>
      <c r="C33" s="287" t="s">
        <v>157</v>
      </c>
      <c r="D33" s="277">
        <v>6079</v>
      </c>
      <c r="E33" s="277">
        <v>5915</v>
      </c>
      <c r="F33" s="277">
        <v>0</v>
      </c>
      <c r="G33" s="277">
        <v>164</v>
      </c>
      <c r="H33" s="277">
        <v>0</v>
      </c>
      <c r="I33" s="277">
        <v>0</v>
      </c>
      <c r="J33" s="277">
        <v>0</v>
      </c>
      <c r="K33" s="277">
        <v>0</v>
      </c>
    </row>
    <row r="34" spans="1:11" ht="15" customHeight="1" x14ac:dyDescent="0.2">
      <c r="A34" s="463"/>
      <c r="B34" s="287" t="s">
        <v>158</v>
      </c>
      <c r="C34" s="287" t="s">
        <v>135</v>
      </c>
      <c r="D34" s="277">
        <v>72219</v>
      </c>
      <c r="E34" s="277">
        <v>0</v>
      </c>
      <c r="F34" s="277">
        <v>4526</v>
      </c>
      <c r="G34" s="277">
        <v>66124</v>
      </c>
      <c r="H34" s="277">
        <v>1569</v>
      </c>
      <c r="I34" s="277">
        <v>0</v>
      </c>
      <c r="J34" s="277">
        <v>0</v>
      </c>
      <c r="K34" s="277">
        <v>0</v>
      </c>
    </row>
    <row r="35" spans="1:11" ht="15" customHeight="1" x14ac:dyDescent="0.2">
      <c r="A35" s="463"/>
      <c r="B35" s="287"/>
      <c r="C35" s="287" t="s">
        <v>159</v>
      </c>
      <c r="D35" s="277">
        <v>70392</v>
      </c>
      <c r="E35" s="277">
        <v>0</v>
      </c>
      <c r="F35" s="277">
        <v>4526</v>
      </c>
      <c r="G35" s="277">
        <v>64297</v>
      </c>
      <c r="H35" s="277">
        <v>1569</v>
      </c>
      <c r="I35" s="277">
        <v>0</v>
      </c>
      <c r="J35" s="277">
        <v>0</v>
      </c>
      <c r="K35" s="277">
        <v>0</v>
      </c>
    </row>
    <row r="36" spans="1:11" ht="15" customHeight="1" x14ac:dyDescent="0.2">
      <c r="A36" s="463"/>
      <c r="B36" s="287"/>
      <c r="C36" s="287" t="s">
        <v>160</v>
      </c>
      <c r="D36" s="277">
        <v>1827</v>
      </c>
      <c r="E36" s="277">
        <v>0</v>
      </c>
      <c r="F36" s="277">
        <v>0</v>
      </c>
      <c r="G36" s="277">
        <v>1827</v>
      </c>
      <c r="H36" s="277">
        <v>0</v>
      </c>
      <c r="I36" s="277">
        <v>0</v>
      </c>
      <c r="J36" s="277">
        <v>0</v>
      </c>
      <c r="K36" s="277">
        <v>0</v>
      </c>
    </row>
    <row r="37" spans="1:11" ht="15" customHeight="1" x14ac:dyDescent="0.2">
      <c r="A37" s="463"/>
      <c r="B37" s="287" t="s">
        <v>161</v>
      </c>
      <c r="C37" s="287" t="s">
        <v>135</v>
      </c>
      <c r="D37" s="277">
        <v>157418</v>
      </c>
      <c r="E37" s="277">
        <v>26416</v>
      </c>
      <c r="F37" s="277">
        <v>35162</v>
      </c>
      <c r="G37" s="277">
        <v>95731</v>
      </c>
      <c r="H37" s="277">
        <v>68</v>
      </c>
      <c r="I37" s="277">
        <v>0</v>
      </c>
      <c r="J37" s="277">
        <v>0</v>
      </c>
      <c r="K37" s="277">
        <v>41</v>
      </c>
    </row>
    <row r="38" spans="1:11" ht="15" customHeight="1" x14ac:dyDescent="0.2">
      <c r="A38" s="462"/>
      <c r="B38" s="287"/>
      <c r="C38" s="287" t="s">
        <v>162</v>
      </c>
      <c r="D38" s="277">
        <v>157292</v>
      </c>
      <c r="E38" s="277">
        <v>26416</v>
      </c>
      <c r="F38" s="277">
        <v>35162</v>
      </c>
      <c r="G38" s="277">
        <v>95605</v>
      </c>
      <c r="H38" s="277">
        <v>68</v>
      </c>
      <c r="I38" s="277">
        <v>0</v>
      </c>
      <c r="J38" s="277">
        <v>0</v>
      </c>
      <c r="K38" s="277">
        <v>41</v>
      </c>
    </row>
    <row r="39" spans="1:11" ht="15" customHeight="1" x14ac:dyDescent="0.2">
      <c r="A39" s="463"/>
      <c r="B39" s="287"/>
      <c r="C39" s="287" t="s">
        <v>142</v>
      </c>
      <c r="D39" s="277">
        <v>126</v>
      </c>
      <c r="E39" s="277">
        <v>0</v>
      </c>
      <c r="F39" s="277">
        <v>0</v>
      </c>
      <c r="G39" s="277">
        <v>126</v>
      </c>
      <c r="H39" s="277">
        <v>0</v>
      </c>
      <c r="I39" s="277">
        <v>0</v>
      </c>
      <c r="J39" s="277">
        <v>0</v>
      </c>
      <c r="K39" s="277">
        <v>0</v>
      </c>
    </row>
    <row r="40" spans="1:11" ht="15" customHeight="1" x14ac:dyDescent="0.2">
      <c r="A40" s="463"/>
      <c r="B40" s="287" t="s">
        <v>163</v>
      </c>
      <c r="C40" s="287" t="s">
        <v>135</v>
      </c>
      <c r="D40" s="277">
        <v>312119</v>
      </c>
      <c r="E40" s="277">
        <v>42617</v>
      </c>
      <c r="F40" s="277">
        <v>85159</v>
      </c>
      <c r="G40" s="277">
        <v>183854</v>
      </c>
      <c r="H40" s="277">
        <v>0</v>
      </c>
      <c r="I40" s="277">
        <v>0</v>
      </c>
      <c r="J40" s="277">
        <v>0</v>
      </c>
      <c r="K40" s="277">
        <v>489</v>
      </c>
    </row>
    <row r="41" spans="1:11" ht="15" customHeight="1" x14ac:dyDescent="0.2">
      <c r="A41" s="463"/>
      <c r="B41" s="287"/>
      <c r="C41" s="287" t="s">
        <v>164</v>
      </c>
      <c r="D41" s="277">
        <v>3308</v>
      </c>
      <c r="E41" s="277">
        <v>0</v>
      </c>
      <c r="F41" s="277">
        <v>0</v>
      </c>
      <c r="G41" s="277">
        <v>2966</v>
      </c>
      <c r="H41" s="277">
        <v>0</v>
      </c>
      <c r="I41" s="277">
        <v>0</v>
      </c>
      <c r="J41" s="277">
        <v>0</v>
      </c>
      <c r="K41" s="277">
        <v>342</v>
      </c>
    </row>
    <row r="42" spans="1:11" ht="15" customHeight="1" x14ac:dyDescent="0.2">
      <c r="A42" s="463"/>
      <c r="B42" s="287"/>
      <c r="C42" s="287" t="s">
        <v>165</v>
      </c>
      <c r="D42" s="277">
        <v>308670</v>
      </c>
      <c r="E42" s="277">
        <v>42476</v>
      </c>
      <c r="F42" s="277">
        <v>85159</v>
      </c>
      <c r="G42" s="277">
        <v>180888</v>
      </c>
      <c r="H42" s="277">
        <v>0</v>
      </c>
      <c r="I42" s="277">
        <v>0</v>
      </c>
      <c r="J42" s="277">
        <v>0</v>
      </c>
      <c r="K42" s="277">
        <v>147</v>
      </c>
    </row>
    <row r="43" spans="1:11" ht="15" customHeight="1" x14ac:dyDescent="0.2">
      <c r="A43" s="463"/>
      <c r="B43" s="287"/>
      <c r="C43" s="287" t="s">
        <v>142</v>
      </c>
      <c r="D43" s="277">
        <v>141</v>
      </c>
      <c r="E43" s="277">
        <v>141</v>
      </c>
      <c r="F43" s="277">
        <v>0</v>
      </c>
      <c r="G43" s="277">
        <v>0</v>
      </c>
      <c r="H43" s="277">
        <v>0</v>
      </c>
      <c r="I43" s="277">
        <v>0</v>
      </c>
      <c r="J43" s="277">
        <v>0</v>
      </c>
      <c r="K43" s="277">
        <v>0</v>
      </c>
    </row>
    <row r="44" spans="1:11" ht="15" customHeight="1" x14ac:dyDescent="0.2">
      <c r="A44" s="463"/>
      <c r="B44" s="287" t="s">
        <v>166</v>
      </c>
      <c r="C44" s="287" t="s">
        <v>167</v>
      </c>
      <c r="D44" s="277">
        <v>19805</v>
      </c>
      <c r="E44" s="277">
        <v>0</v>
      </c>
      <c r="F44" s="277">
        <v>0</v>
      </c>
      <c r="G44" s="277">
        <v>19805</v>
      </c>
      <c r="H44" s="277">
        <v>0</v>
      </c>
      <c r="I44" s="277">
        <v>0</v>
      </c>
      <c r="J44" s="277">
        <v>0</v>
      </c>
      <c r="K44" s="277">
        <v>0</v>
      </c>
    </row>
    <row r="45" spans="1:11" ht="15" customHeight="1" x14ac:dyDescent="0.2">
      <c r="A45" s="463"/>
      <c r="B45" s="287" t="s">
        <v>168</v>
      </c>
      <c r="C45" s="287" t="s">
        <v>135</v>
      </c>
      <c r="D45" s="277">
        <v>122626</v>
      </c>
      <c r="E45" s="277">
        <v>0</v>
      </c>
      <c r="F45" s="277">
        <v>36447</v>
      </c>
      <c r="G45" s="277">
        <v>86138</v>
      </c>
      <c r="H45" s="277">
        <v>41</v>
      </c>
      <c r="I45" s="277">
        <v>0</v>
      </c>
      <c r="J45" s="277">
        <v>0</v>
      </c>
      <c r="K45" s="277">
        <v>0</v>
      </c>
    </row>
    <row r="46" spans="1:11" ht="15" customHeight="1" x14ac:dyDescent="0.2">
      <c r="A46" s="463"/>
      <c r="B46" s="287"/>
      <c r="C46" s="287" t="s">
        <v>169</v>
      </c>
      <c r="D46" s="277">
        <v>116622</v>
      </c>
      <c r="E46" s="277">
        <v>0</v>
      </c>
      <c r="F46" s="277">
        <v>35664</v>
      </c>
      <c r="G46" s="277">
        <v>80958</v>
      </c>
      <c r="H46" s="277">
        <v>0</v>
      </c>
      <c r="I46" s="277">
        <v>0</v>
      </c>
      <c r="J46" s="277">
        <v>0</v>
      </c>
      <c r="K46" s="277">
        <v>0</v>
      </c>
    </row>
    <row r="47" spans="1:11" ht="15" customHeight="1" x14ac:dyDescent="0.2">
      <c r="A47" s="463"/>
      <c r="B47" s="287"/>
      <c r="C47" s="287" t="s">
        <v>170</v>
      </c>
      <c r="D47" s="277">
        <v>4308</v>
      </c>
      <c r="E47" s="277">
        <v>0</v>
      </c>
      <c r="F47" s="277">
        <v>661</v>
      </c>
      <c r="G47" s="277">
        <v>3647</v>
      </c>
      <c r="H47" s="277">
        <v>0</v>
      </c>
      <c r="I47" s="277">
        <v>0</v>
      </c>
      <c r="J47" s="277">
        <v>0</v>
      </c>
      <c r="K47" s="277">
        <v>0</v>
      </c>
    </row>
    <row r="48" spans="1:11" ht="15" customHeight="1" x14ac:dyDescent="0.2">
      <c r="A48" s="463"/>
      <c r="B48" s="287"/>
      <c r="C48" s="287" t="s">
        <v>171</v>
      </c>
      <c r="D48" s="277">
        <v>1543</v>
      </c>
      <c r="E48" s="277">
        <v>0</v>
      </c>
      <c r="F48" s="277">
        <v>122</v>
      </c>
      <c r="G48" s="277">
        <v>1421</v>
      </c>
      <c r="H48" s="277">
        <v>0</v>
      </c>
      <c r="I48" s="277">
        <v>0</v>
      </c>
      <c r="J48" s="277">
        <v>0</v>
      </c>
      <c r="K48" s="277">
        <v>0</v>
      </c>
    </row>
    <row r="49" spans="1:11" ht="15" customHeight="1" x14ac:dyDescent="0.2">
      <c r="A49" s="463"/>
      <c r="B49" s="287"/>
      <c r="C49" s="287" t="s">
        <v>142</v>
      </c>
      <c r="D49" s="277">
        <v>153</v>
      </c>
      <c r="E49" s="277">
        <v>0</v>
      </c>
      <c r="F49" s="277">
        <v>0</v>
      </c>
      <c r="G49" s="277">
        <v>112</v>
      </c>
      <c r="H49" s="277">
        <v>41</v>
      </c>
      <c r="I49" s="277">
        <v>0</v>
      </c>
      <c r="J49" s="277">
        <v>0</v>
      </c>
      <c r="K49" s="277">
        <v>0</v>
      </c>
    </row>
    <row r="50" spans="1:11" ht="15" customHeight="1" x14ac:dyDescent="0.2">
      <c r="A50" s="463"/>
      <c r="B50" s="287" t="s">
        <v>172</v>
      </c>
      <c r="C50" s="287" t="s">
        <v>135</v>
      </c>
      <c r="D50" s="277">
        <v>1633427</v>
      </c>
      <c r="E50" s="277">
        <v>345849</v>
      </c>
      <c r="F50" s="277">
        <v>906370</v>
      </c>
      <c r="G50" s="277">
        <v>378834</v>
      </c>
      <c r="H50" s="277">
        <v>33</v>
      </c>
      <c r="I50" s="277">
        <v>0</v>
      </c>
      <c r="J50" s="277">
        <v>742</v>
      </c>
      <c r="K50" s="277">
        <v>1599</v>
      </c>
    </row>
    <row r="51" spans="1:11" ht="15" customHeight="1" x14ac:dyDescent="0.2">
      <c r="A51" s="463"/>
      <c r="B51" s="287"/>
      <c r="C51" s="287" t="s">
        <v>173</v>
      </c>
      <c r="D51" s="277">
        <v>175507</v>
      </c>
      <c r="E51" s="277">
        <v>49391</v>
      </c>
      <c r="F51" s="277">
        <v>103896</v>
      </c>
      <c r="G51" s="277">
        <v>22220</v>
      </c>
      <c r="H51" s="277">
        <v>0</v>
      </c>
      <c r="I51" s="277">
        <v>0</v>
      </c>
      <c r="J51" s="277">
        <v>0</v>
      </c>
      <c r="K51" s="277">
        <v>0</v>
      </c>
    </row>
    <row r="52" spans="1:11" ht="15" customHeight="1" x14ac:dyDescent="0.2">
      <c r="A52" s="463"/>
      <c r="B52" s="287"/>
      <c r="C52" s="287" t="s">
        <v>174</v>
      </c>
      <c r="D52" s="277">
        <v>4425</v>
      </c>
      <c r="E52" s="277">
        <v>0</v>
      </c>
      <c r="F52" s="277">
        <v>4425</v>
      </c>
      <c r="G52" s="277">
        <v>0</v>
      </c>
      <c r="H52" s="277">
        <v>0</v>
      </c>
      <c r="I52" s="277">
        <v>0</v>
      </c>
      <c r="J52" s="277">
        <v>0</v>
      </c>
      <c r="K52" s="277">
        <v>0</v>
      </c>
    </row>
    <row r="53" spans="1:11" ht="15" customHeight="1" x14ac:dyDescent="0.2">
      <c r="A53" s="463"/>
      <c r="B53" s="287"/>
      <c r="C53" s="287" t="s">
        <v>175</v>
      </c>
      <c r="D53" s="277">
        <v>71523</v>
      </c>
      <c r="E53" s="277">
        <v>31701</v>
      </c>
      <c r="F53" s="277">
        <v>39822</v>
      </c>
      <c r="G53" s="277">
        <v>0</v>
      </c>
      <c r="H53" s="277">
        <v>0</v>
      </c>
      <c r="I53" s="277">
        <v>0</v>
      </c>
      <c r="J53" s="277">
        <v>0</v>
      </c>
      <c r="K53" s="277">
        <v>0</v>
      </c>
    </row>
    <row r="54" spans="1:11" ht="15" customHeight="1" x14ac:dyDescent="0.2">
      <c r="A54" s="463"/>
      <c r="B54" s="287"/>
      <c r="C54" s="287" t="s">
        <v>176</v>
      </c>
      <c r="D54" s="277">
        <v>472</v>
      </c>
      <c r="E54" s="277">
        <v>0</v>
      </c>
      <c r="F54" s="277">
        <v>0</v>
      </c>
      <c r="G54" s="277">
        <v>374</v>
      </c>
      <c r="H54" s="277">
        <v>0</v>
      </c>
      <c r="I54" s="277">
        <v>0</v>
      </c>
      <c r="J54" s="277">
        <v>98</v>
      </c>
      <c r="K54" s="277">
        <v>0</v>
      </c>
    </row>
    <row r="55" spans="1:11" ht="15" customHeight="1" x14ac:dyDescent="0.2">
      <c r="A55" s="463"/>
      <c r="B55" s="287"/>
      <c r="C55" s="287" t="s">
        <v>177</v>
      </c>
      <c r="D55" s="277">
        <v>8281</v>
      </c>
      <c r="E55" s="277">
        <v>3324</v>
      </c>
      <c r="F55" s="277">
        <v>4957</v>
      </c>
      <c r="G55" s="277">
        <v>0</v>
      </c>
      <c r="H55" s="277">
        <v>0</v>
      </c>
      <c r="I55" s="277">
        <v>0</v>
      </c>
      <c r="J55" s="277">
        <v>0</v>
      </c>
      <c r="K55" s="277">
        <v>0</v>
      </c>
    </row>
    <row r="56" spans="1:11" ht="15" customHeight="1" x14ac:dyDescent="0.2">
      <c r="A56" s="463"/>
      <c r="B56" s="287"/>
      <c r="C56" s="287" t="s">
        <v>178</v>
      </c>
      <c r="D56" s="277">
        <v>31685</v>
      </c>
      <c r="E56" s="277">
        <v>17076</v>
      </c>
      <c r="F56" s="277">
        <v>14609</v>
      </c>
      <c r="G56" s="277">
        <v>0</v>
      </c>
      <c r="H56" s="277">
        <v>0</v>
      </c>
      <c r="I56" s="277">
        <v>0</v>
      </c>
      <c r="J56" s="277">
        <v>0</v>
      </c>
      <c r="K56" s="277">
        <v>0</v>
      </c>
    </row>
    <row r="57" spans="1:11" ht="15" customHeight="1" x14ac:dyDescent="0.2">
      <c r="A57" s="463"/>
      <c r="B57" s="287"/>
      <c r="C57" s="287" t="s">
        <v>179</v>
      </c>
      <c r="D57" s="277">
        <v>7233</v>
      </c>
      <c r="E57" s="277">
        <v>2872</v>
      </c>
      <c r="F57" s="277">
        <v>2450</v>
      </c>
      <c r="G57" s="277">
        <v>0</v>
      </c>
      <c r="H57" s="277">
        <v>0</v>
      </c>
      <c r="I57" s="277">
        <v>0</v>
      </c>
      <c r="J57" s="277">
        <v>312</v>
      </c>
      <c r="K57" s="277">
        <v>1599</v>
      </c>
    </row>
    <row r="58" spans="1:11" ht="15" customHeight="1" x14ac:dyDescent="0.2">
      <c r="A58" s="463"/>
      <c r="B58" s="287"/>
      <c r="C58" s="287" t="s">
        <v>180</v>
      </c>
      <c r="D58" s="277">
        <v>20384</v>
      </c>
      <c r="E58" s="277">
        <v>2554</v>
      </c>
      <c r="F58" s="277">
        <v>16036</v>
      </c>
      <c r="G58" s="277">
        <v>1614</v>
      </c>
      <c r="H58" s="277">
        <v>0</v>
      </c>
      <c r="I58" s="277">
        <v>0</v>
      </c>
      <c r="J58" s="277">
        <v>180</v>
      </c>
      <c r="K58" s="277">
        <v>0</v>
      </c>
    </row>
    <row r="59" spans="1:11" ht="15" customHeight="1" x14ac:dyDescent="0.2">
      <c r="A59" s="463"/>
      <c r="B59" s="287"/>
      <c r="C59" s="287" t="s">
        <v>181</v>
      </c>
      <c r="D59" s="277">
        <v>58330</v>
      </c>
      <c r="E59" s="277">
        <v>32909</v>
      </c>
      <c r="F59" s="277">
        <v>24645</v>
      </c>
      <c r="G59" s="277">
        <v>776</v>
      </c>
      <c r="H59" s="277">
        <v>0</v>
      </c>
      <c r="I59" s="277">
        <v>0</v>
      </c>
      <c r="J59" s="277">
        <v>0</v>
      </c>
      <c r="K59" s="277">
        <v>0</v>
      </c>
    </row>
    <row r="60" spans="1:11" ht="15" customHeight="1" x14ac:dyDescent="0.2">
      <c r="A60" s="463"/>
      <c r="B60" s="287"/>
      <c r="C60" s="287" t="s">
        <v>182</v>
      </c>
      <c r="D60" s="277">
        <v>19835</v>
      </c>
      <c r="E60" s="277">
        <v>2160</v>
      </c>
      <c r="F60" s="277">
        <v>92</v>
      </c>
      <c r="G60" s="277">
        <v>17583</v>
      </c>
      <c r="H60" s="277">
        <v>0</v>
      </c>
      <c r="I60" s="277">
        <v>0</v>
      </c>
      <c r="J60" s="277">
        <v>0</v>
      </c>
      <c r="K60" s="277">
        <v>0</v>
      </c>
    </row>
    <row r="61" spans="1:11" ht="15" customHeight="1" x14ac:dyDescent="0.2">
      <c r="A61" s="463"/>
      <c r="B61" s="287"/>
      <c r="C61" s="287" t="s">
        <v>183</v>
      </c>
      <c r="D61" s="277">
        <v>389743</v>
      </c>
      <c r="E61" s="277">
        <v>97623</v>
      </c>
      <c r="F61" s="277">
        <v>192106</v>
      </c>
      <c r="G61" s="277">
        <v>100014</v>
      </c>
      <c r="H61" s="277">
        <v>0</v>
      </c>
      <c r="I61" s="277">
        <v>0</v>
      </c>
      <c r="J61" s="277">
        <v>0</v>
      </c>
      <c r="K61" s="277">
        <v>0</v>
      </c>
    </row>
    <row r="62" spans="1:11" ht="15" customHeight="1" x14ac:dyDescent="0.2">
      <c r="A62" s="463"/>
      <c r="B62" s="287"/>
      <c r="C62" s="287" t="s">
        <v>184</v>
      </c>
      <c r="D62" s="277">
        <v>30251</v>
      </c>
      <c r="E62" s="277">
        <v>30218</v>
      </c>
      <c r="F62" s="277">
        <v>0</v>
      </c>
      <c r="G62" s="277">
        <v>0</v>
      </c>
      <c r="H62" s="277">
        <v>33</v>
      </c>
      <c r="I62" s="277">
        <v>0</v>
      </c>
      <c r="J62" s="277">
        <v>0</v>
      </c>
      <c r="K62" s="277">
        <v>0</v>
      </c>
    </row>
    <row r="63" spans="1:11" ht="15" customHeight="1" x14ac:dyDescent="0.2">
      <c r="A63" s="463"/>
      <c r="B63" s="287"/>
      <c r="C63" s="287" t="s">
        <v>185</v>
      </c>
      <c r="D63" s="277">
        <v>552930</v>
      </c>
      <c r="E63" s="277">
        <v>51420</v>
      </c>
      <c r="F63" s="277">
        <v>271621</v>
      </c>
      <c r="G63" s="277">
        <v>229889</v>
      </c>
      <c r="H63" s="277">
        <v>0</v>
      </c>
      <c r="I63" s="277">
        <v>0</v>
      </c>
      <c r="J63" s="277">
        <v>0</v>
      </c>
      <c r="K63" s="277">
        <v>0</v>
      </c>
    </row>
    <row r="64" spans="1:11" ht="15" customHeight="1" x14ac:dyDescent="0.2">
      <c r="A64" s="463"/>
      <c r="B64" s="287"/>
      <c r="C64" s="287" t="s">
        <v>186</v>
      </c>
      <c r="D64" s="277">
        <v>82897</v>
      </c>
      <c r="E64" s="277">
        <v>0</v>
      </c>
      <c r="F64" s="277">
        <v>82897</v>
      </c>
      <c r="G64" s="277">
        <v>0</v>
      </c>
      <c r="H64" s="277">
        <v>0</v>
      </c>
      <c r="I64" s="277">
        <v>0</v>
      </c>
      <c r="J64" s="277">
        <v>0</v>
      </c>
      <c r="K64" s="277">
        <v>0</v>
      </c>
    </row>
    <row r="65" spans="1:11" ht="15" customHeight="1" x14ac:dyDescent="0.2">
      <c r="A65" s="463"/>
      <c r="B65" s="287"/>
      <c r="C65" s="287" t="s">
        <v>187</v>
      </c>
      <c r="D65" s="277">
        <v>32708</v>
      </c>
      <c r="E65" s="277">
        <v>0</v>
      </c>
      <c r="F65" s="277">
        <v>32708</v>
      </c>
      <c r="G65" s="277">
        <v>0</v>
      </c>
      <c r="H65" s="277">
        <v>0</v>
      </c>
      <c r="I65" s="277">
        <v>0</v>
      </c>
      <c r="J65" s="277">
        <v>0</v>
      </c>
      <c r="K65" s="277">
        <v>0</v>
      </c>
    </row>
    <row r="66" spans="1:11" ht="15" customHeight="1" x14ac:dyDescent="0.2">
      <c r="A66" s="462"/>
      <c r="B66" s="287"/>
      <c r="C66" s="287" t="s">
        <v>188</v>
      </c>
      <c r="D66" s="277">
        <v>19591</v>
      </c>
      <c r="E66" s="277">
        <v>37</v>
      </c>
      <c r="F66" s="277">
        <v>19554</v>
      </c>
      <c r="G66" s="277">
        <v>0</v>
      </c>
      <c r="H66" s="277">
        <v>0</v>
      </c>
      <c r="I66" s="277">
        <v>0</v>
      </c>
      <c r="J66" s="277">
        <v>0</v>
      </c>
      <c r="K66" s="277">
        <v>0</v>
      </c>
    </row>
    <row r="67" spans="1:11" ht="15" customHeight="1" x14ac:dyDescent="0.2">
      <c r="A67" s="463"/>
      <c r="B67" s="287"/>
      <c r="C67" s="287" t="s">
        <v>189</v>
      </c>
      <c r="D67" s="277">
        <v>127075</v>
      </c>
      <c r="E67" s="277">
        <v>24448</v>
      </c>
      <c r="F67" s="277">
        <v>96552</v>
      </c>
      <c r="G67" s="277">
        <v>6075</v>
      </c>
      <c r="H67" s="277">
        <v>0</v>
      </c>
      <c r="I67" s="277">
        <v>0</v>
      </c>
      <c r="J67" s="277">
        <v>0</v>
      </c>
      <c r="K67" s="277">
        <v>0</v>
      </c>
    </row>
    <row r="68" spans="1:11" ht="15" customHeight="1" x14ac:dyDescent="0.2">
      <c r="A68" s="463"/>
      <c r="B68" s="287"/>
      <c r="C68" s="287" t="s">
        <v>142</v>
      </c>
      <c r="D68" s="277">
        <v>557</v>
      </c>
      <c r="E68" s="277">
        <v>116</v>
      </c>
      <c r="F68" s="277">
        <v>0</v>
      </c>
      <c r="G68" s="277">
        <v>289</v>
      </c>
      <c r="H68" s="277">
        <v>0</v>
      </c>
      <c r="I68" s="277">
        <v>0</v>
      </c>
      <c r="J68" s="277">
        <v>152</v>
      </c>
      <c r="K68" s="277">
        <v>0</v>
      </c>
    </row>
    <row r="69" spans="1:11" ht="15" customHeight="1" x14ac:dyDescent="0.2">
      <c r="A69" s="463"/>
      <c r="B69" s="287" t="s">
        <v>190</v>
      </c>
      <c r="C69" s="287" t="s">
        <v>135</v>
      </c>
      <c r="D69" s="277">
        <v>1751187</v>
      </c>
      <c r="E69" s="277">
        <v>248477</v>
      </c>
      <c r="F69" s="277">
        <v>305735</v>
      </c>
      <c r="G69" s="277">
        <v>1194732</v>
      </c>
      <c r="H69" s="277">
        <v>2243</v>
      </c>
      <c r="I69" s="277">
        <v>0</v>
      </c>
      <c r="J69" s="277">
        <v>0</v>
      </c>
      <c r="K69" s="277">
        <v>0</v>
      </c>
    </row>
    <row r="70" spans="1:11" ht="15" customHeight="1" x14ac:dyDescent="0.2">
      <c r="A70" s="463"/>
      <c r="B70" s="287"/>
      <c r="C70" s="287" t="s">
        <v>191</v>
      </c>
      <c r="D70" s="277">
        <v>629</v>
      </c>
      <c r="E70" s="277">
        <v>0</v>
      </c>
      <c r="F70" s="277">
        <v>0</v>
      </c>
      <c r="G70" s="277">
        <v>0</v>
      </c>
      <c r="H70" s="277">
        <v>629</v>
      </c>
      <c r="I70" s="277">
        <v>0</v>
      </c>
      <c r="J70" s="277">
        <v>0</v>
      </c>
      <c r="K70" s="277">
        <v>0</v>
      </c>
    </row>
    <row r="71" spans="1:11" ht="15" customHeight="1" x14ac:dyDescent="0.2">
      <c r="A71" s="463"/>
      <c r="B71" s="287"/>
      <c r="C71" s="287" t="s">
        <v>192</v>
      </c>
      <c r="D71" s="277">
        <v>506655</v>
      </c>
      <c r="E71" s="277">
        <v>88389</v>
      </c>
      <c r="F71" s="277">
        <v>75688</v>
      </c>
      <c r="G71" s="277">
        <v>342578</v>
      </c>
      <c r="H71" s="277">
        <v>0</v>
      </c>
      <c r="I71" s="277">
        <v>0</v>
      </c>
      <c r="J71" s="277">
        <v>0</v>
      </c>
      <c r="K71" s="277">
        <v>0</v>
      </c>
    </row>
    <row r="72" spans="1:11" ht="15" customHeight="1" x14ac:dyDescent="0.2">
      <c r="A72" s="463"/>
      <c r="B72" s="287"/>
      <c r="C72" s="287" t="s">
        <v>193</v>
      </c>
      <c r="D72" s="277">
        <v>20899</v>
      </c>
      <c r="E72" s="277">
        <v>50</v>
      </c>
      <c r="F72" s="277">
        <v>0</v>
      </c>
      <c r="G72" s="277">
        <v>20849</v>
      </c>
      <c r="H72" s="277">
        <v>0</v>
      </c>
      <c r="I72" s="277">
        <v>0</v>
      </c>
      <c r="J72" s="277">
        <v>0</v>
      </c>
      <c r="K72" s="277">
        <v>0</v>
      </c>
    </row>
    <row r="73" spans="1:11" ht="15" customHeight="1" x14ac:dyDescent="0.2">
      <c r="A73" s="463"/>
      <c r="B73" s="287"/>
      <c r="C73" s="287" t="s">
        <v>194</v>
      </c>
      <c r="D73" s="277">
        <v>406601</v>
      </c>
      <c r="E73" s="277">
        <v>51429</v>
      </c>
      <c r="F73" s="277">
        <v>136368</v>
      </c>
      <c r="G73" s="277">
        <v>218804</v>
      </c>
      <c r="H73" s="277">
        <v>0</v>
      </c>
      <c r="I73" s="277">
        <v>0</v>
      </c>
      <c r="J73" s="277">
        <v>0</v>
      </c>
      <c r="K73" s="277">
        <v>0</v>
      </c>
    </row>
    <row r="74" spans="1:11" ht="15" customHeight="1" x14ac:dyDescent="0.2">
      <c r="A74" s="463"/>
      <c r="B74" s="287"/>
      <c r="C74" s="287" t="s">
        <v>195</v>
      </c>
      <c r="D74" s="277">
        <v>292569</v>
      </c>
      <c r="E74" s="277">
        <v>66404</v>
      </c>
      <c r="F74" s="277">
        <v>0</v>
      </c>
      <c r="G74" s="277">
        <v>226165</v>
      </c>
      <c r="H74" s="277">
        <v>0</v>
      </c>
      <c r="I74" s="277">
        <v>0</v>
      </c>
      <c r="J74" s="277">
        <v>0</v>
      </c>
      <c r="K74" s="277">
        <v>0</v>
      </c>
    </row>
    <row r="75" spans="1:11" ht="15" customHeight="1" x14ac:dyDescent="0.2">
      <c r="A75" s="463"/>
      <c r="B75" s="287"/>
      <c r="C75" s="287" t="s">
        <v>196</v>
      </c>
      <c r="D75" s="277">
        <v>33745</v>
      </c>
      <c r="E75" s="277">
        <v>0</v>
      </c>
      <c r="F75" s="277">
        <v>0</v>
      </c>
      <c r="G75" s="277">
        <v>33745</v>
      </c>
      <c r="H75" s="277">
        <v>0</v>
      </c>
      <c r="I75" s="277">
        <v>0</v>
      </c>
      <c r="J75" s="277">
        <v>0</v>
      </c>
      <c r="K75" s="277">
        <v>0</v>
      </c>
    </row>
    <row r="76" spans="1:11" ht="15" customHeight="1" x14ac:dyDescent="0.2">
      <c r="A76" s="463"/>
      <c r="B76" s="287"/>
      <c r="C76" s="287" t="s">
        <v>197</v>
      </c>
      <c r="D76" s="277">
        <v>168773</v>
      </c>
      <c r="E76" s="277">
        <v>0</v>
      </c>
      <c r="F76" s="277">
        <v>11938</v>
      </c>
      <c r="G76" s="277">
        <v>156835</v>
      </c>
      <c r="H76" s="277">
        <v>0</v>
      </c>
      <c r="I76" s="277">
        <v>0</v>
      </c>
      <c r="J76" s="277">
        <v>0</v>
      </c>
      <c r="K76" s="277">
        <v>0</v>
      </c>
    </row>
    <row r="77" spans="1:11" ht="15" customHeight="1" x14ac:dyDescent="0.2">
      <c r="A77" s="463"/>
      <c r="B77" s="287"/>
      <c r="C77" s="287" t="s">
        <v>198</v>
      </c>
      <c r="D77" s="277">
        <v>255384</v>
      </c>
      <c r="E77" s="277">
        <v>42193</v>
      </c>
      <c r="F77" s="277">
        <v>81741</v>
      </c>
      <c r="G77" s="277">
        <v>131450</v>
      </c>
      <c r="H77" s="277">
        <v>0</v>
      </c>
      <c r="I77" s="277">
        <v>0</v>
      </c>
      <c r="J77" s="277">
        <v>0</v>
      </c>
      <c r="K77" s="277">
        <v>0</v>
      </c>
    </row>
    <row r="78" spans="1:11" ht="15" customHeight="1" x14ac:dyDescent="0.2">
      <c r="A78" s="463"/>
      <c r="B78" s="287"/>
      <c r="C78" s="287" t="s">
        <v>199</v>
      </c>
      <c r="D78" s="277">
        <v>1158</v>
      </c>
      <c r="E78" s="277">
        <v>0</v>
      </c>
      <c r="F78" s="277">
        <v>0</v>
      </c>
      <c r="G78" s="277">
        <v>1127</v>
      </c>
      <c r="H78" s="277">
        <v>31</v>
      </c>
      <c r="I78" s="277">
        <v>0</v>
      </c>
      <c r="J78" s="277">
        <v>0</v>
      </c>
      <c r="K78" s="277">
        <v>0</v>
      </c>
    </row>
    <row r="79" spans="1:11" ht="15" customHeight="1" x14ac:dyDescent="0.2">
      <c r="A79" s="463"/>
      <c r="B79" s="287"/>
      <c r="C79" s="287" t="s">
        <v>200</v>
      </c>
      <c r="D79" s="277">
        <v>23665</v>
      </c>
      <c r="E79" s="277">
        <v>0</v>
      </c>
      <c r="F79" s="277">
        <v>0</v>
      </c>
      <c r="G79" s="277">
        <v>23665</v>
      </c>
      <c r="H79" s="277">
        <v>0</v>
      </c>
      <c r="I79" s="277">
        <v>0</v>
      </c>
      <c r="J79" s="277">
        <v>0</v>
      </c>
      <c r="K79" s="277">
        <v>0</v>
      </c>
    </row>
    <row r="80" spans="1:11" ht="15" customHeight="1" x14ac:dyDescent="0.2">
      <c r="A80" s="463"/>
      <c r="B80" s="287"/>
      <c r="C80" s="287" t="s">
        <v>201</v>
      </c>
      <c r="D80" s="277">
        <v>30876</v>
      </c>
      <c r="E80" s="277">
        <v>0</v>
      </c>
      <c r="F80" s="277">
        <v>0</v>
      </c>
      <c r="G80" s="277">
        <v>30824</v>
      </c>
      <c r="H80" s="277">
        <v>52</v>
      </c>
      <c r="I80" s="277">
        <v>0</v>
      </c>
      <c r="J80" s="277">
        <v>0</v>
      </c>
      <c r="K80" s="277">
        <v>0</v>
      </c>
    </row>
    <row r="81" spans="1:11" ht="15" customHeight="1" x14ac:dyDescent="0.2">
      <c r="A81" s="463"/>
      <c r="B81" s="287"/>
      <c r="C81" s="287" t="s">
        <v>202</v>
      </c>
      <c r="D81" s="277">
        <v>1531</v>
      </c>
      <c r="E81" s="277">
        <v>0</v>
      </c>
      <c r="F81" s="277">
        <v>0</v>
      </c>
      <c r="G81" s="277">
        <v>0</v>
      </c>
      <c r="H81" s="277">
        <v>1531</v>
      </c>
      <c r="I81" s="277">
        <v>0</v>
      </c>
      <c r="J81" s="277">
        <v>0</v>
      </c>
      <c r="K81" s="277">
        <v>0</v>
      </c>
    </row>
    <row r="82" spans="1:11" ht="15" customHeight="1" x14ac:dyDescent="0.2">
      <c r="A82" s="463"/>
      <c r="B82" s="287"/>
      <c r="C82" s="287" t="s">
        <v>203</v>
      </c>
      <c r="D82" s="277">
        <v>8480</v>
      </c>
      <c r="E82" s="277">
        <v>0</v>
      </c>
      <c r="F82" s="277">
        <v>0</v>
      </c>
      <c r="G82" s="277">
        <v>8480</v>
      </c>
      <c r="H82" s="277">
        <v>0</v>
      </c>
      <c r="I82" s="277">
        <v>0</v>
      </c>
      <c r="J82" s="277">
        <v>0</v>
      </c>
      <c r="K82" s="277">
        <v>0</v>
      </c>
    </row>
    <row r="83" spans="1:11" ht="15" customHeight="1" x14ac:dyDescent="0.2">
      <c r="A83" s="463"/>
      <c r="B83" s="287"/>
      <c r="C83" s="287" t="s">
        <v>142</v>
      </c>
      <c r="D83" s="277">
        <v>222</v>
      </c>
      <c r="E83" s="277">
        <v>12</v>
      </c>
      <c r="F83" s="277">
        <v>0</v>
      </c>
      <c r="G83" s="277">
        <v>210</v>
      </c>
      <c r="H83" s="277">
        <v>0</v>
      </c>
      <c r="I83" s="277">
        <v>0</v>
      </c>
      <c r="J83" s="277">
        <v>0</v>
      </c>
      <c r="K83" s="277">
        <v>0</v>
      </c>
    </row>
    <row r="84" spans="1:11" ht="15" customHeight="1" x14ac:dyDescent="0.2">
      <c r="A84" s="463"/>
      <c r="B84" s="287" t="s">
        <v>204</v>
      </c>
      <c r="C84" s="287" t="s">
        <v>135</v>
      </c>
      <c r="D84" s="277">
        <v>2332531</v>
      </c>
      <c r="E84" s="277">
        <v>282156</v>
      </c>
      <c r="F84" s="277">
        <v>1304469</v>
      </c>
      <c r="G84" s="277">
        <v>745777</v>
      </c>
      <c r="H84" s="277">
        <v>129</v>
      </c>
      <c r="I84" s="277">
        <v>0</v>
      </c>
      <c r="J84" s="277">
        <v>0</v>
      </c>
      <c r="K84" s="277">
        <v>0</v>
      </c>
    </row>
    <row r="85" spans="1:11" ht="15" customHeight="1" x14ac:dyDescent="0.2">
      <c r="A85" s="463"/>
      <c r="B85" s="287"/>
      <c r="C85" s="287" t="s">
        <v>205</v>
      </c>
      <c r="D85" s="277">
        <v>7600</v>
      </c>
      <c r="E85" s="277">
        <v>50</v>
      </c>
      <c r="F85" s="277">
        <v>7498</v>
      </c>
      <c r="G85" s="277">
        <v>52</v>
      </c>
      <c r="H85" s="277">
        <v>0</v>
      </c>
      <c r="I85" s="277">
        <v>0</v>
      </c>
      <c r="J85" s="277">
        <v>0</v>
      </c>
      <c r="K85" s="277">
        <v>0</v>
      </c>
    </row>
    <row r="86" spans="1:11" ht="15" customHeight="1" x14ac:dyDescent="0.2">
      <c r="A86" s="463"/>
      <c r="B86" s="287"/>
      <c r="C86" s="287" t="s">
        <v>206</v>
      </c>
      <c r="D86" s="277">
        <v>59785</v>
      </c>
      <c r="E86" s="277">
        <v>0</v>
      </c>
      <c r="F86" s="277">
        <v>43676</v>
      </c>
      <c r="G86" s="277">
        <v>16109</v>
      </c>
      <c r="H86" s="277">
        <v>0</v>
      </c>
      <c r="I86" s="277">
        <v>0</v>
      </c>
      <c r="J86" s="277">
        <v>0</v>
      </c>
      <c r="K86" s="277">
        <v>0</v>
      </c>
    </row>
    <row r="87" spans="1:11" ht="15" customHeight="1" x14ac:dyDescent="0.2">
      <c r="A87" s="463"/>
      <c r="B87" s="287"/>
      <c r="C87" s="287" t="s">
        <v>207</v>
      </c>
      <c r="D87" s="277">
        <v>200261</v>
      </c>
      <c r="E87" s="277">
        <v>32094</v>
      </c>
      <c r="F87" s="277">
        <v>118233</v>
      </c>
      <c r="G87" s="277">
        <v>49934</v>
      </c>
      <c r="H87" s="277">
        <v>0</v>
      </c>
      <c r="I87" s="277">
        <v>0</v>
      </c>
      <c r="J87" s="277">
        <v>0</v>
      </c>
      <c r="K87" s="277">
        <v>0</v>
      </c>
    </row>
    <row r="88" spans="1:11" ht="15" customHeight="1" x14ac:dyDescent="0.2">
      <c r="A88" s="463"/>
      <c r="B88" s="287"/>
      <c r="C88" s="287" t="s">
        <v>208</v>
      </c>
      <c r="D88" s="277">
        <v>90044</v>
      </c>
      <c r="E88" s="277">
        <v>13948</v>
      </c>
      <c r="F88" s="277">
        <v>76096</v>
      </c>
      <c r="G88" s="277">
        <v>0</v>
      </c>
      <c r="H88" s="277">
        <v>0</v>
      </c>
      <c r="I88" s="277">
        <v>0</v>
      </c>
      <c r="J88" s="277">
        <v>0</v>
      </c>
      <c r="K88" s="277">
        <v>0</v>
      </c>
    </row>
    <row r="89" spans="1:11" ht="15" customHeight="1" x14ac:dyDescent="0.2">
      <c r="A89" s="463"/>
      <c r="B89" s="287"/>
      <c r="C89" s="287" t="s">
        <v>209</v>
      </c>
      <c r="D89" s="277">
        <v>28594</v>
      </c>
      <c r="E89" s="277">
        <v>0</v>
      </c>
      <c r="F89" s="277">
        <v>28594</v>
      </c>
      <c r="G89" s="277">
        <v>0</v>
      </c>
      <c r="H89" s="277">
        <v>0</v>
      </c>
      <c r="I89" s="277">
        <v>0</v>
      </c>
      <c r="J89" s="277">
        <v>0</v>
      </c>
      <c r="K89" s="277">
        <v>0</v>
      </c>
    </row>
    <row r="90" spans="1:11" ht="15" customHeight="1" x14ac:dyDescent="0.2">
      <c r="A90" s="463"/>
      <c r="B90" s="287"/>
      <c r="C90" s="287" t="s">
        <v>210</v>
      </c>
      <c r="D90" s="277">
        <v>135701</v>
      </c>
      <c r="E90" s="277">
        <v>124</v>
      </c>
      <c r="F90" s="277">
        <v>111843</v>
      </c>
      <c r="G90" s="277">
        <v>23705</v>
      </c>
      <c r="H90" s="277">
        <v>29</v>
      </c>
      <c r="I90" s="277">
        <v>0</v>
      </c>
      <c r="J90" s="277">
        <v>0</v>
      </c>
      <c r="K90" s="277">
        <v>0</v>
      </c>
    </row>
    <row r="91" spans="1:11" ht="15" customHeight="1" x14ac:dyDescent="0.2">
      <c r="A91" s="463"/>
      <c r="B91" s="287"/>
      <c r="C91" s="287" t="s">
        <v>211</v>
      </c>
      <c r="D91" s="277">
        <v>7876</v>
      </c>
      <c r="E91" s="277">
        <v>0</v>
      </c>
      <c r="F91" s="277">
        <v>7876</v>
      </c>
      <c r="G91" s="277">
        <v>0</v>
      </c>
      <c r="H91" s="277">
        <v>0</v>
      </c>
      <c r="I91" s="277">
        <v>0</v>
      </c>
      <c r="J91" s="277">
        <v>0</v>
      </c>
      <c r="K91" s="277">
        <v>0</v>
      </c>
    </row>
    <row r="92" spans="1:11" ht="15" customHeight="1" x14ac:dyDescent="0.2">
      <c r="A92" s="463"/>
      <c r="B92" s="287"/>
      <c r="C92" s="287" t="s">
        <v>212</v>
      </c>
      <c r="D92" s="277">
        <v>4193</v>
      </c>
      <c r="E92" s="277">
        <v>0</v>
      </c>
      <c r="F92" s="277">
        <v>4193</v>
      </c>
      <c r="G92" s="277">
        <v>0</v>
      </c>
      <c r="H92" s="277">
        <v>0</v>
      </c>
      <c r="I92" s="277">
        <v>0</v>
      </c>
      <c r="J92" s="277">
        <v>0</v>
      </c>
      <c r="K92" s="277">
        <v>0</v>
      </c>
    </row>
    <row r="93" spans="1:11" ht="15" customHeight="1" x14ac:dyDescent="0.2">
      <c r="A93" s="463"/>
      <c r="B93" s="287"/>
      <c r="C93" s="287" t="s">
        <v>213</v>
      </c>
      <c r="D93" s="277">
        <v>1193</v>
      </c>
      <c r="E93" s="277">
        <v>0</v>
      </c>
      <c r="F93" s="277">
        <v>0</v>
      </c>
      <c r="G93" s="277">
        <v>1193</v>
      </c>
      <c r="H93" s="277">
        <v>0</v>
      </c>
      <c r="I93" s="277">
        <v>0</v>
      </c>
      <c r="J93" s="277">
        <v>0</v>
      </c>
      <c r="K93" s="277">
        <v>0</v>
      </c>
    </row>
    <row r="94" spans="1:11" ht="15" customHeight="1" x14ac:dyDescent="0.2">
      <c r="A94" s="462"/>
      <c r="B94" s="287"/>
      <c r="C94" s="287" t="s">
        <v>214</v>
      </c>
      <c r="D94" s="277">
        <v>600</v>
      </c>
      <c r="E94" s="277">
        <v>0</v>
      </c>
      <c r="F94" s="277">
        <v>0</v>
      </c>
      <c r="G94" s="277">
        <v>600</v>
      </c>
      <c r="H94" s="277">
        <v>0</v>
      </c>
      <c r="I94" s="277">
        <v>0</v>
      </c>
      <c r="J94" s="277">
        <v>0</v>
      </c>
      <c r="K94" s="277">
        <v>0</v>
      </c>
    </row>
    <row r="95" spans="1:11" ht="15" customHeight="1" x14ac:dyDescent="0.2">
      <c r="A95" s="463"/>
      <c r="B95" s="287"/>
      <c r="C95" s="287" t="s">
        <v>215</v>
      </c>
      <c r="D95" s="277">
        <v>483198</v>
      </c>
      <c r="E95" s="277">
        <v>110952</v>
      </c>
      <c r="F95" s="277">
        <v>301356</v>
      </c>
      <c r="G95" s="277">
        <v>70890</v>
      </c>
      <c r="H95" s="277">
        <v>0</v>
      </c>
      <c r="I95" s="277">
        <v>0</v>
      </c>
      <c r="J95" s="277">
        <v>0</v>
      </c>
      <c r="K95" s="277">
        <v>0</v>
      </c>
    </row>
    <row r="96" spans="1:11" ht="15" customHeight="1" x14ac:dyDescent="0.2">
      <c r="A96" s="463"/>
      <c r="B96" s="287"/>
      <c r="C96" s="287" t="s">
        <v>216</v>
      </c>
      <c r="D96" s="277">
        <v>195628</v>
      </c>
      <c r="E96" s="277">
        <v>0</v>
      </c>
      <c r="F96" s="277">
        <v>44901</v>
      </c>
      <c r="G96" s="277">
        <v>150727</v>
      </c>
      <c r="H96" s="277">
        <v>0</v>
      </c>
      <c r="I96" s="277">
        <v>0</v>
      </c>
      <c r="J96" s="277">
        <v>0</v>
      </c>
      <c r="K96" s="277">
        <v>0</v>
      </c>
    </row>
    <row r="97" spans="1:11" ht="15" customHeight="1" x14ac:dyDescent="0.2">
      <c r="A97" s="463"/>
      <c r="B97" s="287"/>
      <c r="C97" s="287" t="s">
        <v>217</v>
      </c>
      <c r="D97" s="277">
        <v>938176</v>
      </c>
      <c r="E97" s="277">
        <v>85406</v>
      </c>
      <c r="F97" s="277">
        <v>443301</v>
      </c>
      <c r="G97" s="277">
        <v>409469</v>
      </c>
      <c r="H97" s="277">
        <v>0</v>
      </c>
      <c r="I97" s="277">
        <v>0</v>
      </c>
      <c r="J97" s="277">
        <v>0</v>
      </c>
      <c r="K97" s="277">
        <v>0</v>
      </c>
    </row>
    <row r="98" spans="1:11" ht="15" customHeight="1" x14ac:dyDescent="0.2">
      <c r="A98" s="463"/>
      <c r="B98" s="287"/>
      <c r="C98" s="287" t="s">
        <v>218</v>
      </c>
      <c r="D98" s="277">
        <v>12440</v>
      </c>
      <c r="E98" s="277">
        <v>0</v>
      </c>
      <c r="F98" s="277">
        <v>12440</v>
      </c>
      <c r="G98" s="277">
        <v>0</v>
      </c>
      <c r="H98" s="277">
        <v>0</v>
      </c>
      <c r="I98" s="277">
        <v>0</v>
      </c>
      <c r="J98" s="277">
        <v>0</v>
      </c>
      <c r="K98" s="277">
        <v>0</v>
      </c>
    </row>
    <row r="99" spans="1:11" ht="15" customHeight="1" x14ac:dyDescent="0.2">
      <c r="A99" s="463"/>
      <c r="B99" s="287"/>
      <c r="C99" s="287" t="s">
        <v>219</v>
      </c>
      <c r="D99" s="277">
        <v>5020</v>
      </c>
      <c r="E99" s="277">
        <v>0</v>
      </c>
      <c r="F99" s="277">
        <v>5020</v>
      </c>
      <c r="G99" s="277">
        <v>0</v>
      </c>
      <c r="H99" s="277">
        <v>0</v>
      </c>
      <c r="I99" s="277">
        <v>0</v>
      </c>
      <c r="J99" s="277">
        <v>0</v>
      </c>
      <c r="K99" s="277">
        <v>0</v>
      </c>
    </row>
    <row r="100" spans="1:11" ht="15" customHeight="1" x14ac:dyDescent="0.2">
      <c r="A100" s="463"/>
      <c r="B100" s="287"/>
      <c r="C100" s="287" t="s">
        <v>220</v>
      </c>
      <c r="D100" s="277">
        <v>2261</v>
      </c>
      <c r="E100" s="277">
        <v>0</v>
      </c>
      <c r="F100" s="277">
        <v>2261</v>
      </c>
      <c r="G100" s="277">
        <v>0</v>
      </c>
      <c r="H100" s="277">
        <v>0</v>
      </c>
      <c r="I100" s="277">
        <v>0</v>
      </c>
      <c r="J100" s="277">
        <v>0</v>
      </c>
      <c r="K100" s="277">
        <v>0</v>
      </c>
    </row>
    <row r="101" spans="1:11" ht="15" customHeight="1" x14ac:dyDescent="0.2">
      <c r="A101" s="463"/>
      <c r="B101" s="287"/>
      <c r="C101" s="287" t="s">
        <v>221</v>
      </c>
      <c r="D101" s="277">
        <v>1497</v>
      </c>
      <c r="E101" s="277">
        <v>0</v>
      </c>
      <c r="F101" s="277">
        <v>1497</v>
      </c>
      <c r="G101" s="277">
        <v>0</v>
      </c>
      <c r="H101" s="277">
        <v>0</v>
      </c>
      <c r="I101" s="277">
        <v>0</v>
      </c>
      <c r="J101" s="277">
        <v>0</v>
      </c>
      <c r="K101" s="277">
        <v>0</v>
      </c>
    </row>
    <row r="102" spans="1:11" ht="15" customHeight="1" x14ac:dyDescent="0.2">
      <c r="A102" s="463"/>
      <c r="B102" s="287"/>
      <c r="C102" s="287" t="s">
        <v>222</v>
      </c>
      <c r="D102" s="277">
        <v>6245</v>
      </c>
      <c r="E102" s="277">
        <v>0</v>
      </c>
      <c r="F102" s="277">
        <v>6245</v>
      </c>
      <c r="G102" s="277">
        <v>0</v>
      </c>
      <c r="H102" s="277">
        <v>0</v>
      </c>
      <c r="I102" s="277">
        <v>0</v>
      </c>
      <c r="J102" s="277">
        <v>0</v>
      </c>
      <c r="K102" s="277">
        <v>0</v>
      </c>
    </row>
    <row r="103" spans="1:11" ht="15" customHeight="1" x14ac:dyDescent="0.2">
      <c r="A103" s="463"/>
      <c r="B103" s="287"/>
      <c r="C103" s="287" t="s">
        <v>223</v>
      </c>
      <c r="D103" s="277">
        <v>140498</v>
      </c>
      <c r="E103" s="277">
        <v>39582</v>
      </c>
      <c r="F103" s="277">
        <v>78160</v>
      </c>
      <c r="G103" s="277">
        <v>22756</v>
      </c>
      <c r="H103" s="277">
        <v>0</v>
      </c>
      <c r="I103" s="277">
        <v>0</v>
      </c>
      <c r="J103" s="277">
        <v>0</v>
      </c>
      <c r="K103" s="277">
        <v>0</v>
      </c>
    </row>
    <row r="104" spans="1:11" ht="15" customHeight="1" x14ac:dyDescent="0.2">
      <c r="A104" s="463"/>
      <c r="B104" s="287"/>
      <c r="C104" s="287" t="s">
        <v>224</v>
      </c>
      <c r="D104" s="277">
        <v>11422</v>
      </c>
      <c r="E104" s="277">
        <v>0</v>
      </c>
      <c r="F104" s="277">
        <v>11134</v>
      </c>
      <c r="G104" s="277">
        <v>288</v>
      </c>
      <c r="H104" s="277">
        <v>0</v>
      </c>
      <c r="I104" s="277">
        <v>0</v>
      </c>
      <c r="J104" s="277">
        <v>0</v>
      </c>
      <c r="K104" s="277">
        <v>0</v>
      </c>
    </row>
    <row r="105" spans="1:11" ht="15" customHeight="1" x14ac:dyDescent="0.2">
      <c r="A105" s="463"/>
      <c r="B105" s="287"/>
      <c r="C105" s="287" t="s">
        <v>142</v>
      </c>
      <c r="D105" s="277">
        <v>299</v>
      </c>
      <c r="E105" s="277">
        <v>0</v>
      </c>
      <c r="F105" s="277">
        <v>145</v>
      </c>
      <c r="G105" s="277">
        <v>54</v>
      </c>
      <c r="H105" s="277">
        <v>100</v>
      </c>
      <c r="I105" s="277">
        <v>0</v>
      </c>
      <c r="J105" s="277">
        <v>0</v>
      </c>
      <c r="K105" s="277">
        <v>0</v>
      </c>
    </row>
    <row r="106" spans="1:11" ht="15" customHeight="1" x14ac:dyDescent="0.2">
      <c r="A106" s="463"/>
      <c r="B106" s="287" t="s">
        <v>225</v>
      </c>
      <c r="C106" s="287" t="s">
        <v>135</v>
      </c>
      <c r="D106" s="277">
        <v>791098</v>
      </c>
      <c r="E106" s="277">
        <v>122086</v>
      </c>
      <c r="F106" s="277">
        <v>195633</v>
      </c>
      <c r="G106" s="277">
        <v>465245</v>
      </c>
      <c r="H106" s="277">
        <v>5492</v>
      </c>
      <c r="I106" s="277">
        <v>0</v>
      </c>
      <c r="J106" s="277">
        <v>0</v>
      </c>
      <c r="K106" s="277">
        <v>2642</v>
      </c>
    </row>
    <row r="107" spans="1:11" ht="15" customHeight="1" x14ac:dyDescent="0.2">
      <c r="A107" s="463"/>
      <c r="B107" s="287"/>
      <c r="C107" s="287" t="s">
        <v>226</v>
      </c>
      <c r="D107" s="277">
        <v>328739</v>
      </c>
      <c r="E107" s="277">
        <v>21455</v>
      </c>
      <c r="F107" s="277">
        <v>106279</v>
      </c>
      <c r="G107" s="277">
        <v>201005</v>
      </c>
      <c r="H107" s="277">
        <v>0</v>
      </c>
      <c r="I107" s="277">
        <v>0</v>
      </c>
      <c r="J107" s="277">
        <v>0</v>
      </c>
      <c r="K107" s="277">
        <v>0</v>
      </c>
    </row>
    <row r="108" spans="1:11" ht="15" customHeight="1" x14ac:dyDescent="0.2">
      <c r="A108" s="463"/>
      <c r="B108" s="287"/>
      <c r="C108" s="287" t="s">
        <v>227</v>
      </c>
      <c r="D108" s="277">
        <v>159057</v>
      </c>
      <c r="E108" s="277">
        <v>38966</v>
      </c>
      <c r="F108" s="277">
        <v>26611</v>
      </c>
      <c r="G108" s="277">
        <v>90541</v>
      </c>
      <c r="H108" s="277">
        <v>2939</v>
      </c>
      <c r="I108" s="277">
        <v>0</v>
      </c>
      <c r="J108" s="277">
        <v>0</v>
      </c>
      <c r="K108" s="277">
        <v>0</v>
      </c>
    </row>
    <row r="109" spans="1:11" ht="15" customHeight="1" x14ac:dyDescent="0.2">
      <c r="A109" s="463"/>
      <c r="B109" s="287"/>
      <c r="C109" s="287" t="s">
        <v>886</v>
      </c>
      <c r="D109" s="277">
        <v>1308</v>
      </c>
      <c r="E109" s="277">
        <v>0</v>
      </c>
      <c r="F109" s="277">
        <v>0</v>
      </c>
      <c r="G109" s="277">
        <v>0</v>
      </c>
      <c r="H109" s="277">
        <v>0</v>
      </c>
      <c r="I109" s="277">
        <v>0</v>
      </c>
      <c r="J109" s="277">
        <v>0</v>
      </c>
      <c r="K109" s="277">
        <v>1308</v>
      </c>
    </row>
    <row r="110" spans="1:11" ht="15" customHeight="1" x14ac:dyDescent="0.2">
      <c r="A110" s="463"/>
      <c r="B110" s="287"/>
      <c r="C110" s="287" t="s">
        <v>228</v>
      </c>
      <c r="D110" s="277">
        <v>7168</v>
      </c>
      <c r="E110" s="277">
        <v>0</v>
      </c>
      <c r="F110" s="277">
        <v>812</v>
      </c>
      <c r="G110" s="277">
        <v>6356</v>
      </c>
      <c r="H110" s="277">
        <v>0</v>
      </c>
      <c r="I110" s="277">
        <v>0</v>
      </c>
      <c r="J110" s="277">
        <v>0</v>
      </c>
      <c r="K110" s="277">
        <v>0</v>
      </c>
    </row>
    <row r="111" spans="1:11" ht="15" customHeight="1" x14ac:dyDescent="0.2">
      <c r="A111" s="463"/>
      <c r="B111" s="287"/>
      <c r="C111" s="287" t="s">
        <v>229</v>
      </c>
      <c r="D111" s="277">
        <v>51185</v>
      </c>
      <c r="E111" s="277">
        <v>14965</v>
      </c>
      <c r="F111" s="277">
        <v>4078</v>
      </c>
      <c r="G111" s="277">
        <v>30872</v>
      </c>
      <c r="H111" s="277">
        <v>1270</v>
      </c>
      <c r="I111" s="277">
        <v>0</v>
      </c>
      <c r="J111" s="277">
        <v>0</v>
      </c>
      <c r="K111" s="277">
        <v>0</v>
      </c>
    </row>
    <row r="112" spans="1:11" ht="15" customHeight="1" x14ac:dyDescent="0.2">
      <c r="A112" s="463"/>
      <c r="B112" s="287"/>
      <c r="C112" s="287" t="s">
        <v>230</v>
      </c>
      <c r="D112" s="277">
        <v>31499</v>
      </c>
      <c r="E112" s="277">
        <v>8466</v>
      </c>
      <c r="F112" s="277">
        <v>12591</v>
      </c>
      <c r="G112" s="277">
        <v>10442</v>
      </c>
      <c r="H112" s="277">
        <v>0</v>
      </c>
      <c r="I112" s="277">
        <v>0</v>
      </c>
      <c r="J112" s="277">
        <v>0</v>
      </c>
      <c r="K112" s="277">
        <v>0</v>
      </c>
    </row>
    <row r="113" spans="1:11" ht="15" customHeight="1" x14ac:dyDescent="0.2">
      <c r="A113" s="463"/>
      <c r="B113" s="287"/>
      <c r="C113" s="287" t="s">
        <v>231</v>
      </c>
      <c r="D113" s="277">
        <v>39108</v>
      </c>
      <c r="E113" s="277">
        <v>2922</v>
      </c>
      <c r="F113" s="277">
        <v>19362</v>
      </c>
      <c r="G113" s="277">
        <v>16824</v>
      </c>
      <c r="H113" s="277">
        <v>0</v>
      </c>
      <c r="I113" s="277">
        <v>0</v>
      </c>
      <c r="J113" s="277">
        <v>0</v>
      </c>
      <c r="K113" s="277">
        <v>0</v>
      </c>
    </row>
    <row r="114" spans="1:11" ht="15" customHeight="1" x14ac:dyDescent="0.2">
      <c r="A114" s="463"/>
      <c r="B114" s="287"/>
      <c r="C114" s="287" t="s">
        <v>232</v>
      </c>
      <c r="D114" s="277">
        <v>4056</v>
      </c>
      <c r="E114" s="277">
        <v>0</v>
      </c>
      <c r="F114" s="277">
        <v>0</v>
      </c>
      <c r="G114" s="277">
        <v>2722</v>
      </c>
      <c r="H114" s="277">
        <v>0</v>
      </c>
      <c r="I114" s="277">
        <v>0</v>
      </c>
      <c r="J114" s="277">
        <v>0</v>
      </c>
      <c r="K114" s="277">
        <v>1334</v>
      </c>
    </row>
    <row r="115" spans="1:11" ht="15" customHeight="1" x14ac:dyDescent="0.2">
      <c r="A115" s="463"/>
      <c r="B115" s="287"/>
      <c r="C115" s="287" t="s">
        <v>233</v>
      </c>
      <c r="D115" s="277">
        <v>64622</v>
      </c>
      <c r="E115" s="277">
        <v>17735</v>
      </c>
      <c r="F115" s="277">
        <v>5758</v>
      </c>
      <c r="G115" s="277">
        <v>39869</v>
      </c>
      <c r="H115" s="277">
        <v>1260</v>
      </c>
      <c r="I115" s="277">
        <v>0</v>
      </c>
      <c r="J115" s="277">
        <v>0</v>
      </c>
      <c r="K115" s="277">
        <v>0</v>
      </c>
    </row>
    <row r="116" spans="1:11" ht="15" customHeight="1" x14ac:dyDescent="0.2">
      <c r="A116" s="463"/>
      <c r="B116" s="287"/>
      <c r="C116" s="287" t="s">
        <v>234</v>
      </c>
      <c r="D116" s="277">
        <v>645</v>
      </c>
      <c r="E116" s="277">
        <v>0</v>
      </c>
      <c r="F116" s="277">
        <v>0</v>
      </c>
      <c r="G116" s="277">
        <v>622</v>
      </c>
      <c r="H116" s="277">
        <v>23</v>
      </c>
      <c r="I116" s="277">
        <v>0</v>
      </c>
      <c r="J116" s="277">
        <v>0</v>
      </c>
      <c r="K116" s="277">
        <v>0</v>
      </c>
    </row>
    <row r="117" spans="1:11" ht="15" customHeight="1" x14ac:dyDescent="0.2">
      <c r="A117" s="463"/>
      <c r="B117" s="287"/>
      <c r="C117" s="287" t="s">
        <v>235</v>
      </c>
      <c r="D117" s="277">
        <v>8988</v>
      </c>
      <c r="E117" s="277">
        <v>2099</v>
      </c>
      <c r="F117" s="277">
        <v>1543</v>
      </c>
      <c r="G117" s="277">
        <v>5346</v>
      </c>
      <c r="H117" s="277">
        <v>0</v>
      </c>
      <c r="I117" s="277">
        <v>0</v>
      </c>
      <c r="J117" s="277">
        <v>0</v>
      </c>
      <c r="K117" s="277">
        <v>0</v>
      </c>
    </row>
    <row r="118" spans="1:11" ht="15" customHeight="1" x14ac:dyDescent="0.2">
      <c r="A118" s="463"/>
      <c r="B118" s="287"/>
      <c r="C118" s="287" t="s">
        <v>236</v>
      </c>
      <c r="D118" s="277">
        <v>1905</v>
      </c>
      <c r="E118" s="277">
        <v>0</v>
      </c>
      <c r="F118" s="277">
        <v>0</v>
      </c>
      <c r="G118" s="277">
        <v>1905</v>
      </c>
      <c r="H118" s="277">
        <v>0</v>
      </c>
      <c r="I118" s="277">
        <v>0</v>
      </c>
      <c r="J118" s="277">
        <v>0</v>
      </c>
      <c r="K118" s="277">
        <v>0</v>
      </c>
    </row>
    <row r="119" spans="1:11" ht="15" customHeight="1" x14ac:dyDescent="0.2">
      <c r="A119" s="463"/>
      <c r="B119" s="287"/>
      <c r="C119" s="287" t="s">
        <v>237</v>
      </c>
      <c r="D119" s="277">
        <v>23829</v>
      </c>
      <c r="E119" s="277">
        <v>0</v>
      </c>
      <c r="F119" s="277">
        <v>13833</v>
      </c>
      <c r="G119" s="277">
        <v>9996</v>
      </c>
      <c r="H119" s="277">
        <v>0</v>
      </c>
      <c r="I119" s="277">
        <v>0</v>
      </c>
      <c r="J119" s="277">
        <v>0</v>
      </c>
      <c r="K119" s="277">
        <v>0</v>
      </c>
    </row>
    <row r="120" spans="1:11" ht="15" customHeight="1" x14ac:dyDescent="0.2">
      <c r="A120" s="463"/>
      <c r="B120" s="287"/>
      <c r="C120" s="287" t="s">
        <v>238</v>
      </c>
      <c r="D120" s="277">
        <v>61059</v>
      </c>
      <c r="E120" s="277">
        <v>15478</v>
      </c>
      <c r="F120" s="277">
        <v>2699</v>
      </c>
      <c r="G120" s="277">
        <v>42882</v>
      </c>
      <c r="H120" s="277">
        <v>0</v>
      </c>
      <c r="I120" s="277">
        <v>0</v>
      </c>
      <c r="J120" s="277">
        <v>0</v>
      </c>
      <c r="K120" s="277">
        <v>0</v>
      </c>
    </row>
    <row r="121" spans="1:11" ht="15" customHeight="1" x14ac:dyDescent="0.2">
      <c r="A121" s="463"/>
      <c r="B121" s="287"/>
      <c r="C121" s="287" t="s">
        <v>239</v>
      </c>
      <c r="D121" s="277">
        <v>7930</v>
      </c>
      <c r="E121" s="277">
        <v>0</v>
      </c>
      <c r="F121" s="277">
        <v>2067</v>
      </c>
      <c r="G121" s="277">
        <v>5863</v>
      </c>
      <c r="H121" s="277">
        <v>0</v>
      </c>
      <c r="I121" s="277">
        <v>0</v>
      </c>
      <c r="J121" s="277">
        <v>0</v>
      </c>
      <c r="K121" s="277">
        <v>0</v>
      </c>
    </row>
    <row r="122" spans="1:11" ht="15" customHeight="1" x14ac:dyDescent="0.2">
      <c r="A122" s="462"/>
      <c r="B122" s="287" t="s">
        <v>240</v>
      </c>
      <c r="C122" s="287" t="s">
        <v>135</v>
      </c>
      <c r="D122" s="277">
        <v>232157</v>
      </c>
      <c r="E122" s="277">
        <v>102388</v>
      </c>
      <c r="F122" s="277">
        <v>47107</v>
      </c>
      <c r="G122" s="277">
        <v>82662</v>
      </c>
      <c r="H122" s="277">
        <v>0</v>
      </c>
      <c r="I122" s="277">
        <v>0</v>
      </c>
      <c r="J122" s="277">
        <v>0</v>
      </c>
      <c r="K122" s="277">
        <v>0</v>
      </c>
    </row>
    <row r="123" spans="1:11" ht="15" customHeight="1" x14ac:dyDescent="0.2">
      <c r="A123" s="463"/>
      <c r="B123" s="287"/>
      <c r="C123" s="287" t="s">
        <v>241</v>
      </c>
      <c r="D123" s="277">
        <v>232146</v>
      </c>
      <c r="E123" s="277">
        <v>102377</v>
      </c>
      <c r="F123" s="277">
        <v>47107</v>
      </c>
      <c r="G123" s="277">
        <v>82662</v>
      </c>
      <c r="H123" s="277">
        <v>0</v>
      </c>
      <c r="I123" s="277">
        <v>0</v>
      </c>
      <c r="J123" s="277">
        <v>0</v>
      </c>
      <c r="K123" s="277">
        <v>0</v>
      </c>
    </row>
    <row r="124" spans="1:11" ht="15" customHeight="1" x14ac:dyDescent="0.2">
      <c r="A124" s="463"/>
      <c r="B124" s="287"/>
      <c r="C124" s="287" t="s">
        <v>142</v>
      </c>
      <c r="D124" s="277">
        <v>11</v>
      </c>
      <c r="E124" s="277">
        <v>11</v>
      </c>
      <c r="F124" s="277">
        <v>0</v>
      </c>
      <c r="G124" s="277">
        <v>0</v>
      </c>
      <c r="H124" s="277">
        <v>0</v>
      </c>
      <c r="I124" s="277">
        <v>0</v>
      </c>
      <c r="J124" s="277">
        <v>0</v>
      </c>
      <c r="K124" s="277">
        <v>0</v>
      </c>
    </row>
    <row r="125" spans="1:11" ht="15" customHeight="1" x14ac:dyDescent="0.2">
      <c r="A125" s="463"/>
      <c r="B125" s="287" t="s">
        <v>242</v>
      </c>
      <c r="C125" s="287" t="s">
        <v>243</v>
      </c>
      <c r="D125" s="277">
        <v>63218</v>
      </c>
      <c r="E125" s="277">
        <v>0</v>
      </c>
      <c r="F125" s="277">
        <v>11491</v>
      </c>
      <c r="G125" s="277">
        <v>51727</v>
      </c>
      <c r="H125" s="277">
        <v>0</v>
      </c>
      <c r="I125" s="277">
        <v>0</v>
      </c>
      <c r="J125" s="277">
        <v>0</v>
      </c>
      <c r="K125" s="277">
        <v>0</v>
      </c>
    </row>
    <row r="126" spans="1:11" ht="15" customHeight="1" x14ac:dyDescent="0.2">
      <c r="A126" s="463"/>
      <c r="B126" s="287" t="s">
        <v>244</v>
      </c>
      <c r="C126" s="287" t="s">
        <v>135</v>
      </c>
      <c r="D126" s="277">
        <v>218522</v>
      </c>
      <c r="E126" s="277">
        <v>22446</v>
      </c>
      <c r="F126" s="277">
        <v>62887</v>
      </c>
      <c r="G126" s="277">
        <v>133189</v>
      </c>
      <c r="H126" s="277">
        <v>0</v>
      </c>
      <c r="I126" s="277">
        <v>0</v>
      </c>
      <c r="J126" s="277">
        <v>0</v>
      </c>
      <c r="K126" s="277">
        <v>0</v>
      </c>
    </row>
    <row r="127" spans="1:11" ht="15" customHeight="1" x14ac:dyDescent="0.2">
      <c r="A127" s="463"/>
      <c r="B127" s="287"/>
      <c r="C127" s="287" t="s">
        <v>245</v>
      </c>
      <c r="D127" s="277">
        <v>6421</v>
      </c>
      <c r="E127" s="277">
        <v>0</v>
      </c>
      <c r="F127" s="277">
        <v>623</v>
      </c>
      <c r="G127" s="277">
        <v>5798</v>
      </c>
      <c r="H127" s="277">
        <v>0</v>
      </c>
      <c r="I127" s="277">
        <v>0</v>
      </c>
      <c r="J127" s="277">
        <v>0</v>
      </c>
      <c r="K127" s="277">
        <v>0</v>
      </c>
    </row>
    <row r="128" spans="1:11" ht="15" customHeight="1" x14ac:dyDescent="0.2">
      <c r="A128" s="463"/>
      <c r="B128" s="287"/>
      <c r="C128" s="287" t="s">
        <v>246</v>
      </c>
      <c r="D128" s="277">
        <v>212101</v>
      </c>
      <c r="E128" s="277">
        <v>22446</v>
      </c>
      <c r="F128" s="277">
        <v>62264</v>
      </c>
      <c r="G128" s="277">
        <v>127391</v>
      </c>
      <c r="H128" s="277">
        <v>0</v>
      </c>
      <c r="I128" s="277">
        <v>0</v>
      </c>
      <c r="J128" s="277">
        <v>0</v>
      </c>
      <c r="K128" s="277">
        <v>0</v>
      </c>
    </row>
    <row r="129" spans="1:11" ht="15" customHeight="1" x14ac:dyDescent="0.2">
      <c r="A129" s="463"/>
      <c r="B129" s="287" t="s">
        <v>247</v>
      </c>
      <c r="C129" s="287" t="s">
        <v>135</v>
      </c>
      <c r="D129" s="277">
        <v>1246551</v>
      </c>
      <c r="E129" s="277">
        <v>270914</v>
      </c>
      <c r="F129" s="277">
        <v>350079</v>
      </c>
      <c r="G129" s="277">
        <v>620433</v>
      </c>
      <c r="H129" s="277">
        <v>1513</v>
      </c>
      <c r="I129" s="277">
        <v>298</v>
      </c>
      <c r="J129" s="277">
        <v>56</v>
      </c>
      <c r="K129" s="277">
        <v>3258</v>
      </c>
    </row>
    <row r="130" spans="1:11" ht="15" customHeight="1" x14ac:dyDescent="0.2">
      <c r="A130" s="463"/>
      <c r="B130" s="287"/>
      <c r="C130" s="287" t="s">
        <v>248</v>
      </c>
      <c r="D130" s="277">
        <v>23848</v>
      </c>
      <c r="E130" s="277">
        <v>17431</v>
      </c>
      <c r="F130" s="277">
        <v>0</v>
      </c>
      <c r="G130" s="277">
        <v>6417</v>
      </c>
      <c r="H130" s="277">
        <v>0</v>
      </c>
      <c r="I130" s="277">
        <v>0</v>
      </c>
      <c r="J130" s="277">
        <v>0</v>
      </c>
      <c r="K130" s="277">
        <v>0</v>
      </c>
    </row>
    <row r="131" spans="1:11" ht="15" customHeight="1" x14ac:dyDescent="0.2">
      <c r="A131" s="463"/>
      <c r="B131" s="287"/>
      <c r="C131" s="287" t="s">
        <v>249</v>
      </c>
      <c r="D131" s="277">
        <v>123969</v>
      </c>
      <c r="E131" s="277">
        <v>27819</v>
      </c>
      <c r="F131" s="277">
        <v>46818</v>
      </c>
      <c r="G131" s="277">
        <v>49332</v>
      </c>
      <c r="H131" s="277">
        <v>0</v>
      </c>
      <c r="I131" s="277">
        <v>0</v>
      </c>
      <c r="J131" s="277">
        <v>0</v>
      </c>
      <c r="K131" s="277">
        <v>0</v>
      </c>
    </row>
    <row r="132" spans="1:11" ht="15" customHeight="1" x14ac:dyDescent="0.2">
      <c r="A132" s="463"/>
      <c r="B132" s="287"/>
      <c r="C132" s="287" t="s">
        <v>250</v>
      </c>
      <c r="D132" s="277">
        <v>41415</v>
      </c>
      <c r="E132" s="277">
        <v>11335</v>
      </c>
      <c r="F132" s="277">
        <v>6946</v>
      </c>
      <c r="G132" s="277">
        <v>22393</v>
      </c>
      <c r="H132" s="277">
        <v>0</v>
      </c>
      <c r="I132" s="277">
        <v>0</v>
      </c>
      <c r="J132" s="277">
        <v>0</v>
      </c>
      <c r="K132" s="277">
        <v>741</v>
      </c>
    </row>
    <row r="133" spans="1:11" ht="15" customHeight="1" x14ac:dyDescent="0.2">
      <c r="A133" s="463"/>
      <c r="B133" s="287"/>
      <c r="C133" s="287" t="s">
        <v>251</v>
      </c>
      <c r="D133" s="277">
        <v>110299</v>
      </c>
      <c r="E133" s="277">
        <v>38040</v>
      </c>
      <c r="F133" s="277">
        <v>42420</v>
      </c>
      <c r="G133" s="277">
        <v>29839</v>
      </c>
      <c r="H133" s="277">
        <v>0</v>
      </c>
      <c r="I133" s="277">
        <v>0</v>
      </c>
      <c r="J133" s="277">
        <v>0</v>
      </c>
      <c r="K133" s="277">
        <v>0</v>
      </c>
    </row>
    <row r="134" spans="1:11" ht="15" customHeight="1" x14ac:dyDescent="0.2">
      <c r="A134" s="463"/>
      <c r="B134" s="287"/>
      <c r="C134" s="287" t="s">
        <v>252</v>
      </c>
      <c r="D134" s="277">
        <v>93913</v>
      </c>
      <c r="E134" s="277">
        <v>22442</v>
      </c>
      <c r="F134" s="277">
        <v>12229</v>
      </c>
      <c r="G134" s="277">
        <v>59242</v>
      </c>
      <c r="H134" s="277">
        <v>0</v>
      </c>
      <c r="I134" s="277">
        <v>0</v>
      </c>
      <c r="J134" s="277">
        <v>0</v>
      </c>
      <c r="K134" s="277">
        <v>0</v>
      </c>
    </row>
    <row r="135" spans="1:11" ht="15" customHeight="1" x14ac:dyDescent="0.2">
      <c r="A135" s="463"/>
      <c r="B135" s="287"/>
      <c r="C135" s="287" t="s">
        <v>253</v>
      </c>
      <c r="D135" s="277">
        <v>3721</v>
      </c>
      <c r="E135" s="277">
        <v>0</v>
      </c>
      <c r="F135" s="277">
        <v>3721</v>
      </c>
      <c r="G135" s="277">
        <v>0</v>
      </c>
      <c r="H135" s="277">
        <v>0</v>
      </c>
      <c r="I135" s="277">
        <v>0</v>
      </c>
      <c r="J135" s="277">
        <v>0</v>
      </c>
      <c r="K135" s="277">
        <v>0</v>
      </c>
    </row>
    <row r="136" spans="1:11" ht="15" customHeight="1" x14ac:dyDescent="0.2">
      <c r="A136" s="463"/>
      <c r="B136" s="287"/>
      <c r="C136" s="287" t="s">
        <v>254</v>
      </c>
      <c r="D136" s="277">
        <v>51250</v>
      </c>
      <c r="E136" s="277">
        <v>17430</v>
      </c>
      <c r="F136" s="277">
        <v>18502</v>
      </c>
      <c r="G136" s="277">
        <v>14595</v>
      </c>
      <c r="H136" s="277">
        <v>0</v>
      </c>
      <c r="I136" s="277">
        <v>0</v>
      </c>
      <c r="J136" s="277">
        <v>0</v>
      </c>
      <c r="K136" s="277">
        <v>723</v>
      </c>
    </row>
    <row r="137" spans="1:11" ht="15" customHeight="1" x14ac:dyDescent="0.2">
      <c r="A137" s="463"/>
      <c r="B137" s="287"/>
      <c r="C137" s="287" t="s">
        <v>255</v>
      </c>
      <c r="D137" s="277">
        <v>79923</v>
      </c>
      <c r="E137" s="277">
        <v>28959</v>
      </c>
      <c r="F137" s="277">
        <v>31615</v>
      </c>
      <c r="G137" s="277">
        <v>16413</v>
      </c>
      <c r="H137" s="277">
        <v>1372</v>
      </c>
      <c r="I137" s="277">
        <v>51</v>
      </c>
      <c r="J137" s="277">
        <v>0</v>
      </c>
      <c r="K137" s="277">
        <v>1513</v>
      </c>
    </row>
    <row r="138" spans="1:11" ht="15" customHeight="1" x14ac:dyDescent="0.2">
      <c r="A138" s="463"/>
      <c r="B138" s="287"/>
      <c r="C138" s="287" t="s">
        <v>256</v>
      </c>
      <c r="D138" s="277">
        <v>62664</v>
      </c>
      <c r="E138" s="277">
        <v>0</v>
      </c>
      <c r="F138" s="277">
        <v>0</v>
      </c>
      <c r="G138" s="277">
        <v>62664</v>
      </c>
      <c r="H138" s="277">
        <v>0</v>
      </c>
      <c r="I138" s="277">
        <v>0</v>
      </c>
      <c r="J138" s="277">
        <v>0</v>
      </c>
      <c r="K138" s="277">
        <v>0</v>
      </c>
    </row>
    <row r="139" spans="1:11" ht="15" customHeight="1" x14ac:dyDescent="0.2">
      <c r="A139" s="463"/>
      <c r="B139" s="287"/>
      <c r="C139" s="287" t="s">
        <v>257</v>
      </c>
      <c r="D139" s="277">
        <v>5486</v>
      </c>
      <c r="E139" s="277">
        <v>0</v>
      </c>
      <c r="F139" s="277">
        <v>5486</v>
      </c>
      <c r="G139" s="277">
        <v>0</v>
      </c>
      <c r="H139" s="277">
        <v>0</v>
      </c>
      <c r="I139" s="277">
        <v>0</v>
      </c>
      <c r="J139" s="277">
        <v>0</v>
      </c>
      <c r="K139" s="277">
        <v>0</v>
      </c>
    </row>
    <row r="140" spans="1:11" ht="15" customHeight="1" x14ac:dyDescent="0.2">
      <c r="A140" s="463"/>
      <c r="B140" s="287"/>
      <c r="C140" s="287" t="s">
        <v>258</v>
      </c>
      <c r="D140" s="277">
        <v>467</v>
      </c>
      <c r="E140" s="277">
        <v>0</v>
      </c>
      <c r="F140" s="277">
        <v>0</v>
      </c>
      <c r="G140" s="277">
        <v>467</v>
      </c>
      <c r="H140" s="277">
        <v>0</v>
      </c>
      <c r="I140" s="277">
        <v>0</v>
      </c>
      <c r="J140" s="277">
        <v>0</v>
      </c>
      <c r="K140" s="277">
        <v>0</v>
      </c>
    </row>
    <row r="141" spans="1:11" ht="15" customHeight="1" x14ac:dyDescent="0.2">
      <c r="A141" s="463"/>
      <c r="B141" s="287"/>
      <c r="C141" s="287" t="s">
        <v>259</v>
      </c>
      <c r="D141" s="277">
        <v>7114</v>
      </c>
      <c r="E141" s="277">
        <v>0</v>
      </c>
      <c r="F141" s="277">
        <v>0</v>
      </c>
      <c r="G141" s="277">
        <v>7114</v>
      </c>
      <c r="H141" s="277">
        <v>0</v>
      </c>
      <c r="I141" s="277">
        <v>0</v>
      </c>
      <c r="J141" s="277">
        <v>0</v>
      </c>
      <c r="K141" s="277">
        <v>0</v>
      </c>
    </row>
    <row r="142" spans="1:11" ht="15" customHeight="1" x14ac:dyDescent="0.2">
      <c r="A142" s="463"/>
      <c r="B142" s="287"/>
      <c r="C142" s="287" t="s">
        <v>260</v>
      </c>
      <c r="D142" s="277">
        <v>89737</v>
      </c>
      <c r="E142" s="277">
        <v>9908</v>
      </c>
      <c r="F142" s="277">
        <v>2022</v>
      </c>
      <c r="G142" s="277">
        <v>77807</v>
      </c>
      <c r="H142" s="277">
        <v>0</v>
      </c>
      <c r="I142" s="277">
        <v>0</v>
      </c>
      <c r="J142" s="277">
        <v>0</v>
      </c>
      <c r="K142" s="277">
        <v>0</v>
      </c>
    </row>
    <row r="143" spans="1:11" ht="15" customHeight="1" x14ac:dyDescent="0.2">
      <c r="A143" s="463"/>
      <c r="B143" s="287"/>
      <c r="C143" s="287" t="s">
        <v>261</v>
      </c>
      <c r="D143" s="277">
        <v>314239</v>
      </c>
      <c r="E143" s="277">
        <v>45930</v>
      </c>
      <c r="F143" s="277">
        <v>116084</v>
      </c>
      <c r="G143" s="277">
        <v>152120</v>
      </c>
      <c r="H143" s="277">
        <v>49</v>
      </c>
      <c r="I143" s="277">
        <v>0</v>
      </c>
      <c r="J143" s="277">
        <v>56</v>
      </c>
      <c r="K143" s="277">
        <v>0</v>
      </c>
    </row>
    <row r="144" spans="1:11" ht="15" customHeight="1" x14ac:dyDescent="0.2">
      <c r="A144" s="463"/>
      <c r="B144" s="287"/>
      <c r="C144" s="287" t="s">
        <v>262</v>
      </c>
      <c r="D144" s="277">
        <v>158808</v>
      </c>
      <c r="E144" s="277">
        <v>51577</v>
      </c>
      <c r="F144" s="277">
        <v>61421</v>
      </c>
      <c r="G144" s="277">
        <v>45529</v>
      </c>
      <c r="H144" s="277">
        <v>0</v>
      </c>
      <c r="I144" s="277">
        <v>0</v>
      </c>
      <c r="J144" s="277">
        <v>0</v>
      </c>
      <c r="K144" s="277">
        <v>281</v>
      </c>
    </row>
    <row r="145" spans="1:11" ht="15" customHeight="1" x14ac:dyDescent="0.2">
      <c r="A145" s="463"/>
      <c r="B145" s="287"/>
      <c r="C145" s="287" t="s">
        <v>263</v>
      </c>
      <c r="D145" s="277">
        <v>1724</v>
      </c>
      <c r="E145" s="277">
        <v>0</v>
      </c>
      <c r="F145" s="277">
        <v>20</v>
      </c>
      <c r="G145" s="277">
        <v>1704</v>
      </c>
      <c r="H145" s="277">
        <v>0</v>
      </c>
      <c r="I145" s="277">
        <v>0</v>
      </c>
      <c r="J145" s="277">
        <v>0</v>
      </c>
      <c r="K145" s="277">
        <v>0</v>
      </c>
    </row>
    <row r="146" spans="1:11" ht="15" customHeight="1" x14ac:dyDescent="0.2">
      <c r="A146" s="463"/>
      <c r="B146" s="287"/>
      <c r="C146" s="287" t="s">
        <v>264</v>
      </c>
      <c r="D146" s="277">
        <v>77456</v>
      </c>
      <c r="E146" s="277">
        <v>43</v>
      </c>
      <c r="F146" s="277">
        <v>2688</v>
      </c>
      <c r="G146" s="277">
        <v>74725</v>
      </c>
      <c r="H146" s="277">
        <v>0</v>
      </c>
      <c r="I146" s="277">
        <v>0</v>
      </c>
      <c r="J146" s="277">
        <v>0</v>
      </c>
      <c r="K146" s="277">
        <v>0</v>
      </c>
    </row>
    <row r="147" spans="1:11" ht="15" customHeight="1" x14ac:dyDescent="0.2">
      <c r="A147" s="463"/>
      <c r="B147" s="287"/>
      <c r="C147" s="287" t="s">
        <v>142</v>
      </c>
      <c r="D147" s="277">
        <v>518</v>
      </c>
      <c r="E147" s="277">
        <v>0</v>
      </c>
      <c r="F147" s="277">
        <v>107</v>
      </c>
      <c r="G147" s="277">
        <v>72</v>
      </c>
      <c r="H147" s="277">
        <v>92</v>
      </c>
      <c r="I147" s="277">
        <v>247</v>
      </c>
      <c r="J147" s="277">
        <v>0</v>
      </c>
      <c r="K147" s="277">
        <v>0</v>
      </c>
    </row>
    <row r="148" spans="1:11" ht="15" customHeight="1" x14ac:dyDescent="0.2">
      <c r="A148" s="463"/>
      <c r="B148" s="287" t="s">
        <v>265</v>
      </c>
      <c r="C148" s="287" t="s">
        <v>135</v>
      </c>
      <c r="D148" s="277">
        <v>27287</v>
      </c>
      <c r="E148" s="277">
        <v>0</v>
      </c>
      <c r="F148" s="277">
        <v>1982</v>
      </c>
      <c r="G148" s="277">
        <v>25264</v>
      </c>
      <c r="H148" s="277">
        <v>41</v>
      </c>
      <c r="I148" s="277">
        <v>0</v>
      </c>
      <c r="J148" s="277">
        <v>0</v>
      </c>
      <c r="K148" s="277">
        <v>0</v>
      </c>
    </row>
    <row r="149" spans="1:11" ht="15" customHeight="1" x14ac:dyDescent="0.2">
      <c r="A149" s="463"/>
      <c r="B149" s="287"/>
      <c r="C149" s="287" t="s">
        <v>266</v>
      </c>
      <c r="D149" s="277">
        <v>27217</v>
      </c>
      <c r="E149" s="277">
        <v>0</v>
      </c>
      <c r="F149" s="277">
        <v>1982</v>
      </c>
      <c r="G149" s="277">
        <v>25235</v>
      </c>
      <c r="H149" s="277">
        <v>0</v>
      </c>
      <c r="I149" s="277">
        <v>0</v>
      </c>
      <c r="J149" s="277">
        <v>0</v>
      </c>
      <c r="K149" s="277">
        <v>0</v>
      </c>
    </row>
    <row r="150" spans="1:11" ht="15" customHeight="1" x14ac:dyDescent="0.2">
      <c r="A150" s="462"/>
      <c r="B150" s="287"/>
      <c r="C150" s="287" t="s">
        <v>142</v>
      </c>
      <c r="D150" s="277">
        <v>70</v>
      </c>
      <c r="E150" s="277">
        <v>0</v>
      </c>
      <c r="F150" s="277">
        <v>0</v>
      </c>
      <c r="G150" s="277">
        <v>29</v>
      </c>
      <c r="H150" s="277">
        <v>41</v>
      </c>
      <c r="I150" s="277">
        <v>0</v>
      </c>
      <c r="J150" s="277">
        <v>0</v>
      </c>
      <c r="K150" s="277">
        <v>0</v>
      </c>
    </row>
    <row r="151" spans="1:11" ht="15" customHeight="1" x14ac:dyDescent="0.2">
      <c r="A151" s="463"/>
      <c r="B151" s="287" t="s">
        <v>267</v>
      </c>
      <c r="C151" s="287" t="s">
        <v>268</v>
      </c>
      <c r="D151" s="277">
        <v>8798</v>
      </c>
      <c r="E151" s="277">
        <v>93</v>
      </c>
      <c r="F151" s="277">
        <v>0</v>
      </c>
      <c r="G151" s="277">
        <v>8705</v>
      </c>
      <c r="H151" s="277">
        <v>0</v>
      </c>
      <c r="I151" s="277">
        <v>0</v>
      </c>
      <c r="J151" s="277">
        <v>0</v>
      </c>
      <c r="K151" s="277">
        <v>0</v>
      </c>
    </row>
    <row r="152" spans="1:11" ht="15" customHeight="1" x14ac:dyDescent="0.2">
      <c r="A152" s="463"/>
      <c r="B152" s="287" t="s">
        <v>269</v>
      </c>
      <c r="C152" s="287" t="s">
        <v>269</v>
      </c>
      <c r="D152" s="277">
        <v>59557</v>
      </c>
      <c r="E152" s="277">
        <v>0</v>
      </c>
      <c r="F152" s="277">
        <v>15263</v>
      </c>
      <c r="G152" s="277">
        <v>44294</v>
      </c>
      <c r="H152" s="277">
        <v>0</v>
      </c>
      <c r="I152" s="277">
        <v>0</v>
      </c>
      <c r="J152" s="277">
        <v>0</v>
      </c>
      <c r="K152" s="277">
        <v>0</v>
      </c>
    </row>
    <row r="153" spans="1:11" ht="15" customHeight="1" x14ac:dyDescent="0.2">
      <c r="A153" s="463"/>
      <c r="B153" s="287" t="s">
        <v>270</v>
      </c>
      <c r="C153" s="287" t="s">
        <v>270</v>
      </c>
      <c r="D153" s="277">
        <v>69703</v>
      </c>
      <c r="E153" s="277">
        <v>311</v>
      </c>
      <c r="F153" s="277">
        <v>5846</v>
      </c>
      <c r="G153" s="277">
        <v>63546</v>
      </c>
      <c r="H153" s="277">
        <v>0</v>
      </c>
      <c r="I153" s="277">
        <v>0</v>
      </c>
      <c r="J153" s="277">
        <v>0</v>
      </c>
      <c r="K153" s="277">
        <v>0</v>
      </c>
    </row>
    <row r="154" spans="1:11" ht="15" customHeight="1" x14ac:dyDescent="0.2">
      <c r="A154" s="463"/>
      <c r="B154" s="287" t="s">
        <v>271</v>
      </c>
      <c r="C154" s="287" t="s">
        <v>272</v>
      </c>
      <c r="D154" s="277">
        <v>4743</v>
      </c>
      <c r="E154" s="277">
        <v>4743</v>
      </c>
      <c r="F154" s="277">
        <v>0</v>
      </c>
      <c r="G154" s="277">
        <v>0</v>
      </c>
      <c r="H154" s="277">
        <v>0</v>
      </c>
      <c r="I154" s="277">
        <v>0</v>
      </c>
      <c r="J154" s="277">
        <v>0</v>
      </c>
      <c r="K154" s="277">
        <v>0</v>
      </c>
    </row>
    <row r="155" spans="1:11" ht="15" customHeight="1" x14ac:dyDescent="0.2">
      <c r="A155" s="463"/>
      <c r="B155" s="287" t="s">
        <v>273</v>
      </c>
      <c r="C155" s="287" t="s">
        <v>135</v>
      </c>
      <c r="D155" s="277">
        <v>725974</v>
      </c>
      <c r="E155" s="277">
        <v>137704</v>
      </c>
      <c r="F155" s="277">
        <v>265594</v>
      </c>
      <c r="G155" s="277">
        <v>322579</v>
      </c>
      <c r="H155" s="277">
        <v>97</v>
      </c>
      <c r="I155" s="277">
        <v>0</v>
      </c>
      <c r="J155" s="277">
        <v>0</v>
      </c>
      <c r="K155" s="277">
        <v>0</v>
      </c>
    </row>
    <row r="156" spans="1:11" ht="15" customHeight="1" x14ac:dyDescent="0.2">
      <c r="A156" s="463"/>
      <c r="B156" s="287"/>
      <c r="C156" s="287" t="s">
        <v>274</v>
      </c>
      <c r="D156" s="277">
        <v>724013</v>
      </c>
      <c r="E156" s="277">
        <v>137704</v>
      </c>
      <c r="F156" s="277">
        <v>263913</v>
      </c>
      <c r="G156" s="277">
        <v>322396</v>
      </c>
      <c r="H156" s="277">
        <v>0</v>
      </c>
      <c r="I156" s="277">
        <v>0</v>
      </c>
      <c r="J156" s="277">
        <v>0</v>
      </c>
      <c r="K156" s="277">
        <v>0</v>
      </c>
    </row>
    <row r="157" spans="1:11" ht="15" customHeight="1" x14ac:dyDescent="0.2">
      <c r="A157" s="463"/>
      <c r="B157" s="287"/>
      <c r="C157" s="287" t="s">
        <v>275</v>
      </c>
      <c r="D157" s="277">
        <v>1681</v>
      </c>
      <c r="E157" s="277">
        <v>0</v>
      </c>
      <c r="F157" s="277">
        <v>1681</v>
      </c>
      <c r="G157" s="277">
        <v>0</v>
      </c>
      <c r="H157" s="277">
        <v>0</v>
      </c>
      <c r="I157" s="277">
        <v>0</v>
      </c>
      <c r="J157" s="277">
        <v>0</v>
      </c>
      <c r="K157" s="277">
        <v>0</v>
      </c>
    </row>
    <row r="158" spans="1:11" ht="15" customHeight="1" x14ac:dyDescent="0.2">
      <c r="A158" s="463"/>
      <c r="B158" s="287"/>
      <c r="C158" s="287" t="s">
        <v>142</v>
      </c>
      <c r="D158" s="277">
        <v>280</v>
      </c>
      <c r="E158" s="277">
        <v>0</v>
      </c>
      <c r="F158" s="277">
        <v>0</v>
      </c>
      <c r="G158" s="277">
        <v>183</v>
      </c>
      <c r="H158" s="277">
        <v>97</v>
      </c>
      <c r="I158" s="277">
        <v>0</v>
      </c>
      <c r="J158" s="277">
        <v>0</v>
      </c>
      <c r="K158" s="277">
        <v>0</v>
      </c>
    </row>
    <row r="159" spans="1:11" ht="15" customHeight="1" x14ac:dyDescent="0.2">
      <c r="A159" s="463"/>
      <c r="B159" s="287" t="s">
        <v>276</v>
      </c>
      <c r="C159" s="287" t="s">
        <v>135</v>
      </c>
      <c r="D159" s="277">
        <v>178641</v>
      </c>
      <c r="E159" s="277">
        <v>85291</v>
      </c>
      <c r="F159" s="277">
        <v>17998</v>
      </c>
      <c r="G159" s="277">
        <v>75135</v>
      </c>
      <c r="H159" s="277">
        <v>217</v>
      </c>
      <c r="I159" s="277">
        <v>0</v>
      </c>
      <c r="J159" s="277">
        <v>0</v>
      </c>
      <c r="K159" s="277">
        <v>0</v>
      </c>
    </row>
    <row r="160" spans="1:11" ht="15" customHeight="1" x14ac:dyDescent="0.2">
      <c r="A160" s="463"/>
      <c r="B160" s="287"/>
      <c r="C160" s="287" t="s">
        <v>277</v>
      </c>
      <c r="D160" s="277">
        <v>30283</v>
      </c>
      <c r="E160" s="277">
        <v>18289</v>
      </c>
      <c r="F160" s="277">
        <v>22</v>
      </c>
      <c r="G160" s="277">
        <v>11755</v>
      </c>
      <c r="H160" s="277">
        <v>217</v>
      </c>
      <c r="I160" s="277">
        <v>0</v>
      </c>
      <c r="J160" s="277">
        <v>0</v>
      </c>
      <c r="K160" s="277">
        <v>0</v>
      </c>
    </row>
    <row r="161" spans="1:11" ht="15" customHeight="1" x14ac:dyDescent="0.2">
      <c r="A161" s="463"/>
      <c r="B161" s="287"/>
      <c r="C161" s="287" t="s">
        <v>278</v>
      </c>
      <c r="D161" s="277">
        <v>148358</v>
      </c>
      <c r="E161" s="277">
        <v>67002</v>
      </c>
      <c r="F161" s="277">
        <v>17976</v>
      </c>
      <c r="G161" s="277">
        <v>63380</v>
      </c>
      <c r="H161" s="277">
        <v>0</v>
      </c>
      <c r="I161" s="277">
        <v>0</v>
      </c>
      <c r="J161" s="277">
        <v>0</v>
      </c>
      <c r="K161" s="277">
        <v>0</v>
      </c>
    </row>
    <row r="162" spans="1:11" ht="15" customHeight="1" x14ac:dyDescent="0.2">
      <c r="A162" s="463"/>
      <c r="B162" s="287" t="s">
        <v>279</v>
      </c>
      <c r="C162" s="287" t="s">
        <v>135</v>
      </c>
      <c r="D162" s="277">
        <v>111715</v>
      </c>
      <c r="E162" s="277">
        <v>0</v>
      </c>
      <c r="F162" s="277">
        <v>15615</v>
      </c>
      <c r="G162" s="277">
        <v>96100</v>
      </c>
      <c r="H162" s="277">
        <v>0</v>
      </c>
      <c r="I162" s="277">
        <v>0</v>
      </c>
      <c r="J162" s="277">
        <v>0</v>
      </c>
      <c r="K162" s="277">
        <v>0</v>
      </c>
    </row>
    <row r="163" spans="1:11" ht="15" customHeight="1" x14ac:dyDescent="0.2">
      <c r="A163" s="463"/>
      <c r="B163" s="287"/>
      <c r="C163" s="287" t="s">
        <v>280</v>
      </c>
      <c r="D163" s="277">
        <v>2883</v>
      </c>
      <c r="E163" s="277">
        <v>0</v>
      </c>
      <c r="F163" s="277">
        <v>0</v>
      </c>
      <c r="G163" s="277">
        <v>2883</v>
      </c>
      <c r="H163" s="277">
        <v>0</v>
      </c>
      <c r="I163" s="277">
        <v>0</v>
      </c>
      <c r="J163" s="277">
        <v>0</v>
      </c>
      <c r="K163" s="277">
        <v>0</v>
      </c>
    </row>
    <row r="164" spans="1:11" ht="15" customHeight="1" x14ac:dyDescent="0.2">
      <c r="A164" s="463"/>
      <c r="B164" s="287"/>
      <c r="C164" s="287" t="s">
        <v>281</v>
      </c>
      <c r="D164" s="277">
        <v>639</v>
      </c>
      <c r="E164" s="277">
        <v>0</v>
      </c>
      <c r="F164" s="277">
        <v>98</v>
      </c>
      <c r="G164" s="277">
        <v>541</v>
      </c>
      <c r="H164" s="277">
        <v>0</v>
      </c>
      <c r="I164" s="277">
        <v>0</v>
      </c>
      <c r="J164" s="277">
        <v>0</v>
      </c>
      <c r="K164" s="277">
        <v>0</v>
      </c>
    </row>
    <row r="165" spans="1:11" ht="15" customHeight="1" x14ac:dyDescent="0.2">
      <c r="A165" s="463"/>
      <c r="B165" s="287"/>
      <c r="C165" s="287" t="s">
        <v>282</v>
      </c>
      <c r="D165" s="277">
        <v>103899</v>
      </c>
      <c r="E165" s="277">
        <v>0</v>
      </c>
      <c r="F165" s="277">
        <v>15517</v>
      </c>
      <c r="G165" s="277">
        <v>88382</v>
      </c>
      <c r="H165" s="277">
        <v>0</v>
      </c>
      <c r="I165" s="277">
        <v>0</v>
      </c>
      <c r="J165" s="277">
        <v>0</v>
      </c>
      <c r="K165" s="277">
        <v>0</v>
      </c>
    </row>
    <row r="166" spans="1:11" ht="15" customHeight="1" x14ac:dyDescent="0.2">
      <c r="A166" s="463"/>
      <c r="B166" s="287"/>
      <c r="C166" s="287" t="s">
        <v>283</v>
      </c>
      <c r="D166" s="277">
        <v>461</v>
      </c>
      <c r="E166" s="277">
        <v>0</v>
      </c>
      <c r="F166" s="277">
        <v>0</v>
      </c>
      <c r="G166" s="277">
        <v>461</v>
      </c>
      <c r="H166" s="277">
        <v>0</v>
      </c>
      <c r="I166" s="277">
        <v>0</v>
      </c>
      <c r="J166" s="277">
        <v>0</v>
      </c>
      <c r="K166" s="277">
        <v>0</v>
      </c>
    </row>
    <row r="167" spans="1:11" ht="15" customHeight="1" x14ac:dyDescent="0.2">
      <c r="A167" s="463"/>
      <c r="B167" s="287"/>
      <c r="C167" s="287" t="s">
        <v>284</v>
      </c>
      <c r="D167" s="277">
        <v>3419</v>
      </c>
      <c r="E167" s="277">
        <v>0</v>
      </c>
      <c r="F167" s="277">
        <v>0</v>
      </c>
      <c r="G167" s="277">
        <v>3419</v>
      </c>
      <c r="H167" s="277">
        <v>0</v>
      </c>
      <c r="I167" s="277">
        <v>0</v>
      </c>
      <c r="J167" s="277">
        <v>0</v>
      </c>
      <c r="K167" s="277">
        <v>0</v>
      </c>
    </row>
    <row r="168" spans="1:11" ht="15" customHeight="1" x14ac:dyDescent="0.2">
      <c r="A168" s="463"/>
      <c r="B168" s="287"/>
      <c r="C168" s="287" t="s">
        <v>142</v>
      </c>
      <c r="D168" s="277">
        <v>414</v>
      </c>
      <c r="E168" s="277">
        <v>0</v>
      </c>
      <c r="F168" s="277">
        <v>0</v>
      </c>
      <c r="G168" s="277">
        <v>414</v>
      </c>
      <c r="H168" s="277">
        <v>0</v>
      </c>
      <c r="I168" s="277">
        <v>0</v>
      </c>
      <c r="J168" s="277">
        <v>0</v>
      </c>
      <c r="K168" s="277">
        <v>0</v>
      </c>
    </row>
    <row r="169" spans="1:11" ht="15" customHeight="1" x14ac:dyDescent="0.2">
      <c r="A169" s="463"/>
      <c r="B169" s="287" t="s">
        <v>285</v>
      </c>
      <c r="C169" s="287" t="s">
        <v>135</v>
      </c>
      <c r="D169" s="277">
        <v>237097</v>
      </c>
      <c r="E169" s="277">
        <v>33232</v>
      </c>
      <c r="F169" s="277">
        <v>49401</v>
      </c>
      <c r="G169" s="277">
        <v>154464</v>
      </c>
      <c r="H169" s="277">
        <v>0</v>
      </c>
      <c r="I169" s="277">
        <v>0</v>
      </c>
      <c r="J169" s="277">
        <v>0</v>
      </c>
      <c r="K169" s="277">
        <v>0</v>
      </c>
    </row>
    <row r="170" spans="1:11" ht="15" customHeight="1" x14ac:dyDescent="0.2">
      <c r="A170" s="463"/>
      <c r="B170" s="287"/>
      <c r="C170" s="287" t="s">
        <v>286</v>
      </c>
      <c r="D170" s="277">
        <v>3391</v>
      </c>
      <c r="E170" s="277">
        <v>0</v>
      </c>
      <c r="F170" s="277">
        <v>0</v>
      </c>
      <c r="G170" s="277">
        <v>3391</v>
      </c>
      <c r="H170" s="277">
        <v>0</v>
      </c>
      <c r="I170" s="277">
        <v>0</v>
      </c>
      <c r="J170" s="277">
        <v>0</v>
      </c>
      <c r="K170" s="277">
        <v>0</v>
      </c>
    </row>
    <row r="171" spans="1:11" ht="15" customHeight="1" x14ac:dyDescent="0.2">
      <c r="A171" s="463"/>
      <c r="B171" s="287"/>
      <c r="C171" s="287" t="s">
        <v>287</v>
      </c>
      <c r="D171" s="277">
        <v>32191</v>
      </c>
      <c r="E171" s="277">
        <v>16074</v>
      </c>
      <c r="F171" s="277">
        <v>242</v>
      </c>
      <c r="G171" s="277">
        <v>15875</v>
      </c>
      <c r="H171" s="277">
        <v>0</v>
      </c>
      <c r="I171" s="277">
        <v>0</v>
      </c>
      <c r="J171" s="277">
        <v>0</v>
      </c>
      <c r="K171" s="277">
        <v>0</v>
      </c>
    </row>
    <row r="172" spans="1:11" ht="15" customHeight="1" x14ac:dyDescent="0.2">
      <c r="A172" s="463"/>
      <c r="B172" s="287"/>
      <c r="C172" s="287" t="s">
        <v>288</v>
      </c>
      <c r="D172" s="277">
        <v>193634</v>
      </c>
      <c r="E172" s="277">
        <v>17158</v>
      </c>
      <c r="F172" s="277">
        <v>49029</v>
      </c>
      <c r="G172" s="277">
        <v>127447</v>
      </c>
      <c r="H172" s="277">
        <v>0</v>
      </c>
      <c r="I172" s="277">
        <v>0</v>
      </c>
      <c r="J172" s="277">
        <v>0</v>
      </c>
      <c r="K172" s="277">
        <v>0</v>
      </c>
    </row>
    <row r="173" spans="1:11" ht="15" customHeight="1" x14ac:dyDescent="0.2">
      <c r="A173" s="463"/>
      <c r="B173" s="287"/>
      <c r="C173" s="287" t="s">
        <v>289</v>
      </c>
      <c r="D173" s="277">
        <v>7636</v>
      </c>
      <c r="E173" s="277">
        <v>0</v>
      </c>
      <c r="F173" s="277">
        <v>0</v>
      </c>
      <c r="G173" s="277">
        <v>7636</v>
      </c>
      <c r="H173" s="277">
        <v>0</v>
      </c>
      <c r="I173" s="277">
        <v>0</v>
      </c>
      <c r="J173" s="277">
        <v>0</v>
      </c>
      <c r="K173" s="277">
        <v>0</v>
      </c>
    </row>
    <row r="174" spans="1:11" ht="15" customHeight="1" x14ac:dyDescent="0.2">
      <c r="A174" s="463"/>
      <c r="B174" s="287"/>
      <c r="C174" s="287" t="s">
        <v>142</v>
      </c>
      <c r="D174" s="277">
        <v>245</v>
      </c>
      <c r="E174" s="277">
        <v>0</v>
      </c>
      <c r="F174" s="277">
        <v>130</v>
      </c>
      <c r="G174" s="277">
        <v>115</v>
      </c>
      <c r="H174" s="277">
        <v>0</v>
      </c>
      <c r="I174" s="277">
        <v>0</v>
      </c>
      <c r="J174" s="277">
        <v>0</v>
      </c>
      <c r="K174" s="277">
        <v>0</v>
      </c>
    </row>
    <row r="175" spans="1:11" ht="15" customHeight="1" x14ac:dyDescent="0.2">
      <c r="A175" s="463"/>
      <c r="B175" s="287" t="s">
        <v>290</v>
      </c>
      <c r="C175" s="287" t="s">
        <v>135</v>
      </c>
      <c r="D175" s="277">
        <v>1298106</v>
      </c>
      <c r="E175" s="277">
        <v>195595</v>
      </c>
      <c r="F175" s="277">
        <v>682913</v>
      </c>
      <c r="G175" s="277">
        <v>419598</v>
      </c>
      <c r="H175" s="277">
        <v>0</v>
      </c>
      <c r="I175" s="277">
        <v>0</v>
      </c>
      <c r="J175" s="277">
        <v>0</v>
      </c>
      <c r="K175" s="277">
        <v>0</v>
      </c>
    </row>
    <row r="176" spans="1:11" ht="15" customHeight="1" x14ac:dyDescent="0.2">
      <c r="A176" s="463"/>
      <c r="B176" s="287"/>
      <c r="C176" s="287" t="s">
        <v>291</v>
      </c>
      <c r="D176" s="277">
        <v>100982</v>
      </c>
      <c r="E176" s="277">
        <v>38218</v>
      </c>
      <c r="F176" s="277">
        <v>45014</v>
      </c>
      <c r="G176" s="277">
        <v>17750</v>
      </c>
      <c r="H176" s="277">
        <v>0</v>
      </c>
      <c r="I176" s="277">
        <v>0</v>
      </c>
      <c r="J176" s="277">
        <v>0</v>
      </c>
      <c r="K176" s="277">
        <v>0</v>
      </c>
    </row>
    <row r="177" spans="1:11" ht="15" customHeight="1" x14ac:dyDescent="0.2">
      <c r="A177" s="463"/>
      <c r="B177" s="287"/>
      <c r="C177" s="287" t="s">
        <v>292</v>
      </c>
      <c r="D177" s="277">
        <v>20518</v>
      </c>
      <c r="E177" s="277">
        <v>293</v>
      </c>
      <c r="F177" s="277">
        <v>3514</v>
      </c>
      <c r="G177" s="277">
        <v>16711</v>
      </c>
      <c r="H177" s="277">
        <v>0</v>
      </c>
      <c r="I177" s="277">
        <v>0</v>
      </c>
      <c r="J177" s="277">
        <v>0</v>
      </c>
      <c r="K177" s="277">
        <v>0</v>
      </c>
    </row>
    <row r="178" spans="1:11" ht="15" customHeight="1" x14ac:dyDescent="0.2">
      <c r="A178" s="462"/>
      <c r="B178" s="287"/>
      <c r="C178" s="287" t="s">
        <v>293</v>
      </c>
      <c r="D178" s="277">
        <v>3711</v>
      </c>
      <c r="E178" s="277">
        <v>0</v>
      </c>
      <c r="F178" s="277">
        <v>1321</v>
      </c>
      <c r="G178" s="277">
        <v>2390</v>
      </c>
      <c r="H178" s="277">
        <v>0</v>
      </c>
      <c r="I178" s="277">
        <v>0</v>
      </c>
      <c r="J178" s="277">
        <v>0</v>
      </c>
      <c r="K178" s="277">
        <v>0</v>
      </c>
    </row>
    <row r="179" spans="1:11" ht="15" customHeight="1" x14ac:dyDescent="0.2">
      <c r="A179" s="463"/>
      <c r="B179" s="287"/>
      <c r="C179" s="287" t="s">
        <v>294</v>
      </c>
      <c r="D179" s="277">
        <v>594483</v>
      </c>
      <c r="E179" s="277">
        <v>101608</v>
      </c>
      <c r="F179" s="277">
        <v>323264</v>
      </c>
      <c r="G179" s="277">
        <v>169611</v>
      </c>
      <c r="H179" s="277">
        <v>0</v>
      </c>
      <c r="I179" s="277">
        <v>0</v>
      </c>
      <c r="J179" s="277">
        <v>0</v>
      </c>
      <c r="K179" s="277">
        <v>0</v>
      </c>
    </row>
    <row r="180" spans="1:11" ht="15" customHeight="1" x14ac:dyDescent="0.2">
      <c r="A180" s="463"/>
      <c r="B180" s="287"/>
      <c r="C180" s="287" t="s">
        <v>295</v>
      </c>
      <c r="D180" s="277">
        <v>578412</v>
      </c>
      <c r="E180" s="277">
        <v>55476</v>
      </c>
      <c r="F180" s="277">
        <v>309800</v>
      </c>
      <c r="G180" s="277">
        <v>213136</v>
      </c>
      <c r="H180" s="277">
        <v>0</v>
      </c>
      <c r="I180" s="277">
        <v>0</v>
      </c>
      <c r="J180" s="277">
        <v>0</v>
      </c>
      <c r="K180" s="277">
        <v>0</v>
      </c>
    </row>
    <row r="181" spans="1:11" ht="15" customHeight="1" x14ac:dyDescent="0.2">
      <c r="A181" s="463"/>
      <c r="B181" s="287" t="s">
        <v>296</v>
      </c>
      <c r="C181" s="287" t="s">
        <v>135</v>
      </c>
      <c r="D181" s="277">
        <v>135496</v>
      </c>
      <c r="E181" s="277">
        <v>65893</v>
      </c>
      <c r="F181" s="277">
        <v>20775</v>
      </c>
      <c r="G181" s="277">
        <v>48828</v>
      </c>
      <c r="H181" s="277">
        <v>0</v>
      </c>
      <c r="I181" s="277">
        <v>0</v>
      </c>
      <c r="J181" s="277">
        <v>0</v>
      </c>
      <c r="K181" s="277">
        <v>0</v>
      </c>
    </row>
    <row r="182" spans="1:11" ht="15" customHeight="1" x14ac:dyDescent="0.2">
      <c r="A182" s="463"/>
      <c r="B182" s="287"/>
      <c r="C182" s="287" t="s">
        <v>297</v>
      </c>
      <c r="D182" s="277">
        <v>25070</v>
      </c>
      <c r="E182" s="277">
        <v>25070</v>
      </c>
      <c r="F182" s="277">
        <v>0</v>
      </c>
      <c r="G182" s="277">
        <v>0</v>
      </c>
      <c r="H182" s="277">
        <v>0</v>
      </c>
      <c r="I182" s="277">
        <v>0</v>
      </c>
      <c r="J182" s="277">
        <v>0</v>
      </c>
      <c r="K182" s="277">
        <v>0</v>
      </c>
    </row>
    <row r="183" spans="1:11" ht="15" customHeight="1" x14ac:dyDescent="0.2">
      <c r="A183" s="463"/>
      <c r="B183" s="287"/>
      <c r="C183" s="287" t="s">
        <v>298</v>
      </c>
      <c r="D183" s="277">
        <v>5400</v>
      </c>
      <c r="E183" s="277">
        <v>5400</v>
      </c>
      <c r="F183" s="277">
        <v>0</v>
      </c>
      <c r="G183" s="277">
        <v>0</v>
      </c>
      <c r="H183" s="277">
        <v>0</v>
      </c>
      <c r="I183" s="277">
        <v>0</v>
      </c>
      <c r="J183" s="277">
        <v>0</v>
      </c>
      <c r="K183" s="277">
        <v>0</v>
      </c>
    </row>
    <row r="184" spans="1:11" ht="15" customHeight="1" x14ac:dyDescent="0.2">
      <c r="A184" s="463"/>
      <c r="B184" s="287"/>
      <c r="C184" s="287" t="s">
        <v>299</v>
      </c>
      <c r="D184" s="277">
        <v>104973</v>
      </c>
      <c r="E184" s="277">
        <v>35406</v>
      </c>
      <c r="F184" s="277">
        <v>20739</v>
      </c>
      <c r="G184" s="277">
        <v>48828</v>
      </c>
      <c r="H184" s="277">
        <v>0</v>
      </c>
      <c r="I184" s="277">
        <v>0</v>
      </c>
      <c r="J184" s="277">
        <v>0</v>
      </c>
      <c r="K184" s="277">
        <v>0</v>
      </c>
    </row>
    <row r="185" spans="1:11" ht="15" customHeight="1" x14ac:dyDescent="0.2">
      <c r="A185" s="463"/>
      <c r="B185" s="287"/>
      <c r="C185" s="287" t="s">
        <v>142</v>
      </c>
      <c r="D185" s="277">
        <v>53</v>
      </c>
      <c r="E185" s="277">
        <v>17</v>
      </c>
      <c r="F185" s="277">
        <v>36</v>
      </c>
      <c r="G185" s="277">
        <v>0</v>
      </c>
      <c r="H185" s="277">
        <v>0</v>
      </c>
      <c r="I185" s="277">
        <v>0</v>
      </c>
      <c r="J185" s="277">
        <v>0</v>
      </c>
      <c r="K185" s="277">
        <v>0</v>
      </c>
    </row>
    <row r="186" spans="1:11" ht="15" customHeight="1" x14ac:dyDescent="0.2">
      <c r="A186" s="463"/>
      <c r="B186" s="287" t="s">
        <v>300</v>
      </c>
      <c r="C186" s="287" t="s">
        <v>135</v>
      </c>
      <c r="D186" s="277">
        <v>15723</v>
      </c>
      <c r="E186" s="277">
        <v>0</v>
      </c>
      <c r="F186" s="277">
        <v>8133</v>
      </c>
      <c r="G186" s="277">
        <v>7590</v>
      </c>
      <c r="H186" s="277">
        <v>0</v>
      </c>
      <c r="I186" s="277">
        <v>0</v>
      </c>
      <c r="J186" s="277">
        <v>0</v>
      </c>
      <c r="K186" s="277">
        <v>0</v>
      </c>
    </row>
    <row r="187" spans="1:11" ht="15" customHeight="1" x14ac:dyDescent="0.2">
      <c r="A187" s="463"/>
      <c r="B187" s="287"/>
      <c r="C187" s="287" t="s">
        <v>301</v>
      </c>
      <c r="D187" s="277">
        <v>949</v>
      </c>
      <c r="E187" s="277">
        <v>0</v>
      </c>
      <c r="F187" s="277">
        <v>820</v>
      </c>
      <c r="G187" s="277">
        <v>129</v>
      </c>
      <c r="H187" s="277">
        <v>0</v>
      </c>
      <c r="I187" s="277">
        <v>0</v>
      </c>
      <c r="J187" s="277">
        <v>0</v>
      </c>
      <c r="K187" s="277">
        <v>0</v>
      </c>
    </row>
    <row r="188" spans="1:11" ht="15" customHeight="1" x14ac:dyDescent="0.2">
      <c r="A188" s="463"/>
      <c r="B188" s="287"/>
      <c r="C188" s="287" t="s">
        <v>302</v>
      </c>
      <c r="D188" s="277">
        <v>5676</v>
      </c>
      <c r="E188" s="277">
        <v>0</v>
      </c>
      <c r="F188" s="277">
        <v>967</v>
      </c>
      <c r="G188" s="277">
        <v>4709</v>
      </c>
      <c r="H188" s="277">
        <v>0</v>
      </c>
      <c r="I188" s="277">
        <v>0</v>
      </c>
      <c r="J188" s="277">
        <v>0</v>
      </c>
      <c r="K188" s="277">
        <v>0</v>
      </c>
    </row>
    <row r="189" spans="1:11" ht="15" customHeight="1" x14ac:dyDescent="0.2">
      <c r="A189" s="463"/>
      <c r="B189" s="287"/>
      <c r="C189" s="287" t="s">
        <v>303</v>
      </c>
      <c r="D189" s="277">
        <v>9062</v>
      </c>
      <c r="E189" s="277">
        <v>0</v>
      </c>
      <c r="F189" s="277">
        <v>6310</v>
      </c>
      <c r="G189" s="277">
        <v>2752</v>
      </c>
      <c r="H189" s="277">
        <v>0</v>
      </c>
      <c r="I189" s="277">
        <v>0</v>
      </c>
      <c r="J189" s="277">
        <v>0</v>
      </c>
      <c r="K189" s="277">
        <v>0</v>
      </c>
    </row>
    <row r="190" spans="1:11" ht="15" customHeight="1" x14ac:dyDescent="0.2">
      <c r="A190" s="463"/>
      <c r="B190" s="287"/>
      <c r="C190" s="287" t="s">
        <v>142</v>
      </c>
      <c r="D190" s="277">
        <v>36</v>
      </c>
      <c r="E190" s="277">
        <v>0</v>
      </c>
      <c r="F190" s="277">
        <v>36</v>
      </c>
      <c r="G190" s="277">
        <v>0</v>
      </c>
      <c r="H190" s="277">
        <v>0</v>
      </c>
      <c r="I190" s="277">
        <v>0</v>
      </c>
      <c r="J190" s="277">
        <v>0</v>
      </c>
      <c r="K190" s="277">
        <v>0</v>
      </c>
    </row>
    <row r="191" spans="1:11" ht="15" customHeight="1" x14ac:dyDescent="0.2">
      <c r="A191" s="463"/>
      <c r="B191" s="287" t="s">
        <v>887</v>
      </c>
      <c r="C191" s="287" t="s">
        <v>135</v>
      </c>
      <c r="D191" s="277">
        <v>793968</v>
      </c>
      <c r="E191" s="277">
        <v>321497</v>
      </c>
      <c r="F191" s="277">
        <v>127651</v>
      </c>
      <c r="G191" s="277">
        <v>344820</v>
      </c>
      <c r="H191" s="277">
        <v>0</v>
      </c>
      <c r="I191" s="277">
        <v>0</v>
      </c>
      <c r="J191" s="277">
        <v>0</v>
      </c>
      <c r="K191" s="277">
        <v>0</v>
      </c>
    </row>
    <row r="192" spans="1:11" ht="15" customHeight="1" x14ac:dyDescent="0.2">
      <c r="A192" s="463"/>
      <c r="B192" s="287"/>
      <c r="C192" s="287" t="s">
        <v>304</v>
      </c>
      <c r="D192" s="277">
        <v>511910</v>
      </c>
      <c r="E192" s="277">
        <v>253805</v>
      </c>
      <c r="F192" s="277">
        <v>101858</v>
      </c>
      <c r="G192" s="277">
        <v>156247</v>
      </c>
      <c r="H192" s="277">
        <v>0</v>
      </c>
      <c r="I192" s="277">
        <v>0</v>
      </c>
      <c r="J192" s="277">
        <v>0</v>
      </c>
      <c r="K192" s="277">
        <v>0</v>
      </c>
    </row>
    <row r="193" spans="1:11" ht="15" customHeight="1" x14ac:dyDescent="0.2">
      <c r="A193" s="463"/>
      <c r="B193" s="287"/>
      <c r="C193" s="287" t="s">
        <v>305</v>
      </c>
      <c r="D193" s="277">
        <v>245334</v>
      </c>
      <c r="E193" s="277">
        <v>43650</v>
      </c>
      <c r="F193" s="277">
        <v>22805</v>
      </c>
      <c r="G193" s="277">
        <v>178879</v>
      </c>
      <c r="H193" s="277">
        <v>0</v>
      </c>
      <c r="I193" s="277">
        <v>0</v>
      </c>
      <c r="J193" s="277">
        <v>0</v>
      </c>
      <c r="K193" s="277">
        <v>0</v>
      </c>
    </row>
    <row r="194" spans="1:11" ht="15" customHeight="1" x14ac:dyDescent="0.2">
      <c r="A194" s="463"/>
      <c r="B194" s="287"/>
      <c r="C194" s="287" t="s">
        <v>306</v>
      </c>
      <c r="D194" s="277">
        <v>24434</v>
      </c>
      <c r="E194" s="277">
        <v>24042</v>
      </c>
      <c r="F194" s="277">
        <v>0</v>
      </c>
      <c r="G194" s="277">
        <v>392</v>
      </c>
      <c r="H194" s="277">
        <v>0</v>
      </c>
      <c r="I194" s="277">
        <v>0</v>
      </c>
      <c r="J194" s="277">
        <v>0</v>
      </c>
      <c r="K194" s="277">
        <v>0</v>
      </c>
    </row>
    <row r="195" spans="1:11" ht="15" customHeight="1" x14ac:dyDescent="0.2">
      <c r="A195" s="463"/>
      <c r="B195" s="287"/>
      <c r="C195" s="287" t="s">
        <v>307</v>
      </c>
      <c r="D195" s="277">
        <v>7001</v>
      </c>
      <c r="E195" s="277">
        <v>0</v>
      </c>
      <c r="F195" s="277">
        <v>0</v>
      </c>
      <c r="G195" s="277">
        <v>7001</v>
      </c>
      <c r="H195" s="277">
        <v>0</v>
      </c>
      <c r="I195" s="277">
        <v>0</v>
      </c>
      <c r="J195" s="277">
        <v>0</v>
      </c>
      <c r="K195" s="277">
        <v>0</v>
      </c>
    </row>
    <row r="196" spans="1:11" ht="15" customHeight="1" x14ac:dyDescent="0.2">
      <c r="A196" s="463"/>
      <c r="B196" s="287"/>
      <c r="C196" s="287" t="s">
        <v>308</v>
      </c>
      <c r="D196" s="277">
        <v>5289</v>
      </c>
      <c r="E196" s="277">
        <v>0</v>
      </c>
      <c r="F196" s="277">
        <v>2988</v>
      </c>
      <c r="G196" s="277">
        <v>2301</v>
      </c>
      <c r="H196" s="277">
        <v>0</v>
      </c>
      <c r="I196" s="277">
        <v>0</v>
      </c>
      <c r="J196" s="277">
        <v>0</v>
      </c>
      <c r="K196" s="277">
        <v>0</v>
      </c>
    </row>
    <row r="197" spans="1:11" ht="15" customHeight="1" x14ac:dyDescent="0.2">
      <c r="A197" s="463"/>
      <c r="B197" s="287" t="s">
        <v>309</v>
      </c>
      <c r="C197" s="287" t="s">
        <v>142</v>
      </c>
      <c r="D197" s="277">
        <v>203</v>
      </c>
      <c r="E197" s="277">
        <v>131</v>
      </c>
      <c r="F197" s="277">
        <v>15</v>
      </c>
      <c r="G197" s="277">
        <v>57</v>
      </c>
      <c r="H197" s="277">
        <v>0</v>
      </c>
      <c r="I197" s="277">
        <v>0</v>
      </c>
      <c r="J197" s="277">
        <v>0</v>
      </c>
      <c r="K197" s="277">
        <v>0</v>
      </c>
    </row>
    <row r="198" spans="1:11" ht="15" customHeight="1" x14ac:dyDescent="0.2">
      <c r="A198" s="463"/>
      <c r="B198" s="287" t="s">
        <v>310</v>
      </c>
      <c r="C198" s="287" t="s">
        <v>135</v>
      </c>
      <c r="D198" s="277">
        <v>29008</v>
      </c>
      <c r="E198" s="277">
        <v>0</v>
      </c>
      <c r="F198" s="277">
        <v>0</v>
      </c>
      <c r="G198" s="277">
        <v>29008</v>
      </c>
      <c r="H198" s="277">
        <v>0</v>
      </c>
      <c r="I198" s="277">
        <v>0</v>
      </c>
      <c r="J198" s="277">
        <v>0</v>
      </c>
      <c r="K198" s="277">
        <v>0</v>
      </c>
    </row>
    <row r="199" spans="1:11" ht="15" customHeight="1" x14ac:dyDescent="0.2">
      <c r="A199" s="463"/>
      <c r="B199" s="287"/>
      <c r="C199" s="287" t="s">
        <v>311</v>
      </c>
      <c r="D199" s="277">
        <v>28974</v>
      </c>
      <c r="E199" s="277">
        <v>0</v>
      </c>
      <c r="F199" s="277">
        <v>0</v>
      </c>
      <c r="G199" s="277">
        <v>28974</v>
      </c>
      <c r="H199" s="277">
        <v>0</v>
      </c>
      <c r="I199" s="277">
        <v>0</v>
      </c>
      <c r="J199" s="277">
        <v>0</v>
      </c>
      <c r="K199" s="277">
        <v>0</v>
      </c>
    </row>
    <row r="200" spans="1:11" ht="15" customHeight="1" x14ac:dyDescent="0.2">
      <c r="A200" s="463"/>
      <c r="B200" s="287"/>
      <c r="C200" s="287" t="s">
        <v>142</v>
      </c>
      <c r="D200" s="277">
        <v>34</v>
      </c>
      <c r="E200" s="277">
        <v>0</v>
      </c>
      <c r="F200" s="277">
        <v>0</v>
      </c>
      <c r="G200" s="277">
        <v>34</v>
      </c>
      <c r="H200" s="277">
        <v>0</v>
      </c>
      <c r="I200" s="277">
        <v>0</v>
      </c>
      <c r="J200" s="277">
        <v>0</v>
      </c>
      <c r="K200" s="277">
        <v>0</v>
      </c>
    </row>
    <row r="201" spans="1:11" ht="15" customHeight="1" x14ac:dyDescent="0.2">
      <c r="A201" s="463"/>
      <c r="B201" s="287" t="s">
        <v>312</v>
      </c>
      <c r="C201" s="287" t="s">
        <v>135</v>
      </c>
      <c r="D201" s="277">
        <v>2781010</v>
      </c>
      <c r="E201" s="277">
        <v>546500</v>
      </c>
      <c r="F201" s="277">
        <v>857713</v>
      </c>
      <c r="G201" s="277">
        <v>1367688</v>
      </c>
      <c r="H201" s="277">
        <v>4817</v>
      </c>
      <c r="I201" s="277">
        <v>0</v>
      </c>
      <c r="J201" s="277">
        <v>1297</v>
      </c>
      <c r="K201" s="277">
        <v>2995</v>
      </c>
    </row>
    <row r="202" spans="1:11" ht="15" customHeight="1" x14ac:dyDescent="0.2">
      <c r="A202" s="463"/>
      <c r="B202" s="287"/>
      <c r="C202" s="287" t="s">
        <v>313</v>
      </c>
      <c r="D202" s="277">
        <v>51622</v>
      </c>
      <c r="E202" s="277">
        <v>25763</v>
      </c>
      <c r="F202" s="277">
        <v>3921</v>
      </c>
      <c r="G202" s="277">
        <v>21938</v>
      </c>
      <c r="H202" s="277">
        <v>0</v>
      </c>
      <c r="I202" s="277">
        <v>0</v>
      </c>
      <c r="J202" s="277">
        <v>0</v>
      </c>
      <c r="K202" s="277">
        <v>0</v>
      </c>
    </row>
    <row r="203" spans="1:11" ht="15" customHeight="1" x14ac:dyDescent="0.2">
      <c r="A203" s="463"/>
      <c r="B203" s="287"/>
      <c r="C203" s="287" t="s">
        <v>314</v>
      </c>
      <c r="D203" s="277">
        <v>4836</v>
      </c>
      <c r="E203" s="277">
        <v>0</v>
      </c>
      <c r="F203" s="277">
        <v>0</v>
      </c>
      <c r="G203" s="277">
        <v>4836</v>
      </c>
      <c r="H203" s="277">
        <v>0</v>
      </c>
      <c r="I203" s="277">
        <v>0</v>
      </c>
      <c r="J203" s="277">
        <v>0</v>
      </c>
      <c r="K203" s="277">
        <v>0</v>
      </c>
    </row>
    <row r="204" spans="1:11" ht="15" customHeight="1" x14ac:dyDescent="0.2">
      <c r="A204" s="463"/>
      <c r="B204" s="287"/>
      <c r="C204" s="287" t="s">
        <v>315</v>
      </c>
      <c r="D204" s="277">
        <v>82299</v>
      </c>
      <c r="E204" s="277">
        <v>29940</v>
      </c>
      <c r="F204" s="277">
        <v>2939</v>
      </c>
      <c r="G204" s="277">
        <v>49420</v>
      </c>
      <c r="H204" s="277">
        <v>0</v>
      </c>
      <c r="I204" s="277">
        <v>0</v>
      </c>
      <c r="J204" s="277">
        <v>0</v>
      </c>
      <c r="K204" s="277">
        <v>0</v>
      </c>
    </row>
    <row r="205" spans="1:11" ht="15" customHeight="1" x14ac:dyDescent="0.2">
      <c r="A205" s="463"/>
      <c r="B205" s="287"/>
      <c r="C205" s="287" t="s">
        <v>316</v>
      </c>
      <c r="D205" s="277">
        <v>25877</v>
      </c>
      <c r="E205" s="277">
        <v>13106</v>
      </c>
      <c r="F205" s="277">
        <v>0</v>
      </c>
      <c r="G205" s="277">
        <v>12771</v>
      </c>
      <c r="H205" s="277">
        <v>0</v>
      </c>
      <c r="I205" s="277">
        <v>0</v>
      </c>
      <c r="J205" s="277">
        <v>0</v>
      </c>
      <c r="K205" s="277">
        <v>0</v>
      </c>
    </row>
    <row r="206" spans="1:11" ht="15" customHeight="1" x14ac:dyDescent="0.2">
      <c r="A206" s="462"/>
      <c r="B206" s="287"/>
      <c r="C206" s="287" t="s">
        <v>317</v>
      </c>
      <c r="D206" s="277">
        <v>95680</v>
      </c>
      <c r="E206" s="277">
        <v>30084</v>
      </c>
      <c r="F206" s="277">
        <v>18301</v>
      </c>
      <c r="G206" s="277">
        <v>47295</v>
      </c>
      <c r="H206" s="277">
        <v>0</v>
      </c>
      <c r="I206" s="277">
        <v>0</v>
      </c>
      <c r="J206" s="277">
        <v>0</v>
      </c>
      <c r="K206" s="277">
        <v>0</v>
      </c>
    </row>
    <row r="207" spans="1:11" ht="15" customHeight="1" x14ac:dyDescent="0.2">
      <c r="A207" s="463"/>
      <c r="B207" s="287"/>
      <c r="C207" s="287" t="s">
        <v>318</v>
      </c>
      <c r="D207" s="277">
        <v>160944</v>
      </c>
      <c r="E207" s="277">
        <v>54122</v>
      </c>
      <c r="F207" s="277">
        <v>57692</v>
      </c>
      <c r="G207" s="277">
        <v>49130</v>
      </c>
      <c r="H207" s="277">
        <v>0</v>
      </c>
      <c r="I207" s="277">
        <v>0</v>
      </c>
      <c r="J207" s="277">
        <v>0</v>
      </c>
      <c r="K207" s="277">
        <v>0</v>
      </c>
    </row>
    <row r="208" spans="1:11" ht="15" customHeight="1" x14ac:dyDescent="0.2">
      <c r="A208" s="463"/>
      <c r="B208" s="287"/>
      <c r="C208" s="287" t="s">
        <v>319</v>
      </c>
      <c r="D208" s="277">
        <v>22461</v>
      </c>
      <c r="E208" s="277">
        <v>0</v>
      </c>
      <c r="F208" s="277">
        <v>13047</v>
      </c>
      <c r="G208" s="277">
        <v>9414</v>
      </c>
      <c r="H208" s="277">
        <v>0</v>
      </c>
      <c r="I208" s="277">
        <v>0</v>
      </c>
      <c r="J208" s="277">
        <v>0</v>
      </c>
      <c r="K208" s="277">
        <v>0</v>
      </c>
    </row>
    <row r="209" spans="1:11" ht="15" customHeight="1" x14ac:dyDescent="0.2">
      <c r="A209" s="463"/>
      <c r="B209" s="287"/>
      <c r="C209" s="287" t="s">
        <v>320</v>
      </c>
      <c r="D209" s="277">
        <v>641328</v>
      </c>
      <c r="E209" s="277">
        <v>126305</v>
      </c>
      <c r="F209" s="277">
        <v>235070</v>
      </c>
      <c r="G209" s="277">
        <v>279953</v>
      </c>
      <c r="H209" s="277">
        <v>0</v>
      </c>
      <c r="I209" s="277">
        <v>0</v>
      </c>
      <c r="J209" s="277">
        <v>0</v>
      </c>
      <c r="K209" s="277">
        <v>0</v>
      </c>
    </row>
    <row r="210" spans="1:11" ht="15" customHeight="1" x14ac:dyDescent="0.2">
      <c r="A210" s="463"/>
      <c r="B210" s="287"/>
      <c r="C210" s="287" t="s">
        <v>321</v>
      </c>
      <c r="D210" s="277">
        <v>109992</v>
      </c>
      <c r="E210" s="277">
        <v>23301</v>
      </c>
      <c r="F210" s="277">
        <v>35370</v>
      </c>
      <c r="G210" s="277">
        <v>51247</v>
      </c>
      <c r="H210" s="277">
        <v>0</v>
      </c>
      <c r="I210" s="277">
        <v>0</v>
      </c>
      <c r="J210" s="277">
        <v>0</v>
      </c>
      <c r="K210" s="277">
        <v>74</v>
      </c>
    </row>
    <row r="211" spans="1:11" ht="15" customHeight="1" x14ac:dyDescent="0.2">
      <c r="A211" s="463"/>
      <c r="B211" s="287"/>
      <c r="C211" s="287" t="s">
        <v>322</v>
      </c>
      <c r="D211" s="277">
        <v>3062</v>
      </c>
      <c r="E211" s="277">
        <v>0</v>
      </c>
      <c r="F211" s="277">
        <v>0</v>
      </c>
      <c r="G211" s="277">
        <v>2642</v>
      </c>
      <c r="H211" s="277">
        <v>420</v>
      </c>
      <c r="I211" s="277">
        <v>0</v>
      </c>
      <c r="J211" s="277">
        <v>0</v>
      </c>
      <c r="K211" s="277">
        <v>0</v>
      </c>
    </row>
    <row r="212" spans="1:11" ht="15" customHeight="1" x14ac:dyDescent="0.2">
      <c r="A212" s="463"/>
      <c r="B212" s="287"/>
      <c r="C212" s="287" t="s">
        <v>323</v>
      </c>
      <c r="D212" s="277">
        <v>590445</v>
      </c>
      <c r="E212" s="277">
        <v>43267</v>
      </c>
      <c r="F212" s="277">
        <v>255302</v>
      </c>
      <c r="G212" s="277">
        <v>291876</v>
      </c>
      <c r="H212" s="277">
        <v>0</v>
      </c>
      <c r="I212" s="277">
        <v>0</v>
      </c>
      <c r="J212" s="277">
        <v>0</v>
      </c>
      <c r="K212" s="277">
        <v>0</v>
      </c>
    </row>
    <row r="213" spans="1:11" ht="15" customHeight="1" x14ac:dyDescent="0.2">
      <c r="A213" s="463"/>
      <c r="B213" s="287"/>
      <c r="C213" s="287" t="s">
        <v>324</v>
      </c>
      <c r="D213" s="277">
        <v>249612</v>
      </c>
      <c r="E213" s="277">
        <v>38475</v>
      </c>
      <c r="F213" s="277">
        <v>69297</v>
      </c>
      <c r="G213" s="277">
        <v>141840</v>
      </c>
      <c r="H213" s="277">
        <v>0</v>
      </c>
      <c r="I213" s="277">
        <v>0</v>
      </c>
      <c r="J213" s="277">
        <v>0</v>
      </c>
      <c r="K213" s="277">
        <v>0</v>
      </c>
    </row>
    <row r="214" spans="1:11" ht="15" customHeight="1" x14ac:dyDescent="0.2">
      <c r="A214" s="463"/>
      <c r="B214" s="287"/>
      <c r="C214" s="287" t="s">
        <v>325</v>
      </c>
      <c r="D214" s="277">
        <v>27831</v>
      </c>
      <c r="E214" s="277">
        <v>10833</v>
      </c>
      <c r="F214" s="277">
        <v>10540</v>
      </c>
      <c r="G214" s="277">
        <v>5237</v>
      </c>
      <c r="H214" s="277">
        <v>0</v>
      </c>
      <c r="I214" s="277">
        <v>0</v>
      </c>
      <c r="J214" s="277">
        <v>0</v>
      </c>
      <c r="K214" s="277">
        <v>1221</v>
      </c>
    </row>
    <row r="215" spans="1:11" ht="15" customHeight="1" x14ac:dyDescent="0.2">
      <c r="A215" s="463"/>
      <c r="B215" s="287"/>
      <c r="C215" s="287" t="s">
        <v>326</v>
      </c>
      <c r="D215" s="277">
        <v>482677</v>
      </c>
      <c r="E215" s="277">
        <v>121081</v>
      </c>
      <c r="F215" s="277">
        <v>72875</v>
      </c>
      <c r="G215" s="277">
        <v>281400</v>
      </c>
      <c r="H215" s="277">
        <v>4324</v>
      </c>
      <c r="I215" s="277">
        <v>0</v>
      </c>
      <c r="J215" s="277">
        <v>1297</v>
      </c>
      <c r="K215" s="277">
        <v>1700</v>
      </c>
    </row>
    <row r="216" spans="1:11" ht="15" customHeight="1" x14ac:dyDescent="0.2">
      <c r="A216" s="463"/>
      <c r="B216" s="287"/>
      <c r="C216" s="287" t="s">
        <v>327</v>
      </c>
      <c r="D216" s="277">
        <v>74409</v>
      </c>
      <c r="E216" s="277">
        <v>16534</v>
      </c>
      <c r="F216" s="277">
        <v>45555</v>
      </c>
      <c r="G216" s="277">
        <v>12320</v>
      </c>
      <c r="H216" s="277">
        <v>0</v>
      </c>
      <c r="I216" s="277">
        <v>0</v>
      </c>
      <c r="J216" s="277">
        <v>0</v>
      </c>
      <c r="K216" s="277">
        <v>0</v>
      </c>
    </row>
    <row r="217" spans="1:11" ht="15" customHeight="1" x14ac:dyDescent="0.2">
      <c r="A217" s="463"/>
      <c r="B217" s="287"/>
      <c r="C217" s="287" t="s">
        <v>328</v>
      </c>
      <c r="D217" s="277">
        <v>125602</v>
      </c>
      <c r="E217" s="277">
        <v>13689</v>
      </c>
      <c r="F217" s="277">
        <v>14535</v>
      </c>
      <c r="G217" s="277">
        <v>97378</v>
      </c>
      <c r="H217" s="277">
        <v>0</v>
      </c>
      <c r="I217" s="277">
        <v>0</v>
      </c>
      <c r="J217" s="277">
        <v>0</v>
      </c>
      <c r="K217" s="277">
        <v>0</v>
      </c>
    </row>
    <row r="218" spans="1:11" ht="15" customHeight="1" x14ac:dyDescent="0.2">
      <c r="A218" s="463"/>
      <c r="B218" s="287"/>
      <c r="C218" s="287" t="s">
        <v>329</v>
      </c>
      <c r="D218" s="277">
        <v>32251</v>
      </c>
      <c r="E218" s="277">
        <v>0</v>
      </c>
      <c r="F218" s="277">
        <v>23269</v>
      </c>
      <c r="G218" s="277">
        <v>8909</v>
      </c>
      <c r="H218" s="277">
        <v>73</v>
      </c>
      <c r="I218" s="277">
        <v>0</v>
      </c>
      <c r="J218" s="277">
        <v>0</v>
      </c>
      <c r="K218" s="277">
        <v>0</v>
      </c>
    </row>
    <row r="219" spans="1:11" ht="15" customHeight="1" x14ac:dyDescent="0.2">
      <c r="A219" s="463"/>
      <c r="B219" s="287"/>
      <c r="C219" s="287" t="s">
        <v>142</v>
      </c>
      <c r="D219" s="277">
        <v>82</v>
      </c>
      <c r="E219" s="277">
        <v>0</v>
      </c>
      <c r="F219" s="277">
        <v>0</v>
      </c>
      <c r="G219" s="277">
        <v>82</v>
      </c>
      <c r="H219" s="277">
        <v>0</v>
      </c>
      <c r="I219" s="277">
        <v>0</v>
      </c>
      <c r="J219" s="277">
        <v>0</v>
      </c>
      <c r="K219" s="277">
        <v>0</v>
      </c>
    </row>
    <row r="220" spans="1:11" ht="15" customHeight="1" x14ac:dyDescent="0.2">
      <c r="A220" s="463"/>
      <c r="B220" s="287" t="s">
        <v>330</v>
      </c>
      <c r="C220" s="287" t="s">
        <v>135</v>
      </c>
      <c r="D220" s="277">
        <v>255100</v>
      </c>
      <c r="E220" s="277">
        <v>0</v>
      </c>
      <c r="F220" s="277">
        <v>45814</v>
      </c>
      <c r="G220" s="277">
        <v>208993</v>
      </c>
      <c r="H220" s="277">
        <v>0</v>
      </c>
      <c r="I220" s="277">
        <v>0</v>
      </c>
      <c r="J220" s="277">
        <v>0</v>
      </c>
      <c r="K220" s="277">
        <v>293</v>
      </c>
    </row>
    <row r="221" spans="1:11" ht="15" customHeight="1" x14ac:dyDescent="0.2">
      <c r="A221" s="463"/>
      <c r="B221" s="287"/>
      <c r="C221" s="287" t="s">
        <v>331</v>
      </c>
      <c r="D221" s="277">
        <v>52877</v>
      </c>
      <c r="E221" s="277">
        <v>0</v>
      </c>
      <c r="F221" s="277">
        <v>2340</v>
      </c>
      <c r="G221" s="277">
        <v>50244</v>
      </c>
      <c r="H221" s="277">
        <v>0</v>
      </c>
      <c r="I221" s="277">
        <v>0</v>
      </c>
      <c r="J221" s="277">
        <v>0</v>
      </c>
      <c r="K221" s="277">
        <v>293</v>
      </c>
    </row>
    <row r="222" spans="1:11" ht="15" customHeight="1" x14ac:dyDescent="0.2">
      <c r="A222" s="463"/>
      <c r="B222" s="287"/>
      <c r="C222" s="287" t="s">
        <v>332</v>
      </c>
      <c r="D222" s="277">
        <v>201653</v>
      </c>
      <c r="E222" s="277">
        <v>0</v>
      </c>
      <c r="F222" s="277">
        <v>43474</v>
      </c>
      <c r="G222" s="277">
        <v>158179</v>
      </c>
      <c r="H222" s="277">
        <v>0</v>
      </c>
      <c r="I222" s="277">
        <v>0</v>
      </c>
      <c r="J222" s="277">
        <v>0</v>
      </c>
      <c r="K222" s="277">
        <v>0</v>
      </c>
    </row>
    <row r="223" spans="1:11" ht="15" customHeight="1" x14ac:dyDescent="0.2">
      <c r="A223" s="463"/>
      <c r="B223" s="287"/>
      <c r="C223" s="287" t="s">
        <v>142</v>
      </c>
      <c r="D223" s="277">
        <v>570</v>
      </c>
      <c r="E223" s="277">
        <v>0</v>
      </c>
      <c r="F223" s="277">
        <v>0</v>
      </c>
      <c r="G223" s="277">
        <v>570</v>
      </c>
      <c r="H223" s="277">
        <v>0</v>
      </c>
      <c r="I223" s="277">
        <v>0</v>
      </c>
      <c r="J223" s="277">
        <v>0</v>
      </c>
      <c r="K223" s="277">
        <v>0</v>
      </c>
    </row>
    <row r="224" spans="1:11" ht="15" customHeight="1" x14ac:dyDescent="0.2">
      <c r="A224" s="463"/>
      <c r="B224" s="287" t="s">
        <v>333</v>
      </c>
      <c r="C224" s="287" t="s">
        <v>135</v>
      </c>
      <c r="D224" s="277">
        <v>334116</v>
      </c>
      <c r="E224" s="277">
        <v>217</v>
      </c>
      <c r="F224" s="277">
        <v>171560</v>
      </c>
      <c r="G224" s="277">
        <v>162327</v>
      </c>
      <c r="H224" s="277">
        <v>0</v>
      </c>
      <c r="I224" s="277">
        <v>0</v>
      </c>
      <c r="J224" s="277">
        <v>12</v>
      </c>
      <c r="K224" s="277">
        <v>0</v>
      </c>
    </row>
    <row r="225" spans="1:20" ht="15" customHeight="1" x14ac:dyDescent="0.2">
      <c r="A225" s="463"/>
      <c r="B225" s="287"/>
      <c r="C225" s="287" t="s">
        <v>334</v>
      </c>
      <c r="D225" s="277">
        <v>701</v>
      </c>
      <c r="E225" s="277">
        <v>0</v>
      </c>
      <c r="F225" s="277">
        <v>0</v>
      </c>
      <c r="G225" s="277">
        <v>701</v>
      </c>
      <c r="H225" s="277">
        <v>0</v>
      </c>
      <c r="I225" s="277">
        <v>0</v>
      </c>
      <c r="J225" s="277">
        <v>0</v>
      </c>
      <c r="K225" s="277">
        <v>0</v>
      </c>
    </row>
    <row r="226" spans="1:20" ht="15" customHeight="1" x14ac:dyDescent="0.2">
      <c r="A226" s="463"/>
      <c r="B226" s="287"/>
      <c r="C226" s="287" t="s">
        <v>20</v>
      </c>
      <c r="D226" s="277">
        <v>161529</v>
      </c>
      <c r="E226" s="277">
        <v>97</v>
      </c>
      <c r="F226" s="277">
        <v>0</v>
      </c>
      <c r="G226" s="277">
        <v>161420</v>
      </c>
      <c r="H226" s="277">
        <v>0</v>
      </c>
      <c r="I226" s="277">
        <v>0</v>
      </c>
      <c r="J226" s="277">
        <v>12</v>
      </c>
      <c r="K226" s="277">
        <v>0</v>
      </c>
    </row>
    <row r="227" spans="1:20" ht="15" customHeight="1" x14ac:dyDescent="0.2">
      <c r="A227" s="463"/>
      <c r="B227" s="287"/>
      <c r="C227" s="287" t="s">
        <v>22</v>
      </c>
      <c r="D227" s="277">
        <v>171886</v>
      </c>
      <c r="E227" s="277">
        <v>120</v>
      </c>
      <c r="F227" s="277">
        <v>171560</v>
      </c>
      <c r="G227" s="277">
        <v>206</v>
      </c>
      <c r="H227" s="277">
        <v>0</v>
      </c>
      <c r="I227" s="277">
        <v>0</v>
      </c>
      <c r="J227" s="277">
        <v>0</v>
      </c>
      <c r="K227" s="277">
        <v>0</v>
      </c>
    </row>
    <row r="228" spans="1:20" ht="15" customHeight="1" x14ac:dyDescent="0.2">
      <c r="A228" s="463"/>
      <c r="B228" s="287" t="s">
        <v>335</v>
      </c>
      <c r="C228" s="287" t="s">
        <v>135</v>
      </c>
      <c r="D228" s="277">
        <v>1121429</v>
      </c>
      <c r="E228" s="277">
        <v>350012</v>
      </c>
      <c r="F228" s="277">
        <v>232727</v>
      </c>
      <c r="G228" s="277">
        <v>537272</v>
      </c>
      <c r="H228" s="277">
        <v>1418</v>
      </c>
      <c r="I228" s="277">
        <v>0</v>
      </c>
      <c r="J228" s="277">
        <v>0</v>
      </c>
      <c r="K228" s="277">
        <v>0</v>
      </c>
    </row>
    <row r="229" spans="1:20" ht="15" customHeight="1" x14ac:dyDescent="0.2">
      <c r="A229" s="463"/>
      <c r="B229" s="287"/>
      <c r="C229" s="287" t="s">
        <v>336</v>
      </c>
      <c r="D229" s="277">
        <v>5609</v>
      </c>
      <c r="E229" s="277">
        <v>3099</v>
      </c>
      <c r="F229" s="277">
        <v>483</v>
      </c>
      <c r="G229" s="277">
        <v>2027</v>
      </c>
      <c r="H229" s="277">
        <v>0</v>
      </c>
      <c r="I229" s="277">
        <v>0</v>
      </c>
      <c r="J229" s="277">
        <v>0</v>
      </c>
      <c r="K229" s="277">
        <v>0</v>
      </c>
    </row>
    <row r="230" spans="1:20" ht="15" customHeight="1" x14ac:dyDescent="0.2">
      <c r="A230" s="463"/>
      <c r="B230" s="287"/>
      <c r="C230" s="287" t="s">
        <v>337</v>
      </c>
      <c r="D230" s="277">
        <v>324476</v>
      </c>
      <c r="E230" s="277">
        <v>102593</v>
      </c>
      <c r="F230" s="277">
        <v>34786</v>
      </c>
      <c r="G230" s="277">
        <v>185679</v>
      </c>
      <c r="H230" s="277">
        <v>1418</v>
      </c>
      <c r="I230" s="277">
        <v>0</v>
      </c>
      <c r="J230" s="277">
        <v>0</v>
      </c>
      <c r="K230" s="277">
        <v>0</v>
      </c>
    </row>
    <row r="231" spans="1:20" ht="15" customHeight="1" x14ac:dyDescent="0.2">
      <c r="A231" s="463"/>
      <c r="B231" s="287"/>
      <c r="C231" s="287" t="s">
        <v>338</v>
      </c>
      <c r="D231" s="277">
        <v>8844</v>
      </c>
      <c r="E231" s="277">
        <v>6468</v>
      </c>
      <c r="F231" s="277">
        <v>0</v>
      </c>
      <c r="G231" s="277">
        <v>2376</v>
      </c>
      <c r="H231" s="277">
        <v>0</v>
      </c>
      <c r="I231" s="277">
        <v>0</v>
      </c>
      <c r="J231" s="277">
        <v>0</v>
      </c>
      <c r="K231" s="277">
        <v>0</v>
      </c>
    </row>
    <row r="232" spans="1:20" ht="15" customHeight="1" x14ac:dyDescent="0.2">
      <c r="A232" s="463"/>
      <c r="B232" s="287"/>
      <c r="C232" s="287" t="s">
        <v>339</v>
      </c>
      <c r="D232" s="277">
        <v>6813</v>
      </c>
      <c r="E232" s="277">
        <v>6325</v>
      </c>
      <c r="F232" s="277">
        <v>488</v>
      </c>
      <c r="G232" s="277">
        <v>0</v>
      </c>
      <c r="H232" s="277">
        <v>0</v>
      </c>
      <c r="I232" s="277">
        <v>0</v>
      </c>
      <c r="J232" s="277">
        <v>0</v>
      </c>
      <c r="K232" s="277">
        <v>0</v>
      </c>
    </row>
    <row r="233" spans="1:20" ht="15" customHeight="1" x14ac:dyDescent="0.2">
      <c r="A233" s="463"/>
      <c r="B233" s="287"/>
      <c r="C233" s="287" t="s">
        <v>340</v>
      </c>
      <c r="D233" s="277">
        <v>100760</v>
      </c>
      <c r="E233" s="277">
        <v>37031</v>
      </c>
      <c r="F233" s="277">
        <v>18415</v>
      </c>
      <c r="G233" s="277">
        <v>45314</v>
      </c>
      <c r="H233" s="277">
        <v>0</v>
      </c>
      <c r="I233" s="277">
        <v>0</v>
      </c>
      <c r="J233" s="277">
        <v>0</v>
      </c>
      <c r="K233" s="277">
        <v>0</v>
      </c>
    </row>
    <row r="234" spans="1:20" ht="15" customHeight="1" x14ac:dyDescent="0.2">
      <c r="A234" s="462"/>
      <c r="B234" s="287"/>
      <c r="C234" s="287" t="s">
        <v>341</v>
      </c>
      <c r="D234" s="277">
        <v>3179</v>
      </c>
      <c r="E234" s="277">
        <v>0</v>
      </c>
      <c r="F234" s="277">
        <v>0</v>
      </c>
      <c r="G234" s="277">
        <v>3179</v>
      </c>
      <c r="H234" s="277">
        <v>0</v>
      </c>
      <c r="I234" s="277">
        <v>0</v>
      </c>
      <c r="J234" s="277">
        <v>0</v>
      </c>
      <c r="K234" s="277">
        <v>0</v>
      </c>
    </row>
    <row r="235" spans="1:20" ht="15" customHeight="1" x14ac:dyDescent="0.2">
      <c r="A235" s="463"/>
      <c r="B235" s="287"/>
      <c r="C235" s="287" t="s">
        <v>342</v>
      </c>
      <c r="D235" s="277">
        <v>13038</v>
      </c>
      <c r="E235" s="277">
        <v>5404</v>
      </c>
      <c r="F235" s="277">
        <v>0</v>
      </c>
      <c r="G235" s="277">
        <v>7634</v>
      </c>
      <c r="H235" s="277">
        <v>0</v>
      </c>
      <c r="I235" s="277">
        <v>0</v>
      </c>
      <c r="J235" s="277">
        <v>0</v>
      </c>
      <c r="K235" s="277">
        <v>0</v>
      </c>
    </row>
    <row r="236" spans="1:20" ht="15" customHeight="1" x14ac:dyDescent="0.2">
      <c r="A236" s="463"/>
      <c r="B236" s="287"/>
      <c r="C236" s="287" t="s">
        <v>343</v>
      </c>
      <c r="D236" s="277">
        <v>302812</v>
      </c>
      <c r="E236" s="277">
        <v>123097</v>
      </c>
      <c r="F236" s="277">
        <v>50870</v>
      </c>
      <c r="G236" s="277">
        <v>128845</v>
      </c>
      <c r="H236" s="277">
        <v>0</v>
      </c>
      <c r="I236" s="277">
        <v>0</v>
      </c>
      <c r="J236" s="277">
        <v>0</v>
      </c>
      <c r="K236" s="277">
        <v>0</v>
      </c>
    </row>
    <row r="237" spans="1:20" ht="15" customHeight="1" x14ac:dyDescent="0.2">
      <c r="A237" s="463"/>
      <c r="B237" s="287"/>
      <c r="C237" s="287" t="s">
        <v>344</v>
      </c>
      <c r="D237" s="277">
        <v>355818</v>
      </c>
      <c r="E237" s="277">
        <v>65995</v>
      </c>
      <c r="F237" s="277">
        <v>127685</v>
      </c>
      <c r="G237" s="277">
        <v>162138</v>
      </c>
      <c r="H237" s="277">
        <v>0</v>
      </c>
      <c r="I237" s="277">
        <v>0</v>
      </c>
      <c r="J237" s="277">
        <v>0</v>
      </c>
      <c r="K237" s="277">
        <v>0</v>
      </c>
    </row>
    <row r="238" spans="1:20" ht="15" customHeight="1" x14ac:dyDescent="0.2">
      <c r="A238" s="463"/>
      <c r="B238" s="287"/>
      <c r="C238" s="287" t="s">
        <v>142</v>
      </c>
      <c r="D238" s="277">
        <v>80</v>
      </c>
      <c r="E238" s="277">
        <v>0</v>
      </c>
      <c r="F238" s="277">
        <v>0</v>
      </c>
      <c r="G238" s="277">
        <v>80</v>
      </c>
      <c r="H238" s="277">
        <v>0</v>
      </c>
      <c r="I238" s="277">
        <v>0</v>
      </c>
      <c r="J238" s="277">
        <v>0</v>
      </c>
      <c r="K238" s="277">
        <v>0</v>
      </c>
    </row>
    <row r="239" spans="1:20" ht="15" customHeight="1" x14ac:dyDescent="0.2">
      <c r="A239" s="463"/>
      <c r="B239" s="287" t="s">
        <v>345</v>
      </c>
      <c r="C239" s="287" t="s">
        <v>346</v>
      </c>
      <c r="D239" s="277">
        <v>6762</v>
      </c>
      <c r="E239" s="277">
        <v>0</v>
      </c>
      <c r="F239" s="277">
        <v>2051</v>
      </c>
      <c r="G239" s="277">
        <v>4711</v>
      </c>
      <c r="H239" s="277">
        <v>0</v>
      </c>
      <c r="I239" s="277">
        <v>0</v>
      </c>
      <c r="J239" s="277">
        <v>0</v>
      </c>
      <c r="K239" s="277">
        <v>0</v>
      </c>
    </row>
    <row r="240" spans="1:20" s="248" customFormat="1" ht="12" customHeight="1" x14ac:dyDescent="0.2">
      <c r="A240" s="378" t="s">
        <v>24</v>
      </c>
      <c r="B240" s="378"/>
      <c r="C240" s="378"/>
      <c r="D240" s="378"/>
      <c r="E240" s="378"/>
      <c r="F240" s="378"/>
      <c r="G240" s="378"/>
      <c r="H240" s="378"/>
      <c r="I240" s="378"/>
      <c r="J240" s="378"/>
      <c r="K240" s="285"/>
      <c r="M240" s="241"/>
      <c r="N240" s="241"/>
      <c r="O240" s="241"/>
      <c r="P240" s="241"/>
      <c r="Q240" s="241"/>
      <c r="R240" s="241"/>
      <c r="S240" s="241"/>
      <c r="T240" s="241"/>
    </row>
    <row r="241" spans="1:11" ht="15" customHeight="1" x14ac:dyDescent="0.2">
      <c r="A241" s="462"/>
      <c r="B241" s="287" t="s">
        <v>885</v>
      </c>
      <c r="C241" s="459" t="s">
        <v>135</v>
      </c>
      <c r="D241" s="278">
        <v>628144</v>
      </c>
      <c r="E241" s="278">
        <v>96388</v>
      </c>
      <c r="F241" s="278">
        <v>242400</v>
      </c>
      <c r="G241" s="278">
        <v>289356</v>
      </c>
      <c r="H241" s="278">
        <v>0</v>
      </c>
      <c r="I241" s="278">
        <v>0</v>
      </c>
      <c r="J241" s="278">
        <v>0</v>
      </c>
      <c r="K241" s="278">
        <v>0</v>
      </c>
    </row>
    <row r="242" spans="1:11" ht="15" customHeight="1" x14ac:dyDescent="0.2">
      <c r="A242" s="463"/>
      <c r="B242" s="287" t="s">
        <v>347</v>
      </c>
      <c r="C242" s="287" t="s">
        <v>135</v>
      </c>
      <c r="D242" s="277">
        <v>21849</v>
      </c>
      <c r="E242" s="277">
        <v>7569</v>
      </c>
      <c r="F242" s="277">
        <v>14280</v>
      </c>
      <c r="G242" s="277">
        <v>0</v>
      </c>
      <c r="H242" s="277">
        <v>0</v>
      </c>
      <c r="I242" s="277">
        <v>0</v>
      </c>
      <c r="J242" s="277">
        <v>0</v>
      </c>
      <c r="K242" s="277">
        <v>0</v>
      </c>
    </row>
    <row r="243" spans="1:11" ht="15" customHeight="1" x14ac:dyDescent="0.2">
      <c r="A243" s="463"/>
      <c r="B243" s="287"/>
      <c r="C243" s="287" t="s">
        <v>348</v>
      </c>
      <c r="D243" s="277">
        <v>18813</v>
      </c>
      <c r="E243" s="277">
        <v>4533</v>
      </c>
      <c r="F243" s="277">
        <v>14280</v>
      </c>
      <c r="G243" s="277">
        <v>0</v>
      </c>
      <c r="H243" s="277">
        <v>0</v>
      </c>
      <c r="I243" s="277">
        <v>0</v>
      </c>
      <c r="J243" s="277">
        <v>0</v>
      </c>
      <c r="K243" s="277">
        <v>0</v>
      </c>
    </row>
    <row r="244" spans="1:11" ht="15" customHeight="1" x14ac:dyDescent="0.2">
      <c r="A244" s="463"/>
      <c r="B244" s="287"/>
      <c r="C244" s="287" t="s">
        <v>349</v>
      </c>
      <c r="D244" s="277">
        <v>3036</v>
      </c>
      <c r="E244" s="277">
        <v>3036</v>
      </c>
      <c r="F244" s="277">
        <v>0</v>
      </c>
      <c r="G244" s="277">
        <v>0</v>
      </c>
      <c r="H244" s="277">
        <v>0</v>
      </c>
      <c r="I244" s="277">
        <v>0</v>
      </c>
      <c r="J244" s="277">
        <v>0</v>
      </c>
      <c r="K244" s="277">
        <v>0</v>
      </c>
    </row>
    <row r="245" spans="1:11" ht="15" customHeight="1" x14ac:dyDescent="0.2">
      <c r="A245" s="463"/>
      <c r="B245" s="287" t="s">
        <v>350</v>
      </c>
      <c r="C245" s="287" t="s">
        <v>351</v>
      </c>
      <c r="D245" s="277">
        <v>2999</v>
      </c>
      <c r="E245" s="277">
        <v>0</v>
      </c>
      <c r="F245" s="277">
        <v>0</v>
      </c>
      <c r="G245" s="277">
        <v>2999</v>
      </c>
      <c r="H245" s="277">
        <v>0</v>
      </c>
      <c r="I245" s="277">
        <v>0</v>
      </c>
      <c r="J245" s="277">
        <v>0</v>
      </c>
      <c r="K245" s="277">
        <v>0</v>
      </c>
    </row>
    <row r="246" spans="1:11" ht="15" customHeight="1" x14ac:dyDescent="0.2">
      <c r="A246" s="463"/>
      <c r="B246" s="287" t="s">
        <v>352</v>
      </c>
      <c r="C246" s="287" t="s">
        <v>135</v>
      </c>
      <c r="D246" s="277">
        <v>212427</v>
      </c>
      <c r="E246" s="277">
        <v>32240</v>
      </c>
      <c r="F246" s="277">
        <v>41964</v>
      </c>
      <c r="G246" s="277">
        <v>138223</v>
      </c>
      <c r="H246" s="277">
        <v>0</v>
      </c>
      <c r="I246" s="277">
        <v>0</v>
      </c>
      <c r="J246" s="277">
        <v>0</v>
      </c>
      <c r="K246" s="277">
        <v>0</v>
      </c>
    </row>
    <row r="247" spans="1:11" ht="15" customHeight="1" x14ac:dyDescent="0.2">
      <c r="A247" s="463"/>
      <c r="B247" s="287"/>
      <c r="C247" s="287" t="s">
        <v>353</v>
      </c>
      <c r="D247" s="277">
        <v>38367</v>
      </c>
      <c r="E247" s="277">
        <v>0</v>
      </c>
      <c r="F247" s="277">
        <v>19408</v>
      </c>
      <c r="G247" s="277">
        <v>18959</v>
      </c>
      <c r="H247" s="277">
        <v>0</v>
      </c>
      <c r="I247" s="277">
        <v>0</v>
      </c>
      <c r="J247" s="277">
        <v>0</v>
      </c>
      <c r="K247" s="277">
        <v>0</v>
      </c>
    </row>
    <row r="248" spans="1:11" ht="15" customHeight="1" x14ac:dyDescent="0.2">
      <c r="A248" s="463"/>
      <c r="B248" s="287"/>
      <c r="C248" s="287" t="s">
        <v>354</v>
      </c>
      <c r="D248" s="277">
        <v>138894</v>
      </c>
      <c r="E248" s="277">
        <v>29983</v>
      </c>
      <c r="F248" s="277">
        <v>20228</v>
      </c>
      <c r="G248" s="277">
        <v>88683</v>
      </c>
      <c r="H248" s="277">
        <v>0</v>
      </c>
      <c r="I248" s="277">
        <v>0</v>
      </c>
      <c r="J248" s="277">
        <v>0</v>
      </c>
      <c r="K248" s="277">
        <v>0</v>
      </c>
    </row>
    <row r="249" spans="1:11" ht="15" customHeight="1" x14ac:dyDescent="0.2">
      <c r="A249" s="463"/>
      <c r="B249" s="287"/>
      <c r="C249" s="287" t="s">
        <v>355</v>
      </c>
      <c r="D249" s="277">
        <v>19568</v>
      </c>
      <c r="E249" s="277">
        <v>0</v>
      </c>
      <c r="F249" s="277">
        <v>0</v>
      </c>
      <c r="G249" s="277">
        <v>19568</v>
      </c>
      <c r="H249" s="277">
        <v>0</v>
      </c>
      <c r="I249" s="277">
        <v>0</v>
      </c>
      <c r="J249" s="277">
        <v>0</v>
      </c>
      <c r="K249" s="277">
        <v>0</v>
      </c>
    </row>
    <row r="250" spans="1:11" ht="15" customHeight="1" x14ac:dyDescent="0.2">
      <c r="A250" s="463"/>
      <c r="B250" s="287"/>
      <c r="C250" s="287" t="s">
        <v>356</v>
      </c>
      <c r="D250" s="277">
        <v>15598</v>
      </c>
      <c r="E250" s="277">
        <v>2257</v>
      </c>
      <c r="F250" s="277">
        <v>2328</v>
      </c>
      <c r="G250" s="277">
        <v>11013</v>
      </c>
      <c r="H250" s="277">
        <v>0</v>
      </c>
      <c r="I250" s="277">
        <v>0</v>
      </c>
      <c r="J250" s="277">
        <v>0</v>
      </c>
      <c r="K250" s="277">
        <v>0</v>
      </c>
    </row>
    <row r="251" spans="1:11" ht="15" customHeight="1" x14ac:dyDescent="0.2">
      <c r="A251" s="463"/>
      <c r="B251" s="287" t="s">
        <v>357</v>
      </c>
      <c r="C251" s="287" t="s">
        <v>358</v>
      </c>
      <c r="D251" s="277">
        <v>22396</v>
      </c>
      <c r="E251" s="277">
        <v>0</v>
      </c>
      <c r="F251" s="277">
        <v>20165</v>
      </c>
      <c r="G251" s="277">
        <v>2231</v>
      </c>
      <c r="H251" s="277">
        <v>0</v>
      </c>
      <c r="I251" s="277">
        <v>0</v>
      </c>
      <c r="J251" s="277">
        <v>0</v>
      </c>
      <c r="K251" s="277">
        <v>0</v>
      </c>
    </row>
    <row r="252" spans="1:11" ht="15" customHeight="1" x14ac:dyDescent="0.2">
      <c r="A252" s="463"/>
      <c r="B252" s="287" t="s">
        <v>359</v>
      </c>
      <c r="C252" s="287" t="s">
        <v>142</v>
      </c>
      <c r="D252" s="277">
        <v>15</v>
      </c>
      <c r="E252" s="277">
        <v>0</v>
      </c>
      <c r="F252" s="277">
        <v>15</v>
      </c>
      <c r="G252" s="277">
        <v>0</v>
      </c>
      <c r="H252" s="277">
        <v>0</v>
      </c>
      <c r="I252" s="277">
        <v>0</v>
      </c>
      <c r="J252" s="277">
        <v>0</v>
      </c>
      <c r="K252" s="277">
        <v>0</v>
      </c>
    </row>
    <row r="253" spans="1:11" ht="15" customHeight="1" x14ac:dyDescent="0.2">
      <c r="A253" s="463"/>
      <c r="B253" s="287" t="s">
        <v>360</v>
      </c>
      <c r="C253" s="287" t="s">
        <v>142</v>
      </c>
      <c r="D253" s="277">
        <v>77</v>
      </c>
      <c r="E253" s="277">
        <v>0</v>
      </c>
      <c r="F253" s="277">
        <v>15</v>
      </c>
      <c r="G253" s="277">
        <v>62</v>
      </c>
      <c r="H253" s="277">
        <v>0</v>
      </c>
      <c r="I253" s="277">
        <v>0</v>
      </c>
      <c r="J253" s="277">
        <v>0</v>
      </c>
      <c r="K253" s="277">
        <v>0</v>
      </c>
    </row>
    <row r="254" spans="1:11" ht="15" customHeight="1" x14ac:dyDescent="0.2">
      <c r="A254" s="463"/>
      <c r="B254" s="287" t="s">
        <v>361</v>
      </c>
      <c r="C254" s="287" t="s">
        <v>361</v>
      </c>
      <c r="D254" s="277">
        <v>31480</v>
      </c>
      <c r="E254" s="277">
        <v>0</v>
      </c>
      <c r="F254" s="277">
        <v>0</v>
      </c>
      <c r="G254" s="277">
        <v>31480</v>
      </c>
      <c r="H254" s="277">
        <v>0</v>
      </c>
      <c r="I254" s="277">
        <v>0</v>
      </c>
      <c r="J254" s="277">
        <v>0</v>
      </c>
      <c r="K254" s="277">
        <v>0</v>
      </c>
    </row>
    <row r="255" spans="1:11" ht="15" customHeight="1" x14ac:dyDescent="0.2">
      <c r="A255" s="463"/>
      <c r="B255" s="287" t="s">
        <v>362</v>
      </c>
      <c r="C255" s="287" t="s">
        <v>135</v>
      </c>
      <c r="D255" s="277">
        <v>172942</v>
      </c>
      <c r="E255" s="277">
        <v>54390</v>
      </c>
      <c r="F255" s="277">
        <v>108177</v>
      </c>
      <c r="G255" s="277">
        <v>10375</v>
      </c>
      <c r="H255" s="277">
        <v>0</v>
      </c>
      <c r="I255" s="277">
        <v>0</v>
      </c>
      <c r="J255" s="277">
        <v>0</v>
      </c>
      <c r="K255" s="277">
        <v>0</v>
      </c>
    </row>
    <row r="256" spans="1:11" ht="15" customHeight="1" x14ac:dyDescent="0.2">
      <c r="A256" s="463"/>
      <c r="B256" s="287"/>
      <c r="C256" s="287" t="s">
        <v>363</v>
      </c>
      <c r="D256" s="277">
        <v>26777</v>
      </c>
      <c r="E256" s="277">
        <v>10319</v>
      </c>
      <c r="F256" s="277">
        <v>13058</v>
      </c>
      <c r="G256" s="277">
        <v>3400</v>
      </c>
      <c r="H256" s="277">
        <v>0</v>
      </c>
      <c r="I256" s="277">
        <v>0</v>
      </c>
      <c r="J256" s="277">
        <v>0</v>
      </c>
      <c r="K256" s="277">
        <v>0</v>
      </c>
    </row>
    <row r="257" spans="1:11" ht="15" customHeight="1" x14ac:dyDescent="0.2">
      <c r="A257" s="463"/>
      <c r="B257" s="287"/>
      <c r="C257" s="287" t="s">
        <v>364</v>
      </c>
      <c r="D257" s="277">
        <v>63743</v>
      </c>
      <c r="E257" s="277">
        <v>19585</v>
      </c>
      <c r="F257" s="277">
        <v>44158</v>
      </c>
      <c r="G257" s="277">
        <v>0</v>
      </c>
      <c r="H257" s="277">
        <v>0</v>
      </c>
      <c r="I257" s="277">
        <v>0</v>
      </c>
      <c r="J257" s="277">
        <v>0</v>
      </c>
      <c r="K257" s="277">
        <v>0</v>
      </c>
    </row>
    <row r="258" spans="1:11" ht="15" customHeight="1" x14ac:dyDescent="0.2">
      <c r="A258" s="463"/>
      <c r="B258" s="287"/>
      <c r="C258" s="287" t="s">
        <v>365</v>
      </c>
      <c r="D258" s="277">
        <v>82422</v>
      </c>
      <c r="E258" s="277">
        <v>24486</v>
      </c>
      <c r="F258" s="277">
        <v>50961</v>
      </c>
      <c r="G258" s="277">
        <v>6975</v>
      </c>
      <c r="H258" s="277">
        <v>0</v>
      </c>
      <c r="I258" s="277">
        <v>0</v>
      </c>
      <c r="J258" s="277">
        <v>0</v>
      </c>
      <c r="K258" s="277">
        <v>0</v>
      </c>
    </row>
    <row r="259" spans="1:11" ht="15" customHeight="1" x14ac:dyDescent="0.2">
      <c r="A259" s="463"/>
      <c r="B259" s="287" t="s">
        <v>366</v>
      </c>
      <c r="C259" s="287" t="s">
        <v>142</v>
      </c>
      <c r="D259" s="277">
        <v>37</v>
      </c>
      <c r="E259" s="277">
        <v>0</v>
      </c>
      <c r="F259" s="277">
        <v>37</v>
      </c>
      <c r="G259" s="277">
        <v>0</v>
      </c>
      <c r="H259" s="277">
        <v>0</v>
      </c>
      <c r="I259" s="277">
        <v>0</v>
      </c>
      <c r="J259" s="277">
        <v>0</v>
      </c>
      <c r="K259" s="277">
        <v>0</v>
      </c>
    </row>
    <row r="260" spans="1:11" ht="15" customHeight="1" x14ac:dyDescent="0.2">
      <c r="A260" s="463"/>
      <c r="B260" s="287" t="s">
        <v>367</v>
      </c>
      <c r="C260" s="287" t="s">
        <v>368</v>
      </c>
      <c r="D260" s="277">
        <v>456</v>
      </c>
      <c r="E260" s="277">
        <v>0</v>
      </c>
      <c r="F260" s="277">
        <v>0</v>
      </c>
      <c r="G260" s="277">
        <v>456</v>
      </c>
      <c r="H260" s="277">
        <v>0</v>
      </c>
      <c r="I260" s="277">
        <v>0</v>
      </c>
      <c r="J260" s="277">
        <v>0</v>
      </c>
      <c r="K260" s="277">
        <v>0</v>
      </c>
    </row>
    <row r="261" spans="1:11" ht="15" customHeight="1" x14ac:dyDescent="0.2">
      <c r="A261" s="463"/>
      <c r="B261" s="287" t="s">
        <v>369</v>
      </c>
      <c r="C261" s="287" t="s">
        <v>135</v>
      </c>
      <c r="D261" s="277">
        <v>81018</v>
      </c>
      <c r="E261" s="277">
        <v>0</v>
      </c>
      <c r="F261" s="277">
        <v>0</v>
      </c>
      <c r="G261" s="277">
        <v>81018</v>
      </c>
      <c r="H261" s="277">
        <v>0</v>
      </c>
      <c r="I261" s="277">
        <v>0</v>
      </c>
      <c r="J261" s="277">
        <v>0</v>
      </c>
      <c r="K261" s="277">
        <v>0</v>
      </c>
    </row>
    <row r="262" spans="1:11" ht="15" customHeight="1" x14ac:dyDescent="0.2">
      <c r="A262" s="463"/>
      <c r="B262" s="287"/>
      <c r="C262" s="287" t="s">
        <v>370</v>
      </c>
      <c r="D262" s="277">
        <v>17334</v>
      </c>
      <c r="E262" s="277">
        <v>0</v>
      </c>
      <c r="F262" s="277">
        <v>0</v>
      </c>
      <c r="G262" s="277">
        <v>17334</v>
      </c>
      <c r="H262" s="277">
        <v>0</v>
      </c>
      <c r="I262" s="277">
        <v>0</v>
      </c>
      <c r="J262" s="277">
        <v>0</v>
      </c>
      <c r="K262" s="277">
        <v>0</v>
      </c>
    </row>
    <row r="263" spans="1:11" ht="15" customHeight="1" x14ac:dyDescent="0.2">
      <c r="A263" s="463"/>
      <c r="B263" s="287"/>
      <c r="C263" s="287" t="s">
        <v>371</v>
      </c>
      <c r="D263" s="277">
        <v>63684</v>
      </c>
      <c r="E263" s="277">
        <v>0</v>
      </c>
      <c r="F263" s="277">
        <v>0</v>
      </c>
      <c r="G263" s="277">
        <v>63684</v>
      </c>
      <c r="H263" s="277">
        <v>0</v>
      </c>
      <c r="I263" s="277">
        <v>0</v>
      </c>
      <c r="J263" s="277">
        <v>0</v>
      </c>
      <c r="K263" s="277">
        <v>0</v>
      </c>
    </row>
    <row r="264" spans="1:11" ht="15" customHeight="1" x14ac:dyDescent="0.2">
      <c r="A264" s="463"/>
      <c r="B264" s="287" t="s">
        <v>372</v>
      </c>
      <c r="C264" s="287" t="s">
        <v>373</v>
      </c>
      <c r="D264" s="277">
        <v>16293</v>
      </c>
      <c r="E264" s="277">
        <v>0</v>
      </c>
      <c r="F264" s="277">
        <v>0</v>
      </c>
      <c r="G264" s="277">
        <v>16293</v>
      </c>
      <c r="H264" s="277">
        <v>0</v>
      </c>
      <c r="I264" s="277">
        <v>0</v>
      </c>
      <c r="J264" s="277">
        <v>0</v>
      </c>
      <c r="K264" s="277">
        <v>0</v>
      </c>
    </row>
    <row r="265" spans="1:11" ht="15" customHeight="1" x14ac:dyDescent="0.2">
      <c r="A265" s="463"/>
      <c r="B265" s="287" t="s">
        <v>374</v>
      </c>
      <c r="C265" s="287" t="s">
        <v>135</v>
      </c>
      <c r="D265" s="277">
        <v>66155</v>
      </c>
      <c r="E265" s="277">
        <v>2189</v>
      </c>
      <c r="F265" s="277">
        <v>57747</v>
      </c>
      <c r="G265" s="277">
        <v>6219</v>
      </c>
      <c r="H265" s="277">
        <v>0</v>
      </c>
      <c r="I265" s="277">
        <v>0</v>
      </c>
      <c r="J265" s="277">
        <v>0</v>
      </c>
      <c r="K265" s="277">
        <v>0</v>
      </c>
    </row>
    <row r="266" spans="1:11" ht="15" customHeight="1" x14ac:dyDescent="0.2">
      <c r="A266" s="463"/>
      <c r="B266" s="287"/>
      <c r="C266" s="287" t="s">
        <v>375</v>
      </c>
      <c r="D266" s="277">
        <v>15154</v>
      </c>
      <c r="E266" s="277">
        <v>0</v>
      </c>
      <c r="F266" s="277">
        <v>15154</v>
      </c>
      <c r="G266" s="277">
        <v>0</v>
      </c>
      <c r="H266" s="277">
        <v>0</v>
      </c>
      <c r="I266" s="277">
        <v>0</v>
      </c>
      <c r="J266" s="277">
        <v>0</v>
      </c>
      <c r="K266" s="277">
        <v>0</v>
      </c>
    </row>
    <row r="267" spans="1:11" ht="15" customHeight="1" x14ac:dyDescent="0.2">
      <c r="A267" s="463"/>
      <c r="B267" s="287"/>
      <c r="C267" s="287" t="s">
        <v>376</v>
      </c>
      <c r="D267" s="277">
        <v>35775</v>
      </c>
      <c r="E267" s="277">
        <v>0</v>
      </c>
      <c r="F267" s="277">
        <v>35775</v>
      </c>
      <c r="G267" s="277">
        <v>0</v>
      </c>
      <c r="H267" s="277">
        <v>0</v>
      </c>
      <c r="I267" s="277">
        <v>0</v>
      </c>
      <c r="J267" s="277">
        <v>0</v>
      </c>
      <c r="K267" s="277">
        <v>0</v>
      </c>
    </row>
    <row r="268" spans="1:11" ht="15" customHeight="1" x14ac:dyDescent="0.2">
      <c r="A268" s="463"/>
      <c r="B268" s="287"/>
      <c r="C268" s="287" t="s">
        <v>377</v>
      </c>
      <c r="D268" s="277">
        <v>15226</v>
      </c>
      <c r="E268" s="277">
        <v>2189</v>
      </c>
      <c r="F268" s="277">
        <v>6818</v>
      </c>
      <c r="G268" s="277">
        <v>6219</v>
      </c>
      <c r="H268" s="277">
        <v>0</v>
      </c>
      <c r="I268" s="277">
        <v>0</v>
      </c>
      <c r="J268" s="277">
        <v>0</v>
      </c>
      <c r="K268" s="277">
        <v>0</v>
      </c>
    </row>
    <row r="269" spans="1:11" s="248" customFormat="1" ht="12" customHeight="1" x14ac:dyDescent="0.2">
      <c r="A269" s="378" t="s">
        <v>25</v>
      </c>
      <c r="B269" s="378"/>
      <c r="C269" s="378"/>
      <c r="D269" s="378"/>
      <c r="E269" s="378"/>
      <c r="F269" s="378"/>
      <c r="G269" s="378"/>
      <c r="H269" s="378"/>
      <c r="I269" s="378"/>
      <c r="J269" s="378"/>
      <c r="K269" s="285"/>
    </row>
    <row r="270" spans="1:11" ht="15" customHeight="1" x14ac:dyDescent="0.2">
      <c r="A270" s="462"/>
      <c r="B270" s="287" t="s">
        <v>885</v>
      </c>
      <c r="C270" s="459" t="s">
        <v>135</v>
      </c>
      <c r="D270" s="278">
        <v>1476850</v>
      </c>
      <c r="E270" s="278">
        <v>20508</v>
      </c>
      <c r="F270" s="278">
        <v>336007</v>
      </c>
      <c r="G270" s="278">
        <v>1120335</v>
      </c>
      <c r="H270" s="278">
        <v>0</v>
      </c>
      <c r="I270" s="278">
        <v>0</v>
      </c>
      <c r="J270" s="278">
        <v>0</v>
      </c>
      <c r="K270" s="278">
        <v>0</v>
      </c>
    </row>
    <row r="271" spans="1:11" ht="15" customHeight="1" x14ac:dyDescent="0.2">
      <c r="A271" s="463"/>
      <c r="B271" s="287" t="s">
        <v>378</v>
      </c>
      <c r="C271" s="287" t="s">
        <v>135</v>
      </c>
      <c r="D271" s="277">
        <v>507564</v>
      </c>
      <c r="E271" s="277">
        <v>0</v>
      </c>
      <c r="F271" s="277">
        <v>154208</v>
      </c>
      <c r="G271" s="277">
        <v>353356</v>
      </c>
      <c r="H271" s="277">
        <v>0</v>
      </c>
      <c r="I271" s="277">
        <v>0</v>
      </c>
      <c r="J271" s="277">
        <v>0</v>
      </c>
      <c r="K271" s="277">
        <v>0</v>
      </c>
    </row>
    <row r="272" spans="1:11" ht="15" customHeight="1" x14ac:dyDescent="0.2">
      <c r="A272" s="463"/>
      <c r="B272" s="287"/>
      <c r="C272" s="287" t="s">
        <v>379</v>
      </c>
      <c r="D272" s="277">
        <v>111031</v>
      </c>
      <c r="E272" s="277">
        <v>0</v>
      </c>
      <c r="F272" s="277">
        <v>40757</v>
      </c>
      <c r="G272" s="277">
        <v>70274</v>
      </c>
      <c r="H272" s="277">
        <v>0</v>
      </c>
      <c r="I272" s="277">
        <v>0</v>
      </c>
      <c r="J272" s="277">
        <v>0</v>
      </c>
      <c r="K272" s="277">
        <v>0</v>
      </c>
    </row>
    <row r="273" spans="1:11" ht="15" customHeight="1" x14ac:dyDescent="0.2">
      <c r="A273" s="463"/>
      <c r="B273" s="287"/>
      <c r="C273" s="287" t="s">
        <v>380</v>
      </c>
      <c r="D273" s="277">
        <v>396533</v>
      </c>
      <c r="E273" s="277">
        <v>0</v>
      </c>
      <c r="F273" s="277">
        <v>113451</v>
      </c>
      <c r="G273" s="277">
        <v>283082</v>
      </c>
      <c r="H273" s="277">
        <v>0</v>
      </c>
      <c r="I273" s="277">
        <v>0</v>
      </c>
      <c r="J273" s="277">
        <v>0</v>
      </c>
      <c r="K273" s="277">
        <v>0</v>
      </c>
    </row>
    <row r="274" spans="1:11" ht="15" customHeight="1" x14ac:dyDescent="0.2">
      <c r="A274" s="463"/>
      <c r="B274" s="287" t="s">
        <v>381</v>
      </c>
      <c r="C274" s="287" t="s">
        <v>142</v>
      </c>
      <c r="D274" s="277">
        <v>94</v>
      </c>
      <c r="E274" s="277">
        <v>94</v>
      </c>
      <c r="F274" s="277">
        <v>0</v>
      </c>
      <c r="G274" s="277">
        <v>0</v>
      </c>
      <c r="H274" s="277">
        <v>0</v>
      </c>
      <c r="I274" s="277">
        <v>0</v>
      </c>
      <c r="J274" s="277">
        <v>0</v>
      </c>
      <c r="K274" s="277">
        <v>0</v>
      </c>
    </row>
    <row r="275" spans="1:11" ht="15" customHeight="1" x14ac:dyDescent="0.2">
      <c r="A275" s="463"/>
      <c r="B275" s="287" t="s">
        <v>382</v>
      </c>
      <c r="C275" s="287" t="s">
        <v>142</v>
      </c>
      <c r="D275" s="277">
        <v>340</v>
      </c>
      <c r="E275" s="277">
        <v>182</v>
      </c>
      <c r="F275" s="277">
        <v>0</v>
      </c>
      <c r="G275" s="277">
        <v>158</v>
      </c>
      <c r="H275" s="277">
        <v>0</v>
      </c>
      <c r="I275" s="277">
        <v>0</v>
      </c>
      <c r="J275" s="277">
        <v>0</v>
      </c>
      <c r="K275" s="277">
        <v>0</v>
      </c>
    </row>
    <row r="276" spans="1:11" ht="15" customHeight="1" x14ac:dyDescent="0.2">
      <c r="A276" s="463"/>
      <c r="B276" s="287" t="s">
        <v>383</v>
      </c>
      <c r="C276" s="287" t="s">
        <v>142</v>
      </c>
      <c r="D276" s="277">
        <v>66</v>
      </c>
      <c r="E276" s="277">
        <v>0</v>
      </c>
      <c r="F276" s="277">
        <v>0</v>
      </c>
      <c r="G276" s="277">
        <v>66</v>
      </c>
      <c r="H276" s="277">
        <v>0</v>
      </c>
      <c r="I276" s="277">
        <v>0</v>
      </c>
      <c r="J276" s="277">
        <v>0</v>
      </c>
      <c r="K276" s="277">
        <v>0</v>
      </c>
    </row>
    <row r="277" spans="1:11" ht="15" customHeight="1" x14ac:dyDescent="0.2">
      <c r="A277" s="463"/>
      <c r="B277" s="287" t="s">
        <v>384</v>
      </c>
      <c r="C277" s="287" t="s">
        <v>135</v>
      </c>
      <c r="D277" s="277">
        <v>3469</v>
      </c>
      <c r="E277" s="277">
        <v>0</v>
      </c>
      <c r="F277" s="277">
        <v>0</v>
      </c>
      <c r="G277" s="277">
        <v>3469</v>
      </c>
      <c r="H277" s="277">
        <v>0</v>
      </c>
      <c r="I277" s="277">
        <v>0</v>
      </c>
      <c r="J277" s="277">
        <v>0</v>
      </c>
      <c r="K277" s="277">
        <v>0</v>
      </c>
    </row>
    <row r="278" spans="1:11" ht="15" customHeight="1" x14ac:dyDescent="0.2">
      <c r="A278" s="463"/>
      <c r="B278" s="287"/>
      <c r="C278" s="287" t="s">
        <v>385</v>
      </c>
      <c r="D278" s="277">
        <v>2035</v>
      </c>
      <c r="E278" s="277">
        <v>0</v>
      </c>
      <c r="F278" s="277">
        <v>0</v>
      </c>
      <c r="G278" s="277">
        <v>2035</v>
      </c>
      <c r="H278" s="277">
        <v>0</v>
      </c>
      <c r="I278" s="277">
        <v>0</v>
      </c>
      <c r="J278" s="277">
        <v>0</v>
      </c>
      <c r="K278" s="277">
        <v>0</v>
      </c>
    </row>
    <row r="279" spans="1:11" ht="15" customHeight="1" x14ac:dyDescent="0.2">
      <c r="A279" s="463"/>
      <c r="B279" s="287"/>
      <c r="C279" s="287" t="s">
        <v>386</v>
      </c>
      <c r="D279" s="277">
        <v>1434</v>
      </c>
      <c r="E279" s="277">
        <v>0</v>
      </c>
      <c r="F279" s="277">
        <v>0</v>
      </c>
      <c r="G279" s="277">
        <v>1434</v>
      </c>
      <c r="H279" s="277">
        <v>0</v>
      </c>
      <c r="I279" s="277">
        <v>0</v>
      </c>
      <c r="J279" s="277">
        <v>0</v>
      </c>
      <c r="K279" s="277">
        <v>0</v>
      </c>
    </row>
    <row r="280" spans="1:11" ht="15" customHeight="1" x14ac:dyDescent="0.2">
      <c r="A280" s="463"/>
      <c r="B280" s="287" t="s">
        <v>387</v>
      </c>
      <c r="C280" s="287" t="s">
        <v>142</v>
      </c>
      <c r="D280" s="277">
        <v>126</v>
      </c>
      <c r="E280" s="277">
        <v>0</v>
      </c>
      <c r="F280" s="277">
        <v>126</v>
      </c>
      <c r="G280" s="277">
        <v>0</v>
      </c>
      <c r="H280" s="277">
        <v>0</v>
      </c>
      <c r="I280" s="277">
        <v>0</v>
      </c>
      <c r="J280" s="277">
        <v>0</v>
      </c>
      <c r="K280" s="277">
        <v>0</v>
      </c>
    </row>
    <row r="281" spans="1:11" ht="15" customHeight="1" x14ac:dyDescent="0.2">
      <c r="A281" s="463"/>
      <c r="B281" s="287" t="s">
        <v>388</v>
      </c>
      <c r="C281" s="287" t="s">
        <v>389</v>
      </c>
      <c r="D281" s="277">
        <v>15605</v>
      </c>
      <c r="E281" s="277">
        <v>0</v>
      </c>
      <c r="F281" s="277">
        <v>0</v>
      </c>
      <c r="G281" s="277">
        <v>15605</v>
      </c>
      <c r="H281" s="277">
        <v>0</v>
      </c>
      <c r="I281" s="277">
        <v>0</v>
      </c>
      <c r="J281" s="277">
        <v>0</v>
      </c>
      <c r="K281" s="277">
        <v>0</v>
      </c>
    </row>
    <row r="282" spans="1:11" ht="15" customHeight="1" x14ac:dyDescent="0.2">
      <c r="A282" s="463"/>
      <c r="B282" s="287" t="s">
        <v>390</v>
      </c>
      <c r="C282" s="287" t="s">
        <v>135</v>
      </c>
      <c r="D282" s="277">
        <v>86905</v>
      </c>
      <c r="E282" s="277">
        <v>0</v>
      </c>
      <c r="F282" s="277">
        <v>0</v>
      </c>
      <c r="G282" s="277">
        <v>86905</v>
      </c>
      <c r="H282" s="277">
        <v>0</v>
      </c>
      <c r="I282" s="277">
        <v>0</v>
      </c>
      <c r="J282" s="277">
        <v>0</v>
      </c>
      <c r="K282" s="277">
        <v>0</v>
      </c>
    </row>
    <row r="283" spans="1:11" ht="15" customHeight="1" x14ac:dyDescent="0.2">
      <c r="A283" s="463"/>
      <c r="B283" s="287"/>
      <c r="C283" s="287" t="s">
        <v>391</v>
      </c>
      <c r="D283" s="277">
        <v>47840</v>
      </c>
      <c r="E283" s="277">
        <v>0</v>
      </c>
      <c r="F283" s="277">
        <v>0</v>
      </c>
      <c r="G283" s="277">
        <v>47840</v>
      </c>
      <c r="H283" s="277">
        <v>0</v>
      </c>
      <c r="I283" s="277">
        <v>0</v>
      </c>
      <c r="J283" s="277">
        <v>0</v>
      </c>
      <c r="K283" s="277">
        <v>0</v>
      </c>
    </row>
    <row r="284" spans="1:11" ht="15" customHeight="1" x14ac:dyDescent="0.2">
      <c r="A284" s="463"/>
      <c r="B284" s="287"/>
      <c r="C284" s="287" t="s">
        <v>392</v>
      </c>
      <c r="D284" s="277">
        <v>39065</v>
      </c>
      <c r="E284" s="277">
        <v>0</v>
      </c>
      <c r="F284" s="277">
        <v>0</v>
      </c>
      <c r="G284" s="277">
        <v>39065</v>
      </c>
      <c r="H284" s="277">
        <v>0</v>
      </c>
      <c r="I284" s="277">
        <v>0</v>
      </c>
      <c r="J284" s="277">
        <v>0</v>
      </c>
      <c r="K284" s="277">
        <v>0</v>
      </c>
    </row>
    <row r="285" spans="1:11" ht="15" customHeight="1" x14ac:dyDescent="0.2">
      <c r="A285" s="463"/>
      <c r="B285" s="287" t="s">
        <v>393</v>
      </c>
      <c r="C285" s="287" t="s">
        <v>394</v>
      </c>
      <c r="D285" s="277">
        <v>226820</v>
      </c>
      <c r="E285" s="277">
        <v>20141</v>
      </c>
      <c r="F285" s="277">
        <v>51220</v>
      </c>
      <c r="G285" s="277">
        <v>155459</v>
      </c>
      <c r="H285" s="277">
        <v>0</v>
      </c>
      <c r="I285" s="277">
        <v>0</v>
      </c>
      <c r="J285" s="277">
        <v>0</v>
      </c>
      <c r="K285" s="277">
        <v>0</v>
      </c>
    </row>
    <row r="286" spans="1:11" ht="15" customHeight="1" x14ac:dyDescent="0.2">
      <c r="A286" s="463"/>
      <c r="B286" s="287" t="s">
        <v>395</v>
      </c>
      <c r="C286" s="287" t="s">
        <v>396</v>
      </c>
      <c r="D286" s="277">
        <v>39106</v>
      </c>
      <c r="E286" s="277">
        <v>0</v>
      </c>
      <c r="F286" s="277">
        <v>0</v>
      </c>
      <c r="G286" s="277">
        <v>39106</v>
      </c>
      <c r="H286" s="277">
        <v>0</v>
      </c>
      <c r="I286" s="277">
        <v>0</v>
      </c>
      <c r="J286" s="277">
        <v>0</v>
      </c>
      <c r="K286" s="277">
        <v>0</v>
      </c>
    </row>
    <row r="287" spans="1:11" ht="15" customHeight="1" x14ac:dyDescent="0.2">
      <c r="A287" s="463"/>
      <c r="B287" s="287" t="s">
        <v>397</v>
      </c>
      <c r="C287" s="287" t="s">
        <v>135</v>
      </c>
      <c r="D287" s="277">
        <v>14437</v>
      </c>
      <c r="E287" s="277">
        <v>91</v>
      </c>
      <c r="F287" s="277">
        <v>8589</v>
      </c>
      <c r="G287" s="277">
        <v>5757</v>
      </c>
      <c r="H287" s="277">
        <v>0</v>
      </c>
      <c r="I287" s="277">
        <v>0</v>
      </c>
      <c r="J287" s="277">
        <v>0</v>
      </c>
      <c r="K287" s="277">
        <v>0</v>
      </c>
    </row>
    <row r="288" spans="1:11" ht="15" customHeight="1" x14ac:dyDescent="0.2">
      <c r="A288" s="463"/>
      <c r="B288" s="287"/>
      <c r="C288" s="287" t="s">
        <v>398</v>
      </c>
      <c r="D288" s="277">
        <v>10806</v>
      </c>
      <c r="E288" s="277">
        <v>0</v>
      </c>
      <c r="F288" s="277">
        <v>5049</v>
      </c>
      <c r="G288" s="277">
        <v>5757</v>
      </c>
      <c r="H288" s="277">
        <v>0</v>
      </c>
      <c r="I288" s="277">
        <v>0</v>
      </c>
      <c r="J288" s="277">
        <v>0</v>
      </c>
      <c r="K288" s="277">
        <v>0</v>
      </c>
    </row>
    <row r="289" spans="1:11" ht="15" customHeight="1" x14ac:dyDescent="0.2">
      <c r="A289" s="463"/>
      <c r="B289" s="287"/>
      <c r="C289" s="287" t="s">
        <v>399</v>
      </c>
      <c r="D289" s="277">
        <v>3631</v>
      </c>
      <c r="E289" s="277">
        <v>91</v>
      </c>
      <c r="F289" s="277">
        <v>3540</v>
      </c>
      <c r="G289" s="277">
        <v>0</v>
      </c>
      <c r="H289" s="277">
        <v>0</v>
      </c>
      <c r="I289" s="277">
        <v>0</v>
      </c>
      <c r="J289" s="277">
        <v>0</v>
      </c>
      <c r="K289" s="277">
        <v>0</v>
      </c>
    </row>
    <row r="290" spans="1:11" ht="15" customHeight="1" x14ac:dyDescent="0.2">
      <c r="A290" s="463"/>
      <c r="B290" s="287" t="s">
        <v>400</v>
      </c>
      <c r="C290" s="287" t="s">
        <v>400</v>
      </c>
      <c r="D290" s="277">
        <v>11702</v>
      </c>
      <c r="E290" s="277">
        <v>0</v>
      </c>
      <c r="F290" s="277">
        <v>11702</v>
      </c>
      <c r="G290" s="277">
        <v>0</v>
      </c>
      <c r="H290" s="277">
        <v>0</v>
      </c>
      <c r="I290" s="277">
        <v>0</v>
      </c>
      <c r="J290" s="277">
        <v>0</v>
      </c>
      <c r="K290" s="277">
        <v>0</v>
      </c>
    </row>
    <row r="291" spans="1:11" ht="15" customHeight="1" x14ac:dyDescent="0.2">
      <c r="A291" s="463"/>
      <c r="B291" s="287" t="s">
        <v>401</v>
      </c>
      <c r="C291" s="287" t="s">
        <v>402</v>
      </c>
      <c r="D291" s="277">
        <v>30050</v>
      </c>
      <c r="E291" s="277">
        <v>0</v>
      </c>
      <c r="F291" s="277">
        <v>24492</v>
      </c>
      <c r="G291" s="277">
        <v>5558</v>
      </c>
      <c r="H291" s="277">
        <v>0</v>
      </c>
      <c r="I291" s="277">
        <v>0</v>
      </c>
      <c r="J291" s="277">
        <v>0</v>
      </c>
      <c r="K291" s="277">
        <v>0</v>
      </c>
    </row>
    <row r="292" spans="1:11" ht="15" customHeight="1" x14ac:dyDescent="0.2">
      <c r="A292" s="463"/>
      <c r="B292" s="287" t="s">
        <v>403</v>
      </c>
      <c r="C292" s="287" t="s">
        <v>404</v>
      </c>
      <c r="D292" s="277">
        <v>25975</v>
      </c>
      <c r="E292" s="277">
        <v>0</v>
      </c>
      <c r="F292" s="277">
        <v>0</v>
      </c>
      <c r="G292" s="277">
        <v>25975</v>
      </c>
      <c r="H292" s="277">
        <v>0</v>
      </c>
      <c r="I292" s="277">
        <v>0</v>
      </c>
      <c r="J292" s="277">
        <v>0</v>
      </c>
      <c r="K292" s="277">
        <v>0</v>
      </c>
    </row>
    <row r="293" spans="1:11" ht="15" customHeight="1" x14ac:dyDescent="0.2">
      <c r="A293" s="463"/>
      <c r="B293" s="287" t="s">
        <v>405</v>
      </c>
      <c r="C293" s="287" t="s">
        <v>406</v>
      </c>
      <c r="D293" s="277">
        <v>21598</v>
      </c>
      <c r="E293" s="277">
        <v>0</v>
      </c>
      <c r="F293" s="277">
        <v>0</v>
      </c>
      <c r="G293" s="277">
        <v>21598</v>
      </c>
      <c r="H293" s="277">
        <v>0</v>
      </c>
      <c r="I293" s="277">
        <v>0</v>
      </c>
      <c r="J293" s="277">
        <v>0</v>
      </c>
      <c r="K293" s="277">
        <v>0</v>
      </c>
    </row>
    <row r="294" spans="1:11" ht="15" customHeight="1" x14ac:dyDescent="0.2">
      <c r="A294" s="463"/>
      <c r="B294" s="287" t="s">
        <v>407</v>
      </c>
      <c r="C294" s="287" t="s">
        <v>408</v>
      </c>
      <c r="D294" s="277">
        <v>150104</v>
      </c>
      <c r="E294" s="277">
        <v>0</v>
      </c>
      <c r="F294" s="277">
        <v>43505</v>
      </c>
      <c r="G294" s="277">
        <v>106599</v>
      </c>
      <c r="H294" s="277">
        <v>0</v>
      </c>
      <c r="I294" s="277">
        <v>0</v>
      </c>
      <c r="J294" s="277">
        <v>0</v>
      </c>
      <c r="K294" s="277">
        <v>0</v>
      </c>
    </row>
    <row r="295" spans="1:11" ht="15" customHeight="1" x14ac:dyDescent="0.2">
      <c r="A295" s="463"/>
      <c r="B295" s="287" t="s">
        <v>409</v>
      </c>
      <c r="C295" s="287" t="s">
        <v>135</v>
      </c>
      <c r="D295" s="277">
        <v>46905</v>
      </c>
      <c r="E295" s="277">
        <v>0</v>
      </c>
      <c r="F295" s="277">
        <v>42111</v>
      </c>
      <c r="G295" s="277">
        <v>4794</v>
      </c>
      <c r="H295" s="277">
        <v>0</v>
      </c>
      <c r="I295" s="277">
        <v>0</v>
      </c>
      <c r="J295" s="277">
        <v>0</v>
      </c>
      <c r="K295" s="277">
        <v>0</v>
      </c>
    </row>
    <row r="296" spans="1:11" ht="15" customHeight="1" x14ac:dyDescent="0.2">
      <c r="A296" s="463"/>
      <c r="B296" s="287"/>
      <c r="C296" s="287" t="s">
        <v>410</v>
      </c>
      <c r="D296" s="277">
        <v>21838</v>
      </c>
      <c r="E296" s="277">
        <v>0</v>
      </c>
      <c r="F296" s="277">
        <v>20887</v>
      </c>
      <c r="G296" s="277">
        <v>951</v>
      </c>
      <c r="H296" s="277">
        <v>0</v>
      </c>
      <c r="I296" s="277">
        <v>0</v>
      </c>
      <c r="J296" s="277">
        <v>0</v>
      </c>
      <c r="K296" s="277">
        <v>0</v>
      </c>
    </row>
    <row r="297" spans="1:11" ht="15" customHeight="1" x14ac:dyDescent="0.2">
      <c r="A297" s="463"/>
      <c r="B297" s="287"/>
      <c r="C297" s="287" t="s">
        <v>411</v>
      </c>
      <c r="D297" s="277">
        <v>25067</v>
      </c>
      <c r="E297" s="277">
        <v>0</v>
      </c>
      <c r="F297" s="277">
        <v>21224</v>
      </c>
      <c r="G297" s="277">
        <v>3843</v>
      </c>
      <c r="H297" s="277">
        <v>0</v>
      </c>
      <c r="I297" s="277">
        <v>0</v>
      </c>
      <c r="J297" s="277">
        <v>0</v>
      </c>
      <c r="K297" s="277">
        <v>0</v>
      </c>
    </row>
    <row r="298" spans="1:11" ht="15" customHeight="1" x14ac:dyDescent="0.2">
      <c r="A298" s="463"/>
      <c r="B298" s="287" t="s">
        <v>412</v>
      </c>
      <c r="C298" s="287" t="s">
        <v>413</v>
      </c>
      <c r="D298" s="277">
        <v>130814</v>
      </c>
      <c r="E298" s="277">
        <v>0</v>
      </c>
      <c r="F298" s="277">
        <v>0</v>
      </c>
      <c r="G298" s="277">
        <v>130814</v>
      </c>
      <c r="H298" s="277">
        <v>0</v>
      </c>
      <c r="I298" s="277">
        <v>0</v>
      </c>
      <c r="J298" s="277">
        <v>0</v>
      </c>
      <c r="K298" s="277">
        <v>0</v>
      </c>
    </row>
    <row r="299" spans="1:11" ht="15" customHeight="1" x14ac:dyDescent="0.2">
      <c r="A299" s="463"/>
      <c r="B299" s="287" t="s">
        <v>414</v>
      </c>
      <c r="C299" s="287" t="s">
        <v>415</v>
      </c>
      <c r="D299" s="277">
        <v>2490</v>
      </c>
      <c r="E299" s="277">
        <v>0</v>
      </c>
      <c r="F299" s="277">
        <v>0</v>
      </c>
      <c r="G299" s="277">
        <v>2490</v>
      </c>
      <c r="H299" s="277">
        <v>0</v>
      </c>
      <c r="I299" s="277">
        <v>0</v>
      </c>
      <c r="J299" s="277">
        <v>0</v>
      </c>
      <c r="K299" s="277">
        <v>0</v>
      </c>
    </row>
    <row r="300" spans="1:11" ht="15" customHeight="1" x14ac:dyDescent="0.2">
      <c r="A300" s="463"/>
      <c r="B300" s="287" t="s">
        <v>416</v>
      </c>
      <c r="C300" s="287" t="s">
        <v>142</v>
      </c>
      <c r="D300" s="277">
        <v>54</v>
      </c>
      <c r="E300" s="277">
        <v>0</v>
      </c>
      <c r="F300" s="277">
        <v>54</v>
      </c>
      <c r="G300" s="277">
        <v>0</v>
      </c>
      <c r="H300" s="277">
        <v>0</v>
      </c>
      <c r="I300" s="277">
        <v>0</v>
      </c>
      <c r="J300" s="277">
        <v>0</v>
      </c>
      <c r="K300" s="277">
        <v>0</v>
      </c>
    </row>
    <row r="301" spans="1:11" ht="15" customHeight="1" x14ac:dyDescent="0.2">
      <c r="A301" s="463"/>
      <c r="B301" s="287" t="s">
        <v>417</v>
      </c>
      <c r="C301" s="287" t="s">
        <v>135</v>
      </c>
      <c r="D301" s="277">
        <v>162626</v>
      </c>
      <c r="E301" s="277">
        <v>0</v>
      </c>
      <c r="F301" s="277">
        <v>0</v>
      </c>
      <c r="G301" s="277">
        <v>162626</v>
      </c>
      <c r="H301" s="277">
        <v>0</v>
      </c>
      <c r="I301" s="277">
        <v>0</v>
      </c>
      <c r="J301" s="277">
        <v>0</v>
      </c>
      <c r="K301" s="277">
        <v>0</v>
      </c>
    </row>
    <row r="302" spans="1:11" ht="15" customHeight="1" x14ac:dyDescent="0.2">
      <c r="A302" s="463"/>
      <c r="B302" s="287"/>
      <c r="C302" s="287" t="s">
        <v>418</v>
      </c>
      <c r="D302" s="277">
        <v>150818</v>
      </c>
      <c r="E302" s="277">
        <v>0</v>
      </c>
      <c r="F302" s="277">
        <v>0</v>
      </c>
      <c r="G302" s="277">
        <v>150818</v>
      </c>
      <c r="H302" s="277">
        <v>0</v>
      </c>
      <c r="I302" s="277">
        <v>0</v>
      </c>
      <c r="J302" s="277">
        <v>0</v>
      </c>
      <c r="K302" s="277">
        <v>0</v>
      </c>
    </row>
    <row r="303" spans="1:11" ht="15" customHeight="1" x14ac:dyDescent="0.2">
      <c r="A303" s="463"/>
      <c r="B303" s="287"/>
      <c r="C303" s="287" t="s">
        <v>419</v>
      </c>
      <c r="D303" s="277">
        <v>11808</v>
      </c>
      <c r="E303" s="277">
        <v>0</v>
      </c>
      <c r="F303" s="277">
        <v>0</v>
      </c>
      <c r="G303" s="277">
        <v>11808</v>
      </c>
      <c r="H303" s="277">
        <v>0</v>
      </c>
      <c r="I303" s="277">
        <v>0</v>
      </c>
      <c r="J303" s="277">
        <v>0</v>
      </c>
      <c r="K303" s="277">
        <v>0</v>
      </c>
    </row>
    <row r="304" spans="1:11" s="242" customFormat="1" ht="12" customHeight="1" x14ac:dyDescent="0.2">
      <c r="A304" s="378" t="s">
        <v>26</v>
      </c>
      <c r="B304" s="379"/>
      <c r="C304" s="379"/>
      <c r="D304" s="379"/>
      <c r="E304" s="379"/>
      <c r="F304" s="379"/>
      <c r="G304" s="379"/>
      <c r="H304" s="379"/>
      <c r="I304" s="379"/>
      <c r="J304" s="379"/>
      <c r="K304" s="285"/>
    </row>
    <row r="305" spans="1:12" s="242" customFormat="1" ht="12" customHeight="1" x14ac:dyDescent="0.2">
      <c r="A305" s="249"/>
      <c r="B305" s="245" t="s">
        <v>18</v>
      </c>
      <c r="C305" s="250"/>
      <c r="D305" s="460">
        <v>0</v>
      </c>
      <c r="E305" s="460">
        <v>0</v>
      </c>
      <c r="F305" s="460">
        <v>0</v>
      </c>
      <c r="G305" s="460">
        <v>0</v>
      </c>
      <c r="H305" s="460">
        <v>0</v>
      </c>
      <c r="I305" s="460">
        <v>0</v>
      </c>
      <c r="J305" s="460">
        <v>0</v>
      </c>
      <c r="K305" s="460">
        <v>0</v>
      </c>
      <c r="L305" s="251"/>
    </row>
    <row r="306" spans="1:12" s="242" customFormat="1" ht="12" customHeight="1" x14ac:dyDescent="0.2">
      <c r="A306" s="249"/>
      <c r="B306" s="245"/>
      <c r="C306" s="250"/>
      <c r="D306" s="461">
        <v>0</v>
      </c>
      <c r="E306" s="461">
        <v>0</v>
      </c>
      <c r="F306" s="461">
        <v>0</v>
      </c>
      <c r="G306" s="461">
        <v>0</v>
      </c>
      <c r="H306" s="461">
        <v>0</v>
      </c>
      <c r="I306" s="461">
        <v>0</v>
      </c>
      <c r="J306" s="461">
        <v>0</v>
      </c>
      <c r="K306" s="461">
        <v>0</v>
      </c>
      <c r="L306" s="251"/>
    </row>
    <row r="307" spans="1:12" s="248" customFormat="1" ht="12" customHeight="1" x14ac:dyDescent="0.2">
      <c r="A307" s="378" t="s">
        <v>27</v>
      </c>
      <c r="B307" s="378"/>
      <c r="C307" s="378"/>
      <c r="D307" s="378"/>
      <c r="E307" s="378"/>
      <c r="F307" s="378"/>
      <c r="G307" s="378"/>
      <c r="H307" s="378"/>
      <c r="I307" s="378"/>
      <c r="J307" s="378"/>
      <c r="K307" s="285"/>
    </row>
    <row r="308" spans="1:12" ht="15" customHeight="1" x14ac:dyDescent="0.2">
      <c r="A308" s="464"/>
      <c r="B308" s="287" t="s">
        <v>885</v>
      </c>
      <c r="C308" s="459" t="s">
        <v>135</v>
      </c>
      <c r="D308" s="278">
        <v>1222387</v>
      </c>
      <c r="E308" s="278">
        <v>3480</v>
      </c>
      <c r="F308" s="278">
        <v>169434</v>
      </c>
      <c r="G308" s="278">
        <v>1049473</v>
      </c>
      <c r="H308" s="278">
        <v>0</v>
      </c>
      <c r="I308" s="278">
        <v>0</v>
      </c>
      <c r="J308" s="278">
        <v>0</v>
      </c>
      <c r="K308" s="278">
        <v>0</v>
      </c>
    </row>
    <row r="309" spans="1:12" ht="15" customHeight="1" x14ac:dyDescent="0.2">
      <c r="A309" s="463"/>
      <c r="B309" s="287" t="s">
        <v>420</v>
      </c>
      <c r="C309" s="287" t="s">
        <v>135</v>
      </c>
      <c r="D309" s="277">
        <v>228888</v>
      </c>
      <c r="E309" s="277">
        <v>3480</v>
      </c>
      <c r="F309" s="277">
        <v>57227</v>
      </c>
      <c r="G309" s="277">
        <v>168181</v>
      </c>
      <c r="H309" s="277">
        <v>0</v>
      </c>
      <c r="I309" s="277">
        <v>0</v>
      </c>
      <c r="J309" s="277">
        <v>0</v>
      </c>
      <c r="K309" s="277">
        <v>0</v>
      </c>
    </row>
    <row r="310" spans="1:12" ht="15" customHeight="1" x14ac:dyDescent="0.2">
      <c r="A310" s="463"/>
      <c r="B310" s="287"/>
      <c r="C310" s="287" t="s">
        <v>421</v>
      </c>
      <c r="D310" s="277">
        <v>120029</v>
      </c>
      <c r="E310" s="277">
        <v>3480</v>
      </c>
      <c r="F310" s="277">
        <v>57227</v>
      </c>
      <c r="G310" s="277">
        <v>59322</v>
      </c>
      <c r="H310" s="277">
        <v>0</v>
      </c>
      <c r="I310" s="277">
        <v>0</v>
      </c>
      <c r="J310" s="277">
        <v>0</v>
      </c>
      <c r="K310" s="277">
        <v>0</v>
      </c>
    </row>
    <row r="311" spans="1:12" ht="15" customHeight="1" x14ac:dyDescent="0.2">
      <c r="A311" s="463"/>
      <c r="B311" s="287"/>
      <c r="C311" s="287" t="s">
        <v>422</v>
      </c>
      <c r="D311" s="277">
        <v>28668</v>
      </c>
      <c r="E311" s="277">
        <v>0</v>
      </c>
      <c r="F311" s="277">
        <v>0</v>
      </c>
      <c r="G311" s="277">
        <v>28668</v>
      </c>
      <c r="H311" s="277">
        <v>0</v>
      </c>
      <c r="I311" s="277">
        <v>0</v>
      </c>
      <c r="J311" s="277">
        <v>0</v>
      </c>
      <c r="K311" s="277">
        <v>0</v>
      </c>
    </row>
    <row r="312" spans="1:12" ht="15" customHeight="1" x14ac:dyDescent="0.2">
      <c r="A312" s="463"/>
      <c r="B312" s="287"/>
      <c r="C312" s="287" t="s">
        <v>423</v>
      </c>
      <c r="D312" s="277">
        <v>6939</v>
      </c>
      <c r="E312" s="277">
        <v>0</v>
      </c>
      <c r="F312" s="277">
        <v>0</v>
      </c>
      <c r="G312" s="277">
        <v>6939</v>
      </c>
      <c r="H312" s="277">
        <v>0</v>
      </c>
      <c r="I312" s="277">
        <v>0</v>
      </c>
      <c r="J312" s="277">
        <v>0</v>
      </c>
      <c r="K312" s="277">
        <v>0</v>
      </c>
    </row>
    <row r="313" spans="1:12" ht="15" customHeight="1" x14ac:dyDescent="0.2">
      <c r="A313" s="463"/>
      <c r="B313" s="287"/>
      <c r="C313" s="287" t="s">
        <v>424</v>
      </c>
      <c r="D313" s="277">
        <v>73252</v>
      </c>
      <c r="E313" s="277">
        <v>0</v>
      </c>
      <c r="F313" s="277">
        <v>0</v>
      </c>
      <c r="G313" s="277">
        <v>73252</v>
      </c>
      <c r="H313" s="277">
        <v>0</v>
      </c>
      <c r="I313" s="277">
        <v>0</v>
      </c>
      <c r="J313" s="277">
        <v>0</v>
      </c>
      <c r="K313" s="277">
        <v>0</v>
      </c>
    </row>
    <row r="314" spans="1:12" ht="15" customHeight="1" x14ac:dyDescent="0.2">
      <c r="A314" s="463"/>
      <c r="B314" s="287" t="s">
        <v>425</v>
      </c>
      <c r="C314" s="287" t="s">
        <v>426</v>
      </c>
      <c r="D314" s="277">
        <v>37557</v>
      </c>
      <c r="E314" s="277">
        <v>0</v>
      </c>
      <c r="F314" s="277">
        <v>0</v>
      </c>
      <c r="G314" s="277">
        <v>37557</v>
      </c>
      <c r="H314" s="277">
        <v>0</v>
      </c>
      <c r="I314" s="277">
        <v>0</v>
      </c>
      <c r="J314" s="277">
        <v>0</v>
      </c>
      <c r="K314" s="277">
        <v>0</v>
      </c>
    </row>
    <row r="315" spans="1:12" ht="15" customHeight="1" x14ac:dyDescent="0.2">
      <c r="A315" s="463"/>
      <c r="B315" s="287" t="s">
        <v>427</v>
      </c>
      <c r="C315" s="287" t="s">
        <v>135</v>
      </c>
      <c r="D315" s="277">
        <v>955942</v>
      </c>
      <c r="E315" s="277">
        <v>0</v>
      </c>
      <c r="F315" s="277">
        <v>112207</v>
      </c>
      <c r="G315" s="277">
        <v>843735</v>
      </c>
      <c r="H315" s="277">
        <v>0</v>
      </c>
      <c r="I315" s="277">
        <v>0</v>
      </c>
      <c r="J315" s="277">
        <v>0</v>
      </c>
      <c r="K315" s="277">
        <v>0</v>
      </c>
    </row>
    <row r="316" spans="1:12" ht="15" customHeight="1" x14ac:dyDescent="0.2">
      <c r="A316" s="463"/>
      <c r="B316" s="287"/>
      <c r="C316" s="287" t="s">
        <v>428</v>
      </c>
      <c r="D316" s="277">
        <v>76426</v>
      </c>
      <c r="E316" s="277">
        <v>0</v>
      </c>
      <c r="F316" s="277">
        <v>0</v>
      </c>
      <c r="G316" s="277">
        <v>76426</v>
      </c>
      <c r="H316" s="277">
        <v>0</v>
      </c>
      <c r="I316" s="277">
        <v>0</v>
      </c>
      <c r="J316" s="277">
        <v>0</v>
      </c>
      <c r="K316" s="277">
        <v>0</v>
      </c>
    </row>
    <row r="317" spans="1:12" ht="15" customHeight="1" x14ac:dyDescent="0.2">
      <c r="A317" s="463"/>
      <c r="B317" s="287"/>
      <c r="C317" s="287" t="s">
        <v>429</v>
      </c>
      <c r="D317" s="277">
        <v>7323</v>
      </c>
      <c r="E317" s="277">
        <v>0</v>
      </c>
      <c r="F317" s="277">
        <v>0</v>
      </c>
      <c r="G317" s="277">
        <v>7323</v>
      </c>
      <c r="H317" s="277">
        <v>0</v>
      </c>
      <c r="I317" s="277">
        <v>0</v>
      </c>
      <c r="J317" s="277">
        <v>0</v>
      </c>
      <c r="K317" s="277">
        <v>0</v>
      </c>
    </row>
    <row r="318" spans="1:12" ht="15" customHeight="1" x14ac:dyDescent="0.2">
      <c r="A318" s="463"/>
      <c r="B318" s="287"/>
      <c r="C318" s="287" t="s">
        <v>430</v>
      </c>
      <c r="D318" s="277">
        <v>152006</v>
      </c>
      <c r="E318" s="277">
        <v>0</v>
      </c>
      <c r="F318" s="277">
        <v>44721</v>
      </c>
      <c r="G318" s="277">
        <v>107285</v>
      </c>
      <c r="H318" s="277">
        <v>0</v>
      </c>
      <c r="I318" s="277">
        <v>0</v>
      </c>
      <c r="J318" s="277">
        <v>0</v>
      </c>
      <c r="K318" s="277">
        <v>0</v>
      </c>
    </row>
    <row r="319" spans="1:12" ht="15" customHeight="1" x14ac:dyDescent="0.2">
      <c r="A319" s="463"/>
      <c r="B319" s="287"/>
      <c r="C319" s="287" t="s">
        <v>431</v>
      </c>
      <c r="D319" s="277">
        <v>68056</v>
      </c>
      <c r="E319" s="277">
        <v>0</v>
      </c>
      <c r="F319" s="277">
        <v>21787</v>
      </c>
      <c r="G319" s="277">
        <v>46269</v>
      </c>
      <c r="H319" s="277">
        <v>0</v>
      </c>
      <c r="I319" s="277">
        <v>0</v>
      </c>
      <c r="J319" s="277">
        <v>0</v>
      </c>
      <c r="K319" s="277">
        <v>0</v>
      </c>
    </row>
    <row r="320" spans="1:12" ht="15" customHeight="1" x14ac:dyDescent="0.2">
      <c r="A320" s="463"/>
      <c r="B320" s="287"/>
      <c r="C320" s="287" t="s">
        <v>432</v>
      </c>
      <c r="D320" s="277">
        <v>177245</v>
      </c>
      <c r="E320" s="277">
        <v>0</v>
      </c>
      <c r="F320" s="277">
        <v>45699</v>
      </c>
      <c r="G320" s="277">
        <v>131546</v>
      </c>
      <c r="H320" s="277">
        <v>0</v>
      </c>
      <c r="I320" s="277">
        <v>0</v>
      </c>
      <c r="J320" s="277">
        <v>0</v>
      </c>
      <c r="K320" s="277">
        <v>0</v>
      </c>
    </row>
    <row r="321" spans="1:21" ht="15" customHeight="1" x14ac:dyDescent="0.2">
      <c r="A321" s="463"/>
      <c r="B321" s="287"/>
      <c r="C321" s="287" t="s">
        <v>433</v>
      </c>
      <c r="D321" s="277">
        <v>16283</v>
      </c>
      <c r="E321" s="277">
        <v>0</v>
      </c>
      <c r="F321" s="277">
        <v>0</v>
      </c>
      <c r="G321" s="277">
        <v>16283</v>
      </c>
      <c r="H321" s="277">
        <v>0</v>
      </c>
      <c r="I321" s="277">
        <v>0</v>
      </c>
      <c r="J321" s="277">
        <v>0</v>
      </c>
      <c r="K321" s="277">
        <v>0</v>
      </c>
    </row>
    <row r="322" spans="1:21" ht="15" customHeight="1" x14ac:dyDescent="0.2">
      <c r="A322" s="463"/>
      <c r="B322" s="287"/>
      <c r="C322" s="287" t="s">
        <v>434</v>
      </c>
      <c r="D322" s="277">
        <v>72146</v>
      </c>
      <c r="E322" s="277">
        <v>0</v>
      </c>
      <c r="F322" s="277">
        <v>0</v>
      </c>
      <c r="G322" s="277">
        <v>72146</v>
      </c>
      <c r="H322" s="277">
        <v>0</v>
      </c>
      <c r="I322" s="277">
        <v>0</v>
      </c>
      <c r="J322" s="277">
        <v>0</v>
      </c>
      <c r="K322" s="277">
        <v>0</v>
      </c>
    </row>
    <row r="323" spans="1:21" ht="15" customHeight="1" x14ac:dyDescent="0.2">
      <c r="A323" s="463"/>
      <c r="B323" s="287"/>
      <c r="C323" s="287" t="s">
        <v>435</v>
      </c>
      <c r="D323" s="277">
        <v>94014</v>
      </c>
      <c r="E323" s="277">
        <v>0</v>
      </c>
      <c r="F323" s="277">
        <v>0</v>
      </c>
      <c r="G323" s="277">
        <v>94014</v>
      </c>
      <c r="H323" s="277">
        <v>0</v>
      </c>
      <c r="I323" s="277">
        <v>0</v>
      </c>
      <c r="J323" s="277">
        <v>0</v>
      </c>
      <c r="K323" s="277">
        <v>0</v>
      </c>
    </row>
    <row r="324" spans="1:21" ht="15" customHeight="1" x14ac:dyDescent="0.2">
      <c r="A324" s="463"/>
      <c r="B324" s="287"/>
      <c r="C324" s="287" t="s">
        <v>436</v>
      </c>
      <c r="D324" s="277">
        <v>113752</v>
      </c>
      <c r="E324" s="277">
        <v>0</v>
      </c>
      <c r="F324" s="277">
        <v>0</v>
      </c>
      <c r="G324" s="277">
        <v>113752</v>
      </c>
      <c r="H324" s="277">
        <v>0</v>
      </c>
      <c r="I324" s="277">
        <v>0</v>
      </c>
      <c r="J324" s="277">
        <v>0</v>
      </c>
      <c r="K324" s="277">
        <v>0</v>
      </c>
    </row>
    <row r="325" spans="1:21" ht="15" customHeight="1" x14ac:dyDescent="0.2">
      <c r="A325" s="463"/>
      <c r="B325" s="287"/>
      <c r="C325" s="287" t="s">
        <v>437</v>
      </c>
      <c r="D325" s="277">
        <v>52269</v>
      </c>
      <c r="E325" s="277">
        <v>0</v>
      </c>
      <c r="F325" s="277">
        <v>0</v>
      </c>
      <c r="G325" s="277">
        <v>52269</v>
      </c>
      <c r="H325" s="277">
        <v>0</v>
      </c>
      <c r="I325" s="277">
        <v>0</v>
      </c>
      <c r="J325" s="277">
        <v>0</v>
      </c>
      <c r="K325" s="277">
        <v>0</v>
      </c>
    </row>
    <row r="326" spans="1:21" ht="15" customHeight="1" x14ac:dyDescent="0.2">
      <c r="A326" s="463"/>
      <c r="B326" s="287"/>
      <c r="C326" s="287" t="s">
        <v>438</v>
      </c>
      <c r="D326" s="277">
        <v>114717</v>
      </c>
      <c r="E326" s="277">
        <v>0</v>
      </c>
      <c r="F326" s="277">
        <v>0</v>
      </c>
      <c r="G326" s="277">
        <v>114717</v>
      </c>
      <c r="H326" s="277">
        <v>0</v>
      </c>
      <c r="I326" s="277">
        <v>0</v>
      </c>
      <c r="J326" s="277">
        <v>0</v>
      </c>
      <c r="K326" s="277">
        <v>0</v>
      </c>
    </row>
    <row r="327" spans="1:21" ht="15" customHeight="1" x14ac:dyDescent="0.2">
      <c r="A327" s="463"/>
      <c r="B327" s="287"/>
      <c r="C327" s="287" t="s">
        <v>439</v>
      </c>
      <c r="D327" s="277">
        <v>11705</v>
      </c>
      <c r="E327" s="277">
        <v>0</v>
      </c>
      <c r="F327" s="277">
        <v>0</v>
      </c>
      <c r="G327" s="277">
        <v>11705</v>
      </c>
      <c r="H327" s="277">
        <v>0</v>
      </c>
      <c r="I327" s="277">
        <v>0</v>
      </c>
      <c r="J327" s="277">
        <v>0</v>
      </c>
      <c r="K327" s="277">
        <v>0</v>
      </c>
    </row>
    <row r="328" spans="1:21" s="242" customFormat="1" ht="12" customHeight="1" x14ac:dyDescent="0.2">
      <c r="A328" s="378" t="s">
        <v>11</v>
      </c>
      <c r="B328" s="378"/>
      <c r="C328" s="378"/>
      <c r="D328" s="378"/>
      <c r="E328" s="378"/>
      <c r="F328" s="378"/>
      <c r="G328" s="378"/>
      <c r="H328" s="378"/>
      <c r="I328" s="378"/>
      <c r="J328" s="378"/>
      <c r="K328" s="285"/>
      <c r="N328" s="150"/>
      <c r="O328" s="150"/>
      <c r="P328" s="150"/>
      <c r="Q328" s="150"/>
      <c r="R328" s="150"/>
      <c r="S328" s="150"/>
      <c r="T328" s="150"/>
      <c r="U328" s="150"/>
    </row>
    <row r="329" spans="1:21" ht="15" customHeight="1" x14ac:dyDescent="0.2">
      <c r="A329" s="464"/>
      <c r="B329" s="287" t="s">
        <v>885</v>
      </c>
      <c r="C329" s="459" t="s">
        <v>135</v>
      </c>
      <c r="D329" s="278">
        <v>75579</v>
      </c>
      <c r="E329" s="278">
        <v>0</v>
      </c>
      <c r="F329" s="278">
        <v>0</v>
      </c>
      <c r="G329" s="278">
        <v>75579</v>
      </c>
      <c r="H329" s="278">
        <v>0</v>
      </c>
      <c r="I329" s="278">
        <v>0</v>
      </c>
      <c r="J329" s="278">
        <v>0</v>
      </c>
      <c r="K329" s="278">
        <v>0</v>
      </c>
    </row>
    <row r="330" spans="1:21" ht="15" customHeight="1" x14ac:dyDescent="0.2">
      <c r="A330" s="463"/>
      <c r="B330" s="287" t="s">
        <v>440</v>
      </c>
      <c r="C330" s="287" t="s">
        <v>135</v>
      </c>
      <c r="D330" s="277">
        <v>33608</v>
      </c>
      <c r="E330" s="277">
        <v>0</v>
      </c>
      <c r="F330" s="277">
        <v>0</v>
      </c>
      <c r="G330" s="277">
        <v>33608</v>
      </c>
      <c r="H330" s="277">
        <v>0</v>
      </c>
      <c r="I330" s="277">
        <v>0</v>
      </c>
      <c r="J330" s="277">
        <v>0</v>
      </c>
      <c r="K330" s="277">
        <v>0</v>
      </c>
    </row>
    <row r="331" spans="1:21" ht="15" customHeight="1" x14ac:dyDescent="0.2">
      <c r="A331" s="463"/>
      <c r="B331" s="287"/>
      <c r="C331" s="287" t="s">
        <v>441</v>
      </c>
      <c r="D331" s="277">
        <v>16455</v>
      </c>
      <c r="E331" s="277">
        <v>0</v>
      </c>
      <c r="F331" s="277">
        <v>0</v>
      </c>
      <c r="G331" s="277">
        <v>16455</v>
      </c>
      <c r="H331" s="277">
        <v>0</v>
      </c>
      <c r="I331" s="277">
        <v>0</v>
      </c>
      <c r="J331" s="277">
        <v>0</v>
      </c>
      <c r="K331" s="277">
        <v>0</v>
      </c>
    </row>
    <row r="332" spans="1:21" ht="15" customHeight="1" x14ac:dyDescent="0.2">
      <c r="A332" s="463"/>
      <c r="B332" s="287"/>
      <c r="C332" s="287" t="s">
        <v>442</v>
      </c>
      <c r="D332" s="277">
        <v>17153</v>
      </c>
      <c r="E332" s="277">
        <v>0</v>
      </c>
      <c r="F332" s="277">
        <v>0</v>
      </c>
      <c r="G332" s="277">
        <v>17153</v>
      </c>
      <c r="H332" s="277">
        <v>0</v>
      </c>
      <c r="I332" s="277">
        <v>0</v>
      </c>
      <c r="J332" s="277">
        <v>0</v>
      </c>
      <c r="K332" s="277">
        <v>0</v>
      </c>
    </row>
    <row r="333" spans="1:21" ht="15" customHeight="1" x14ac:dyDescent="0.2">
      <c r="A333" s="463"/>
      <c r="B333" s="287" t="s">
        <v>443</v>
      </c>
      <c r="C333" s="287" t="s">
        <v>135</v>
      </c>
      <c r="D333" s="277">
        <v>28391</v>
      </c>
      <c r="E333" s="277">
        <v>0</v>
      </c>
      <c r="F333" s="277">
        <v>0</v>
      </c>
      <c r="G333" s="277">
        <v>28391</v>
      </c>
      <c r="H333" s="277">
        <v>0</v>
      </c>
      <c r="I333" s="277">
        <v>0</v>
      </c>
      <c r="J333" s="277">
        <v>0</v>
      </c>
      <c r="K333" s="277">
        <v>0</v>
      </c>
    </row>
    <row r="334" spans="1:21" ht="15" customHeight="1" x14ac:dyDescent="0.2">
      <c r="A334" s="463"/>
      <c r="B334" s="287"/>
      <c r="C334" s="287" t="s">
        <v>444</v>
      </c>
      <c r="D334" s="277">
        <v>23563</v>
      </c>
      <c r="E334" s="277">
        <v>0</v>
      </c>
      <c r="F334" s="277">
        <v>0</v>
      </c>
      <c r="G334" s="277">
        <v>23563</v>
      </c>
      <c r="H334" s="277">
        <v>0</v>
      </c>
      <c r="I334" s="277">
        <v>0</v>
      </c>
      <c r="J334" s="277">
        <v>0</v>
      </c>
      <c r="K334" s="277">
        <v>0</v>
      </c>
    </row>
    <row r="335" spans="1:21" ht="15" customHeight="1" x14ac:dyDescent="0.2">
      <c r="A335" s="463"/>
      <c r="B335" s="287"/>
      <c r="C335" s="287" t="s">
        <v>445</v>
      </c>
      <c r="D335" s="277">
        <v>4828</v>
      </c>
      <c r="E335" s="277">
        <v>0</v>
      </c>
      <c r="F335" s="277">
        <v>0</v>
      </c>
      <c r="G335" s="277">
        <v>4828</v>
      </c>
      <c r="H335" s="277">
        <v>0</v>
      </c>
      <c r="I335" s="277">
        <v>0</v>
      </c>
      <c r="J335" s="277">
        <v>0</v>
      </c>
      <c r="K335" s="277">
        <v>0</v>
      </c>
    </row>
    <row r="336" spans="1:21" ht="15" customHeight="1" x14ac:dyDescent="0.2">
      <c r="A336" s="463"/>
      <c r="B336" s="287" t="s">
        <v>446</v>
      </c>
      <c r="C336" s="287" t="s">
        <v>447</v>
      </c>
      <c r="D336" s="277">
        <v>13580</v>
      </c>
      <c r="E336" s="277">
        <v>0</v>
      </c>
      <c r="F336" s="277">
        <v>0</v>
      </c>
      <c r="G336" s="277">
        <v>13580</v>
      </c>
      <c r="H336" s="277">
        <v>0</v>
      </c>
      <c r="I336" s="277">
        <v>0</v>
      </c>
      <c r="J336" s="277">
        <v>0</v>
      </c>
      <c r="K336" s="277">
        <v>0</v>
      </c>
    </row>
    <row r="337" spans="1:15" s="242" customFormat="1" ht="12" customHeight="1" x14ac:dyDescent="0.2">
      <c r="A337" s="378" t="s">
        <v>28</v>
      </c>
      <c r="B337" s="378"/>
      <c r="C337" s="378"/>
      <c r="D337" s="378"/>
      <c r="E337" s="378"/>
      <c r="F337" s="378"/>
      <c r="G337" s="378"/>
      <c r="H337" s="378"/>
      <c r="I337" s="378"/>
      <c r="J337" s="378"/>
      <c r="K337" s="285"/>
    </row>
    <row r="338" spans="1:15" ht="15" customHeight="1" x14ac:dyDescent="0.2">
      <c r="A338" s="464"/>
      <c r="B338" s="287" t="s">
        <v>885</v>
      </c>
      <c r="C338" s="287" t="s">
        <v>135</v>
      </c>
      <c r="D338" s="277">
        <v>110955</v>
      </c>
      <c r="E338" s="277">
        <v>0</v>
      </c>
      <c r="F338" s="277">
        <v>0</v>
      </c>
      <c r="G338" s="277">
        <v>110955</v>
      </c>
      <c r="H338" s="277">
        <v>0</v>
      </c>
      <c r="I338" s="277">
        <v>0</v>
      </c>
      <c r="J338" s="277">
        <v>0</v>
      </c>
      <c r="K338" s="277">
        <v>0</v>
      </c>
    </row>
    <row r="339" spans="1:15" ht="15" customHeight="1" x14ac:dyDescent="0.2">
      <c r="A339" s="463"/>
      <c r="B339" s="287" t="s">
        <v>448</v>
      </c>
      <c r="C339" s="287" t="s">
        <v>449</v>
      </c>
      <c r="D339" s="277">
        <v>30844</v>
      </c>
      <c r="E339" s="277">
        <v>0</v>
      </c>
      <c r="F339" s="277">
        <v>0</v>
      </c>
      <c r="G339" s="277">
        <v>30844</v>
      </c>
      <c r="H339" s="277">
        <v>0</v>
      </c>
      <c r="I339" s="277">
        <v>0</v>
      </c>
      <c r="J339" s="277">
        <v>0</v>
      </c>
      <c r="K339" s="277">
        <v>0</v>
      </c>
    </row>
    <row r="340" spans="1:15" ht="15" customHeight="1" x14ac:dyDescent="0.2">
      <c r="A340" s="463"/>
      <c r="B340" s="287" t="s">
        <v>450</v>
      </c>
      <c r="C340" s="287" t="s">
        <v>451</v>
      </c>
      <c r="D340" s="277">
        <v>80111</v>
      </c>
      <c r="E340" s="277">
        <v>0</v>
      </c>
      <c r="F340" s="277">
        <v>0</v>
      </c>
      <c r="G340" s="277">
        <v>80111</v>
      </c>
      <c r="H340" s="277">
        <v>0</v>
      </c>
      <c r="I340" s="277">
        <v>0</v>
      </c>
      <c r="J340" s="277">
        <v>0</v>
      </c>
      <c r="K340" s="277">
        <v>0</v>
      </c>
    </row>
    <row r="341" spans="1:15" s="449" customFormat="1" ht="12" customHeight="1" x14ac:dyDescent="0.2">
      <c r="A341" s="431" t="s">
        <v>884</v>
      </c>
      <c r="B341" s="431"/>
      <c r="C341" s="465"/>
      <c r="D341" s="466"/>
      <c r="E341" s="467"/>
      <c r="F341" s="466"/>
      <c r="G341" s="466"/>
      <c r="H341" s="467"/>
      <c r="I341" s="466"/>
      <c r="J341" s="466"/>
      <c r="K341" s="467"/>
      <c r="M341" s="458"/>
      <c r="N341" s="458"/>
      <c r="O341" s="458"/>
    </row>
    <row r="342" spans="1:15" s="56" customFormat="1" ht="12" customHeight="1" x14ac:dyDescent="0.2">
      <c r="A342" s="61" t="s">
        <v>83</v>
      </c>
      <c r="B342" s="61"/>
      <c r="C342" s="217"/>
      <c r="D342" s="164"/>
      <c r="E342" s="63"/>
      <c r="F342" s="164"/>
      <c r="G342" s="164"/>
      <c r="H342" s="63"/>
      <c r="I342" s="164"/>
      <c r="J342" s="164"/>
      <c r="K342" s="63"/>
      <c r="M342" s="58"/>
      <c r="N342" s="58"/>
      <c r="O342" s="58"/>
    </row>
    <row r="343" spans="1:15" s="257" customFormat="1" ht="12" customHeight="1" x14ac:dyDescent="0.2">
      <c r="A343" s="255" t="s">
        <v>66</v>
      </c>
      <c r="B343" s="256"/>
      <c r="C343" s="178"/>
      <c r="L343" s="1"/>
    </row>
  </sheetData>
  <mergeCells count="24">
    <mergeCell ref="A150:A177"/>
    <mergeCell ref="A178:A205"/>
    <mergeCell ref="A206:A233"/>
    <mergeCell ref="A234:A239"/>
    <mergeCell ref="A10:A37"/>
    <mergeCell ref="A38:A65"/>
    <mergeCell ref="A66:A93"/>
    <mergeCell ref="A94:A121"/>
    <mergeCell ref="A122:A149"/>
    <mergeCell ref="A338:A340"/>
    <mergeCell ref="A337:J337"/>
    <mergeCell ref="A240:J240"/>
    <mergeCell ref="A269:J269"/>
    <mergeCell ref="A307:J307"/>
    <mergeCell ref="A304:J304"/>
    <mergeCell ref="A328:J328"/>
    <mergeCell ref="A308:A327"/>
    <mergeCell ref="A329:A336"/>
    <mergeCell ref="A270:A303"/>
    <mergeCell ref="A241:A268"/>
    <mergeCell ref="A8:B8"/>
    <mergeCell ref="A9:J9"/>
    <mergeCell ref="A3:F3"/>
    <mergeCell ref="A5:C6"/>
  </mergeCells>
  <hyperlinks>
    <hyperlink ref="K1" location="'Inhalt - Contenu'!A1" display="◄" xr:uid="{88C8F153-06DF-4CC8-973C-A9A4DCD2B410}"/>
  </hyperlinks>
  <pageMargins left="0.39370078740157483" right="0.39370078740157483" top="0.59055118110236227" bottom="0.59055118110236227" header="0.51181102362204722" footer="0.19685039370078741"/>
  <pageSetup paperSize="9" scale="6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038FD-3A0B-48F5-95FB-264DF5C4B587}">
  <dimension ref="A1:V58"/>
  <sheetViews>
    <sheetView showGridLines="0" zoomScaleNormal="100" workbookViewId="0">
      <selection activeCell="J1" sqref="J1"/>
    </sheetView>
  </sheetViews>
  <sheetFormatPr baseColWidth="10" defaultColWidth="13.33203125" defaultRowHeight="12" x14ac:dyDescent="0.2"/>
  <cols>
    <col min="1" max="1" width="8" style="13" customWidth="1"/>
    <col min="2" max="2" width="36" style="7" customWidth="1"/>
    <col min="3" max="3" width="12" style="7" customWidth="1"/>
    <col min="4" max="4" width="17.1640625" style="7" customWidth="1"/>
    <col min="5" max="6" width="16.83203125" style="7" customWidth="1"/>
    <col min="7" max="7" width="15" style="7" customWidth="1"/>
    <col min="8" max="8" width="14.6640625" style="7" customWidth="1"/>
    <col min="9" max="9" width="10.83203125" style="7" customWidth="1"/>
    <col min="10" max="10" width="20.83203125" style="7" customWidth="1"/>
    <col min="11" max="16384" width="13.33203125" style="7"/>
  </cols>
  <sheetData>
    <row r="1" spans="1:21" s="102" customFormat="1" ht="12" customHeight="1" x14ac:dyDescent="0.2">
      <c r="A1" s="176" t="s">
        <v>122</v>
      </c>
      <c r="B1" s="14"/>
      <c r="C1" s="166"/>
      <c r="D1" s="166"/>
      <c r="E1" s="166"/>
      <c r="F1" s="166"/>
      <c r="G1" s="166"/>
      <c r="H1" s="166"/>
      <c r="I1" s="166"/>
      <c r="J1" s="167" t="s">
        <v>6</v>
      </c>
      <c r="L1" s="166"/>
    </row>
    <row r="2" spans="1:21" s="102" customFormat="1" ht="12" customHeight="1" x14ac:dyDescent="0.2">
      <c r="A2" s="176" t="s">
        <v>123</v>
      </c>
      <c r="B2" s="14"/>
      <c r="C2" s="166"/>
      <c r="D2" s="166"/>
      <c r="E2" s="166"/>
      <c r="F2" s="166"/>
      <c r="G2" s="166"/>
      <c r="H2" s="166"/>
      <c r="I2" s="166"/>
      <c r="J2" s="175" t="s">
        <v>124</v>
      </c>
    </row>
    <row r="3" spans="1:21" s="229" customFormat="1" ht="32.1" customHeight="1" x14ac:dyDescent="0.2">
      <c r="A3" s="383" t="s">
        <v>452</v>
      </c>
      <c r="B3" s="384"/>
      <c r="C3" s="384"/>
      <c r="D3" s="384"/>
      <c r="E3" s="384"/>
      <c r="F3" s="384"/>
      <c r="G3" s="384"/>
      <c r="N3" s="77"/>
    </row>
    <row r="4" spans="1:21" x14ac:dyDescent="0.2">
      <c r="A4" s="8"/>
      <c r="B4" s="9"/>
      <c r="C4" s="9"/>
      <c r="D4" s="9"/>
      <c r="E4" s="9"/>
      <c r="F4" s="9"/>
      <c r="G4" s="9"/>
      <c r="H4" s="9"/>
      <c r="I4" s="9"/>
      <c r="J4" s="9"/>
      <c r="N4" s="164"/>
    </row>
    <row r="5" spans="1:21" s="37" customFormat="1" ht="15.75" customHeight="1" x14ac:dyDescent="0.2">
      <c r="A5" s="368"/>
      <c r="B5" s="369"/>
      <c r="C5" s="93" t="s">
        <v>0</v>
      </c>
      <c r="D5" s="94"/>
      <c r="E5" s="94"/>
      <c r="F5" s="94"/>
      <c r="G5" s="94"/>
      <c r="H5" s="94"/>
      <c r="I5" s="94"/>
      <c r="J5" s="95"/>
      <c r="Q5" s="151"/>
      <c r="R5" s="151"/>
    </row>
    <row r="6" spans="1:21" s="37" customFormat="1" ht="11.25" x14ac:dyDescent="0.2">
      <c r="A6" s="370"/>
      <c r="B6" s="371"/>
      <c r="C6" s="96" t="s">
        <v>882</v>
      </c>
      <c r="D6" s="96" t="s">
        <v>862</v>
      </c>
      <c r="E6" s="96" t="s">
        <v>20</v>
      </c>
      <c r="F6" s="97" t="s">
        <v>22</v>
      </c>
      <c r="G6" s="96" t="s">
        <v>863</v>
      </c>
      <c r="H6" s="96" t="s">
        <v>864</v>
      </c>
      <c r="I6" s="96" t="s">
        <v>865</v>
      </c>
      <c r="J6" s="98" t="s">
        <v>866</v>
      </c>
      <c r="Q6" s="150"/>
      <c r="R6" s="150"/>
    </row>
    <row r="7" spans="1:21" ht="6" customHeight="1" x14ac:dyDescent="0.2">
      <c r="A7" s="10"/>
      <c r="B7" s="11"/>
      <c r="C7" s="12"/>
      <c r="D7" s="12"/>
      <c r="E7" s="12"/>
      <c r="F7" s="12"/>
      <c r="G7" s="12"/>
      <c r="H7" s="12"/>
      <c r="I7" s="12"/>
      <c r="J7" s="12"/>
      <c r="Q7" s="150"/>
      <c r="R7" s="150"/>
    </row>
    <row r="8" spans="1:21" s="81" customFormat="1" ht="12" customHeight="1" x14ac:dyDescent="0.2">
      <c r="A8" s="372" t="s">
        <v>91</v>
      </c>
      <c r="B8" s="373"/>
      <c r="C8" s="373"/>
      <c r="D8" s="373"/>
      <c r="E8" s="373"/>
      <c r="F8" s="373"/>
      <c r="G8" s="373"/>
      <c r="H8" s="373"/>
      <c r="I8" s="373"/>
      <c r="J8" s="373"/>
      <c r="N8" s="57"/>
      <c r="O8" s="57"/>
      <c r="P8" s="57"/>
      <c r="Q8" s="150"/>
      <c r="R8" s="150"/>
      <c r="S8" s="57"/>
      <c r="T8" s="57"/>
      <c r="U8" s="57"/>
    </row>
    <row r="9" spans="1:21" s="81" customFormat="1" ht="12" customHeight="1" x14ac:dyDescent="0.2">
      <c r="B9" s="85" t="s">
        <v>18</v>
      </c>
      <c r="C9" s="237">
        <v>8711041</v>
      </c>
      <c r="D9" s="333" t="s">
        <v>867</v>
      </c>
      <c r="E9" s="237">
        <v>2943373</v>
      </c>
      <c r="F9" s="237">
        <v>3936415</v>
      </c>
      <c r="G9" s="333" t="s">
        <v>867</v>
      </c>
      <c r="H9" s="333" t="s">
        <v>867</v>
      </c>
      <c r="I9" s="333" t="s">
        <v>867</v>
      </c>
      <c r="J9" s="333" t="s">
        <v>867</v>
      </c>
      <c r="K9" s="151"/>
      <c r="L9" s="237"/>
      <c r="M9" s="237"/>
      <c r="N9" s="237"/>
      <c r="O9" s="237"/>
      <c r="P9" s="237"/>
      <c r="Q9" s="237"/>
      <c r="R9" s="237"/>
      <c r="S9" s="237"/>
    </row>
    <row r="10" spans="1:21" s="81" customFormat="1" ht="12" customHeight="1" x14ac:dyDescent="0.2">
      <c r="A10" s="85"/>
      <c r="B10" s="86" t="s">
        <v>23</v>
      </c>
      <c r="C10" s="238">
        <v>7386689</v>
      </c>
      <c r="D10" s="150" t="s">
        <v>867</v>
      </c>
      <c r="E10" s="238">
        <v>2488639</v>
      </c>
      <c r="F10" s="238">
        <v>3111671</v>
      </c>
      <c r="G10" s="150" t="s">
        <v>867</v>
      </c>
      <c r="H10" s="150" t="s">
        <v>867</v>
      </c>
      <c r="I10" s="150" t="s">
        <v>867</v>
      </c>
      <c r="J10" s="150" t="s">
        <v>867</v>
      </c>
      <c r="K10" s="150"/>
      <c r="L10" s="238"/>
      <c r="M10" s="238"/>
      <c r="N10" s="238"/>
      <c r="O10" s="238"/>
      <c r="P10" s="238"/>
      <c r="Q10" s="238"/>
      <c r="R10" s="238"/>
      <c r="S10" s="238"/>
    </row>
    <row r="11" spans="1:21" s="81" customFormat="1" ht="12" customHeight="1" x14ac:dyDescent="0.2">
      <c r="A11" s="85"/>
      <c r="B11" s="86" t="s">
        <v>24</v>
      </c>
      <c r="C11" s="238">
        <v>369596</v>
      </c>
      <c r="D11" s="150" t="s">
        <v>867</v>
      </c>
      <c r="E11" s="238">
        <v>172560</v>
      </c>
      <c r="F11" s="238">
        <v>158261</v>
      </c>
      <c r="G11" s="150" t="s">
        <v>867</v>
      </c>
      <c r="H11" s="150" t="s">
        <v>867</v>
      </c>
      <c r="I11" s="150" t="s">
        <v>867</v>
      </c>
      <c r="J11" s="150" t="s">
        <v>867</v>
      </c>
      <c r="L11" s="238"/>
      <c r="M11" s="238"/>
      <c r="N11" s="238"/>
      <c r="O11" s="238"/>
      <c r="P11" s="238"/>
      <c r="Q11" s="238"/>
      <c r="R11" s="238"/>
      <c r="S11" s="238"/>
    </row>
    <row r="12" spans="1:21" s="81" customFormat="1" ht="12" customHeight="1" x14ac:dyDescent="0.2">
      <c r="A12" s="85"/>
      <c r="B12" s="86" t="s">
        <v>25</v>
      </c>
      <c r="C12" s="238">
        <v>442003</v>
      </c>
      <c r="D12" s="150" t="s">
        <v>867</v>
      </c>
      <c r="E12" s="238">
        <v>153760</v>
      </c>
      <c r="F12" s="238">
        <v>282144</v>
      </c>
      <c r="G12" s="150" t="s">
        <v>867</v>
      </c>
      <c r="H12" s="150" t="s">
        <v>867</v>
      </c>
      <c r="I12" s="150" t="s">
        <v>867</v>
      </c>
      <c r="J12" s="150" t="s">
        <v>867</v>
      </c>
      <c r="L12" s="238"/>
      <c r="M12" s="238"/>
      <c r="N12" s="238"/>
      <c r="O12" s="238"/>
      <c r="P12" s="238"/>
      <c r="Q12" s="238"/>
      <c r="R12" s="238"/>
      <c r="S12" s="238"/>
    </row>
    <row r="13" spans="1:21" s="81" customFormat="1" ht="12" customHeight="1" x14ac:dyDescent="0.2">
      <c r="A13" s="85"/>
      <c r="B13" s="86" t="s">
        <v>26</v>
      </c>
      <c r="C13" s="238">
        <v>4561</v>
      </c>
      <c r="D13" s="150" t="s">
        <v>867</v>
      </c>
      <c r="E13" s="238">
        <v>952</v>
      </c>
      <c r="F13" s="238">
        <v>3609</v>
      </c>
      <c r="G13" s="150" t="s">
        <v>867</v>
      </c>
      <c r="H13" s="150" t="s">
        <v>867</v>
      </c>
      <c r="I13" s="150" t="s">
        <v>867</v>
      </c>
      <c r="J13" s="150" t="s">
        <v>867</v>
      </c>
      <c r="L13" s="238"/>
      <c r="M13" s="238"/>
      <c r="N13" s="238"/>
      <c r="O13" s="238"/>
      <c r="P13" s="238"/>
      <c r="Q13" s="238"/>
      <c r="R13" s="238"/>
      <c r="S13" s="238"/>
    </row>
    <row r="14" spans="1:21" s="81" customFormat="1" ht="12" customHeight="1" x14ac:dyDescent="0.2">
      <c r="A14" s="85"/>
      <c r="B14" s="86" t="s">
        <v>27</v>
      </c>
      <c r="C14" s="238">
        <v>318604</v>
      </c>
      <c r="D14" s="150" t="s">
        <v>867</v>
      </c>
      <c r="E14" s="238">
        <v>86893</v>
      </c>
      <c r="F14" s="238">
        <v>231711</v>
      </c>
      <c r="G14" s="150" t="s">
        <v>867</v>
      </c>
      <c r="H14" s="150" t="s">
        <v>867</v>
      </c>
      <c r="I14" s="150" t="s">
        <v>867</v>
      </c>
      <c r="J14" s="150" t="s">
        <v>867</v>
      </c>
      <c r="L14" s="164"/>
    </row>
    <row r="15" spans="1:21" s="81" customFormat="1" ht="12" customHeight="1" x14ac:dyDescent="0.2">
      <c r="A15" s="85"/>
      <c r="B15" s="86" t="s">
        <v>11</v>
      </c>
      <c r="C15" s="238">
        <v>89390</v>
      </c>
      <c r="D15" s="150" t="s">
        <v>867</v>
      </c>
      <c r="E15" s="238">
        <v>17519</v>
      </c>
      <c r="F15" s="238">
        <v>71871</v>
      </c>
      <c r="G15" s="150" t="s">
        <v>867</v>
      </c>
      <c r="H15" s="150" t="s">
        <v>867</v>
      </c>
      <c r="I15" s="150" t="s">
        <v>867</v>
      </c>
      <c r="J15" s="150" t="s">
        <v>867</v>
      </c>
      <c r="L15" s="164"/>
    </row>
    <row r="16" spans="1:21" s="81" customFormat="1" ht="12" customHeight="1" x14ac:dyDescent="0.2">
      <c r="A16" s="85"/>
      <c r="B16" s="86" t="s">
        <v>28</v>
      </c>
      <c r="C16" s="238">
        <v>100198</v>
      </c>
      <c r="D16" s="150" t="s">
        <v>867</v>
      </c>
      <c r="E16" s="238">
        <v>23050</v>
      </c>
      <c r="F16" s="238">
        <v>77148</v>
      </c>
      <c r="G16" s="150" t="s">
        <v>867</v>
      </c>
      <c r="H16" s="150" t="s">
        <v>867</v>
      </c>
      <c r="I16" s="150" t="s">
        <v>867</v>
      </c>
      <c r="J16" s="150" t="s">
        <v>867</v>
      </c>
      <c r="L16" s="164"/>
    </row>
    <row r="17" spans="1:22" s="81" customFormat="1" ht="12" customHeight="1" x14ac:dyDescent="0.2">
      <c r="A17" s="372" t="s">
        <v>116</v>
      </c>
      <c r="B17" s="373"/>
      <c r="C17" s="373"/>
      <c r="D17" s="373"/>
      <c r="E17" s="373"/>
      <c r="F17" s="373"/>
      <c r="G17" s="373"/>
      <c r="H17" s="373"/>
      <c r="I17" s="373"/>
      <c r="J17" s="373"/>
    </row>
    <row r="18" spans="1:22" s="81" customFormat="1" ht="12" customHeight="1" x14ac:dyDescent="0.2">
      <c r="B18" s="85" t="s">
        <v>18</v>
      </c>
      <c r="C18" s="237">
        <v>18652584</v>
      </c>
      <c r="D18" s="333" t="s">
        <v>867</v>
      </c>
      <c r="E18" s="237">
        <v>6909426</v>
      </c>
      <c r="F18" s="237">
        <v>8187847</v>
      </c>
      <c r="G18" s="333" t="s">
        <v>867</v>
      </c>
      <c r="H18" s="333" t="s">
        <v>867</v>
      </c>
      <c r="I18" s="333" t="s">
        <v>867</v>
      </c>
      <c r="J18" s="333" t="s">
        <v>867</v>
      </c>
      <c r="M18" s="87"/>
      <c r="N18" s="87"/>
      <c r="O18" s="87"/>
      <c r="P18" s="87"/>
      <c r="Q18" s="87"/>
      <c r="R18" s="87"/>
      <c r="S18" s="87"/>
      <c r="T18" s="87"/>
    </row>
    <row r="19" spans="1:22" s="81" customFormat="1" ht="12" customHeight="1" x14ac:dyDescent="0.2">
      <c r="A19" s="85"/>
      <c r="B19" s="86" t="s">
        <v>23</v>
      </c>
      <c r="C19" s="238">
        <v>15142432</v>
      </c>
      <c r="D19" s="150" t="s">
        <v>867</v>
      </c>
      <c r="E19" s="238">
        <v>5738890</v>
      </c>
      <c r="F19" s="238">
        <v>5968614</v>
      </c>
      <c r="G19" s="150" t="s">
        <v>867</v>
      </c>
      <c r="H19" s="150" t="s">
        <v>867</v>
      </c>
      <c r="I19" s="150" t="s">
        <v>867</v>
      </c>
      <c r="J19" s="150" t="s">
        <v>867</v>
      </c>
      <c r="L19" s="237"/>
      <c r="M19" s="237"/>
      <c r="N19" s="237"/>
      <c r="O19" s="237"/>
      <c r="P19" s="237"/>
      <c r="Q19" s="237"/>
      <c r="R19" s="237"/>
      <c r="S19" s="237"/>
    </row>
    <row r="20" spans="1:22" s="81" customFormat="1" ht="12" customHeight="1" x14ac:dyDescent="0.2">
      <c r="A20" s="85"/>
      <c r="B20" s="86" t="s">
        <v>24</v>
      </c>
      <c r="C20" s="238">
        <v>770832</v>
      </c>
      <c r="D20" s="150" t="s">
        <v>867</v>
      </c>
      <c r="E20" s="238">
        <v>364897</v>
      </c>
      <c r="F20" s="238">
        <v>309540</v>
      </c>
      <c r="G20" s="150" t="s">
        <v>867</v>
      </c>
      <c r="H20" s="150" t="s">
        <v>867</v>
      </c>
      <c r="I20" s="150" t="s">
        <v>867</v>
      </c>
      <c r="J20" s="150" t="s">
        <v>867</v>
      </c>
      <c r="L20" s="238"/>
      <c r="M20" s="238"/>
      <c r="N20" s="238"/>
      <c r="O20" s="238"/>
      <c r="P20" s="238"/>
      <c r="Q20" s="238"/>
      <c r="R20" s="238"/>
      <c r="S20" s="238"/>
    </row>
    <row r="21" spans="1:22" s="81" customFormat="1" ht="12" customHeight="1" x14ac:dyDescent="0.2">
      <c r="A21" s="85"/>
      <c r="B21" s="86" t="s">
        <v>25</v>
      </c>
      <c r="C21" s="238">
        <v>1262433</v>
      </c>
      <c r="D21" s="150" t="s">
        <v>867</v>
      </c>
      <c r="E21" s="238">
        <v>407463</v>
      </c>
      <c r="F21" s="238">
        <v>834462</v>
      </c>
      <c r="G21" s="150" t="s">
        <v>867</v>
      </c>
      <c r="H21" s="150" t="s">
        <v>867</v>
      </c>
      <c r="I21" s="150" t="s">
        <v>867</v>
      </c>
      <c r="J21" s="150" t="s">
        <v>867</v>
      </c>
      <c r="L21" s="238"/>
      <c r="M21" s="238"/>
      <c r="N21" s="238"/>
      <c r="O21" s="238"/>
      <c r="P21" s="238"/>
      <c r="Q21" s="238"/>
      <c r="R21" s="238"/>
      <c r="S21" s="238"/>
    </row>
    <row r="22" spans="1:22" s="81" customFormat="1" ht="12" customHeight="1" x14ac:dyDescent="0.2">
      <c r="A22" s="85"/>
      <c r="B22" s="86" t="s">
        <v>26</v>
      </c>
      <c r="C22" s="238">
        <v>70207</v>
      </c>
      <c r="D22" s="150" t="s">
        <v>867</v>
      </c>
      <c r="E22" s="238">
        <v>9193</v>
      </c>
      <c r="F22" s="238">
        <v>61014</v>
      </c>
      <c r="G22" s="150" t="s">
        <v>867</v>
      </c>
      <c r="H22" s="150" t="s">
        <v>867</v>
      </c>
      <c r="I22" s="150" t="s">
        <v>867</v>
      </c>
      <c r="J22" s="150" t="s">
        <v>867</v>
      </c>
      <c r="L22" s="238"/>
      <c r="M22" s="238"/>
      <c r="N22" s="238"/>
      <c r="O22" s="238"/>
      <c r="P22" s="238"/>
      <c r="Q22" s="238"/>
      <c r="R22" s="238"/>
      <c r="S22" s="238"/>
    </row>
    <row r="23" spans="1:22" s="81" customFormat="1" ht="12" customHeight="1" x14ac:dyDescent="0.2">
      <c r="A23" s="85"/>
      <c r="B23" s="86" t="s">
        <v>27</v>
      </c>
      <c r="C23" s="238">
        <v>1055701</v>
      </c>
      <c r="D23" s="150" t="s">
        <v>867</v>
      </c>
      <c r="E23" s="238">
        <v>302972</v>
      </c>
      <c r="F23" s="238">
        <v>749249</v>
      </c>
      <c r="G23" s="150" t="s">
        <v>867</v>
      </c>
      <c r="H23" s="150" t="s">
        <v>867</v>
      </c>
      <c r="I23" s="150" t="s">
        <v>867</v>
      </c>
      <c r="J23" s="150" t="s">
        <v>867</v>
      </c>
      <c r="L23" s="238"/>
      <c r="M23" s="238"/>
      <c r="N23" s="238"/>
      <c r="O23" s="238"/>
      <c r="P23" s="238"/>
      <c r="Q23" s="238"/>
      <c r="R23" s="238"/>
      <c r="S23" s="238"/>
    </row>
    <row r="24" spans="1:22" s="81" customFormat="1" ht="12" customHeight="1" x14ac:dyDescent="0.2">
      <c r="A24" s="85"/>
      <c r="B24" s="86" t="s">
        <v>11</v>
      </c>
      <c r="C24" s="238">
        <v>137892</v>
      </c>
      <c r="D24" s="150" t="s">
        <v>867</v>
      </c>
      <c r="E24" s="238">
        <v>31614</v>
      </c>
      <c r="F24" s="238">
        <v>106278</v>
      </c>
      <c r="G24" s="150" t="s">
        <v>867</v>
      </c>
      <c r="H24" s="150" t="s">
        <v>867</v>
      </c>
      <c r="I24" s="150" t="s">
        <v>867</v>
      </c>
      <c r="J24" s="150" t="s">
        <v>867</v>
      </c>
      <c r="Q24" s="209"/>
      <c r="R24" s="209"/>
      <c r="S24" s="209"/>
    </row>
    <row r="25" spans="1:22" s="81" customFormat="1" ht="12" customHeight="1" x14ac:dyDescent="0.2">
      <c r="A25" s="85"/>
      <c r="B25" s="86" t="s">
        <v>28</v>
      </c>
      <c r="C25" s="238">
        <v>213087</v>
      </c>
      <c r="D25" s="150" t="s">
        <v>867</v>
      </c>
      <c r="E25" s="238">
        <v>54397</v>
      </c>
      <c r="F25" s="238">
        <v>158690</v>
      </c>
      <c r="G25" s="150" t="s">
        <v>867</v>
      </c>
      <c r="H25" s="150" t="s">
        <v>867</v>
      </c>
      <c r="I25" s="150" t="s">
        <v>867</v>
      </c>
      <c r="J25" s="150" t="s">
        <v>867</v>
      </c>
      <c r="Q25" s="209"/>
      <c r="R25" s="209"/>
      <c r="S25" s="209"/>
    </row>
    <row r="26" spans="1:22" s="81" customFormat="1" ht="12" customHeight="1" x14ac:dyDescent="0.2">
      <c r="A26" s="372" t="s">
        <v>117</v>
      </c>
      <c r="B26" s="373"/>
      <c r="C26" s="373"/>
      <c r="D26" s="373"/>
      <c r="E26" s="373"/>
      <c r="F26" s="373"/>
      <c r="G26" s="373"/>
      <c r="H26" s="373"/>
      <c r="I26" s="373"/>
      <c r="J26" s="373"/>
      <c r="O26" s="66"/>
      <c r="P26" s="65"/>
      <c r="Q26" s="209"/>
      <c r="R26" s="210"/>
      <c r="S26" s="209"/>
      <c r="T26" s="66"/>
      <c r="U26" s="65"/>
      <c r="V26" s="66"/>
    </row>
    <row r="27" spans="1:22" s="81" customFormat="1" ht="12" customHeight="1" x14ac:dyDescent="0.2">
      <c r="B27" s="85" t="s">
        <v>18</v>
      </c>
      <c r="C27" s="233">
        <v>114.12577441000001</v>
      </c>
      <c r="D27" s="333" t="s">
        <v>867</v>
      </c>
      <c r="E27" s="233">
        <v>134.74517161</v>
      </c>
      <c r="F27" s="233">
        <v>108.00263692</v>
      </c>
      <c r="G27" s="333" t="s">
        <v>867</v>
      </c>
      <c r="H27" s="333" t="s">
        <v>867</v>
      </c>
      <c r="I27" s="333" t="s">
        <v>867</v>
      </c>
      <c r="J27" s="333" t="s">
        <v>867</v>
      </c>
      <c r="K27" s="191"/>
      <c r="L27" s="226"/>
      <c r="M27" s="191"/>
      <c r="N27" s="191"/>
      <c r="O27" s="191"/>
      <c r="P27" s="191"/>
      <c r="Q27" s="191"/>
      <c r="R27" s="191"/>
      <c r="S27" s="191"/>
      <c r="T27" s="191"/>
    </row>
    <row r="28" spans="1:22" s="81" customFormat="1" ht="12" customHeight="1" x14ac:dyDescent="0.2">
      <c r="A28" s="85"/>
      <c r="B28" s="86" t="s">
        <v>23</v>
      </c>
      <c r="C28" s="235">
        <v>104.99620331</v>
      </c>
      <c r="D28" s="150" t="s">
        <v>867</v>
      </c>
      <c r="E28" s="235">
        <v>130.60355479</v>
      </c>
      <c r="F28" s="235">
        <v>91.813787512000005</v>
      </c>
      <c r="G28" s="150" t="s">
        <v>867</v>
      </c>
      <c r="H28" s="150" t="s">
        <v>867</v>
      </c>
      <c r="I28" s="150" t="s">
        <v>867</v>
      </c>
      <c r="J28" s="150" t="s">
        <v>867</v>
      </c>
      <c r="K28" s="189"/>
      <c r="L28" s="233"/>
      <c r="M28" s="191"/>
      <c r="N28" s="191"/>
      <c r="O28" s="191"/>
      <c r="P28" s="191"/>
      <c r="Q28" s="191"/>
      <c r="R28" s="191"/>
      <c r="S28" s="191"/>
      <c r="T28" s="191"/>
    </row>
    <row r="29" spans="1:22" s="81" customFormat="1" ht="12" customHeight="1" x14ac:dyDescent="0.2">
      <c r="A29" s="85"/>
      <c r="B29" s="86" t="s">
        <v>24</v>
      </c>
      <c r="C29" s="235">
        <v>108.56069871</v>
      </c>
      <c r="D29" s="150" t="s">
        <v>867</v>
      </c>
      <c r="E29" s="235">
        <v>111.46094112</v>
      </c>
      <c r="F29" s="235">
        <v>95.588300339</v>
      </c>
      <c r="G29" s="150" t="s">
        <v>867</v>
      </c>
      <c r="H29" s="150" t="s">
        <v>867</v>
      </c>
      <c r="I29" s="150" t="s">
        <v>867</v>
      </c>
      <c r="J29" s="150" t="s">
        <v>867</v>
      </c>
      <c r="K29" s="189"/>
      <c r="L29" s="235"/>
      <c r="M29" s="191"/>
      <c r="N29" s="191"/>
      <c r="O29" s="191"/>
      <c r="P29" s="191"/>
      <c r="Q29" s="191"/>
      <c r="R29" s="191"/>
      <c r="S29" s="191"/>
      <c r="T29" s="191"/>
    </row>
    <row r="30" spans="1:22" s="81" customFormat="1" ht="12" customHeight="1" x14ac:dyDescent="0.2">
      <c r="A30" s="85"/>
      <c r="B30" s="86" t="s">
        <v>25</v>
      </c>
      <c r="C30" s="235">
        <v>185.61638722000001</v>
      </c>
      <c r="D30" s="150" t="s">
        <v>867</v>
      </c>
      <c r="E30" s="235">
        <v>164.99934963999999</v>
      </c>
      <c r="F30" s="235">
        <v>195.75748554</v>
      </c>
      <c r="G30" s="150" t="s">
        <v>867</v>
      </c>
      <c r="H30" s="150" t="s">
        <v>867</v>
      </c>
      <c r="I30" s="150" t="s">
        <v>867</v>
      </c>
      <c r="J30" s="150" t="s">
        <v>867</v>
      </c>
      <c r="K30" s="56"/>
      <c r="L30" s="235"/>
      <c r="M30" s="191"/>
      <c r="N30" s="191"/>
      <c r="O30" s="191"/>
      <c r="P30" s="191"/>
      <c r="Q30" s="191"/>
      <c r="R30" s="191"/>
      <c r="S30" s="191"/>
      <c r="T30" s="191"/>
    </row>
    <row r="31" spans="1:22" s="81" customFormat="1" ht="12" customHeight="1" x14ac:dyDescent="0.2">
      <c r="A31" s="85"/>
      <c r="B31" s="86" t="s">
        <v>26</v>
      </c>
      <c r="C31" s="235">
        <v>1439.2896295</v>
      </c>
      <c r="D31" s="150" t="s">
        <v>867</v>
      </c>
      <c r="E31" s="235">
        <v>865.65126050000003</v>
      </c>
      <c r="F31" s="235">
        <v>1590.6068163</v>
      </c>
      <c r="G31" s="150" t="s">
        <v>867</v>
      </c>
      <c r="H31" s="150" t="s">
        <v>867</v>
      </c>
      <c r="I31" s="150" t="s">
        <v>867</v>
      </c>
      <c r="J31" s="150" t="s">
        <v>867</v>
      </c>
      <c r="K31" s="88"/>
      <c r="L31" s="235"/>
      <c r="M31" s="191"/>
      <c r="N31" s="191"/>
      <c r="O31" s="191"/>
      <c r="P31" s="191"/>
      <c r="Q31" s="191"/>
      <c r="R31" s="191"/>
      <c r="S31" s="191"/>
      <c r="T31" s="191"/>
    </row>
    <row r="32" spans="1:22" s="81" customFormat="1" ht="12" customHeight="1" x14ac:dyDescent="0.2">
      <c r="A32" s="85"/>
      <c r="B32" s="86" t="s">
        <v>27</v>
      </c>
      <c r="C32" s="235">
        <v>231.35208598</v>
      </c>
      <c r="D32" s="150" t="s">
        <v>867</v>
      </c>
      <c r="E32" s="235">
        <v>248.67250526999999</v>
      </c>
      <c r="F32" s="235">
        <v>223.35495509</v>
      </c>
      <c r="G32" s="150" t="s">
        <v>867</v>
      </c>
      <c r="H32" s="150" t="s">
        <v>867</v>
      </c>
      <c r="I32" s="150" t="s">
        <v>867</v>
      </c>
      <c r="J32" s="150" t="s">
        <v>867</v>
      </c>
      <c r="L32" s="235"/>
      <c r="M32" s="191"/>
      <c r="N32" s="191"/>
      <c r="O32" s="191"/>
      <c r="P32" s="191"/>
      <c r="Q32" s="191"/>
      <c r="R32" s="191"/>
      <c r="S32" s="191"/>
      <c r="T32" s="191"/>
    </row>
    <row r="33" spans="1:22" s="81" customFormat="1" ht="12" customHeight="1" x14ac:dyDescent="0.2">
      <c r="A33" s="85"/>
      <c r="B33" s="86" t="s">
        <v>11</v>
      </c>
      <c r="C33" s="235">
        <v>54.258865645</v>
      </c>
      <c r="D33" s="150" t="s">
        <v>867</v>
      </c>
      <c r="E33" s="235">
        <v>80.455505450999993</v>
      </c>
      <c r="F33" s="235">
        <v>47.873272946999997</v>
      </c>
      <c r="G33" s="150" t="s">
        <v>867</v>
      </c>
      <c r="H33" s="150" t="s">
        <v>867</v>
      </c>
      <c r="I33" s="150" t="s">
        <v>867</v>
      </c>
      <c r="J33" s="150" t="s">
        <v>867</v>
      </c>
      <c r="L33" s="235"/>
      <c r="M33" s="191"/>
      <c r="N33" s="191"/>
      <c r="O33" s="191"/>
      <c r="P33" s="191"/>
      <c r="Q33" s="191"/>
      <c r="R33" s="191"/>
      <c r="S33" s="191"/>
      <c r="T33" s="191"/>
    </row>
    <row r="34" spans="1:22" s="81" customFormat="1" ht="16.5" customHeight="1" x14ac:dyDescent="0.2">
      <c r="A34" s="211"/>
      <c r="B34" s="289" t="s">
        <v>28</v>
      </c>
      <c r="C34" s="290">
        <v>112.66592147999999</v>
      </c>
      <c r="D34" s="150" t="s">
        <v>867</v>
      </c>
      <c r="E34" s="290">
        <v>135.99566161000001</v>
      </c>
      <c r="F34" s="290">
        <v>105.69554622</v>
      </c>
      <c r="G34" s="150" t="s">
        <v>867</v>
      </c>
      <c r="H34" s="150" t="s">
        <v>867</v>
      </c>
      <c r="I34" s="150" t="s">
        <v>867</v>
      </c>
      <c r="J34" s="150" t="s">
        <v>867</v>
      </c>
      <c r="L34" s="88"/>
      <c r="M34" s="191"/>
      <c r="N34" s="191"/>
      <c r="O34" s="191"/>
      <c r="P34" s="191"/>
      <c r="Q34" s="191"/>
      <c r="R34" s="191"/>
      <c r="S34" s="191"/>
      <c r="T34" s="191"/>
    </row>
    <row r="35" spans="1:22" s="56" customFormat="1" ht="13.5" customHeight="1" x14ac:dyDescent="0.2">
      <c r="A35" s="61" t="s">
        <v>883</v>
      </c>
      <c r="B35" s="402"/>
      <c r="C35" s="304"/>
      <c r="D35" s="304"/>
      <c r="E35" s="304"/>
      <c r="F35" s="304"/>
      <c r="G35" s="334"/>
      <c r="H35" s="304"/>
      <c r="I35" s="334"/>
      <c r="J35" s="334"/>
      <c r="K35" s="150"/>
      <c r="L35" s="258"/>
      <c r="M35" s="258"/>
      <c r="N35" s="258"/>
      <c r="O35" s="210"/>
      <c r="P35" s="210"/>
      <c r="Q35" s="210"/>
      <c r="R35" s="210"/>
      <c r="S35" s="210"/>
      <c r="T35" s="210"/>
      <c r="U35" s="210"/>
      <c r="V35" s="210"/>
    </row>
    <row r="36" spans="1:22" s="56" customFormat="1" ht="23.25" customHeight="1" x14ac:dyDescent="0.2">
      <c r="A36" s="385" t="s">
        <v>868</v>
      </c>
      <c r="B36" s="386"/>
      <c r="C36" s="386"/>
      <c r="D36" s="386"/>
      <c r="E36" s="386"/>
      <c r="F36" s="386"/>
      <c r="G36" s="386"/>
      <c r="H36" s="386"/>
      <c r="I36" s="386"/>
      <c r="J36" s="386"/>
      <c r="K36" s="381"/>
      <c r="L36" s="150"/>
      <c r="M36" s="150"/>
      <c r="N36" s="150"/>
      <c r="O36" s="150"/>
      <c r="P36" s="150"/>
      <c r="Q36" s="150"/>
      <c r="R36" s="150"/>
      <c r="S36" s="150"/>
    </row>
    <row r="37" spans="1:22" s="56" customFormat="1" ht="23.25" customHeight="1" x14ac:dyDescent="0.2">
      <c r="A37" s="387" t="s">
        <v>869</v>
      </c>
      <c r="B37" s="388"/>
      <c r="C37" s="388"/>
      <c r="D37" s="388"/>
      <c r="E37" s="388"/>
      <c r="F37" s="388"/>
      <c r="G37" s="388"/>
      <c r="H37" s="388"/>
      <c r="I37" s="388"/>
      <c r="J37" s="388"/>
      <c r="K37" s="388"/>
      <c r="L37" s="335"/>
      <c r="M37" s="335"/>
      <c r="O37" s="58"/>
      <c r="P37" s="209"/>
      <c r="Q37" s="209"/>
    </row>
    <row r="38" spans="1:22" s="56" customFormat="1" ht="23.25" customHeight="1" x14ac:dyDescent="0.2">
      <c r="A38" s="387" t="s">
        <v>870</v>
      </c>
      <c r="B38" s="388"/>
      <c r="C38" s="388"/>
      <c r="D38" s="388"/>
      <c r="E38" s="388"/>
      <c r="F38" s="388"/>
      <c r="G38" s="388"/>
      <c r="H38" s="388"/>
      <c r="I38" s="388"/>
      <c r="J38" s="388"/>
      <c r="K38" s="388"/>
      <c r="L38" s="335"/>
      <c r="M38" s="335"/>
      <c r="O38" s="58"/>
      <c r="P38" s="209"/>
      <c r="Q38" s="209"/>
    </row>
    <row r="39" spans="1:22" s="56" customFormat="1" ht="23.25" customHeight="1" x14ac:dyDescent="0.2">
      <c r="A39" s="387" t="s">
        <v>871</v>
      </c>
      <c r="B39" s="388"/>
      <c r="C39" s="388"/>
      <c r="D39" s="388"/>
      <c r="E39" s="388"/>
      <c r="F39" s="388"/>
      <c r="G39" s="388"/>
      <c r="H39" s="388"/>
      <c r="I39" s="388"/>
      <c r="J39" s="388"/>
      <c r="K39" s="388"/>
      <c r="L39" s="335"/>
      <c r="M39" s="335"/>
      <c r="O39" s="58"/>
      <c r="P39" s="209"/>
      <c r="Q39" s="209"/>
    </row>
    <row r="40" spans="1:22" s="56" customFormat="1" ht="45" customHeight="1" x14ac:dyDescent="0.2">
      <c r="A40" s="380" t="s">
        <v>872</v>
      </c>
      <c r="B40" s="381"/>
      <c r="C40" s="381"/>
      <c r="D40" s="381"/>
      <c r="E40" s="381"/>
      <c r="F40" s="381"/>
      <c r="G40" s="381"/>
      <c r="H40" s="381"/>
      <c r="I40" s="381"/>
      <c r="J40" s="381"/>
      <c r="K40" s="381"/>
      <c r="L40" s="336"/>
      <c r="M40" s="65"/>
      <c r="O40" s="58"/>
      <c r="P40" s="209"/>
      <c r="Q40" s="209"/>
    </row>
    <row r="41" spans="1:22" s="37" customFormat="1" ht="53.1" customHeight="1" x14ac:dyDescent="0.2">
      <c r="A41" s="382" t="s">
        <v>873</v>
      </c>
      <c r="B41" s="381"/>
      <c r="C41" s="381"/>
      <c r="D41" s="381"/>
      <c r="E41" s="381"/>
      <c r="F41" s="381"/>
      <c r="G41" s="381"/>
      <c r="H41" s="381"/>
      <c r="I41" s="381"/>
      <c r="J41" s="381"/>
      <c r="K41" s="381"/>
      <c r="L41" s="336"/>
      <c r="M41" s="65"/>
      <c r="P41" s="209"/>
      <c r="Q41" s="210"/>
    </row>
    <row r="42" spans="1:22" x14ac:dyDescent="0.2">
      <c r="A42" s="61" t="s">
        <v>83</v>
      </c>
      <c r="B42" s="61"/>
      <c r="C42" s="150"/>
      <c r="D42" s="150"/>
      <c r="E42" s="150"/>
      <c r="F42" s="65"/>
      <c r="G42" s="150"/>
      <c r="H42" s="150"/>
      <c r="I42" s="150"/>
      <c r="J42" s="65"/>
      <c r="K42" s="337"/>
      <c r="L42" s="337"/>
      <c r="M42" s="37"/>
      <c r="P42" s="209"/>
      <c r="Q42" s="209"/>
    </row>
    <row r="43" spans="1:22" x14ac:dyDescent="0.2">
      <c r="A43" s="61" t="s">
        <v>66</v>
      </c>
      <c r="B43" s="61"/>
      <c r="C43" s="150"/>
      <c r="D43" s="150"/>
      <c r="E43" s="150"/>
      <c r="F43" s="65"/>
      <c r="G43" s="150"/>
      <c r="H43" s="150"/>
      <c r="I43" s="150"/>
      <c r="J43" s="65"/>
      <c r="K43" s="223"/>
      <c r="L43" s="223"/>
    </row>
    <row r="44" spans="1:22" x14ac:dyDescent="0.2">
      <c r="A44" s="36"/>
      <c r="B44" s="37"/>
      <c r="C44" s="164"/>
      <c r="D44" s="164"/>
      <c r="E44" s="164"/>
      <c r="F44" s="164"/>
      <c r="G44" s="164"/>
      <c r="H44" s="164"/>
      <c r="I44" s="164"/>
      <c r="J44" s="164"/>
      <c r="K44" s="223"/>
      <c r="L44" s="223"/>
      <c r="P44" s="209"/>
      <c r="Q44" s="210"/>
    </row>
    <row r="45" spans="1:22" x14ac:dyDescent="0.2">
      <c r="C45" s="164"/>
      <c r="D45" s="164"/>
      <c r="E45" s="164"/>
      <c r="F45" s="164"/>
      <c r="G45" s="164"/>
      <c r="H45" s="164"/>
      <c r="I45" s="164"/>
      <c r="J45" s="164"/>
      <c r="K45" s="223"/>
      <c r="L45" s="223"/>
      <c r="M45" s="224"/>
      <c r="P45" s="209"/>
      <c r="Q45" s="210"/>
    </row>
    <row r="46" spans="1:22" x14ac:dyDescent="0.2">
      <c r="C46" s="164"/>
      <c r="D46" s="164"/>
      <c r="E46" s="164"/>
      <c r="F46" s="164"/>
      <c r="G46" s="164"/>
      <c r="H46" s="164"/>
      <c r="I46" s="164"/>
      <c r="J46" s="164"/>
      <c r="K46" s="223"/>
      <c r="L46" s="223"/>
      <c r="M46" s="224"/>
    </row>
    <row r="47" spans="1:22" x14ac:dyDescent="0.2">
      <c r="B47" s="223"/>
      <c r="C47" s="164"/>
      <c r="D47" s="164"/>
      <c r="E47" s="164"/>
      <c r="F47" s="164"/>
      <c r="G47" s="164"/>
      <c r="H47" s="164"/>
      <c r="I47" s="164"/>
      <c r="J47" s="164"/>
      <c r="K47" s="223"/>
      <c r="L47" s="223"/>
      <c r="M47" s="224"/>
    </row>
    <row r="48" spans="1:22" x14ac:dyDescent="0.2">
      <c r="B48" s="223"/>
      <c r="C48" s="164"/>
      <c r="D48" s="164"/>
      <c r="E48" s="164"/>
      <c r="F48" s="164"/>
      <c r="G48" s="164"/>
      <c r="H48" s="164"/>
      <c r="I48" s="164"/>
      <c r="J48" s="164"/>
      <c r="K48" s="223"/>
      <c r="L48" s="223"/>
      <c r="M48" s="224"/>
    </row>
    <row r="49" spans="2:13" x14ac:dyDescent="0.2">
      <c r="B49" s="223"/>
      <c r="C49" s="164"/>
      <c r="D49" s="164"/>
      <c r="E49" s="164"/>
      <c r="F49" s="164"/>
      <c r="G49" s="164"/>
      <c r="H49" s="164"/>
      <c r="I49" s="164"/>
      <c r="J49" s="164"/>
      <c r="K49" s="223"/>
      <c r="L49" s="223"/>
      <c r="M49" s="224"/>
    </row>
    <row r="50" spans="2:13" x14ac:dyDescent="0.2">
      <c r="B50" s="223"/>
      <c r="C50" s="164"/>
      <c r="D50" s="164"/>
      <c r="E50" s="164"/>
      <c r="F50" s="164"/>
      <c r="G50" s="164"/>
      <c r="H50" s="164"/>
      <c r="I50" s="164"/>
      <c r="J50" s="164"/>
      <c r="K50" s="223"/>
      <c r="L50" s="223"/>
      <c r="M50" s="224"/>
    </row>
    <row r="51" spans="2:13" x14ac:dyDescent="0.2">
      <c r="B51" s="223"/>
      <c r="C51" s="164"/>
      <c r="D51" s="164"/>
      <c r="E51" s="164"/>
      <c r="F51" s="164"/>
      <c r="G51" s="164"/>
      <c r="H51" s="164"/>
      <c r="I51" s="164"/>
      <c r="J51" s="164"/>
      <c r="K51" s="223"/>
      <c r="L51" s="223"/>
      <c r="M51" s="224"/>
    </row>
    <row r="52" spans="2:13" x14ac:dyDescent="0.2">
      <c r="B52" s="223"/>
      <c r="C52" s="164"/>
      <c r="D52" s="164"/>
      <c r="E52" s="164"/>
      <c r="F52" s="164"/>
      <c r="G52" s="164"/>
      <c r="H52" s="164"/>
      <c r="I52" s="164"/>
      <c r="J52" s="164"/>
      <c r="K52" s="223"/>
      <c r="L52" s="223"/>
      <c r="M52" s="224"/>
    </row>
    <row r="53" spans="2:13" x14ac:dyDescent="0.2">
      <c r="B53" s="223"/>
      <c r="C53" s="164"/>
      <c r="D53" s="164"/>
      <c r="E53" s="164"/>
      <c r="F53" s="164"/>
      <c r="G53" s="164"/>
      <c r="H53" s="164"/>
      <c r="I53" s="164"/>
      <c r="J53" s="164"/>
      <c r="K53" s="223"/>
      <c r="L53" s="223"/>
    </row>
    <row r="54" spans="2:13" x14ac:dyDescent="0.2">
      <c r="B54" s="223"/>
      <c r="C54" s="164"/>
      <c r="D54" s="164"/>
      <c r="E54" s="164"/>
      <c r="F54" s="164"/>
      <c r="G54" s="164"/>
      <c r="H54" s="164"/>
      <c r="I54" s="164"/>
      <c r="J54" s="164"/>
      <c r="K54" s="223"/>
      <c r="L54" s="223"/>
    </row>
    <row r="55" spans="2:13" x14ac:dyDescent="0.2">
      <c r="B55" s="181"/>
      <c r="C55" s="223"/>
      <c r="D55" s="223"/>
      <c r="E55" s="223"/>
      <c r="F55" s="223"/>
      <c r="G55" s="223"/>
      <c r="H55" s="223"/>
      <c r="I55" s="223"/>
      <c r="J55" s="223"/>
      <c r="K55" s="181"/>
      <c r="L55" s="181"/>
    </row>
    <row r="56" spans="2:13" x14ac:dyDescent="0.2">
      <c r="B56" s="181"/>
      <c r="C56" s="223"/>
      <c r="D56" s="223"/>
      <c r="E56" s="223"/>
      <c r="F56" s="223"/>
      <c r="G56" s="223"/>
      <c r="H56" s="223"/>
      <c r="I56" s="223"/>
      <c r="J56" s="223"/>
      <c r="K56" s="181"/>
      <c r="L56" s="181"/>
    </row>
    <row r="57" spans="2:13" x14ac:dyDescent="0.2">
      <c r="B57" s="181"/>
      <c r="C57" s="181"/>
      <c r="D57" s="181"/>
      <c r="E57" s="181"/>
      <c r="F57" s="181"/>
      <c r="G57" s="181"/>
      <c r="H57" s="181"/>
      <c r="I57" s="181"/>
      <c r="J57" s="181"/>
      <c r="K57" s="181"/>
      <c r="L57" s="181"/>
    </row>
    <row r="58" spans="2:13" x14ac:dyDescent="0.2">
      <c r="B58" s="181"/>
      <c r="C58" s="181"/>
      <c r="D58" s="181"/>
      <c r="E58" s="181"/>
      <c r="F58" s="181"/>
      <c r="G58" s="181"/>
      <c r="H58" s="181"/>
      <c r="I58" s="181"/>
      <c r="J58" s="181"/>
      <c r="K58" s="181"/>
      <c r="L58" s="181"/>
    </row>
  </sheetData>
  <mergeCells count="11">
    <mergeCell ref="A37:K37"/>
    <mergeCell ref="A38:K38"/>
    <mergeCell ref="A39:K39"/>
    <mergeCell ref="A40:K40"/>
    <mergeCell ref="A41:K41"/>
    <mergeCell ref="A3:G3"/>
    <mergeCell ref="A5:B6"/>
    <mergeCell ref="A8:J8"/>
    <mergeCell ref="A17:J17"/>
    <mergeCell ref="A26:J26"/>
    <mergeCell ref="A36:K36"/>
  </mergeCells>
  <hyperlinks>
    <hyperlink ref="J1" location="'Inhalt - Contenu'!A1" display="◄" xr:uid="{66162389-87CF-43A0-8C11-9B8ACFFFE335}"/>
  </hyperlinks>
  <pageMargins left="0.59055118110236227" right="0.59055118110236227" top="0.59055118110236227" bottom="0.59055118110236227" header="0.51181102362204722" footer="0.51181102362204722"/>
  <pageSetup paperSize="9" scale="6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B4F79-059E-47FE-8384-835FA720B10E}">
  <dimension ref="A1:X754"/>
  <sheetViews>
    <sheetView showGridLines="0" zoomScaleNormal="100" workbookViewId="0">
      <selection activeCell="K1" sqref="K1"/>
    </sheetView>
  </sheetViews>
  <sheetFormatPr baseColWidth="10" defaultRowHeight="11.25" x14ac:dyDescent="0.2"/>
  <cols>
    <col min="1" max="1" width="3.83203125" customWidth="1"/>
    <col min="2" max="2" width="28.1640625" style="39" customWidth="1"/>
    <col min="3" max="3" width="35.6640625" style="39" customWidth="1"/>
    <col min="4" max="4" width="13.6640625" customWidth="1"/>
    <col min="5" max="5" width="15.6640625" customWidth="1"/>
    <col min="6" max="6" width="17.1640625" customWidth="1"/>
    <col min="7" max="7" width="13.33203125" customWidth="1"/>
    <col min="8" max="9" width="13.5" customWidth="1"/>
    <col min="10" max="10" width="10.33203125" customWidth="1"/>
    <col min="11" max="11" width="18.5" customWidth="1"/>
  </cols>
  <sheetData>
    <row r="1" spans="1:24" s="102" customFormat="1" ht="12" customHeight="1" x14ac:dyDescent="0.2">
      <c r="A1" s="161" t="s">
        <v>126</v>
      </c>
      <c r="B1" s="101"/>
      <c r="C1" s="182"/>
      <c r="K1" s="103" t="s">
        <v>6</v>
      </c>
      <c r="N1" s="166"/>
    </row>
    <row r="2" spans="1:24" s="102" customFormat="1" ht="12" customHeight="1" x14ac:dyDescent="0.2">
      <c r="A2" s="100" t="s">
        <v>131</v>
      </c>
      <c r="B2" s="101"/>
      <c r="C2" s="182"/>
      <c r="J2" s="106"/>
      <c r="K2" s="104" t="s">
        <v>127</v>
      </c>
      <c r="L2" s="151"/>
      <c r="M2" s="151"/>
      <c r="N2" s="151"/>
      <c r="O2" s="151"/>
      <c r="P2" s="151"/>
      <c r="Q2" s="151"/>
      <c r="R2" s="151"/>
      <c r="S2" s="151"/>
      <c r="T2" s="81"/>
    </row>
    <row r="3" spans="1:24" s="229" customFormat="1" ht="32.1" customHeight="1" x14ac:dyDescent="0.2">
      <c r="A3" s="383" t="s">
        <v>453</v>
      </c>
      <c r="B3" s="384"/>
      <c r="C3" s="384"/>
      <c r="D3" s="384"/>
      <c r="E3" s="384"/>
      <c r="F3" s="384"/>
      <c r="G3" s="384"/>
      <c r="L3" s="164"/>
      <c r="M3" s="164"/>
      <c r="N3" s="164"/>
      <c r="O3" s="164"/>
      <c r="P3" s="164"/>
      <c r="Q3" s="164"/>
      <c r="R3" s="164"/>
      <c r="S3" s="164"/>
      <c r="T3" s="230"/>
    </row>
    <row r="4" spans="1:24" ht="12" x14ac:dyDescent="0.2">
      <c r="A4" s="29"/>
      <c r="B4" s="29"/>
      <c r="C4" s="29"/>
      <c r="D4" s="40"/>
      <c r="E4" s="40"/>
      <c r="F4" s="40"/>
      <c r="G4" s="40"/>
      <c r="H4" s="40"/>
      <c r="I4" s="40"/>
      <c r="J4" s="40"/>
      <c r="K4" s="40"/>
    </row>
    <row r="5" spans="1:24" s="1" customFormat="1" ht="12" customHeight="1" x14ac:dyDescent="0.2">
      <c r="A5" s="361"/>
      <c r="B5" s="374"/>
      <c r="C5" s="390"/>
      <c r="D5" s="107" t="s">
        <v>0</v>
      </c>
      <c r="E5" s="108"/>
      <c r="F5" s="108"/>
      <c r="G5" s="108"/>
      <c r="H5" s="108"/>
      <c r="I5" s="108"/>
      <c r="J5" s="108"/>
      <c r="K5" s="108"/>
    </row>
    <row r="6" spans="1:24" s="1" customFormat="1" x14ac:dyDescent="0.2">
      <c r="A6" s="370"/>
      <c r="B6" s="370"/>
      <c r="C6" s="391"/>
      <c r="D6" s="96" t="s">
        <v>882</v>
      </c>
      <c r="E6" s="96" t="s">
        <v>862</v>
      </c>
      <c r="F6" s="96" t="s">
        <v>20</v>
      </c>
      <c r="G6" s="97" t="s">
        <v>22</v>
      </c>
      <c r="H6" s="96" t="s">
        <v>863</v>
      </c>
      <c r="I6" s="96" t="s">
        <v>864</v>
      </c>
      <c r="J6" s="96" t="s">
        <v>865</v>
      </c>
      <c r="K6" s="98" t="s">
        <v>866</v>
      </c>
    </row>
    <row r="7" spans="1:24" s="1" customFormat="1" ht="6" customHeight="1" x14ac:dyDescent="0.2">
      <c r="A7" s="259"/>
      <c r="B7" s="244"/>
      <c r="C7" s="250"/>
      <c r="D7" s="77"/>
      <c r="E7" s="77"/>
      <c r="F7" s="77"/>
      <c r="G7" s="77"/>
      <c r="H7" s="77"/>
      <c r="I7" s="77"/>
      <c r="J7" s="77"/>
      <c r="K7" s="77"/>
      <c r="P7" s="77"/>
      <c r="Q7" s="77"/>
    </row>
    <row r="8" spans="1:24" s="91" customFormat="1" ht="15" customHeight="1" x14ac:dyDescent="0.2">
      <c r="A8" s="377" t="s">
        <v>18</v>
      </c>
      <c r="B8" s="377"/>
      <c r="C8" s="240"/>
      <c r="D8" s="232">
        <v>18652584</v>
      </c>
      <c r="E8" s="333" t="s">
        <v>867</v>
      </c>
      <c r="F8" s="232">
        <v>6909426</v>
      </c>
      <c r="G8" s="232">
        <v>8187847</v>
      </c>
      <c r="H8" s="333" t="s">
        <v>867</v>
      </c>
      <c r="I8" s="333" t="s">
        <v>867</v>
      </c>
      <c r="J8" s="333" t="s">
        <v>867</v>
      </c>
      <c r="K8" s="333" t="s">
        <v>867</v>
      </c>
      <c r="M8" s="77"/>
      <c r="N8" s="77"/>
      <c r="O8" s="77"/>
      <c r="P8" s="77"/>
      <c r="Q8" s="77"/>
      <c r="R8" s="77"/>
      <c r="S8" s="77"/>
      <c r="T8" s="77"/>
      <c r="U8" s="77"/>
      <c r="V8" s="243"/>
      <c r="W8" s="243"/>
      <c r="X8" s="243"/>
    </row>
    <row r="9" spans="1:24" s="91" customFormat="1" ht="12" customHeight="1" x14ac:dyDescent="0.2">
      <c r="A9" s="372" t="s">
        <v>23</v>
      </c>
      <c r="B9" s="373"/>
      <c r="C9" s="373"/>
      <c r="D9" s="373"/>
      <c r="E9" s="373"/>
      <c r="F9" s="373"/>
      <c r="G9" s="373"/>
      <c r="H9" s="373"/>
      <c r="I9" s="373"/>
      <c r="J9" s="373"/>
      <c r="K9" s="286"/>
      <c r="L9" s="109"/>
      <c r="M9" s="293"/>
      <c r="N9" s="293"/>
      <c r="O9" s="293"/>
      <c r="P9" s="293"/>
      <c r="Q9" s="293"/>
      <c r="R9" s="293"/>
      <c r="S9" s="293"/>
      <c r="T9" s="293"/>
      <c r="U9" s="293"/>
      <c r="V9" s="293"/>
      <c r="W9" s="293"/>
      <c r="X9" s="293"/>
    </row>
    <row r="10" spans="1:24" s="242" customFormat="1" ht="12" customHeight="1" x14ac:dyDescent="0.2">
      <c r="A10" s="244"/>
      <c r="B10" s="245" t="s">
        <v>18</v>
      </c>
      <c r="C10" s="246"/>
      <c r="D10" s="232">
        <v>15142432</v>
      </c>
      <c r="E10" s="333" t="s">
        <v>867</v>
      </c>
      <c r="F10" s="232">
        <v>5738890</v>
      </c>
      <c r="G10" s="232">
        <v>5968614</v>
      </c>
      <c r="H10" s="333" t="s">
        <v>867</v>
      </c>
      <c r="I10" s="333" t="s">
        <v>867</v>
      </c>
      <c r="J10" s="333" t="s">
        <v>867</v>
      </c>
      <c r="K10" s="333" t="s">
        <v>867</v>
      </c>
      <c r="M10" s="232"/>
      <c r="N10" s="232"/>
      <c r="O10" s="232"/>
      <c r="P10" s="232"/>
      <c r="Q10" s="232"/>
      <c r="R10" s="232"/>
      <c r="S10" s="232"/>
      <c r="T10" s="232"/>
      <c r="U10" s="91"/>
      <c r="V10" s="91"/>
      <c r="W10" s="247"/>
      <c r="X10" s="247"/>
    </row>
    <row r="11" spans="1:24" s="291" customFormat="1" ht="12" customHeight="1" x14ac:dyDescent="0.2">
      <c r="A11" s="386"/>
      <c r="B11" s="389" t="s">
        <v>136</v>
      </c>
      <c r="C11" s="260" t="s">
        <v>135</v>
      </c>
      <c r="D11" s="234">
        <v>64873</v>
      </c>
      <c r="E11" s="150" t="s">
        <v>867</v>
      </c>
      <c r="F11" s="234">
        <v>25378</v>
      </c>
      <c r="G11" s="234">
        <v>12639</v>
      </c>
      <c r="H11" s="150" t="s">
        <v>867</v>
      </c>
      <c r="I11" s="150" t="s">
        <v>867</v>
      </c>
      <c r="J11" s="150" t="s">
        <v>867</v>
      </c>
      <c r="K11" s="150" t="s">
        <v>867</v>
      </c>
    </row>
    <row r="12" spans="1:24" s="291" customFormat="1" ht="12" customHeight="1" x14ac:dyDescent="0.2">
      <c r="A12" s="386"/>
      <c r="B12" s="386"/>
      <c r="C12" s="260" t="s">
        <v>137</v>
      </c>
      <c r="D12" s="234">
        <v>7342</v>
      </c>
      <c r="E12" s="150" t="s">
        <v>867</v>
      </c>
      <c r="F12" s="234">
        <v>0</v>
      </c>
      <c r="G12" s="234">
        <v>2116</v>
      </c>
      <c r="H12" s="150" t="s">
        <v>867</v>
      </c>
      <c r="I12" s="150" t="s">
        <v>867</v>
      </c>
      <c r="J12" s="150" t="s">
        <v>867</v>
      </c>
      <c r="K12" s="150" t="s">
        <v>867</v>
      </c>
    </row>
    <row r="13" spans="1:24" s="291" customFormat="1" ht="12" customHeight="1" x14ac:dyDescent="0.2">
      <c r="A13" s="386"/>
      <c r="B13" s="386"/>
      <c r="C13" s="260" t="s">
        <v>138</v>
      </c>
      <c r="D13" s="234">
        <v>57531</v>
      </c>
      <c r="E13" s="150" t="s">
        <v>867</v>
      </c>
      <c r="F13" s="234">
        <v>25378</v>
      </c>
      <c r="G13" s="234">
        <v>10523</v>
      </c>
      <c r="H13" s="150" t="s">
        <v>867</v>
      </c>
      <c r="I13" s="150" t="s">
        <v>867</v>
      </c>
      <c r="J13" s="150" t="s">
        <v>867</v>
      </c>
      <c r="K13" s="150" t="s">
        <v>867</v>
      </c>
    </row>
    <row r="14" spans="1:24" s="291" customFormat="1" ht="12" customHeight="1" x14ac:dyDescent="0.2">
      <c r="A14" s="386"/>
      <c r="B14" s="389" t="s">
        <v>139</v>
      </c>
      <c r="C14" s="260" t="s">
        <v>135</v>
      </c>
      <c r="D14" s="234">
        <v>271942</v>
      </c>
      <c r="E14" s="150" t="s">
        <v>867</v>
      </c>
      <c r="F14" s="234">
        <v>45733</v>
      </c>
      <c r="G14" s="234">
        <v>171464</v>
      </c>
      <c r="H14" s="150" t="s">
        <v>867</v>
      </c>
      <c r="I14" s="150" t="s">
        <v>867</v>
      </c>
      <c r="J14" s="150" t="s">
        <v>867</v>
      </c>
      <c r="K14" s="150" t="s">
        <v>867</v>
      </c>
    </row>
    <row r="15" spans="1:24" s="291" customFormat="1" ht="12" customHeight="1" x14ac:dyDescent="0.2">
      <c r="A15" s="386"/>
      <c r="B15" s="386"/>
      <c r="C15" s="260" t="s">
        <v>140</v>
      </c>
      <c r="D15" s="234">
        <v>13262</v>
      </c>
      <c r="E15" s="150" t="s">
        <v>867</v>
      </c>
      <c r="F15" s="234">
        <v>1365</v>
      </c>
      <c r="G15" s="234">
        <v>11897</v>
      </c>
      <c r="H15" s="150" t="s">
        <v>867</v>
      </c>
      <c r="I15" s="150" t="s">
        <v>867</v>
      </c>
      <c r="J15" s="150" t="s">
        <v>867</v>
      </c>
      <c r="K15" s="150" t="s">
        <v>867</v>
      </c>
    </row>
    <row r="16" spans="1:24" s="291" customFormat="1" ht="12" customHeight="1" x14ac:dyDescent="0.2">
      <c r="A16" s="386"/>
      <c r="B16" s="386"/>
      <c r="C16" s="260" t="s">
        <v>454</v>
      </c>
      <c r="D16" s="234">
        <v>1155</v>
      </c>
      <c r="E16" s="150" t="s">
        <v>867</v>
      </c>
      <c r="F16" s="234">
        <v>318</v>
      </c>
      <c r="G16" s="234">
        <v>837</v>
      </c>
      <c r="H16" s="150" t="s">
        <v>867</v>
      </c>
      <c r="I16" s="150" t="s">
        <v>867</v>
      </c>
      <c r="J16" s="150" t="s">
        <v>867</v>
      </c>
      <c r="K16" s="150" t="s">
        <v>867</v>
      </c>
    </row>
    <row r="17" spans="1:11" s="291" customFormat="1" ht="12" customHeight="1" x14ac:dyDescent="0.2">
      <c r="A17" s="386"/>
      <c r="B17" s="386"/>
      <c r="C17" s="260" t="s">
        <v>455</v>
      </c>
      <c r="D17" s="234">
        <v>1376</v>
      </c>
      <c r="E17" s="150" t="s">
        <v>867</v>
      </c>
      <c r="F17" s="234">
        <v>662</v>
      </c>
      <c r="G17" s="234">
        <v>714</v>
      </c>
      <c r="H17" s="150" t="s">
        <v>867</v>
      </c>
      <c r="I17" s="150" t="s">
        <v>867</v>
      </c>
      <c r="J17" s="150" t="s">
        <v>867</v>
      </c>
      <c r="K17" s="150" t="s">
        <v>867</v>
      </c>
    </row>
    <row r="18" spans="1:11" s="291" customFormat="1" ht="12" customHeight="1" x14ac:dyDescent="0.2">
      <c r="A18" s="386"/>
      <c r="B18" s="386"/>
      <c r="C18" s="260" t="s">
        <v>141</v>
      </c>
      <c r="D18" s="234">
        <v>254930</v>
      </c>
      <c r="E18" s="150" t="s">
        <v>867</v>
      </c>
      <c r="F18" s="234">
        <v>42997</v>
      </c>
      <c r="G18" s="234">
        <v>157188</v>
      </c>
      <c r="H18" s="150" t="s">
        <v>867</v>
      </c>
      <c r="I18" s="150" t="s">
        <v>867</v>
      </c>
      <c r="J18" s="150" t="s">
        <v>867</v>
      </c>
      <c r="K18" s="150" t="s">
        <v>867</v>
      </c>
    </row>
    <row r="19" spans="1:11" s="291" customFormat="1" ht="12" customHeight="1" x14ac:dyDescent="0.2">
      <c r="A19" s="386"/>
      <c r="B19" s="386"/>
      <c r="C19" s="260" t="s">
        <v>142</v>
      </c>
      <c r="D19" s="234">
        <v>1219</v>
      </c>
      <c r="E19" s="150" t="s">
        <v>867</v>
      </c>
      <c r="F19" s="234">
        <v>391</v>
      </c>
      <c r="G19" s="234">
        <v>828</v>
      </c>
      <c r="H19" s="150" t="s">
        <v>867</v>
      </c>
      <c r="I19" s="150" t="s">
        <v>867</v>
      </c>
      <c r="J19" s="150" t="s">
        <v>867</v>
      </c>
      <c r="K19" s="150" t="s">
        <v>867</v>
      </c>
    </row>
    <row r="20" spans="1:11" s="291" customFormat="1" ht="12" customHeight="1" x14ac:dyDescent="0.2">
      <c r="A20" s="386"/>
      <c r="B20" s="260" t="s">
        <v>456</v>
      </c>
      <c r="C20" s="260" t="s">
        <v>142</v>
      </c>
      <c r="D20" s="234">
        <v>490</v>
      </c>
      <c r="E20" s="150" t="s">
        <v>867</v>
      </c>
      <c r="F20" s="234">
        <v>202</v>
      </c>
      <c r="G20" s="234">
        <v>288</v>
      </c>
      <c r="H20" s="150" t="s">
        <v>867</v>
      </c>
      <c r="I20" s="150" t="s">
        <v>867</v>
      </c>
      <c r="J20" s="150" t="s">
        <v>867</v>
      </c>
      <c r="K20" s="150" t="s">
        <v>867</v>
      </c>
    </row>
    <row r="21" spans="1:11" s="291" customFormat="1" ht="12" customHeight="1" x14ac:dyDescent="0.2">
      <c r="A21" s="386"/>
      <c r="B21" s="389" t="s">
        <v>143</v>
      </c>
      <c r="C21" s="260" t="s">
        <v>135</v>
      </c>
      <c r="D21" s="234">
        <v>237951</v>
      </c>
      <c r="E21" s="150" t="s">
        <v>867</v>
      </c>
      <c r="F21" s="234">
        <v>187569</v>
      </c>
      <c r="G21" s="234">
        <v>49978</v>
      </c>
      <c r="H21" s="150" t="s">
        <v>867</v>
      </c>
      <c r="I21" s="150" t="s">
        <v>867</v>
      </c>
      <c r="J21" s="150" t="s">
        <v>867</v>
      </c>
      <c r="K21" s="150" t="s">
        <v>867</v>
      </c>
    </row>
    <row r="22" spans="1:11" s="291" customFormat="1" ht="12" customHeight="1" x14ac:dyDescent="0.2">
      <c r="A22" s="386"/>
      <c r="B22" s="386"/>
      <c r="C22" s="260" t="s">
        <v>144</v>
      </c>
      <c r="D22" s="234">
        <v>237901</v>
      </c>
      <c r="E22" s="150" t="s">
        <v>867</v>
      </c>
      <c r="F22" s="234">
        <v>187568</v>
      </c>
      <c r="G22" s="234">
        <v>49929</v>
      </c>
      <c r="H22" s="150" t="s">
        <v>867</v>
      </c>
      <c r="I22" s="150" t="s">
        <v>867</v>
      </c>
      <c r="J22" s="150" t="s">
        <v>867</v>
      </c>
      <c r="K22" s="150" t="s">
        <v>867</v>
      </c>
    </row>
    <row r="23" spans="1:11" s="291" customFormat="1" ht="12" customHeight="1" x14ac:dyDescent="0.2">
      <c r="A23" s="386"/>
      <c r="B23" s="386"/>
      <c r="C23" s="260" t="s">
        <v>142</v>
      </c>
      <c r="D23" s="234">
        <v>50</v>
      </c>
      <c r="E23" s="150" t="s">
        <v>867</v>
      </c>
      <c r="F23" s="234">
        <v>1</v>
      </c>
      <c r="G23" s="234">
        <v>49</v>
      </c>
      <c r="H23" s="150" t="s">
        <v>867</v>
      </c>
      <c r="I23" s="150" t="s">
        <v>867</v>
      </c>
      <c r="J23" s="150" t="s">
        <v>867</v>
      </c>
      <c r="K23" s="150" t="s">
        <v>867</v>
      </c>
    </row>
    <row r="24" spans="1:11" s="291" customFormat="1" ht="12" customHeight="1" x14ac:dyDescent="0.2">
      <c r="A24" s="386"/>
      <c r="B24" s="389" t="s">
        <v>145</v>
      </c>
      <c r="C24" s="260" t="s">
        <v>135</v>
      </c>
      <c r="D24" s="234">
        <v>61430</v>
      </c>
      <c r="E24" s="150" t="s">
        <v>867</v>
      </c>
      <c r="F24" s="234">
        <v>1722</v>
      </c>
      <c r="G24" s="234">
        <v>11512</v>
      </c>
      <c r="H24" s="150" t="s">
        <v>867</v>
      </c>
      <c r="I24" s="150" t="s">
        <v>867</v>
      </c>
      <c r="J24" s="150" t="s">
        <v>867</v>
      </c>
      <c r="K24" s="150" t="s">
        <v>867</v>
      </c>
    </row>
    <row r="25" spans="1:11" s="291" customFormat="1" ht="12" customHeight="1" x14ac:dyDescent="0.2">
      <c r="A25" s="386"/>
      <c r="B25" s="386"/>
      <c r="C25" s="260" t="s">
        <v>146</v>
      </c>
      <c r="D25" s="234">
        <v>13290</v>
      </c>
      <c r="E25" s="150" t="s">
        <v>867</v>
      </c>
      <c r="F25" s="234">
        <v>0</v>
      </c>
      <c r="G25" s="234">
        <v>33</v>
      </c>
      <c r="H25" s="150" t="s">
        <v>867</v>
      </c>
      <c r="I25" s="150" t="s">
        <v>867</v>
      </c>
      <c r="J25" s="150" t="s">
        <v>867</v>
      </c>
      <c r="K25" s="150" t="s">
        <v>867</v>
      </c>
    </row>
    <row r="26" spans="1:11" s="291" customFormat="1" ht="12" customHeight="1" x14ac:dyDescent="0.2">
      <c r="A26" s="386"/>
      <c r="B26" s="386"/>
      <c r="C26" s="260" t="s">
        <v>147</v>
      </c>
      <c r="D26" s="234">
        <v>24766</v>
      </c>
      <c r="E26" s="150" t="s">
        <v>867</v>
      </c>
      <c r="F26" s="234">
        <v>1722</v>
      </c>
      <c r="G26" s="234">
        <v>11479</v>
      </c>
      <c r="H26" s="150" t="s">
        <v>867</v>
      </c>
      <c r="I26" s="150" t="s">
        <v>867</v>
      </c>
      <c r="J26" s="150" t="s">
        <v>867</v>
      </c>
      <c r="K26" s="150" t="s">
        <v>867</v>
      </c>
    </row>
    <row r="27" spans="1:11" s="291" customFormat="1" ht="12" customHeight="1" x14ac:dyDescent="0.2">
      <c r="A27" s="386"/>
      <c r="B27" s="386"/>
      <c r="C27" s="260" t="s">
        <v>148</v>
      </c>
      <c r="D27" s="234">
        <v>23374</v>
      </c>
      <c r="E27" s="150" t="s">
        <v>867</v>
      </c>
      <c r="F27" s="234">
        <v>0</v>
      </c>
      <c r="G27" s="234">
        <v>0</v>
      </c>
      <c r="H27" s="150" t="s">
        <v>867</v>
      </c>
      <c r="I27" s="150" t="s">
        <v>867</v>
      </c>
      <c r="J27" s="150" t="s">
        <v>867</v>
      </c>
      <c r="K27" s="150" t="s">
        <v>867</v>
      </c>
    </row>
    <row r="28" spans="1:11" s="291" customFormat="1" ht="12" customHeight="1" x14ac:dyDescent="0.2">
      <c r="A28" s="386"/>
      <c r="B28" s="389" t="s">
        <v>149</v>
      </c>
      <c r="C28" s="260" t="s">
        <v>135</v>
      </c>
      <c r="D28" s="234">
        <v>62599</v>
      </c>
      <c r="E28" s="150" t="s">
        <v>867</v>
      </c>
      <c r="F28" s="234">
        <v>19225</v>
      </c>
      <c r="G28" s="234">
        <v>24684</v>
      </c>
      <c r="H28" s="150" t="s">
        <v>867</v>
      </c>
      <c r="I28" s="150" t="s">
        <v>867</v>
      </c>
      <c r="J28" s="150" t="s">
        <v>867</v>
      </c>
      <c r="K28" s="150" t="s">
        <v>867</v>
      </c>
    </row>
    <row r="29" spans="1:11" s="291" customFormat="1" ht="12" customHeight="1" x14ac:dyDescent="0.2">
      <c r="A29" s="386"/>
      <c r="B29" s="386"/>
      <c r="C29" s="260" t="s">
        <v>150</v>
      </c>
      <c r="D29" s="234">
        <v>59254</v>
      </c>
      <c r="E29" s="150" t="s">
        <v>867</v>
      </c>
      <c r="F29" s="234">
        <v>18205</v>
      </c>
      <c r="G29" s="234">
        <v>22359</v>
      </c>
      <c r="H29" s="150" t="s">
        <v>867</v>
      </c>
      <c r="I29" s="150" t="s">
        <v>867</v>
      </c>
      <c r="J29" s="150" t="s">
        <v>867</v>
      </c>
      <c r="K29" s="150" t="s">
        <v>867</v>
      </c>
    </row>
    <row r="30" spans="1:11" s="291" customFormat="1" ht="12" customHeight="1" x14ac:dyDescent="0.2">
      <c r="A30" s="386"/>
      <c r="B30" s="386"/>
      <c r="C30" s="260" t="s">
        <v>151</v>
      </c>
      <c r="D30" s="234">
        <v>3318</v>
      </c>
      <c r="E30" s="150" t="s">
        <v>867</v>
      </c>
      <c r="F30" s="234">
        <v>1016</v>
      </c>
      <c r="G30" s="234">
        <v>2302</v>
      </c>
      <c r="H30" s="150" t="s">
        <v>867</v>
      </c>
      <c r="I30" s="150" t="s">
        <v>867</v>
      </c>
      <c r="J30" s="150" t="s">
        <v>867</v>
      </c>
      <c r="K30" s="150" t="s">
        <v>867</v>
      </c>
    </row>
    <row r="31" spans="1:11" s="291" customFormat="1" ht="12" customHeight="1" x14ac:dyDescent="0.2">
      <c r="A31" s="386"/>
      <c r="B31" s="386"/>
      <c r="C31" s="260" t="s">
        <v>142</v>
      </c>
      <c r="D31" s="234">
        <v>27</v>
      </c>
      <c r="E31" s="150" t="s">
        <v>867</v>
      </c>
      <c r="F31" s="234">
        <v>4</v>
      </c>
      <c r="G31" s="234">
        <v>23</v>
      </c>
      <c r="H31" s="150" t="s">
        <v>867</v>
      </c>
      <c r="I31" s="150" t="s">
        <v>867</v>
      </c>
      <c r="J31" s="150" t="s">
        <v>867</v>
      </c>
      <c r="K31" s="150" t="s">
        <v>867</v>
      </c>
    </row>
    <row r="32" spans="1:11" s="291" customFormat="1" ht="12" customHeight="1" x14ac:dyDescent="0.2">
      <c r="A32" s="386"/>
      <c r="B32" s="389" t="s">
        <v>152</v>
      </c>
      <c r="C32" s="260" t="s">
        <v>135</v>
      </c>
      <c r="D32" s="234">
        <v>161156</v>
      </c>
      <c r="E32" s="150" t="s">
        <v>867</v>
      </c>
      <c r="F32" s="234">
        <v>40584</v>
      </c>
      <c r="G32" s="234">
        <v>59503</v>
      </c>
      <c r="H32" s="150" t="s">
        <v>867</v>
      </c>
      <c r="I32" s="150" t="s">
        <v>867</v>
      </c>
      <c r="J32" s="150" t="s">
        <v>867</v>
      </c>
      <c r="K32" s="150" t="s">
        <v>867</v>
      </c>
    </row>
    <row r="33" spans="1:11" s="291" customFormat="1" ht="12" customHeight="1" x14ac:dyDescent="0.2">
      <c r="A33" s="386"/>
      <c r="B33" s="386"/>
      <c r="C33" s="260" t="s">
        <v>153</v>
      </c>
      <c r="D33" s="234">
        <v>24563</v>
      </c>
      <c r="E33" s="150" t="s">
        <v>867</v>
      </c>
      <c r="F33" s="234">
        <v>10531</v>
      </c>
      <c r="G33" s="234">
        <v>10345</v>
      </c>
      <c r="H33" s="150" t="s">
        <v>867</v>
      </c>
      <c r="I33" s="150" t="s">
        <v>867</v>
      </c>
      <c r="J33" s="150" t="s">
        <v>867</v>
      </c>
      <c r="K33" s="150" t="s">
        <v>867</v>
      </c>
    </row>
    <row r="34" spans="1:11" s="291" customFormat="1" ht="12" customHeight="1" x14ac:dyDescent="0.2">
      <c r="A34" s="386"/>
      <c r="B34" s="386"/>
      <c r="C34" s="260" t="s">
        <v>154</v>
      </c>
      <c r="D34" s="234">
        <v>9615</v>
      </c>
      <c r="E34" s="150" t="s">
        <v>867</v>
      </c>
      <c r="F34" s="234">
        <v>2378</v>
      </c>
      <c r="G34" s="234">
        <v>3188</v>
      </c>
      <c r="H34" s="150" t="s">
        <v>867</v>
      </c>
      <c r="I34" s="150" t="s">
        <v>867</v>
      </c>
      <c r="J34" s="150" t="s">
        <v>867</v>
      </c>
      <c r="K34" s="150" t="s">
        <v>867</v>
      </c>
    </row>
    <row r="35" spans="1:11" s="291" customFormat="1" ht="12" customHeight="1" x14ac:dyDescent="0.2">
      <c r="A35" s="386"/>
      <c r="B35" s="386"/>
      <c r="C35" s="260" t="s">
        <v>155</v>
      </c>
      <c r="D35" s="234">
        <v>79135</v>
      </c>
      <c r="E35" s="150" t="s">
        <v>867</v>
      </c>
      <c r="F35" s="234">
        <v>25069</v>
      </c>
      <c r="G35" s="234">
        <v>19918</v>
      </c>
      <c r="H35" s="150" t="s">
        <v>867</v>
      </c>
      <c r="I35" s="150" t="s">
        <v>867</v>
      </c>
      <c r="J35" s="150" t="s">
        <v>867</v>
      </c>
      <c r="K35" s="150" t="s">
        <v>867</v>
      </c>
    </row>
    <row r="36" spans="1:11" s="291" customFormat="1" ht="12" customHeight="1" x14ac:dyDescent="0.2">
      <c r="A36" s="386"/>
      <c r="B36" s="386"/>
      <c r="C36" s="260" t="s">
        <v>157</v>
      </c>
      <c r="D36" s="234">
        <v>8228</v>
      </c>
      <c r="E36" s="150" t="s">
        <v>867</v>
      </c>
      <c r="F36" s="234">
        <v>132</v>
      </c>
      <c r="G36" s="234">
        <v>2181</v>
      </c>
      <c r="H36" s="150" t="s">
        <v>867</v>
      </c>
      <c r="I36" s="150" t="s">
        <v>867</v>
      </c>
      <c r="J36" s="150" t="s">
        <v>867</v>
      </c>
      <c r="K36" s="150" t="s">
        <v>867</v>
      </c>
    </row>
    <row r="37" spans="1:11" s="291" customFormat="1" ht="12" customHeight="1" x14ac:dyDescent="0.2">
      <c r="A37" s="386"/>
      <c r="B37" s="386"/>
      <c r="C37" s="260" t="s">
        <v>156</v>
      </c>
      <c r="D37" s="234">
        <v>39313</v>
      </c>
      <c r="E37" s="150" t="s">
        <v>867</v>
      </c>
      <c r="F37" s="234">
        <v>2449</v>
      </c>
      <c r="G37" s="234">
        <v>23594</v>
      </c>
      <c r="H37" s="150" t="s">
        <v>867</v>
      </c>
      <c r="I37" s="150" t="s">
        <v>867</v>
      </c>
      <c r="J37" s="150" t="s">
        <v>867</v>
      </c>
      <c r="K37" s="150" t="s">
        <v>867</v>
      </c>
    </row>
    <row r="38" spans="1:11" s="291" customFormat="1" ht="12" customHeight="1" x14ac:dyDescent="0.2">
      <c r="A38" s="386"/>
      <c r="B38" s="386"/>
      <c r="C38" s="260" t="s">
        <v>142</v>
      </c>
      <c r="D38" s="234">
        <v>302</v>
      </c>
      <c r="E38" s="150" t="s">
        <v>867</v>
      </c>
      <c r="F38" s="234">
        <v>25</v>
      </c>
      <c r="G38" s="234">
        <v>277</v>
      </c>
      <c r="H38" s="150" t="s">
        <v>867</v>
      </c>
      <c r="I38" s="150" t="s">
        <v>867</v>
      </c>
      <c r="J38" s="150" t="s">
        <v>867</v>
      </c>
      <c r="K38" s="150" t="s">
        <v>867</v>
      </c>
    </row>
    <row r="39" spans="1:11" s="291" customFormat="1" ht="12" customHeight="1" x14ac:dyDescent="0.2">
      <c r="A39" s="386"/>
      <c r="B39" s="389" t="s">
        <v>158</v>
      </c>
      <c r="C39" s="260" t="s">
        <v>135</v>
      </c>
      <c r="D39" s="234">
        <v>72650</v>
      </c>
      <c r="E39" s="150" t="s">
        <v>867</v>
      </c>
      <c r="F39" s="234">
        <v>9424</v>
      </c>
      <c r="G39" s="234">
        <v>61657</v>
      </c>
      <c r="H39" s="150" t="s">
        <v>867</v>
      </c>
      <c r="I39" s="150" t="s">
        <v>867</v>
      </c>
      <c r="J39" s="150" t="s">
        <v>867</v>
      </c>
      <c r="K39" s="150" t="s">
        <v>867</v>
      </c>
    </row>
    <row r="40" spans="1:11" s="291" customFormat="1" ht="12" customHeight="1" x14ac:dyDescent="0.2">
      <c r="A40" s="386"/>
      <c r="B40" s="386"/>
      <c r="C40" s="260" t="s">
        <v>457</v>
      </c>
      <c r="D40" s="234">
        <v>1022</v>
      </c>
      <c r="E40" s="150" t="s">
        <v>867</v>
      </c>
      <c r="F40" s="234">
        <v>205</v>
      </c>
      <c r="G40" s="234">
        <v>817</v>
      </c>
      <c r="H40" s="150" t="s">
        <v>867</v>
      </c>
      <c r="I40" s="150" t="s">
        <v>867</v>
      </c>
      <c r="J40" s="150" t="s">
        <v>867</v>
      </c>
      <c r="K40" s="150" t="s">
        <v>867</v>
      </c>
    </row>
    <row r="41" spans="1:11" s="291" customFormat="1" ht="12" customHeight="1" x14ac:dyDescent="0.2">
      <c r="A41" s="386"/>
      <c r="B41" s="386"/>
      <c r="C41" s="260" t="s">
        <v>159</v>
      </c>
      <c r="D41" s="234">
        <v>70145</v>
      </c>
      <c r="E41" s="150" t="s">
        <v>867</v>
      </c>
      <c r="F41" s="234">
        <v>9150</v>
      </c>
      <c r="G41" s="234">
        <v>59426</v>
      </c>
      <c r="H41" s="150" t="s">
        <v>867</v>
      </c>
      <c r="I41" s="150" t="s">
        <v>867</v>
      </c>
      <c r="J41" s="150" t="s">
        <v>867</v>
      </c>
      <c r="K41" s="150" t="s">
        <v>867</v>
      </c>
    </row>
    <row r="42" spans="1:11" s="291" customFormat="1" ht="12" customHeight="1" x14ac:dyDescent="0.2">
      <c r="A42" s="386"/>
      <c r="B42" s="386"/>
      <c r="C42" s="260" t="s">
        <v>160</v>
      </c>
      <c r="D42" s="234">
        <v>1483</v>
      </c>
      <c r="E42" s="150" t="s">
        <v>867</v>
      </c>
      <c r="F42" s="234">
        <v>69</v>
      </c>
      <c r="G42" s="234">
        <v>1414</v>
      </c>
      <c r="H42" s="150" t="s">
        <v>867</v>
      </c>
      <c r="I42" s="150" t="s">
        <v>867</v>
      </c>
      <c r="J42" s="150" t="s">
        <v>867</v>
      </c>
      <c r="K42" s="150" t="s">
        <v>867</v>
      </c>
    </row>
    <row r="43" spans="1:11" s="291" customFormat="1" ht="12" customHeight="1" x14ac:dyDescent="0.2">
      <c r="A43" s="386"/>
      <c r="B43" s="389" t="s">
        <v>161</v>
      </c>
      <c r="C43" s="260" t="s">
        <v>135</v>
      </c>
      <c r="D43" s="234">
        <v>136967</v>
      </c>
      <c r="E43" s="150" t="s">
        <v>867</v>
      </c>
      <c r="F43" s="234">
        <v>42245</v>
      </c>
      <c r="G43" s="234">
        <v>68197</v>
      </c>
      <c r="H43" s="150" t="s">
        <v>867</v>
      </c>
      <c r="I43" s="150" t="s">
        <v>867</v>
      </c>
      <c r="J43" s="150" t="s">
        <v>867</v>
      </c>
      <c r="K43" s="150" t="s">
        <v>867</v>
      </c>
    </row>
    <row r="44" spans="1:11" s="291" customFormat="1" ht="12" customHeight="1" x14ac:dyDescent="0.2">
      <c r="A44" s="386"/>
      <c r="B44" s="386"/>
      <c r="C44" s="260" t="s">
        <v>162</v>
      </c>
      <c r="D44" s="234">
        <v>136796</v>
      </c>
      <c r="E44" s="150" t="s">
        <v>867</v>
      </c>
      <c r="F44" s="234">
        <v>42239</v>
      </c>
      <c r="G44" s="234">
        <v>68032</v>
      </c>
      <c r="H44" s="150" t="s">
        <v>867</v>
      </c>
      <c r="I44" s="150" t="s">
        <v>867</v>
      </c>
      <c r="J44" s="150" t="s">
        <v>867</v>
      </c>
      <c r="K44" s="150" t="s">
        <v>867</v>
      </c>
    </row>
    <row r="45" spans="1:11" s="291" customFormat="1" ht="12" customHeight="1" x14ac:dyDescent="0.2">
      <c r="A45" s="386"/>
      <c r="B45" s="386"/>
      <c r="C45" s="260" t="s">
        <v>142</v>
      </c>
      <c r="D45" s="234">
        <v>171</v>
      </c>
      <c r="E45" s="150" t="s">
        <v>867</v>
      </c>
      <c r="F45" s="234">
        <v>6</v>
      </c>
      <c r="G45" s="234">
        <v>165</v>
      </c>
      <c r="H45" s="150" t="s">
        <v>867</v>
      </c>
      <c r="I45" s="150" t="s">
        <v>867</v>
      </c>
      <c r="J45" s="150" t="s">
        <v>867</v>
      </c>
      <c r="K45" s="150" t="s">
        <v>867</v>
      </c>
    </row>
    <row r="46" spans="1:11" s="291" customFormat="1" ht="12" customHeight="1" x14ac:dyDescent="0.2">
      <c r="A46" s="386"/>
      <c r="B46" s="389" t="s">
        <v>163</v>
      </c>
      <c r="C46" s="260" t="s">
        <v>135</v>
      </c>
      <c r="D46" s="234">
        <v>245411</v>
      </c>
      <c r="E46" s="150" t="s">
        <v>867</v>
      </c>
      <c r="F46" s="234">
        <v>87718</v>
      </c>
      <c r="G46" s="234">
        <v>115076</v>
      </c>
      <c r="H46" s="150" t="s">
        <v>867</v>
      </c>
      <c r="I46" s="150" t="s">
        <v>867</v>
      </c>
      <c r="J46" s="150" t="s">
        <v>867</v>
      </c>
      <c r="K46" s="150" t="s">
        <v>867</v>
      </c>
    </row>
    <row r="47" spans="1:11" s="291" customFormat="1" ht="12" customHeight="1" x14ac:dyDescent="0.2">
      <c r="A47" s="386"/>
      <c r="B47" s="386"/>
      <c r="C47" s="260" t="s">
        <v>458</v>
      </c>
      <c r="D47" s="234">
        <v>3062</v>
      </c>
      <c r="E47" s="150" t="s">
        <v>867</v>
      </c>
      <c r="F47" s="234">
        <v>741</v>
      </c>
      <c r="G47" s="234">
        <v>2321</v>
      </c>
      <c r="H47" s="150" t="s">
        <v>867</v>
      </c>
      <c r="I47" s="150" t="s">
        <v>867</v>
      </c>
      <c r="J47" s="150" t="s">
        <v>867</v>
      </c>
      <c r="K47" s="150" t="s">
        <v>867</v>
      </c>
    </row>
    <row r="48" spans="1:11" s="291" customFormat="1" ht="12" customHeight="1" x14ac:dyDescent="0.2">
      <c r="A48" s="386"/>
      <c r="B48" s="386"/>
      <c r="C48" s="260" t="s">
        <v>459</v>
      </c>
      <c r="D48" s="234">
        <v>1429</v>
      </c>
      <c r="E48" s="150" t="s">
        <v>867</v>
      </c>
      <c r="F48" s="234">
        <v>101</v>
      </c>
      <c r="G48" s="234">
        <v>1328</v>
      </c>
      <c r="H48" s="150" t="s">
        <v>867</v>
      </c>
      <c r="I48" s="150" t="s">
        <v>867</v>
      </c>
      <c r="J48" s="150" t="s">
        <v>867</v>
      </c>
      <c r="K48" s="150" t="s">
        <v>867</v>
      </c>
    </row>
    <row r="49" spans="1:11" s="291" customFormat="1" ht="12" customHeight="1" x14ac:dyDescent="0.2">
      <c r="A49" s="386"/>
      <c r="B49" s="386"/>
      <c r="C49" s="260" t="s">
        <v>164</v>
      </c>
      <c r="D49" s="234">
        <v>8539</v>
      </c>
      <c r="E49" s="150" t="s">
        <v>867</v>
      </c>
      <c r="F49" s="234">
        <v>3357</v>
      </c>
      <c r="G49" s="234">
        <v>5182</v>
      </c>
      <c r="H49" s="150" t="s">
        <v>867</v>
      </c>
      <c r="I49" s="150" t="s">
        <v>867</v>
      </c>
      <c r="J49" s="150" t="s">
        <v>867</v>
      </c>
      <c r="K49" s="150" t="s">
        <v>867</v>
      </c>
    </row>
    <row r="50" spans="1:11" s="291" customFormat="1" ht="12" customHeight="1" x14ac:dyDescent="0.2">
      <c r="A50" s="386"/>
      <c r="B50" s="386"/>
      <c r="C50" s="260" t="s">
        <v>165</v>
      </c>
      <c r="D50" s="234">
        <v>232105</v>
      </c>
      <c r="E50" s="150" t="s">
        <v>867</v>
      </c>
      <c r="F50" s="234">
        <v>83500</v>
      </c>
      <c r="G50" s="234">
        <v>106129</v>
      </c>
      <c r="H50" s="150" t="s">
        <v>867</v>
      </c>
      <c r="I50" s="150" t="s">
        <v>867</v>
      </c>
      <c r="J50" s="150" t="s">
        <v>867</v>
      </c>
      <c r="K50" s="150" t="s">
        <v>867</v>
      </c>
    </row>
    <row r="51" spans="1:11" s="291" customFormat="1" ht="12" customHeight="1" x14ac:dyDescent="0.2">
      <c r="A51" s="386"/>
      <c r="B51" s="386"/>
      <c r="C51" s="260" t="s">
        <v>142</v>
      </c>
      <c r="D51" s="234">
        <v>276</v>
      </c>
      <c r="E51" s="150" t="s">
        <v>867</v>
      </c>
      <c r="F51" s="234">
        <v>19</v>
      </c>
      <c r="G51" s="234">
        <v>116</v>
      </c>
      <c r="H51" s="150" t="s">
        <v>867</v>
      </c>
      <c r="I51" s="150" t="s">
        <v>867</v>
      </c>
      <c r="J51" s="150" t="s">
        <v>867</v>
      </c>
      <c r="K51" s="150" t="s">
        <v>867</v>
      </c>
    </row>
    <row r="52" spans="1:11" s="291" customFormat="1" ht="12" customHeight="1" x14ac:dyDescent="0.2">
      <c r="A52" s="386"/>
      <c r="B52" s="389" t="s">
        <v>166</v>
      </c>
      <c r="C52" s="260" t="s">
        <v>135</v>
      </c>
      <c r="D52" s="234">
        <v>19503</v>
      </c>
      <c r="E52" s="150" t="s">
        <v>867</v>
      </c>
      <c r="F52" s="234">
        <v>3879</v>
      </c>
      <c r="G52" s="234">
        <v>15624</v>
      </c>
      <c r="H52" s="150" t="s">
        <v>867</v>
      </c>
      <c r="I52" s="150" t="s">
        <v>867</v>
      </c>
      <c r="J52" s="150" t="s">
        <v>867</v>
      </c>
      <c r="K52" s="150" t="s">
        <v>867</v>
      </c>
    </row>
    <row r="53" spans="1:11" s="291" customFormat="1" ht="12" customHeight="1" x14ac:dyDescent="0.2">
      <c r="A53" s="386"/>
      <c r="B53" s="386"/>
      <c r="C53" s="260" t="s">
        <v>167</v>
      </c>
      <c r="D53" s="234">
        <v>19472</v>
      </c>
      <c r="E53" s="150" t="s">
        <v>867</v>
      </c>
      <c r="F53" s="234">
        <v>3879</v>
      </c>
      <c r="G53" s="234">
        <v>15593</v>
      </c>
      <c r="H53" s="150" t="s">
        <v>867</v>
      </c>
      <c r="I53" s="150" t="s">
        <v>867</v>
      </c>
      <c r="J53" s="150" t="s">
        <v>867</v>
      </c>
      <c r="K53" s="150" t="s">
        <v>867</v>
      </c>
    </row>
    <row r="54" spans="1:11" s="291" customFormat="1" ht="12" customHeight="1" x14ac:dyDescent="0.2">
      <c r="A54" s="386"/>
      <c r="B54" s="386"/>
      <c r="C54" s="260" t="s">
        <v>142</v>
      </c>
      <c r="D54" s="234">
        <v>31</v>
      </c>
      <c r="E54" s="150" t="s">
        <v>867</v>
      </c>
      <c r="F54" s="234">
        <v>0</v>
      </c>
      <c r="G54" s="234">
        <v>31</v>
      </c>
      <c r="H54" s="150" t="s">
        <v>867</v>
      </c>
      <c r="I54" s="150" t="s">
        <v>867</v>
      </c>
      <c r="J54" s="150" t="s">
        <v>867</v>
      </c>
      <c r="K54" s="150" t="s">
        <v>867</v>
      </c>
    </row>
    <row r="55" spans="1:11" s="291" customFormat="1" ht="12" customHeight="1" x14ac:dyDescent="0.2">
      <c r="A55" s="386"/>
      <c r="B55" s="260" t="s">
        <v>460</v>
      </c>
      <c r="C55" s="260" t="s">
        <v>142</v>
      </c>
      <c r="D55" s="234">
        <v>638</v>
      </c>
      <c r="E55" s="150" t="s">
        <v>867</v>
      </c>
      <c r="F55" s="234">
        <v>139</v>
      </c>
      <c r="G55" s="234">
        <v>499</v>
      </c>
      <c r="H55" s="150" t="s">
        <v>867</v>
      </c>
      <c r="I55" s="150" t="s">
        <v>867</v>
      </c>
      <c r="J55" s="150" t="s">
        <v>867</v>
      </c>
      <c r="K55" s="150" t="s">
        <v>867</v>
      </c>
    </row>
    <row r="56" spans="1:11" s="291" customFormat="1" ht="12" customHeight="1" x14ac:dyDescent="0.2">
      <c r="A56" s="386"/>
      <c r="B56" s="389" t="s">
        <v>168</v>
      </c>
      <c r="C56" s="260" t="s">
        <v>135</v>
      </c>
      <c r="D56" s="234">
        <v>121156</v>
      </c>
      <c r="E56" s="150" t="s">
        <v>867</v>
      </c>
      <c r="F56" s="234">
        <v>40811</v>
      </c>
      <c r="G56" s="234">
        <v>80304</v>
      </c>
      <c r="H56" s="150" t="s">
        <v>867</v>
      </c>
      <c r="I56" s="150" t="s">
        <v>867</v>
      </c>
      <c r="J56" s="150" t="s">
        <v>867</v>
      </c>
      <c r="K56" s="150" t="s">
        <v>867</v>
      </c>
    </row>
    <row r="57" spans="1:11" s="291" customFormat="1" ht="12" customHeight="1" x14ac:dyDescent="0.2">
      <c r="A57" s="386"/>
      <c r="B57" s="386"/>
      <c r="C57" s="260" t="s">
        <v>169</v>
      </c>
      <c r="D57" s="234">
        <v>102139</v>
      </c>
      <c r="E57" s="150" t="s">
        <v>867</v>
      </c>
      <c r="F57" s="234">
        <v>39851</v>
      </c>
      <c r="G57" s="234">
        <v>62288</v>
      </c>
      <c r="H57" s="150" t="s">
        <v>867</v>
      </c>
      <c r="I57" s="150" t="s">
        <v>867</v>
      </c>
      <c r="J57" s="150" t="s">
        <v>867</v>
      </c>
      <c r="K57" s="150" t="s">
        <v>867</v>
      </c>
    </row>
    <row r="58" spans="1:11" s="291" customFormat="1" ht="12" customHeight="1" x14ac:dyDescent="0.2">
      <c r="A58" s="386"/>
      <c r="B58" s="386"/>
      <c r="C58" s="260" t="s">
        <v>461</v>
      </c>
      <c r="D58" s="234">
        <v>1394</v>
      </c>
      <c r="E58" s="150" t="s">
        <v>867</v>
      </c>
      <c r="F58" s="234">
        <v>21</v>
      </c>
      <c r="G58" s="234">
        <v>1373</v>
      </c>
      <c r="H58" s="150" t="s">
        <v>867</v>
      </c>
      <c r="I58" s="150" t="s">
        <v>867</v>
      </c>
      <c r="J58" s="150" t="s">
        <v>867</v>
      </c>
      <c r="K58" s="150" t="s">
        <v>867</v>
      </c>
    </row>
    <row r="59" spans="1:11" s="291" customFormat="1" ht="12" customHeight="1" x14ac:dyDescent="0.2">
      <c r="A59" s="386"/>
      <c r="B59" s="386"/>
      <c r="C59" s="260" t="s">
        <v>170</v>
      </c>
      <c r="D59" s="234">
        <v>6549</v>
      </c>
      <c r="E59" s="150" t="s">
        <v>867</v>
      </c>
      <c r="F59" s="234">
        <v>705</v>
      </c>
      <c r="G59" s="234">
        <v>5844</v>
      </c>
      <c r="H59" s="150" t="s">
        <v>867</v>
      </c>
      <c r="I59" s="150" t="s">
        <v>867</v>
      </c>
      <c r="J59" s="150" t="s">
        <v>867</v>
      </c>
      <c r="K59" s="150" t="s">
        <v>867</v>
      </c>
    </row>
    <row r="60" spans="1:11" s="291" customFormat="1" ht="12" customHeight="1" x14ac:dyDescent="0.2">
      <c r="A60" s="386"/>
      <c r="B60" s="386"/>
      <c r="C60" s="260" t="s">
        <v>462</v>
      </c>
      <c r="D60" s="234">
        <v>1595</v>
      </c>
      <c r="E60" s="150" t="s">
        <v>867</v>
      </c>
      <c r="F60" s="234">
        <v>0</v>
      </c>
      <c r="G60" s="234">
        <v>1595</v>
      </c>
      <c r="H60" s="150" t="s">
        <v>867</v>
      </c>
      <c r="I60" s="150" t="s">
        <v>867</v>
      </c>
      <c r="J60" s="150" t="s">
        <v>867</v>
      </c>
      <c r="K60" s="150" t="s">
        <v>867</v>
      </c>
    </row>
    <row r="61" spans="1:11" s="291" customFormat="1" ht="12" customHeight="1" x14ac:dyDescent="0.2">
      <c r="A61" s="386"/>
      <c r="B61" s="386"/>
      <c r="C61" s="260" t="s">
        <v>463</v>
      </c>
      <c r="D61" s="234">
        <v>2187</v>
      </c>
      <c r="E61" s="150" t="s">
        <v>867</v>
      </c>
      <c r="F61" s="234">
        <v>0</v>
      </c>
      <c r="G61" s="234">
        <v>2187</v>
      </c>
      <c r="H61" s="150" t="s">
        <v>867</v>
      </c>
      <c r="I61" s="150" t="s">
        <v>867</v>
      </c>
      <c r="J61" s="150" t="s">
        <v>867</v>
      </c>
      <c r="K61" s="150" t="s">
        <v>867</v>
      </c>
    </row>
    <row r="62" spans="1:11" s="291" customFormat="1" ht="12" customHeight="1" x14ac:dyDescent="0.2">
      <c r="A62" s="386"/>
      <c r="B62" s="386"/>
      <c r="C62" s="260" t="s">
        <v>171</v>
      </c>
      <c r="D62" s="234">
        <v>4401</v>
      </c>
      <c r="E62" s="150" t="s">
        <v>867</v>
      </c>
      <c r="F62" s="234">
        <v>197</v>
      </c>
      <c r="G62" s="234">
        <v>4204</v>
      </c>
      <c r="H62" s="150" t="s">
        <v>867</v>
      </c>
      <c r="I62" s="150" t="s">
        <v>867</v>
      </c>
      <c r="J62" s="150" t="s">
        <v>867</v>
      </c>
      <c r="K62" s="150" t="s">
        <v>867</v>
      </c>
    </row>
    <row r="63" spans="1:11" s="291" customFormat="1" ht="12" customHeight="1" x14ac:dyDescent="0.2">
      <c r="A63" s="386"/>
      <c r="B63" s="386"/>
      <c r="C63" s="260" t="s">
        <v>142</v>
      </c>
      <c r="D63" s="234">
        <v>2891</v>
      </c>
      <c r="E63" s="150" t="s">
        <v>867</v>
      </c>
      <c r="F63" s="234">
        <v>37</v>
      </c>
      <c r="G63" s="234">
        <v>2813</v>
      </c>
      <c r="H63" s="150" t="s">
        <v>867</v>
      </c>
      <c r="I63" s="150" t="s">
        <v>867</v>
      </c>
      <c r="J63" s="150" t="s">
        <v>867</v>
      </c>
      <c r="K63" s="150" t="s">
        <v>867</v>
      </c>
    </row>
    <row r="64" spans="1:11" s="291" customFormat="1" ht="12" customHeight="1" x14ac:dyDescent="0.2">
      <c r="A64" s="386"/>
      <c r="B64" s="389" t="s">
        <v>172</v>
      </c>
      <c r="C64" s="260" t="s">
        <v>135</v>
      </c>
      <c r="D64" s="234">
        <v>1284414</v>
      </c>
      <c r="E64" s="150" t="s">
        <v>867</v>
      </c>
      <c r="F64" s="234">
        <v>753904</v>
      </c>
      <c r="G64" s="234">
        <v>183886</v>
      </c>
      <c r="H64" s="150" t="s">
        <v>867</v>
      </c>
      <c r="I64" s="150" t="s">
        <v>867</v>
      </c>
      <c r="J64" s="150" t="s">
        <v>867</v>
      </c>
      <c r="K64" s="150" t="s">
        <v>867</v>
      </c>
    </row>
    <row r="65" spans="1:11" s="291" customFormat="1" ht="12" customHeight="1" x14ac:dyDescent="0.2">
      <c r="A65" s="386"/>
      <c r="B65" s="386"/>
      <c r="C65" s="260" t="s">
        <v>181</v>
      </c>
      <c r="D65" s="234">
        <v>58419</v>
      </c>
      <c r="E65" s="150" t="s">
        <v>867</v>
      </c>
      <c r="F65" s="234">
        <v>24674</v>
      </c>
      <c r="G65" s="234">
        <v>836</v>
      </c>
      <c r="H65" s="150" t="s">
        <v>867</v>
      </c>
      <c r="I65" s="150" t="s">
        <v>867</v>
      </c>
      <c r="J65" s="150" t="s">
        <v>867</v>
      </c>
      <c r="K65" s="150" t="s">
        <v>867</v>
      </c>
    </row>
    <row r="66" spans="1:11" s="291" customFormat="1" ht="12" customHeight="1" x14ac:dyDescent="0.2">
      <c r="A66" s="386"/>
      <c r="B66" s="386"/>
      <c r="C66" s="260" t="s">
        <v>178</v>
      </c>
      <c r="D66" s="234">
        <v>31836</v>
      </c>
      <c r="E66" s="150" t="s">
        <v>867</v>
      </c>
      <c r="F66" s="234">
        <v>14667</v>
      </c>
      <c r="G66" s="234">
        <v>93</v>
      </c>
      <c r="H66" s="150" t="s">
        <v>867</v>
      </c>
      <c r="I66" s="150" t="s">
        <v>867</v>
      </c>
      <c r="J66" s="150" t="s">
        <v>867</v>
      </c>
      <c r="K66" s="150" t="s">
        <v>867</v>
      </c>
    </row>
    <row r="67" spans="1:11" s="291" customFormat="1" ht="12" customHeight="1" x14ac:dyDescent="0.2">
      <c r="A67" s="386"/>
      <c r="B67" s="386"/>
      <c r="C67" s="260" t="s">
        <v>177</v>
      </c>
      <c r="D67" s="234">
        <v>10028</v>
      </c>
      <c r="E67" s="150" t="s">
        <v>867</v>
      </c>
      <c r="F67" s="234">
        <v>6217</v>
      </c>
      <c r="G67" s="234">
        <v>487</v>
      </c>
      <c r="H67" s="150" t="s">
        <v>867</v>
      </c>
      <c r="I67" s="150" t="s">
        <v>867</v>
      </c>
      <c r="J67" s="150" t="s">
        <v>867</v>
      </c>
      <c r="K67" s="150" t="s">
        <v>867</v>
      </c>
    </row>
    <row r="68" spans="1:11" s="291" customFormat="1" ht="12" customHeight="1" x14ac:dyDescent="0.2">
      <c r="A68" s="386"/>
      <c r="B68" s="386"/>
      <c r="C68" s="260" t="s">
        <v>173</v>
      </c>
      <c r="D68" s="234">
        <v>165460</v>
      </c>
      <c r="E68" s="150" t="s">
        <v>867</v>
      </c>
      <c r="F68" s="234">
        <v>104970</v>
      </c>
      <c r="G68" s="234">
        <v>11099</v>
      </c>
      <c r="H68" s="150" t="s">
        <v>867</v>
      </c>
      <c r="I68" s="150" t="s">
        <v>867</v>
      </c>
      <c r="J68" s="150" t="s">
        <v>867</v>
      </c>
      <c r="K68" s="150" t="s">
        <v>867</v>
      </c>
    </row>
    <row r="69" spans="1:11" s="291" customFormat="1" ht="12" customHeight="1" x14ac:dyDescent="0.2">
      <c r="A69" s="386"/>
      <c r="B69" s="386"/>
      <c r="C69" s="260" t="s">
        <v>464</v>
      </c>
      <c r="D69" s="234">
        <v>2357</v>
      </c>
      <c r="E69" s="150" t="s">
        <v>867</v>
      </c>
      <c r="F69" s="234">
        <v>1828</v>
      </c>
      <c r="G69" s="234">
        <v>529</v>
      </c>
      <c r="H69" s="150" t="s">
        <v>867</v>
      </c>
      <c r="I69" s="150" t="s">
        <v>867</v>
      </c>
      <c r="J69" s="150" t="s">
        <v>867</v>
      </c>
      <c r="K69" s="150" t="s">
        <v>867</v>
      </c>
    </row>
    <row r="70" spans="1:11" s="291" customFormat="1" ht="12" customHeight="1" x14ac:dyDescent="0.2">
      <c r="A70" s="386"/>
      <c r="B70" s="386"/>
      <c r="C70" s="260" t="s">
        <v>179</v>
      </c>
      <c r="D70" s="234">
        <v>5719</v>
      </c>
      <c r="E70" s="150" t="s">
        <v>867</v>
      </c>
      <c r="F70" s="234">
        <v>2497</v>
      </c>
      <c r="G70" s="234">
        <v>38</v>
      </c>
      <c r="H70" s="150" t="s">
        <v>867</v>
      </c>
      <c r="I70" s="150" t="s">
        <v>867</v>
      </c>
      <c r="J70" s="150" t="s">
        <v>867</v>
      </c>
      <c r="K70" s="150" t="s">
        <v>867</v>
      </c>
    </row>
    <row r="71" spans="1:11" s="291" customFormat="1" ht="12" customHeight="1" x14ac:dyDescent="0.2">
      <c r="A71" s="386"/>
      <c r="B71" s="386"/>
      <c r="C71" s="260" t="s">
        <v>180</v>
      </c>
      <c r="D71" s="234">
        <v>20056</v>
      </c>
      <c r="E71" s="150" t="s">
        <v>867</v>
      </c>
      <c r="F71" s="234">
        <v>16123</v>
      </c>
      <c r="G71" s="234">
        <v>1199</v>
      </c>
      <c r="H71" s="150" t="s">
        <v>867</v>
      </c>
      <c r="I71" s="150" t="s">
        <v>867</v>
      </c>
      <c r="J71" s="150" t="s">
        <v>867</v>
      </c>
      <c r="K71" s="150" t="s">
        <v>867</v>
      </c>
    </row>
    <row r="72" spans="1:11" s="291" customFormat="1" ht="12" customHeight="1" x14ac:dyDescent="0.2">
      <c r="A72" s="386"/>
      <c r="B72" s="386"/>
      <c r="C72" s="260" t="s">
        <v>174</v>
      </c>
      <c r="D72" s="234">
        <v>4425</v>
      </c>
      <c r="E72" s="150" t="s">
        <v>867</v>
      </c>
      <c r="F72" s="234">
        <v>4425</v>
      </c>
      <c r="G72" s="234">
        <v>0</v>
      </c>
      <c r="H72" s="150" t="s">
        <v>867</v>
      </c>
      <c r="I72" s="150" t="s">
        <v>867</v>
      </c>
      <c r="J72" s="150" t="s">
        <v>867</v>
      </c>
      <c r="K72" s="150" t="s">
        <v>867</v>
      </c>
    </row>
    <row r="73" spans="1:11" s="291" customFormat="1" ht="12" customHeight="1" x14ac:dyDescent="0.2">
      <c r="A73" s="386"/>
      <c r="B73" s="386"/>
      <c r="C73" s="260" t="s">
        <v>187</v>
      </c>
      <c r="D73" s="234">
        <v>32710</v>
      </c>
      <c r="E73" s="150" t="s">
        <v>867</v>
      </c>
      <c r="F73" s="234">
        <v>32708</v>
      </c>
      <c r="G73" s="234">
        <v>2</v>
      </c>
      <c r="H73" s="150" t="s">
        <v>867</v>
      </c>
      <c r="I73" s="150" t="s">
        <v>867</v>
      </c>
      <c r="J73" s="150" t="s">
        <v>867</v>
      </c>
      <c r="K73" s="150" t="s">
        <v>867</v>
      </c>
    </row>
    <row r="74" spans="1:11" s="291" customFormat="1" ht="12" customHeight="1" x14ac:dyDescent="0.2">
      <c r="A74" s="386"/>
      <c r="B74" s="386"/>
      <c r="C74" s="260" t="s">
        <v>465</v>
      </c>
      <c r="D74" s="234">
        <v>1186</v>
      </c>
      <c r="E74" s="150" t="s">
        <v>867</v>
      </c>
      <c r="F74" s="234">
        <v>74</v>
      </c>
      <c r="G74" s="234">
        <v>1112</v>
      </c>
      <c r="H74" s="150" t="s">
        <v>867</v>
      </c>
      <c r="I74" s="150" t="s">
        <v>867</v>
      </c>
      <c r="J74" s="150" t="s">
        <v>867</v>
      </c>
      <c r="K74" s="150" t="s">
        <v>867</v>
      </c>
    </row>
    <row r="75" spans="1:11" s="291" customFormat="1" ht="12" customHeight="1" x14ac:dyDescent="0.2">
      <c r="A75" s="386"/>
      <c r="B75" s="386"/>
      <c r="C75" s="260" t="s">
        <v>182</v>
      </c>
      <c r="D75" s="234">
        <v>11714</v>
      </c>
      <c r="E75" s="150" t="s">
        <v>867</v>
      </c>
      <c r="F75" s="234">
        <v>689</v>
      </c>
      <c r="G75" s="234">
        <v>8865</v>
      </c>
      <c r="H75" s="150" t="s">
        <v>867</v>
      </c>
      <c r="I75" s="150" t="s">
        <v>867</v>
      </c>
      <c r="J75" s="150" t="s">
        <v>867</v>
      </c>
      <c r="K75" s="150" t="s">
        <v>867</v>
      </c>
    </row>
    <row r="76" spans="1:11" s="291" customFormat="1" ht="12" customHeight="1" x14ac:dyDescent="0.2">
      <c r="A76" s="386"/>
      <c r="B76" s="386"/>
      <c r="C76" s="260" t="s">
        <v>184</v>
      </c>
      <c r="D76" s="234">
        <v>31024</v>
      </c>
      <c r="E76" s="150" t="s">
        <v>867</v>
      </c>
      <c r="F76" s="234">
        <v>241</v>
      </c>
      <c r="G76" s="234">
        <v>532</v>
      </c>
      <c r="H76" s="150" t="s">
        <v>867</v>
      </c>
      <c r="I76" s="150" t="s">
        <v>867</v>
      </c>
      <c r="J76" s="150" t="s">
        <v>867</v>
      </c>
      <c r="K76" s="150" t="s">
        <v>867</v>
      </c>
    </row>
    <row r="77" spans="1:11" s="291" customFormat="1" ht="12" customHeight="1" x14ac:dyDescent="0.2">
      <c r="A77" s="386"/>
      <c r="B77" s="386"/>
      <c r="C77" s="260" t="s">
        <v>189</v>
      </c>
      <c r="D77" s="234">
        <v>126190</v>
      </c>
      <c r="E77" s="150" t="s">
        <v>867</v>
      </c>
      <c r="F77" s="234">
        <v>97481</v>
      </c>
      <c r="G77" s="234">
        <v>4261</v>
      </c>
      <c r="H77" s="150" t="s">
        <v>867</v>
      </c>
      <c r="I77" s="150" t="s">
        <v>867</v>
      </c>
      <c r="J77" s="150" t="s">
        <v>867</v>
      </c>
      <c r="K77" s="150" t="s">
        <v>867</v>
      </c>
    </row>
    <row r="78" spans="1:11" s="291" customFormat="1" ht="12" customHeight="1" x14ac:dyDescent="0.2">
      <c r="A78" s="386"/>
      <c r="B78" s="386"/>
      <c r="C78" s="260" t="s">
        <v>183</v>
      </c>
      <c r="D78" s="234">
        <v>334642</v>
      </c>
      <c r="E78" s="150" t="s">
        <v>867</v>
      </c>
      <c r="F78" s="234">
        <v>189278</v>
      </c>
      <c r="G78" s="234">
        <v>47741</v>
      </c>
      <c r="H78" s="150" t="s">
        <v>867</v>
      </c>
      <c r="I78" s="150" t="s">
        <v>867</v>
      </c>
      <c r="J78" s="150" t="s">
        <v>867</v>
      </c>
      <c r="K78" s="150" t="s">
        <v>867</v>
      </c>
    </row>
    <row r="79" spans="1:11" s="291" customFormat="1" ht="12" customHeight="1" x14ac:dyDescent="0.2">
      <c r="A79" s="386"/>
      <c r="B79" s="386"/>
      <c r="C79" s="260" t="s">
        <v>185</v>
      </c>
      <c r="D79" s="234">
        <v>266951</v>
      </c>
      <c r="E79" s="150" t="s">
        <v>867</v>
      </c>
      <c r="F79" s="234">
        <v>112788</v>
      </c>
      <c r="G79" s="234">
        <v>102743</v>
      </c>
      <c r="H79" s="150" t="s">
        <v>867</v>
      </c>
      <c r="I79" s="150" t="s">
        <v>867</v>
      </c>
      <c r="J79" s="150" t="s">
        <v>867</v>
      </c>
      <c r="K79" s="150" t="s">
        <v>867</v>
      </c>
    </row>
    <row r="80" spans="1:11" s="291" customFormat="1" ht="12" customHeight="1" x14ac:dyDescent="0.2">
      <c r="A80" s="386"/>
      <c r="B80" s="386"/>
      <c r="C80" s="260" t="s">
        <v>186</v>
      </c>
      <c r="D80" s="234">
        <v>83058</v>
      </c>
      <c r="E80" s="150" t="s">
        <v>867</v>
      </c>
      <c r="F80" s="234">
        <v>82936</v>
      </c>
      <c r="G80" s="234">
        <v>122</v>
      </c>
      <c r="H80" s="150" t="s">
        <v>867</v>
      </c>
      <c r="I80" s="150" t="s">
        <v>867</v>
      </c>
      <c r="J80" s="150" t="s">
        <v>867</v>
      </c>
      <c r="K80" s="150" t="s">
        <v>867</v>
      </c>
    </row>
    <row r="81" spans="1:11" s="291" customFormat="1" ht="12" customHeight="1" x14ac:dyDescent="0.2">
      <c r="A81" s="386"/>
      <c r="B81" s="386"/>
      <c r="C81" s="260" t="s">
        <v>188</v>
      </c>
      <c r="D81" s="234">
        <v>20440</v>
      </c>
      <c r="E81" s="150" t="s">
        <v>867</v>
      </c>
      <c r="F81" s="234">
        <v>20041</v>
      </c>
      <c r="G81" s="234">
        <v>362</v>
      </c>
      <c r="H81" s="150" t="s">
        <v>867</v>
      </c>
      <c r="I81" s="150" t="s">
        <v>867</v>
      </c>
      <c r="J81" s="150" t="s">
        <v>867</v>
      </c>
      <c r="K81" s="150" t="s">
        <v>867</v>
      </c>
    </row>
    <row r="82" spans="1:11" s="291" customFormat="1" ht="12" customHeight="1" x14ac:dyDescent="0.2">
      <c r="A82" s="386"/>
      <c r="B82" s="386"/>
      <c r="C82" s="260" t="s">
        <v>175</v>
      </c>
      <c r="D82" s="234">
        <v>76241</v>
      </c>
      <c r="E82" s="150" t="s">
        <v>867</v>
      </c>
      <c r="F82" s="234">
        <v>41686</v>
      </c>
      <c r="G82" s="234">
        <v>2854</v>
      </c>
      <c r="H82" s="150" t="s">
        <v>867</v>
      </c>
      <c r="I82" s="150" t="s">
        <v>867</v>
      </c>
      <c r="J82" s="150" t="s">
        <v>867</v>
      </c>
      <c r="K82" s="150" t="s">
        <v>867</v>
      </c>
    </row>
    <row r="83" spans="1:11" s="291" customFormat="1" ht="12" customHeight="1" x14ac:dyDescent="0.2">
      <c r="A83" s="386"/>
      <c r="B83" s="386"/>
      <c r="C83" s="260" t="s">
        <v>142</v>
      </c>
      <c r="D83" s="234">
        <v>1958</v>
      </c>
      <c r="E83" s="150" t="s">
        <v>867</v>
      </c>
      <c r="F83" s="234">
        <v>581</v>
      </c>
      <c r="G83" s="234">
        <v>1011</v>
      </c>
      <c r="H83" s="150" t="s">
        <v>867</v>
      </c>
      <c r="I83" s="150" t="s">
        <v>867</v>
      </c>
      <c r="J83" s="150" t="s">
        <v>867</v>
      </c>
      <c r="K83" s="150" t="s">
        <v>867</v>
      </c>
    </row>
    <row r="84" spans="1:11" s="291" customFormat="1" ht="12" customHeight="1" x14ac:dyDescent="0.2">
      <c r="A84" s="386"/>
      <c r="B84" s="389" t="s">
        <v>190</v>
      </c>
      <c r="C84" s="260" t="s">
        <v>135</v>
      </c>
      <c r="D84" s="234">
        <v>1158338</v>
      </c>
      <c r="E84" s="150" t="s">
        <v>867</v>
      </c>
      <c r="F84" s="234">
        <v>235841</v>
      </c>
      <c r="G84" s="234">
        <v>671777</v>
      </c>
      <c r="H84" s="150" t="s">
        <v>867</v>
      </c>
      <c r="I84" s="150" t="s">
        <v>867</v>
      </c>
      <c r="J84" s="150" t="s">
        <v>867</v>
      </c>
      <c r="K84" s="150" t="s">
        <v>867</v>
      </c>
    </row>
    <row r="85" spans="1:11" s="291" customFormat="1" ht="12" customHeight="1" x14ac:dyDescent="0.2">
      <c r="A85" s="386"/>
      <c r="B85" s="386"/>
      <c r="C85" s="260" t="s">
        <v>466</v>
      </c>
      <c r="D85" s="234">
        <v>10257</v>
      </c>
      <c r="E85" s="150" t="s">
        <v>867</v>
      </c>
      <c r="F85" s="234">
        <v>6694</v>
      </c>
      <c r="G85" s="234">
        <v>3563</v>
      </c>
      <c r="H85" s="150" t="s">
        <v>867</v>
      </c>
      <c r="I85" s="150" t="s">
        <v>867</v>
      </c>
      <c r="J85" s="150" t="s">
        <v>867</v>
      </c>
      <c r="K85" s="150" t="s">
        <v>867</v>
      </c>
    </row>
    <row r="86" spans="1:11" s="291" customFormat="1" ht="12" customHeight="1" x14ac:dyDescent="0.2">
      <c r="A86" s="386"/>
      <c r="B86" s="386"/>
      <c r="C86" s="260" t="s">
        <v>192</v>
      </c>
      <c r="D86" s="234">
        <v>402000</v>
      </c>
      <c r="E86" s="150" t="s">
        <v>867</v>
      </c>
      <c r="F86" s="234">
        <v>75688</v>
      </c>
      <c r="G86" s="234">
        <v>237923</v>
      </c>
      <c r="H86" s="150" t="s">
        <v>867</v>
      </c>
      <c r="I86" s="150" t="s">
        <v>867</v>
      </c>
      <c r="J86" s="150" t="s">
        <v>867</v>
      </c>
      <c r="K86" s="150" t="s">
        <v>867</v>
      </c>
    </row>
    <row r="87" spans="1:11" s="291" customFormat="1" ht="12" customHeight="1" x14ac:dyDescent="0.2">
      <c r="A87" s="386"/>
      <c r="B87" s="386"/>
      <c r="C87" s="260" t="s">
        <v>467</v>
      </c>
      <c r="D87" s="234">
        <v>7806</v>
      </c>
      <c r="E87" s="150" t="s">
        <v>867</v>
      </c>
      <c r="F87" s="234">
        <v>1443</v>
      </c>
      <c r="G87" s="234">
        <v>6363</v>
      </c>
      <c r="H87" s="150" t="s">
        <v>867</v>
      </c>
      <c r="I87" s="150" t="s">
        <v>867</v>
      </c>
      <c r="J87" s="150" t="s">
        <v>867</v>
      </c>
      <c r="K87" s="150" t="s">
        <v>867</v>
      </c>
    </row>
    <row r="88" spans="1:11" s="291" customFormat="1" ht="12" customHeight="1" x14ac:dyDescent="0.2">
      <c r="A88" s="386"/>
      <c r="B88" s="386"/>
      <c r="C88" s="260" t="s">
        <v>193</v>
      </c>
      <c r="D88" s="234">
        <v>20999</v>
      </c>
      <c r="E88" s="150" t="s">
        <v>867</v>
      </c>
      <c r="F88" s="234">
        <v>1266</v>
      </c>
      <c r="G88" s="234">
        <v>19683</v>
      </c>
      <c r="H88" s="150" t="s">
        <v>867</v>
      </c>
      <c r="I88" s="150" t="s">
        <v>867</v>
      </c>
      <c r="J88" s="150" t="s">
        <v>867</v>
      </c>
      <c r="K88" s="150" t="s">
        <v>867</v>
      </c>
    </row>
    <row r="89" spans="1:11" s="291" customFormat="1" ht="12" customHeight="1" x14ac:dyDescent="0.2">
      <c r="A89" s="386"/>
      <c r="B89" s="386"/>
      <c r="C89" s="260" t="s">
        <v>197</v>
      </c>
      <c r="D89" s="234">
        <v>133952</v>
      </c>
      <c r="E89" s="150" t="s">
        <v>867</v>
      </c>
      <c r="F89" s="234">
        <v>14792</v>
      </c>
      <c r="G89" s="234">
        <v>119160</v>
      </c>
      <c r="H89" s="150" t="s">
        <v>867</v>
      </c>
      <c r="I89" s="150" t="s">
        <v>867</v>
      </c>
      <c r="J89" s="150" t="s">
        <v>867</v>
      </c>
      <c r="K89" s="150" t="s">
        <v>867</v>
      </c>
    </row>
    <row r="90" spans="1:11" s="291" customFormat="1" ht="12" customHeight="1" x14ac:dyDescent="0.2">
      <c r="A90" s="386"/>
      <c r="B90" s="386"/>
      <c r="C90" s="260" t="s">
        <v>194</v>
      </c>
      <c r="D90" s="234">
        <v>179312</v>
      </c>
      <c r="E90" s="150" t="s">
        <v>867</v>
      </c>
      <c r="F90" s="234">
        <v>93949</v>
      </c>
      <c r="G90" s="234">
        <v>33934</v>
      </c>
      <c r="H90" s="150" t="s">
        <v>867</v>
      </c>
      <c r="I90" s="150" t="s">
        <v>867</v>
      </c>
      <c r="J90" s="150" t="s">
        <v>867</v>
      </c>
      <c r="K90" s="150" t="s">
        <v>867</v>
      </c>
    </row>
    <row r="91" spans="1:11" s="291" customFormat="1" ht="12" customHeight="1" x14ac:dyDescent="0.2">
      <c r="A91" s="386"/>
      <c r="B91" s="386"/>
      <c r="C91" s="260" t="s">
        <v>195</v>
      </c>
      <c r="D91" s="234">
        <v>238275</v>
      </c>
      <c r="E91" s="150" t="s">
        <v>867</v>
      </c>
      <c r="F91" s="234">
        <v>10437</v>
      </c>
      <c r="G91" s="234">
        <v>161434</v>
      </c>
      <c r="H91" s="150" t="s">
        <v>867</v>
      </c>
      <c r="I91" s="150" t="s">
        <v>867</v>
      </c>
      <c r="J91" s="150" t="s">
        <v>867</v>
      </c>
      <c r="K91" s="150" t="s">
        <v>867</v>
      </c>
    </row>
    <row r="92" spans="1:11" s="291" customFormat="1" ht="12" customHeight="1" x14ac:dyDescent="0.2">
      <c r="A92" s="386"/>
      <c r="B92" s="386"/>
      <c r="C92" s="260" t="s">
        <v>201</v>
      </c>
      <c r="D92" s="234">
        <v>22774</v>
      </c>
      <c r="E92" s="150" t="s">
        <v>867</v>
      </c>
      <c r="F92" s="234">
        <v>1913</v>
      </c>
      <c r="G92" s="234">
        <v>20809</v>
      </c>
      <c r="H92" s="150" t="s">
        <v>867</v>
      </c>
      <c r="I92" s="150" t="s">
        <v>867</v>
      </c>
      <c r="J92" s="150" t="s">
        <v>867</v>
      </c>
      <c r="K92" s="150" t="s">
        <v>867</v>
      </c>
    </row>
    <row r="93" spans="1:11" s="291" customFormat="1" ht="12" customHeight="1" x14ac:dyDescent="0.2">
      <c r="A93" s="386"/>
      <c r="B93" s="386"/>
      <c r="C93" s="260" t="s">
        <v>196</v>
      </c>
      <c r="D93" s="234">
        <v>29747</v>
      </c>
      <c r="E93" s="150" t="s">
        <v>867</v>
      </c>
      <c r="F93" s="234">
        <v>485</v>
      </c>
      <c r="G93" s="234">
        <v>29262</v>
      </c>
      <c r="H93" s="150" t="s">
        <v>867</v>
      </c>
      <c r="I93" s="150" t="s">
        <v>867</v>
      </c>
      <c r="J93" s="150" t="s">
        <v>867</v>
      </c>
      <c r="K93" s="150" t="s">
        <v>867</v>
      </c>
    </row>
    <row r="94" spans="1:11" s="291" customFormat="1" ht="12" customHeight="1" x14ac:dyDescent="0.2">
      <c r="A94" s="386"/>
      <c r="B94" s="386"/>
      <c r="C94" s="260" t="s">
        <v>468</v>
      </c>
      <c r="D94" s="234">
        <v>4823</v>
      </c>
      <c r="E94" s="150" t="s">
        <v>867</v>
      </c>
      <c r="F94" s="234">
        <v>827</v>
      </c>
      <c r="G94" s="234">
        <v>3996</v>
      </c>
      <c r="H94" s="150" t="s">
        <v>867</v>
      </c>
      <c r="I94" s="150" t="s">
        <v>867</v>
      </c>
      <c r="J94" s="150" t="s">
        <v>867</v>
      </c>
      <c r="K94" s="150" t="s">
        <v>867</v>
      </c>
    </row>
    <row r="95" spans="1:11" s="291" customFormat="1" ht="12" customHeight="1" x14ac:dyDescent="0.2">
      <c r="A95" s="386"/>
      <c r="B95" s="386"/>
      <c r="C95" s="260" t="s">
        <v>202</v>
      </c>
      <c r="D95" s="234">
        <v>1531</v>
      </c>
      <c r="E95" s="150" t="s">
        <v>867</v>
      </c>
      <c r="F95" s="234">
        <v>0</v>
      </c>
      <c r="G95" s="234">
        <v>0</v>
      </c>
      <c r="H95" s="150" t="s">
        <v>867</v>
      </c>
      <c r="I95" s="150" t="s">
        <v>867</v>
      </c>
      <c r="J95" s="150" t="s">
        <v>867</v>
      </c>
      <c r="K95" s="150" t="s">
        <v>867</v>
      </c>
    </row>
    <row r="96" spans="1:11" s="291" customFormat="1" ht="12" customHeight="1" x14ac:dyDescent="0.2">
      <c r="A96" s="386"/>
      <c r="B96" s="386"/>
      <c r="C96" s="260" t="s">
        <v>198</v>
      </c>
      <c r="D96" s="234">
        <v>88300</v>
      </c>
      <c r="E96" s="150" t="s">
        <v>867</v>
      </c>
      <c r="F96" s="234">
        <v>25377</v>
      </c>
      <c r="G96" s="234">
        <v>20730</v>
      </c>
      <c r="H96" s="150" t="s">
        <v>867</v>
      </c>
      <c r="I96" s="150" t="s">
        <v>867</v>
      </c>
      <c r="J96" s="150" t="s">
        <v>867</v>
      </c>
      <c r="K96" s="150" t="s">
        <v>867</v>
      </c>
    </row>
    <row r="97" spans="1:11" s="291" customFormat="1" ht="12" customHeight="1" x14ac:dyDescent="0.2">
      <c r="A97" s="386"/>
      <c r="B97" s="386"/>
      <c r="C97" s="260" t="s">
        <v>469</v>
      </c>
      <c r="D97" s="234">
        <v>1475</v>
      </c>
      <c r="E97" s="150" t="s">
        <v>867</v>
      </c>
      <c r="F97" s="234">
        <v>324</v>
      </c>
      <c r="G97" s="234">
        <v>1151</v>
      </c>
      <c r="H97" s="150" t="s">
        <v>867</v>
      </c>
      <c r="I97" s="150" t="s">
        <v>867</v>
      </c>
      <c r="J97" s="150" t="s">
        <v>867</v>
      </c>
      <c r="K97" s="150" t="s">
        <v>867</v>
      </c>
    </row>
    <row r="98" spans="1:11" s="291" customFormat="1" ht="12" customHeight="1" x14ac:dyDescent="0.2">
      <c r="A98" s="386"/>
      <c r="B98" s="386"/>
      <c r="C98" s="260" t="s">
        <v>199</v>
      </c>
      <c r="D98" s="234">
        <v>3365</v>
      </c>
      <c r="E98" s="150" t="s">
        <v>867</v>
      </c>
      <c r="F98" s="234">
        <v>1139</v>
      </c>
      <c r="G98" s="234">
        <v>2195</v>
      </c>
      <c r="H98" s="150" t="s">
        <v>867</v>
      </c>
      <c r="I98" s="150" t="s">
        <v>867</v>
      </c>
      <c r="J98" s="150" t="s">
        <v>867</v>
      </c>
      <c r="K98" s="150" t="s">
        <v>867</v>
      </c>
    </row>
    <row r="99" spans="1:11" s="291" customFormat="1" ht="12" customHeight="1" x14ac:dyDescent="0.2">
      <c r="A99" s="386"/>
      <c r="B99" s="386"/>
      <c r="C99" s="260" t="s">
        <v>200</v>
      </c>
      <c r="D99" s="234">
        <v>3841</v>
      </c>
      <c r="E99" s="150" t="s">
        <v>867</v>
      </c>
      <c r="F99" s="234">
        <v>636</v>
      </c>
      <c r="G99" s="234">
        <v>3205</v>
      </c>
      <c r="H99" s="150" t="s">
        <v>867</v>
      </c>
      <c r="I99" s="150" t="s">
        <v>867</v>
      </c>
      <c r="J99" s="150" t="s">
        <v>867</v>
      </c>
      <c r="K99" s="150" t="s">
        <v>867</v>
      </c>
    </row>
    <row r="100" spans="1:11" s="291" customFormat="1" ht="12" customHeight="1" x14ac:dyDescent="0.2">
      <c r="A100" s="386"/>
      <c r="B100" s="386"/>
      <c r="C100" s="260" t="s">
        <v>203</v>
      </c>
      <c r="D100" s="234">
        <v>8113</v>
      </c>
      <c r="E100" s="150" t="s">
        <v>867</v>
      </c>
      <c r="F100" s="234">
        <v>86</v>
      </c>
      <c r="G100" s="234">
        <v>8027</v>
      </c>
      <c r="H100" s="150" t="s">
        <v>867</v>
      </c>
      <c r="I100" s="150" t="s">
        <v>867</v>
      </c>
      <c r="J100" s="150" t="s">
        <v>867</v>
      </c>
      <c r="K100" s="150" t="s">
        <v>867</v>
      </c>
    </row>
    <row r="101" spans="1:11" s="291" customFormat="1" ht="12" customHeight="1" x14ac:dyDescent="0.2">
      <c r="A101" s="386"/>
      <c r="B101" s="386"/>
      <c r="C101" s="260" t="s">
        <v>142</v>
      </c>
      <c r="D101" s="234">
        <v>1768</v>
      </c>
      <c r="E101" s="150" t="s">
        <v>867</v>
      </c>
      <c r="F101" s="234">
        <v>785</v>
      </c>
      <c r="G101" s="234">
        <v>342</v>
      </c>
      <c r="H101" s="150" t="s">
        <v>867</v>
      </c>
      <c r="I101" s="150" t="s">
        <v>867</v>
      </c>
      <c r="J101" s="150" t="s">
        <v>867</v>
      </c>
      <c r="K101" s="150" t="s">
        <v>867</v>
      </c>
    </row>
    <row r="102" spans="1:11" s="291" customFormat="1" ht="12" customHeight="1" x14ac:dyDescent="0.2">
      <c r="A102" s="386"/>
      <c r="B102" s="260" t="s">
        <v>470</v>
      </c>
      <c r="C102" s="260" t="s">
        <v>142</v>
      </c>
      <c r="D102" s="234">
        <v>37</v>
      </c>
      <c r="E102" s="150" t="s">
        <v>867</v>
      </c>
      <c r="F102" s="234">
        <v>15</v>
      </c>
      <c r="G102" s="234">
        <v>22</v>
      </c>
      <c r="H102" s="150" t="s">
        <v>867</v>
      </c>
      <c r="I102" s="150" t="s">
        <v>867</v>
      </c>
      <c r="J102" s="150" t="s">
        <v>867</v>
      </c>
      <c r="K102" s="150" t="s">
        <v>867</v>
      </c>
    </row>
    <row r="103" spans="1:11" s="291" customFormat="1" ht="12" customHeight="1" x14ac:dyDescent="0.2">
      <c r="A103" s="386"/>
      <c r="B103" s="389" t="s">
        <v>204</v>
      </c>
      <c r="C103" s="260" t="s">
        <v>135</v>
      </c>
      <c r="D103" s="234">
        <v>2175438</v>
      </c>
      <c r="E103" s="150" t="s">
        <v>867</v>
      </c>
      <c r="F103" s="234">
        <v>1257926</v>
      </c>
      <c r="G103" s="234">
        <v>635227</v>
      </c>
      <c r="H103" s="150" t="s">
        <v>867</v>
      </c>
      <c r="I103" s="150" t="s">
        <v>867</v>
      </c>
      <c r="J103" s="150" t="s">
        <v>867</v>
      </c>
      <c r="K103" s="150" t="s">
        <v>867</v>
      </c>
    </row>
    <row r="104" spans="1:11" s="291" customFormat="1" ht="12" customHeight="1" x14ac:dyDescent="0.2">
      <c r="A104" s="386"/>
      <c r="B104" s="386"/>
      <c r="C104" s="260" t="s">
        <v>221</v>
      </c>
      <c r="D104" s="234">
        <v>4601</v>
      </c>
      <c r="E104" s="150" t="s">
        <v>867</v>
      </c>
      <c r="F104" s="234">
        <v>3122</v>
      </c>
      <c r="G104" s="234">
        <v>1479</v>
      </c>
      <c r="H104" s="150" t="s">
        <v>867</v>
      </c>
      <c r="I104" s="150" t="s">
        <v>867</v>
      </c>
      <c r="J104" s="150" t="s">
        <v>867</v>
      </c>
      <c r="K104" s="150" t="s">
        <v>867</v>
      </c>
    </row>
    <row r="105" spans="1:11" s="291" customFormat="1" ht="12" customHeight="1" x14ac:dyDescent="0.2">
      <c r="A105" s="386"/>
      <c r="B105" s="386"/>
      <c r="C105" s="260" t="s">
        <v>471</v>
      </c>
      <c r="D105" s="234">
        <v>1883</v>
      </c>
      <c r="E105" s="150" t="s">
        <v>867</v>
      </c>
      <c r="F105" s="234">
        <v>1158</v>
      </c>
      <c r="G105" s="234">
        <v>725</v>
      </c>
      <c r="H105" s="150" t="s">
        <v>867</v>
      </c>
      <c r="I105" s="150" t="s">
        <v>867</v>
      </c>
      <c r="J105" s="150" t="s">
        <v>867</v>
      </c>
      <c r="K105" s="150" t="s">
        <v>867</v>
      </c>
    </row>
    <row r="106" spans="1:11" s="291" customFormat="1" ht="12" customHeight="1" x14ac:dyDescent="0.2">
      <c r="A106" s="386"/>
      <c r="B106" s="386"/>
      <c r="C106" s="260" t="s">
        <v>205</v>
      </c>
      <c r="D106" s="234">
        <v>7600</v>
      </c>
      <c r="E106" s="150" t="s">
        <v>867</v>
      </c>
      <c r="F106" s="234">
        <v>7498</v>
      </c>
      <c r="G106" s="234">
        <v>52</v>
      </c>
      <c r="H106" s="150" t="s">
        <v>867</v>
      </c>
      <c r="I106" s="150" t="s">
        <v>867</v>
      </c>
      <c r="J106" s="150" t="s">
        <v>867</v>
      </c>
      <c r="K106" s="150" t="s">
        <v>867</v>
      </c>
    </row>
    <row r="107" spans="1:11" s="291" customFormat="1" ht="12" customHeight="1" x14ac:dyDescent="0.2">
      <c r="A107" s="386"/>
      <c r="B107" s="386"/>
      <c r="C107" s="260" t="s">
        <v>206</v>
      </c>
      <c r="D107" s="234">
        <v>61776</v>
      </c>
      <c r="E107" s="150" t="s">
        <v>867</v>
      </c>
      <c r="F107" s="234">
        <v>45770</v>
      </c>
      <c r="G107" s="234">
        <v>16006</v>
      </c>
      <c r="H107" s="150" t="s">
        <v>867</v>
      </c>
      <c r="I107" s="150" t="s">
        <v>867</v>
      </c>
      <c r="J107" s="150" t="s">
        <v>867</v>
      </c>
      <c r="K107" s="150" t="s">
        <v>867</v>
      </c>
    </row>
    <row r="108" spans="1:11" s="291" customFormat="1" ht="12" customHeight="1" x14ac:dyDescent="0.2">
      <c r="A108" s="386"/>
      <c r="B108" s="386"/>
      <c r="C108" s="260" t="s">
        <v>211</v>
      </c>
      <c r="D108" s="234">
        <v>7876</v>
      </c>
      <c r="E108" s="150" t="s">
        <v>867</v>
      </c>
      <c r="F108" s="234">
        <v>7876</v>
      </c>
      <c r="G108" s="234">
        <v>0</v>
      </c>
      <c r="H108" s="150" t="s">
        <v>867</v>
      </c>
      <c r="I108" s="150" t="s">
        <v>867</v>
      </c>
      <c r="J108" s="150" t="s">
        <v>867</v>
      </c>
      <c r="K108" s="150" t="s">
        <v>867</v>
      </c>
    </row>
    <row r="109" spans="1:11" s="291" customFormat="1" ht="12" customHeight="1" x14ac:dyDescent="0.2">
      <c r="A109" s="386"/>
      <c r="B109" s="386"/>
      <c r="C109" s="260" t="s">
        <v>208</v>
      </c>
      <c r="D109" s="234">
        <v>91660</v>
      </c>
      <c r="E109" s="150" t="s">
        <v>867</v>
      </c>
      <c r="F109" s="234">
        <v>76471</v>
      </c>
      <c r="G109" s="234">
        <v>1241</v>
      </c>
      <c r="H109" s="150" t="s">
        <v>867</v>
      </c>
      <c r="I109" s="150" t="s">
        <v>867</v>
      </c>
      <c r="J109" s="150" t="s">
        <v>867</v>
      </c>
      <c r="K109" s="150" t="s">
        <v>867</v>
      </c>
    </row>
    <row r="110" spans="1:11" s="291" customFormat="1" ht="12" customHeight="1" x14ac:dyDescent="0.2">
      <c r="A110" s="386"/>
      <c r="B110" s="386"/>
      <c r="C110" s="260" t="s">
        <v>220</v>
      </c>
      <c r="D110" s="234">
        <v>2261</v>
      </c>
      <c r="E110" s="150" t="s">
        <v>867</v>
      </c>
      <c r="F110" s="234">
        <v>2261</v>
      </c>
      <c r="G110" s="234">
        <v>0</v>
      </c>
      <c r="H110" s="150" t="s">
        <v>867</v>
      </c>
      <c r="I110" s="150" t="s">
        <v>867</v>
      </c>
      <c r="J110" s="150" t="s">
        <v>867</v>
      </c>
      <c r="K110" s="150" t="s">
        <v>867</v>
      </c>
    </row>
    <row r="111" spans="1:11" s="291" customFormat="1" ht="12" customHeight="1" x14ac:dyDescent="0.2">
      <c r="A111" s="386"/>
      <c r="B111" s="386"/>
      <c r="C111" s="260" t="s">
        <v>223</v>
      </c>
      <c r="D111" s="234">
        <v>144484</v>
      </c>
      <c r="E111" s="150" t="s">
        <v>867</v>
      </c>
      <c r="F111" s="234">
        <v>80736</v>
      </c>
      <c r="G111" s="234">
        <v>24166</v>
      </c>
      <c r="H111" s="150" t="s">
        <v>867</v>
      </c>
      <c r="I111" s="150" t="s">
        <v>867</v>
      </c>
      <c r="J111" s="150" t="s">
        <v>867</v>
      </c>
      <c r="K111" s="150" t="s">
        <v>867</v>
      </c>
    </row>
    <row r="112" spans="1:11" s="291" customFormat="1" ht="12" customHeight="1" x14ac:dyDescent="0.2">
      <c r="A112" s="386"/>
      <c r="B112" s="386"/>
      <c r="C112" s="260" t="s">
        <v>222</v>
      </c>
      <c r="D112" s="234">
        <v>13032</v>
      </c>
      <c r="E112" s="150" t="s">
        <v>867</v>
      </c>
      <c r="F112" s="234">
        <v>8484</v>
      </c>
      <c r="G112" s="234">
        <v>4548</v>
      </c>
      <c r="H112" s="150" t="s">
        <v>867</v>
      </c>
      <c r="I112" s="150" t="s">
        <v>867</v>
      </c>
      <c r="J112" s="150" t="s">
        <v>867</v>
      </c>
      <c r="K112" s="150" t="s">
        <v>867</v>
      </c>
    </row>
    <row r="113" spans="1:11" s="291" customFormat="1" ht="12" customHeight="1" x14ac:dyDescent="0.2">
      <c r="A113" s="386"/>
      <c r="B113" s="386"/>
      <c r="C113" s="260" t="s">
        <v>472</v>
      </c>
      <c r="D113" s="234">
        <v>1778</v>
      </c>
      <c r="E113" s="150" t="s">
        <v>867</v>
      </c>
      <c r="F113" s="234">
        <v>666</v>
      </c>
      <c r="G113" s="234">
        <v>1112</v>
      </c>
      <c r="H113" s="150" t="s">
        <v>867</v>
      </c>
      <c r="I113" s="150" t="s">
        <v>867</v>
      </c>
      <c r="J113" s="150" t="s">
        <v>867</v>
      </c>
      <c r="K113" s="150" t="s">
        <v>867</v>
      </c>
    </row>
    <row r="114" spans="1:11" s="291" customFormat="1" ht="12" customHeight="1" x14ac:dyDescent="0.2">
      <c r="A114" s="386"/>
      <c r="B114" s="386"/>
      <c r="C114" s="260" t="s">
        <v>214</v>
      </c>
      <c r="D114" s="234">
        <v>3266</v>
      </c>
      <c r="E114" s="150" t="s">
        <v>867</v>
      </c>
      <c r="F114" s="234">
        <v>1895</v>
      </c>
      <c r="G114" s="234">
        <v>1371</v>
      </c>
      <c r="H114" s="150" t="s">
        <v>867</v>
      </c>
      <c r="I114" s="150" t="s">
        <v>867</v>
      </c>
      <c r="J114" s="150" t="s">
        <v>867</v>
      </c>
      <c r="K114" s="150" t="s">
        <v>867</v>
      </c>
    </row>
    <row r="115" spans="1:11" s="291" customFormat="1" ht="12" customHeight="1" x14ac:dyDescent="0.2">
      <c r="A115" s="386"/>
      <c r="B115" s="386"/>
      <c r="C115" s="260" t="s">
        <v>218</v>
      </c>
      <c r="D115" s="234">
        <v>13701</v>
      </c>
      <c r="E115" s="150" t="s">
        <v>867</v>
      </c>
      <c r="F115" s="234">
        <v>12964</v>
      </c>
      <c r="G115" s="234">
        <v>737</v>
      </c>
      <c r="H115" s="150" t="s">
        <v>867</v>
      </c>
      <c r="I115" s="150" t="s">
        <v>867</v>
      </c>
      <c r="J115" s="150" t="s">
        <v>867</v>
      </c>
      <c r="K115" s="150" t="s">
        <v>867</v>
      </c>
    </row>
    <row r="116" spans="1:11" s="291" customFormat="1" ht="12" customHeight="1" x14ac:dyDescent="0.2">
      <c r="A116" s="386"/>
      <c r="B116" s="386"/>
      <c r="C116" s="260" t="s">
        <v>209</v>
      </c>
      <c r="D116" s="234">
        <v>28663</v>
      </c>
      <c r="E116" s="150" t="s">
        <v>867</v>
      </c>
      <c r="F116" s="234">
        <v>28627</v>
      </c>
      <c r="G116" s="234">
        <v>36</v>
      </c>
      <c r="H116" s="150" t="s">
        <v>867</v>
      </c>
      <c r="I116" s="150" t="s">
        <v>867</v>
      </c>
      <c r="J116" s="150" t="s">
        <v>867</v>
      </c>
      <c r="K116" s="150" t="s">
        <v>867</v>
      </c>
    </row>
    <row r="117" spans="1:11" s="291" customFormat="1" ht="12" customHeight="1" x14ac:dyDescent="0.2">
      <c r="A117" s="386"/>
      <c r="B117" s="386"/>
      <c r="C117" s="260" t="s">
        <v>216</v>
      </c>
      <c r="D117" s="234">
        <v>179382</v>
      </c>
      <c r="E117" s="150" t="s">
        <v>867</v>
      </c>
      <c r="F117" s="234">
        <v>44201</v>
      </c>
      <c r="G117" s="234">
        <v>135181</v>
      </c>
      <c r="H117" s="150" t="s">
        <v>867</v>
      </c>
      <c r="I117" s="150" t="s">
        <v>867</v>
      </c>
      <c r="J117" s="150" t="s">
        <v>867</v>
      </c>
      <c r="K117" s="150" t="s">
        <v>867</v>
      </c>
    </row>
    <row r="118" spans="1:11" s="291" customFormat="1" ht="12" customHeight="1" x14ac:dyDescent="0.2">
      <c r="A118" s="386"/>
      <c r="B118" s="386"/>
      <c r="C118" s="260" t="s">
        <v>215</v>
      </c>
      <c r="D118" s="234">
        <v>483009</v>
      </c>
      <c r="E118" s="150" t="s">
        <v>867</v>
      </c>
      <c r="F118" s="234">
        <v>300928</v>
      </c>
      <c r="G118" s="234">
        <v>71129</v>
      </c>
      <c r="H118" s="150" t="s">
        <v>867</v>
      </c>
      <c r="I118" s="150" t="s">
        <v>867</v>
      </c>
      <c r="J118" s="150" t="s">
        <v>867</v>
      </c>
      <c r="K118" s="150" t="s">
        <v>867</v>
      </c>
    </row>
    <row r="119" spans="1:11" s="291" customFormat="1" ht="12" customHeight="1" x14ac:dyDescent="0.2">
      <c r="A119" s="386"/>
      <c r="B119" s="386"/>
      <c r="C119" s="260" t="s">
        <v>217</v>
      </c>
      <c r="D119" s="234">
        <v>767884</v>
      </c>
      <c r="E119" s="150" t="s">
        <v>867</v>
      </c>
      <c r="F119" s="234">
        <v>377029</v>
      </c>
      <c r="G119" s="234">
        <v>305449</v>
      </c>
      <c r="H119" s="150" t="s">
        <v>867</v>
      </c>
      <c r="I119" s="150" t="s">
        <v>867</v>
      </c>
      <c r="J119" s="150" t="s">
        <v>867</v>
      </c>
      <c r="K119" s="150" t="s">
        <v>867</v>
      </c>
    </row>
    <row r="120" spans="1:11" s="291" customFormat="1" ht="12" customHeight="1" x14ac:dyDescent="0.2">
      <c r="A120" s="386"/>
      <c r="B120" s="386"/>
      <c r="C120" s="260" t="s">
        <v>210</v>
      </c>
      <c r="D120" s="234">
        <v>135695</v>
      </c>
      <c r="E120" s="150" t="s">
        <v>867</v>
      </c>
      <c r="F120" s="234">
        <v>111838</v>
      </c>
      <c r="G120" s="234">
        <v>23704</v>
      </c>
      <c r="H120" s="150" t="s">
        <v>867</v>
      </c>
      <c r="I120" s="150" t="s">
        <v>867</v>
      </c>
      <c r="J120" s="150" t="s">
        <v>867</v>
      </c>
      <c r="K120" s="150" t="s">
        <v>867</v>
      </c>
    </row>
    <row r="121" spans="1:11" s="291" customFormat="1" ht="12" customHeight="1" x14ac:dyDescent="0.2">
      <c r="A121" s="386"/>
      <c r="B121" s="386"/>
      <c r="C121" s="260" t="s">
        <v>224</v>
      </c>
      <c r="D121" s="234">
        <v>11422</v>
      </c>
      <c r="E121" s="150" t="s">
        <v>867</v>
      </c>
      <c r="F121" s="234">
        <v>11134</v>
      </c>
      <c r="G121" s="234">
        <v>288</v>
      </c>
      <c r="H121" s="150" t="s">
        <v>867</v>
      </c>
      <c r="I121" s="150" t="s">
        <v>867</v>
      </c>
      <c r="J121" s="150" t="s">
        <v>867</v>
      </c>
      <c r="K121" s="150" t="s">
        <v>867</v>
      </c>
    </row>
    <row r="122" spans="1:11" s="291" customFormat="1" ht="12" customHeight="1" x14ac:dyDescent="0.2">
      <c r="A122" s="386"/>
      <c r="B122" s="386"/>
      <c r="C122" s="260" t="s">
        <v>207</v>
      </c>
      <c r="D122" s="234">
        <v>193931</v>
      </c>
      <c r="E122" s="150" t="s">
        <v>867</v>
      </c>
      <c r="F122" s="234">
        <v>120839</v>
      </c>
      <c r="G122" s="234">
        <v>40998</v>
      </c>
      <c r="H122" s="150" t="s">
        <v>867</v>
      </c>
      <c r="I122" s="150" t="s">
        <v>867</v>
      </c>
      <c r="J122" s="150" t="s">
        <v>867</v>
      </c>
      <c r="K122" s="150" t="s">
        <v>867</v>
      </c>
    </row>
    <row r="123" spans="1:11" s="291" customFormat="1" ht="12" customHeight="1" x14ac:dyDescent="0.2">
      <c r="A123" s="386"/>
      <c r="B123" s="386"/>
      <c r="C123" s="260" t="s">
        <v>219</v>
      </c>
      <c r="D123" s="234">
        <v>13192</v>
      </c>
      <c r="E123" s="150" t="s">
        <v>867</v>
      </c>
      <c r="F123" s="234">
        <v>9039</v>
      </c>
      <c r="G123" s="234">
        <v>4153</v>
      </c>
      <c r="H123" s="150" t="s">
        <v>867</v>
      </c>
      <c r="I123" s="150" t="s">
        <v>867</v>
      </c>
      <c r="J123" s="150" t="s">
        <v>867</v>
      </c>
      <c r="K123" s="150" t="s">
        <v>867</v>
      </c>
    </row>
    <row r="124" spans="1:11" s="291" customFormat="1" ht="12" customHeight="1" x14ac:dyDescent="0.2">
      <c r="A124" s="386"/>
      <c r="B124" s="386"/>
      <c r="C124" s="260" t="s">
        <v>213</v>
      </c>
      <c r="D124" s="234">
        <v>1046</v>
      </c>
      <c r="E124" s="150" t="s">
        <v>867</v>
      </c>
      <c r="F124" s="234">
        <v>40</v>
      </c>
      <c r="G124" s="234">
        <v>1006</v>
      </c>
      <c r="H124" s="150" t="s">
        <v>867</v>
      </c>
      <c r="I124" s="150" t="s">
        <v>867</v>
      </c>
      <c r="J124" s="150" t="s">
        <v>867</v>
      </c>
      <c r="K124" s="150" t="s">
        <v>867</v>
      </c>
    </row>
    <row r="125" spans="1:11" s="291" customFormat="1" ht="12" customHeight="1" x14ac:dyDescent="0.2">
      <c r="A125" s="386"/>
      <c r="B125" s="386"/>
      <c r="C125" s="260" t="s">
        <v>212</v>
      </c>
      <c r="D125" s="234">
        <v>4463</v>
      </c>
      <c r="E125" s="150" t="s">
        <v>867</v>
      </c>
      <c r="F125" s="234">
        <v>4321</v>
      </c>
      <c r="G125" s="234">
        <v>142</v>
      </c>
      <c r="H125" s="150" t="s">
        <v>867</v>
      </c>
      <c r="I125" s="150" t="s">
        <v>867</v>
      </c>
      <c r="J125" s="150" t="s">
        <v>867</v>
      </c>
      <c r="K125" s="150" t="s">
        <v>867</v>
      </c>
    </row>
    <row r="126" spans="1:11" s="291" customFormat="1" ht="12" customHeight="1" x14ac:dyDescent="0.2">
      <c r="A126" s="386"/>
      <c r="B126" s="386"/>
      <c r="C126" s="260" t="s">
        <v>142</v>
      </c>
      <c r="D126" s="234">
        <v>2833</v>
      </c>
      <c r="E126" s="150" t="s">
        <v>867</v>
      </c>
      <c r="F126" s="234">
        <v>1029</v>
      </c>
      <c r="G126" s="234">
        <v>1704</v>
      </c>
      <c r="H126" s="150" t="s">
        <v>867</v>
      </c>
      <c r="I126" s="150" t="s">
        <v>867</v>
      </c>
      <c r="J126" s="150" t="s">
        <v>867</v>
      </c>
      <c r="K126" s="150" t="s">
        <v>867</v>
      </c>
    </row>
    <row r="127" spans="1:11" s="291" customFormat="1" ht="12" customHeight="1" x14ac:dyDescent="0.2">
      <c r="A127" s="386"/>
      <c r="B127" s="389" t="s">
        <v>225</v>
      </c>
      <c r="C127" s="260" t="s">
        <v>135</v>
      </c>
      <c r="D127" s="234">
        <v>682375</v>
      </c>
      <c r="E127" s="150" t="s">
        <v>867</v>
      </c>
      <c r="F127" s="234">
        <v>196414</v>
      </c>
      <c r="G127" s="234">
        <v>358383</v>
      </c>
      <c r="H127" s="150" t="s">
        <v>867</v>
      </c>
      <c r="I127" s="150" t="s">
        <v>867</v>
      </c>
      <c r="J127" s="150" t="s">
        <v>867</v>
      </c>
      <c r="K127" s="150" t="s">
        <v>867</v>
      </c>
    </row>
    <row r="128" spans="1:11" s="291" customFormat="1" ht="12" customHeight="1" x14ac:dyDescent="0.2">
      <c r="A128" s="386"/>
      <c r="B128" s="386"/>
      <c r="C128" s="260" t="s">
        <v>235</v>
      </c>
      <c r="D128" s="234">
        <v>12260</v>
      </c>
      <c r="E128" s="150" t="s">
        <v>867</v>
      </c>
      <c r="F128" s="234">
        <v>2528</v>
      </c>
      <c r="G128" s="234">
        <v>7633</v>
      </c>
      <c r="H128" s="150" t="s">
        <v>867</v>
      </c>
      <c r="I128" s="150" t="s">
        <v>867</v>
      </c>
      <c r="J128" s="150" t="s">
        <v>867</v>
      </c>
      <c r="K128" s="150" t="s">
        <v>867</v>
      </c>
    </row>
    <row r="129" spans="1:11" s="291" customFormat="1" ht="12" customHeight="1" x14ac:dyDescent="0.2">
      <c r="A129" s="386"/>
      <c r="B129" s="386"/>
      <c r="C129" s="260" t="s">
        <v>226</v>
      </c>
      <c r="D129" s="234">
        <v>220023</v>
      </c>
      <c r="E129" s="150" t="s">
        <v>867</v>
      </c>
      <c r="F129" s="234">
        <v>95079</v>
      </c>
      <c r="G129" s="234">
        <v>103489</v>
      </c>
      <c r="H129" s="150" t="s">
        <v>867</v>
      </c>
      <c r="I129" s="150" t="s">
        <v>867</v>
      </c>
      <c r="J129" s="150" t="s">
        <v>867</v>
      </c>
      <c r="K129" s="150" t="s">
        <v>867</v>
      </c>
    </row>
    <row r="130" spans="1:11" s="291" customFormat="1" ht="12" customHeight="1" x14ac:dyDescent="0.2">
      <c r="A130" s="386"/>
      <c r="B130" s="386"/>
      <c r="C130" s="260" t="s">
        <v>227</v>
      </c>
      <c r="D130" s="234">
        <v>158928</v>
      </c>
      <c r="E130" s="150" t="s">
        <v>867</v>
      </c>
      <c r="F130" s="234">
        <v>27790</v>
      </c>
      <c r="G130" s="234">
        <v>89233</v>
      </c>
      <c r="H130" s="150" t="s">
        <v>867</v>
      </c>
      <c r="I130" s="150" t="s">
        <v>867</v>
      </c>
      <c r="J130" s="150" t="s">
        <v>867</v>
      </c>
      <c r="K130" s="150" t="s">
        <v>867</v>
      </c>
    </row>
    <row r="131" spans="1:11" s="291" customFormat="1" ht="12" customHeight="1" x14ac:dyDescent="0.2">
      <c r="A131" s="386"/>
      <c r="B131" s="386"/>
      <c r="C131" s="260" t="s">
        <v>228</v>
      </c>
      <c r="D131" s="234">
        <v>6404</v>
      </c>
      <c r="E131" s="150" t="s">
        <v>867</v>
      </c>
      <c r="F131" s="234">
        <v>935</v>
      </c>
      <c r="G131" s="234">
        <v>5469</v>
      </c>
      <c r="H131" s="150" t="s">
        <v>867</v>
      </c>
      <c r="I131" s="150" t="s">
        <v>867</v>
      </c>
      <c r="J131" s="150" t="s">
        <v>867</v>
      </c>
      <c r="K131" s="150" t="s">
        <v>867</v>
      </c>
    </row>
    <row r="132" spans="1:11" s="291" customFormat="1" ht="12" customHeight="1" x14ac:dyDescent="0.2">
      <c r="A132" s="386"/>
      <c r="B132" s="386"/>
      <c r="C132" s="260" t="s">
        <v>230</v>
      </c>
      <c r="D132" s="234">
        <v>30272</v>
      </c>
      <c r="E132" s="150" t="s">
        <v>867</v>
      </c>
      <c r="F132" s="234">
        <v>13161</v>
      </c>
      <c r="G132" s="234">
        <v>8645</v>
      </c>
      <c r="H132" s="150" t="s">
        <v>867</v>
      </c>
      <c r="I132" s="150" t="s">
        <v>867</v>
      </c>
      <c r="J132" s="150" t="s">
        <v>867</v>
      </c>
      <c r="K132" s="150" t="s">
        <v>867</v>
      </c>
    </row>
    <row r="133" spans="1:11" s="291" customFormat="1" ht="12" customHeight="1" x14ac:dyDescent="0.2">
      <c r="A133" s="386"/>
      <c r="B133" s="386"/>
      <c r="C133" s="260" t="s">
        <v>229</v>
      </c>
      <c r="D133" s="234">
        <v>50918</v>
      </c>
      <c r="E133" s="150" t="s">
        <v>867</v>
      </c>
      <c r="F133" s="234">
        <v>4665</v>
      </c>
      <c r="G133" s="234">
        <v>30018</v>
      </c>
      <c r="H133" s="150" t="s">
        <v>867</v>
      </c>
      <c r="I133" s="150" t="s">
        <v>867</v>
      </c>
      <c r="J133" s="150" t="s">
        <v>867</v>
      </c>
      <c r="K133" s="150" t="s">
        <v>867</v>
      </c>
    </row>
    <row r="134" spans="1:11" s="291" customFormat="1" ht="12" customHeight="1" x14ac:dyDescent="0.2">
      <c r="A134" s="386"/>
      <c r="B134" s="386"/>
      <c r="C134" s="260" t="s">
        <v>231</v>
      </c>
      <c r="D134" s="234">
        <v>36485</v>
      </c>
      <c r="E134" s="150" t="s">
        <v>867</v>
      </c>
      <c r="F134" s="234">
        <v>19313</v>
      </c>
      <c r="G134" s="234">
        <v>14250</v>
      </c>
      <c r="H134" s="150" t="s">
        <v>867</v>
      </c>
      <c r="I134" s="150" t="s">
        <v>867</v>
      </c>
      <c r="J134" s="150" t="s">
        <v>867</v>
      </c>
      <c r="K134" s="150" t="s">
        <v>867</v>
      </c>
    </row>
    <row r="135" spans="1:11" s="291" customFormat="1" ht="12" customHeight="1" x14ac:dyDescent="0.2">
      <c r="A135" s="386"/>
      <c r="B135" s="386"/>
      <c r="C135" s="260" t="s">
        <v>473</v>
      </c>
      <c r="D135" s="234">
        <v>3724</v>
      </c>
      <c r="E135" s="150" t="s">
        <v>867</v>
      </c>
      <c r="F135" s="234">
        <v>1371</v>
      </c>
      <c r="G135" s="234">
        <v>2353</v>
      </c>
      <c r="H135" s="150" t="s">
        <v>867</v>
      </c>
      <c r="I135" s="150" t="s">
        <v>867</v>
      </c>
      <c r="J135" s="150" t="s">
        <v>867</v>
      </c>
      <c r="K135" s="150" t="s">
        <v>867</v>
      </c>
    </row>
    <row r="136" spans="1:11" s="291" customFormat="1" ht="12" customHeight="1" x14ac:dyDescent="0.2">
      <c r="A136" s="386"/>
      <c r="B136" s="386"/>
      <c r="C136" s="260" t="s">
        <v>232</v>
      </c>
      <c r="D136" s="234">
        <v>1656</v>
      </c>
      <c r="E136" s="150" t="s">
        <v>867</v>
      </c>
      <c r="F136" s="234">
        <v>33</v>
      </c>
      <c r="G136" s="234">
        <v>1623</v>
      </c>
      <c r="H136" s="150" t="s">
        <v>867</v>
      </c>
      <c r="I136" s="150" t="s">
        <v>867</v>
      </c>
      <c r="J136" s="150" t="s">
        <v>867</v>
      </c>
      <c r="K136" s="150" t="s">
        <v>867</v>
      </c>
    </row>
    <row r="137" spans="1:11" s="291" customFormat="1" ht="12" customHeight="1" x14ac:dyDescent="0.2">
      <c r="A137" s="386"/>
      <c r="B137" s="386"/>
      <c r="C137" s="260" t="s">
        <v>233</v>
      </c>
      <c r="D137" s="234">
        <v>64342</v>
      </c>
      <c r="E137" s="150" t="s">
        <v>867</v>
      </c>
      <c r="F137" s="234">
        <v>6634</v>
      </c>
      <c r="G137" s="234">
        <v>38713</v>
      </c>
      <c r="H137" s="150" t="s">
        <v>867</v>
      </c>
      <c r="I137" s="150" t="s">
        <v>867</v>
      </c>
      <c r="J137" s="150" t="s">
        <v>867</v>
      </c>
      <c r="K137" s="150" t="s">
        <v>867</v>
      </c>
    </row>
    <row r="138" spans="1:11" s="291" customFormat="1" ht="12" customHeight="1" x14ac:dyDescent="0.2">
      <c r="A138" s="386"/>
      <c r="B138" s="386"/>
      <c r="C138" s="260" t="s">
        <v>236</v>
      </c>
      <c r="D138" s="234">
        <v>2792</v>
      </c>
      <c r="E138" s="150" t="s">
        <v>867</v>
      </c>
      <c r="F138" s="234">
        <v>185</v>
      </c>
      <c r="G138" s="234">
        <v>2607</v>
      </c>
      <c r="H138" s="150" t="s">
        <v>867</v>
      </c>
      <c r="I138" s="150" t="s">
        <v>867</v>
      </c>
      <c r="J138" s="150" t="s">
        <v>867</v>
      </c>
      <c r="K138" s="150" t="s">
        <v>867</v>
      </c>
    </row>
    <row r="139" spans="1:11" s="291" customFormat="1" ht="12" customHeight="1" x14ac:dyDescent="0.2">
      <c r="A139" s="386"/>
      <c r="B139" s="386"/>
      <c r="C139" s="260" t="s">
        <v>237</v>
      </c>
      <c r="D139" s="234">
        <v>24893</v>
      </c>
      <c r="E139" s="150" t="s">
        <v>867</v>
      </c>
      <c r="F139" s="234">
        <v>14485</v>
      </c>
      <c r="G139" s="234">
        <v>10408</v>
      </c>
      <c r="H139" s="150" t="s">
        <v>867</v>
      </c>
      <c r="I139" s="150" t="s">
        <v>867</v>
      </c>
      <c r="J139" s="150" t="s">
        <v>867</v>
      </c>
      <c r="K139" s="150" t="s">
        <v>867</v>
      </c>
    </row>
    <row r="140" spans="1:11" s="291" customFormat="1" ht="12" customHeight="1" x14ac:dyDescent="0.2">
      <c r="A140" s="386"/>
      <c r="B140" s="386"/>
      <c r="C140" s="260" t="s">
        <v>238</v>
      </c>
      <c r="D140" s="234">
        <v>56745</v>
      </c>
      <c r="E140" s="150" t="s">
        <v>867</v>
      </c>
      <c r="F140" s="234">
        <v>6627</v>
      </c>
      <c r="G140" s="234">
        <v>34640</v>
      </c>
      <c r="H140" s="150" t="s">
        <v>867</v>
      </c>
      <c r="I140" s="150" t="s">
        <v>867</v>
      </c>
      <c r="J140" s="150" t="s">
        <v>867</v>
      </c>
      <c r="K140" s="150" t="s">
        <v>867</v>
      </c>
    </row>
    <row r="141" spans="1:11" s="291" customFormat="1" ht="12" customHeight="1" x14ac:dyDescent="0.2">
      <c r="A141" s="386"/>
      <c r="B141" s="386"/>
      <c r="C141" s="260" t="s">
        <v>239</v>
      </c>
      <c r="D141" s="234">
        <v>7124</v>
      </c>
      <c r="E141" s="150" t="s">
        <v>867</v>
      </c>
      <c r="F141" s="234">
        <v>2203</v>
      </c>
      <c r="G141" s="234">
        <v>4921</v>
      </c>
      <c r="H141" s="150" t="s">
        <v>867</v>
      </c>
      <c r="I141" s="150" t="s">
        <v>867</v>
      </c>
      <c r="J141" s="150" t="s">
        <v>867</v>
      </c>
      <c r="K141" s="150" t="s">
        <v>867</v>
      </c>
    </row>
    <row r="142" spans="1:11" s="291" customFormat="1" ht="12" customHeight="1" x14ac:dyDescent="0.2">
      <c r="A142" s="386"/>
      <c r="B142" s="386"/>
      <c r="C142" s="260" t="s">
        <v>142</v>
      </c>
      <c r="D142" s="234">
        <v>5809</v>
      </c>
      <c r="E142" s="150" t="s">
        <v>867</v>
      </c>
      <c r="F142" s="234">
        <v>1405</v>
      </c>
      <c r="G142" s="234">
        <v>4381</v>
      </c>
      <c r="H142" s="150" t="s">
        <v>867</v>
      </c>
      <c r="I142" s="150" t="s">
        <v>867</v>
      </c>
      <c r="J142" s="150" t="s">
        <v>867</v>
      </c>
      <c r="K142" s="150" t="s">
        <v>867</v>
      </c>
    </row>
    <row r="143" spans="1:11" s="291" customFormat="1" ht="12" customHeight="1" x14ac:dyDescent="0.2">
      <c r="A143" s="386"/>
      <c r="B143" s="260" t="s">
        <v>474</v>
      </c>
      <c r="C143" s="260" t="s">
        <v>142</v>
      </c>
      <c r="D143" s="234">
        <v>58</v>
      </c>
      <c r="E143" s="150" t="s">
        <v>867</v>
      </c>
      <c r="F143" s="234">
        <v>4</v>
      </c>
      <c r="G143" s="234">
        <v>54</v>
      </c>
      <c r="H143" s="150" t="s">
        <v>867</v>
      </c>
      <c r="I143" s="150" t="s">
        <v>867</v>
      </c>
      <c r="J143" s="150" t="s">
        <v>867</v>
      </c>
      <c r="K143" s="150" t="s">
        <v>867</v>
      </c>
    </row>
    <row r="144" spans="1:11" s="291" customFormat="1" ht="12" customHeight="1" x14ac:dyDescent="0.2">
      <c r="A144" s="386"/>
      <c r="B144" s="389" t="s">
        <v>240</v>
      </c>
      <c r="C144" s="260" t="s">
        <v>135</v>
      </c>
      <c r="D144" s="234">
        <v>201693</v>
      </c>
      <c r="E144" s="150" t="s">
        <v>867</v>
      </c>
      <c r="F144" s="234">
        <v>51001</v>
      </c>
      <c r="G144" s="234">
        <v>48304</v>
      </c>
      <c r="H144" s="150" t="s">
        <v>867</v>
      </c>
      <c r="I144" s="150" t="s">
        <v>867</v>
      </c>
      <c r="J144" s="150" t="s">
        <v>867</v>
      </c>
      <c r="K144" s="150" t="s">
        <v>867</v>
      </c>
    </row>
    <row r="145" spans="1:11" s="291" customFormat="1" ht="12" customHeight="1" x14ac:dyDescent="0.2">
      <c r="A145" s="386"/>
      <c r="B145" s="386"/>
      <c r="C145" s="260" t="s">
        <v>241</v>
      </c>
      <c r="D145" s="234">
        <v>201609</v>
      </c>
      <c r="E145" s="150" t="s">
        <v>867</v>
      </c>
      <c r="F145" s="234">
        <v>50983</v>
      </c>
      <c r="G145" s="234">
        <v>48249</v>
      </c>
      <c r="H145" s="150" t="s">
        <v>867</v>
      </c>
      <c r="I145" s="150" t="s">
        <v>867</v>
      </c>
      <c r="J145" s="150" t="s">
        <v>867</v>
      </c>
      <c r="K145" s="150" t="s">
        <v>867</v>
      </c>
    </row>
    <row r="146" spans="1:11" s="291" customFormat="1" ht="12" customHeight="1" x14ac:dyDescent="0.2">
      <c r="A146" s="386"/>
      <c r="B146" s="386"/>
      <c r="C146" s="260" t="s">
        <v>142</v>
      </c>
      <c r="D146" s="234">
        <v>84</v>
      </c>
      <c r="E146" s="150" t="s">
        <v>867</v>
      </c>
      <c r="F146" s="234">
        <v>18</v>
      </c>
      <c r="G146" s="234">
        <v>55</v>
      </c>
      <c r="H146" s="150" t="s">
        <v>867</v>
      </c>
      <c r="I146" s="150" t="s">
        <v>867</v>
      </c>
      <c r="J146" s="150" t="s">
        <v>867</v>
      </c>
      <c r="K146" s="150" t="s">
        <v>867</v>
      </c>
    </row>
    <row r="147" spans="1:11" s="291" customFormat="1" ht="12" customHeight="1" x14ac:dyDescent="0.2">
      <c r="A147" s="386"/>
      <c r="B147" s="389" t="s">
        <v>242</v>
      </c>
      <c r="C147" s="260" t="s">
        <v>135</v>
      </c>
      <c r="D147" s="234">
        <v>47827</v>
      </c>
      <c r="E147" s="150" t="s">
        <v>867</v>
      </c>
      <c r="F147" s="234">
        <v>13709</v>
      </c>
      <c r="G147" s="234">
        <v>34118</v>
      </c>
      <c r="H147" s="150" t="s">
        <v>867</v>
      </c>
      <c r="I147" s="150" t="s">
        <v>867</v>
      </c>
      <c r="J147" s="150" t="s">
        <v>867</v>
      </c>
      <c r="K147" s="150" t="s">
        <v>867</v>
      </c>
    </row>
    <row r="148" spans="1:11" s="291" customFormat="1" ht="12" customHeight="1" x14ac:dyDescent="0.2">
      <c r="A148" s="386"/>
      <c r="B148" s="386"/>
      <c r="C148" s="260" t="s">
        <v>243</v>
      </c>
      <c r="D148" s="234">
        <v>47640</v>
      </c>
      <c r="E148" s="150" t="s">
        <v>867</v>
      </c>
      <c r="F148" s="234">
        <v>13709</v>
      </c>
      <c r="G148" s="234">
        <v>33931</v>
      </c>
      <c r="H148" s="150" t="s">
        <v>867</v>
      </c>
      <c r="I148" s="150" t="s">
        <v>867</v>
      </c>
      <c r="J148" s="150" t="s">
        <v>867</v>
      </c>
      <c r="K148" s="150" t="s">
        <v>867</v>
      </c>
    </row>
    <row r="149" spans="1:11" s="291" customFormat="1" ht="12" customHeight="1" x14ac:dyDescent="0.2">
      <c r="A149" s="386"/>
      <c r="B149" s="386"/>
      <c r="C149" s="260" t="s">
        <v>142</v>
      </c>
      <c r="D149" s="234">
        <v>187</v>
      </c>
      <c r="E149" s="150" t="s">
        <v>867</v>
      </c>
      <c r="F149" s="234">
        <v>0</v>
      </c>
      <c r="G149" s="234">
        <v>187</v>
      </c>
      <c r="H149" s="150" t="s">
        <v>867</v>
      </c>
      <c r="I149" s="150" t="s">
        <v>867</v>
      </c>
      <c r="J149" s="150" t="s">
        <v>867</v>
      </c>
      <c r="K149" s="150" t="s">
        <v>867</v>
      </c>
    </row>
    <row r="150" spans="1:11" s="291" customFormat="1" ht="12" customHeight="1" x14ac:dyDescent="0.2">
      <c r="A150" s="386"/>
      <c r="B150" s="389" t="s">
        <v>244</v>
      </c>
      <c r="C150" s="260" t="s">
        <v>135</v>
      </c>
      <c r="D150" s="234">
        <v>192649</v>
      </c>
      <c r="E150" s="150" t="s">
        <v>867</v>
      </c>
      <c r="F150" s="234">
        <v>68340</v>
      </c>
      <c r="G150" s="234">
        <v>101863</v>
      </c>
      <c r="H150" s="150" t="s">
        <v>867</v>
      </c>
      <c r="I150" s="150" t="s">
        <v>867</v>
      </c>
      <c r="J150" s="150" t="s">
        <v>867</v>
      </c>
      <c r="K150" s="150" t="s">
        <v>867</v>
      </c>
    </row>
    <row r="151" spans="1:11" s="291" customFormat="1" ht="12" customHeight="1" x14ac:dyDescent="0.2">
      <c r="A151" s="386"/>
      <c r="B151" s="386"/>
      <c r="C151" s="260" t="s">
        <v>245</v>
      </c>
      <c r="D151" s="234">
        <v>7813</v>
      </c>
      <c r="E151" s="150" t="s">
        <v>867</v>
      </c>
      <c r="F151" s="234">
        <v>2070</v>
      </c>
      <c r="G151" s="234">
        <v>5743</v>
      </c>
      <c r="H151" s="150" t="s">
        <v>867</v>
      </c>
      <c r="I151" s="150" t="s">
        <v>867</v>
      </c>
      <c r="J151" s="150" t="s">
        <v>867</v>
      </c>
      <c r="K151" s="150" t="s">
        <v>867</v>
      </c>
    </row>
    <row r="152" spans="1:11" s="291" customFormat="1" ht="12" customHeight="1" x14ac:dyDescent="0.2">
      <c r="A152" s="386"/>
      <c r="B152" s="386"/>
      <c r="C152" s="260" t="s">
        <v>246</v>
      </c>
      <c r="D152" s="234">
        <v>184629</v>
      </c>
      <c r="E152" s="150" t="s">
        <v>867</v>
      </c>
      <c r="F152" s="234">
        <v>66133</v>
      </c>
      <c r="G152" s="234">
        <v>96050</v>
      </c>
      <c r="H152" s="150" t="s">
        <v>867</v>
      </c>
      <c r="I152" s="150" t="s">
        <v>867</v>
      </c>
      <c r="J152" s="150" t="s">
        <v>867</v>
      </c>
      <c r="K152" s="150" t="s">
        <v>867</v>
      </c>
    </row>
    <row r="153" spans="1:11" s="291" customFormat="1" ht="12" customHeight="1" x14ac:dyDescent="0.2">
      <c r="A153" s="386"/>
      <c r="B153" s="386"/>
      <c r="C153" s="260" t="s">
        <v>142</v>
      </c>
      <c r="D153" s="234">
        <v>207</v>
      </c>
      <c r="E153" s="150" t="s">
        <v>867</v>
      </c>
      <c r="F153" s="234">
        <v>137</v>
      </c>
      <c r="G153" s="234">
        <v>70</v>
      </c>
      <c r="H153" s="150" t="s">
        <v>867</v>
      </c>
      <c r="I153" s="150" t="s">
        <v>867</v>
      </c>
      <c r="J153" s="150" t="s">
        <v>867</v>
      </c>
      <c r="K153" s="150" t="s">
        <v>867</v>
      </c>
    </row>
    <row r="154" spans="1:11" s="291" customFormat="1" ht="12" customHeight="1" x14ac:dyDescent="0.2">
      <c r="A154" s="386"/>
      <c r="B154" s="389" t="s">
        <v>247</v>
      </c>
      <c r="C154" s="260" t="s">
        <v>135</v>
      </c>
      <c r="D154" s="234">
        <v>973248</v>
      </c>
      <c r="E154" s="150" t="s">
        <v>867</v>
      </c>
      <c r="F154" s="234">
        <v>360361</v>
      </c>
      <c r="G154" s="234">
        <v>340106</v>
      </c>
      <c r="H154" s="150" t="s">
        <v>867</v>
      </c>
      <c r="I154" s="150" t="s">
        <v>867</v>
      </c>
      <c r="J154" s="150" t="s">
        <v>867</v>
      </c>
      <c r="K154" s="150" t="s">
        <v>867</v>
      </c>
    </row>
    <row r="155" spans="1:11" s="291" customFormat="1" ht="12" customHeight="1" x14ac:dyDescent="0.2">
      <c r="A155" s="386"/>
      <c r="B155" s="386"/>
      <c r="C155" s="260" t="s">
        <v>253</v>
      </c>
      <c r="D155" s="234">
        <v>4322</v>
      </c>
      <c r="E155" s="150" t="s">
        <v>867</v>
      </c>
      <c r="F155" s="234">
        <v>4001</v>
      </c>
      <c r="G155" s="234">
        <v>321</v>
      </c>
      <c r="H155" s="150" t="s">
        <v>867</v>
      </c>
      <c r="I155" s="150" t="s">
        <v>867</v>
      </c>
      <c r="J155" s="150" t="s">
        <v>867</v>
      </c>
      <c r="K155" s="150" t="s">
        <v>867</v>
      </c>
    </row>
    <row r="156" spans="1:11" s="291" customFormat="1" ht="12" customHeight="1" x14ac:dyDescent="0.2">
      <c r="A156" s="386"/>
      <c r="B156" s="386"/>
      <c r="C156" s="260" t="s">
        <v>248</v>
      </c>
      <c r="D156" s="234">
        <v>25692</v>
      </c>
      <c r="E156" s="150" t="s">
        <v>867</v>
      </c>
      <c r="F156" s="234">
        <v>1822</v>
      </c>
      <c r="G156" s="234">
        <v>6439</v>
      </c>
      <c r="H156" s="150" t="s">
        <v>867</v>
      </c>
      <c r="I156" s="150" t="s">
        <v>867</v>
      </c>
      <c r="J156" s="150" t="s">
        <v>867</v>
      </c>
      <c r="K156" s="150" t="s">
        <v>867</v>
      </c>
    </row>
    <row r="157" spans="1:11" s="291" customFormat="1" ht="12" customHeight="1" x14ac:dyDescent="0.2">
      <c r="A157" s="386"/>
      <c r="B157" s="386"/>
      <c r="C157" s="260" t="s">
        <v>259</v>
      </c>
      <c r="D157" s="234">
        <v>4138</v>
      </c>
      <c r="E157" s="150" t="s">
        <v>867</v>
      </c>
      <c r="F157" s="234">
        <v>1060</v>
      </c>
      <c r="G157" s="234">
        <v>3078</v>
      </c>
      <c r="H157" s="150" t="s">
        <v>867</v>
      </c>
      <c r="I157" s="150" t="s">
        <v>867</v>
      </c>
      <c r="J157" s="150" t="s">
        <v>867</v>
      </c>
      <c r="K157" s="150" t="s">
        <v>867</v>
      </c>
    </row>
    <row r="158" spans="1:11" s="291" customFormat="1" ht="12" customHeight="1" x14ac:dyDescent="0.2">
      <c r="A158" s="386"/>
      <c r="B158" s="386"/>
      <c r="C158" s="260" t="s">
        <v>249</v>
      </c>
      <c r="D158" s="234">
        <v>109738</v>
      </c>
      <c r="E158" s="150" t="s">
        <v>867</v>
      </c>
      <c r="F158" s="234">
        <v>48413</v>
      </c>
      <c r="G158" s="234">
        <v>33506</v>
      </c>
      <c r="H158" s="150" t="s">
        <v>867</v>
      </c>
      <c r="I158" s="150" t="s">
        <v>867</v>
      </c>
      <c r="J158" s="150" t="s">
        <v>867</v>
      </c>
      <c r="K158" s="150" t="s">
        <v>867</v>
      </c>
    </row>
    <row r="159" spans="1:11" s="291" customFormat="1" ht="12" customHeight="1" x14ac:dyDescent="0.2">
      <c r="A159" s="386"/>
      <c r="B159" s="386"/>
      <c r="C159" s="260" t="s">
        <v>254</v>
      </c>
      <c r="D159" s="234">
        <v>49692</v>
      </c>
      <c r="E159" s="150" t="s">
        <v>867</v>
      </c>
      <c r="F159" s="234">
        <v>19263</v>
      </c>
      <c r="G159" s="234">
        <v>12999</v>
      </c>
      <c r="H159" s="150" t="s">
        <v>867</v>
      </c>
      <c r="I159" s="150" t="s">
        <v>867</v>
      </c>
      <c r="J159" s="150" t="s">
        <v>867</v>
      </c>
      <c r="K159" s="150" t="s">
        <v>867</v>
      </c>
    </row>
    <row r="160" spans="1:11" s="291" customFormat="1" ht="12" customHeight="1" x14ac:dyDescent="0.2">
      <c r="A160" s="386"/>
      <c r="B160" s="386"/>
      <c r="C160" s="260" t="s">
        <v>251</v>
      </c>
      <c r="D160" s="234">
        <v>108548</v>
      </c>
      <c r="E160" s="150" t="s">
        <v>867</v>
      </c>
      <c r="F160" s="234">
        <v>44241</v>
      </c>
      <c r="G160" s="234">
        <v>26267</v>
      </c>
      <c r="H160" s="150" t="s">
        <v>867</v>
      </c>
      <c r="I160" s="150" t="s">
        <v>867</v>
      </c>
      <c r="J160" s="150" t="s">
        <v>867</v>
      </c>
      <c r="K160" s="150" t="s">
        <v>867</v>
      </c>
    </row>
    <row r="161" spans="1:11" s="291" customFormat="1" ht="12" customHeight="1" x14ac:dyDescent="0.2">
      <c r="A161" s="386"/>
      <c r="B161" s="386"/>
      <c r="C161" s="260" t="s">
        <v>264</v>
      </c>
      <c r="D161" s="234">
        <v>28938</v>
      </c>
      <c r="E161" s="150" t="s">
        <v>867</v>
      </c>
      <c r="F161" s="234">
        <v>6781</v>
      </c>
      <c r="G161" s="234">
        <v>22114</v>
      </c>
      <c r="H161" s="150" t="s">
        <v>867</v>
      </c>
      <c r="I161" s="150" t="s">
        <v>867</v>
      </c>
      <c r="J161" s="150" t="s">
        <v>867</v>
      </c>
      <c r="K161" s="150" t="s">
        <v>867</v>
      </c>
    </row>
    <row r="162" spans="1:11" s="291" customFormat="1" ht="12" customHeight="1" x14ac:dyDescent="0.2">
      <c r="A162" s="386"/>
      <c r="B162" s="386"/>
      <c r="C162" s="260" t="s">
        <v>250</v>
      </c>
      <c r="D162" s="234">
        <v>43136</v>
      </c>
      <c r="E162" s="150" t="s">
        <v>867</v>
      </c>
      <c r="F162" s="234">
        <v>8134</v>
      </c>
      <c r="G162" s="234">
        <v>23667</v>
      </c>
      <c r="H162" s="150" t="s">
        <v>867</v>
      </c>
      <c r="I162" s="150" t="s">
        <v>867</v>
      </c>
      <c r="J162" s="150" t="s">
        <v>867</v>
      </c>
      <c r="K162" s="150" t="s">
        <v>867</v>
      </c>
    </row>
    <row r="163" spans="1:11" s="291" customFormat="1" ht="12" customHeight="1" x14ac:dyDescent="0.2">
      <c r="A163" s="386"/>
      <c r="B163" s="386"/>
      <c r="C163" s="260" t="s">
        <v>257</v>
      </c>
      <c r="D163" s="234">
        <v>3777</v>
      </c>
      <c r="E163" s="150" t="s">
        <v>867</v>
      </c>
      <c r="F163" s="234">
        <v>3410</v>
      </c>
      <c r="G163" s="234">
        <v>367</v>
      </c>
      <c r="H163" s="150" t="s">
        <v>867</v>
      </c>
      <c r="I163" s="150" t="s">
        <v>867</v>
      </c>
      <c r="J163" s="150" t="s">
        <v>867</v>
      </c>
      <c r="K163" s="150" t="s">
        <v>867</v>
      </c>
    </row>
    <row r="164" spans="1:11" s="291" customFormat="1" ht="12" customHeight="1" x14ac:dyDescent="0.2">
      <c r="A164" s="386"/>
      <c r="B164" s="386"/>
      <c r="C164" s="260" t="s">
        <v>256</v>
      </c>
      <c r="D164" s="234">
        <v>9976</v>
      </c>
      <c r="E164" s="150" t="s">
        <v>867</v>
      </c>
      <c r="F164" s="234">
        <v>780</v>
      </c>
      <c r="G164" s="234">
        <v>9196</v>
      </c>
      <c r="H164" s="150" t="s">
        <v>867</v>
      </c>
      <c r="I164" s="150" t="s">
        <v>867</v>
      </c>
      <c r="J164" s="150" t="s">
        <v>867</v>
      </c>
      <c r="K164" s="150" t="s">
        <v>867</v>
      </c>
    </row>
    <row r="165" spans="1:11" s="291" customFormat="1" ht="12" customHeight="1" x14ac:dyDescent="0.2">
      <c r="A165" s="386"/>
      <c r="B165" s="386"/>
      <c r="C165" s="260" t="s">
        <v>262</v>
      </c>
      <c r="D165" s="234">
        <v>143216</v>
      </c>
      <c r="E165" s="150" t="s">
        <v>867</v>
      </c>
      <c r="F165" s="234">
        <v>62974</v>
      </c>
      <c r="G165" s="234">
        <v>28665</v>
      </c>
      <c r="H165" s="150" t="s">
        <v>867</v>
      </c>
      <c r="I165" s="150" t="s">
        <v>867</v>
      </c>
      <c r="J165" s="150" t="s">
        <v>867</v>
      </c>
      <c r="K165" s="150" t="s">
        <v>867</v>
      </c>
    </row>
    <row r="166" spans="1:11" s="291" customFormat="1" ht="12" customHeight="1" x14ac:dyDescent="0.2">
      <c r="A166" s="386"/>
      <c r="B166" s="386"/>
      <c r="C166" s="260" t="s">
        <v>255</v>
      </c>
      <c r="D166" s="234">
        <v>77208</v>
      </c>
      <c r="E166" s="150" t="s">
        <v>867</v>
      </c>
      <c r="F166" s="234">
        <v>31988</v>
      </c>
      <c r="G166" s="234">
        <v>14838</v>
      </c>
      <c r="H166" s="150" t="s">
        <v>867</v>
      </c>
      <c r="I166" s="150" t="s">
        <v>867</v>
      </c>
      <c r="J166" s="150" t="s">
        <v>867</v>
      </c>
      <c r="K166" s="150" t="s">
        <v>867</v>
      </c>
    </row>
    <row r="167" spans="1:11" s="291" customFormat="1" ht="12" customHeight="1" x14ac:dyDescent="0.2">
      <c r="A167" s="386"/>
      <c r="B167" s="386"/>
      <c r="C167" s="260" t="s">
        <v>252</v>
      </c>
      <c r="D167" s="234">
        <v>69363</v>
      </c>
      <c r="E167" s="150" t="s">
        <v>867</v>
      </c>
      <c r="F167" s="234">
        <v>15278</v>
      </c>
      <c r="G167" s="234">
        <v>31643</v>
      </c>
      <c r="H167" s="150" t="s">
        <v>867</v>
      </c>
      <c r="I167" s="150" t="s">
        <v>867</v>
      </c>
      <c r="J167" s="150" t="s">
        <v>867</v>
      </c>
      <c r="K167" s="150" t="s">
        <v>867</v>
      </c>
    </row>
    <row r="168" spans="1:11" s="291" customFormat="1" ht="12" customHeight="1" x14ac:dyDescent="0.2">
      <c r="A168" s="386"/>
      <c r="B168" s="386"/>
      <c r="C168" s="260" t="s">
        <v>263</v>
      </c>
      <c r="D168" s="234">
        <v>1057</v>
      </c>
      <c r="E168" s="150" t="s">
        <v>867</v>
      </c>
      <c r="F168" s="234">
        <v>194</v>
      </c>
      <c r="G168" s="234">
        <v>863</v>
      </c>
      <c r="H168" s="150" t="s">
        <v>867</v>
      </c>
      <c r="I168" s="150" t="s">
        <v>867</v>
      </c>
      <c r="J168" s="150" t="s">
        <v>867</v>
      </c>
      <c r="K168" s="150" t="s">
        <v>867</v>
      </c>
    </row>
    <row r="169" spans="1:11" s="291" customFormat="1" ht="12" customHeight="1" x14ac:dyDescent="0.2">
      <c r="A169" s="386"/>
      <c r="B169" s="386"/>
      <c r="C169" s="260" t="s">
        <v>261</v>
      </c>
      <c r="D169" s="234">
        <v>237082</v>
      </c>
      <c r="E169" s="150" t="s">
        <v>867</v>
      </c>
      <c r="F169" s="234">
        <v>102826</v>
      </c>
      <c r="G169" s="234">
        <v>88221</v>
      </c>
      <c r="H169" s="150" t="s">
        <v>867</v>
      </c>
      <c r="I169" s="150" t="s">
        <v>867</v>
      </c>
      <c r="J169" s="150" t="s">
        <v>867</v>
      </c>
      <c r="K169" s="150" t="s">
        <v>867</v>
      </c>
    </row>
    <row r="170" spans="1:11" s="291" customFormat="1" ht="12" customHeight="1" x14ac:dyDescent="0.2">
      <c r="A170" s="386"/>
      <c r="B170" s="386"/>
      <c r="C170" s="260" t="s">
        <v>475</v>
      </c>
      <c r="D170" s="234">
        <v>1283</v>
      </c>
      <c r="E170" s="150" t="s">
        <v>867</v>
      </c>
      <c r="F170" s="234">
        <v>886</v>
      </c>
      <c r="G170" s="234">
        <v>397</v>
      </c>
      <c r="H170" s="150" t="s">
        <v>867</v>
      </c>
      <c r="I170" s="150" t="s">
        <v>867</v>
      </c>
      <c r="J170" s="150" t="s">
        <v>867</v>
      </c>
      <c r="K170" s="150" t="s">
        <v>867</v>
      </c>
    </row>
    <row r="171" spans="1:11" s="291" customFormat="1" ht="12" customHeight="1" x14ac:dyDescent="0.2">
      <c r="A171" s="386"/>
      <c r="B171" s="386"/>
      <c r="C171" s="260" t="s">
        <v>260</v>
      </c>
      <c r="D171" s="234">
        <v>53067</v>
      </c>
      <c r="E171" s="150" t="s">
        <v>867</v>
      </c>
      <c r="F171" s="234">
        <v>7373</v>
      </c>
      <c r="G171" s="234">
        <v>35786</v>
      </c>
      <c r="H171" s="150" t="s">
        <v>867</v>
      </c>
      <c r="I171" s="150" t="s">
        <v>867</v>
      </c>
      <c r="J171" s="150" t="s">
        <v>867</v>
      </c>
      <c r="K171" s="150" t="s">
        <v>867</v>
      </c>
    </row>
    <row r="172" spans="1:11" s="291" customFormat="1" ht="12" customHeight="1" x14ac:dyDescent="0.2">
      <c r="A172" s="386"/>
      <c r="B172" s="386"/>
      <c r="C172" s="260" t="s">
        <v>142</v>
      </c>
      <c r="D172" s="234">
        <v>3015</v>
      </c>
      <c r="E172" s="150" t="s">
        <v>867</v>
      </c>
      <c r="F172" s="234">
        <v>937</v>
      </c>
      <c r="G172" s="234">
        <v>1739</v>
      </c>
      <c r="H172" s="150" t="s">
        <v>867</v>
      </c>
      <c r="I172" s="150" t="s">
        <v>867</v>
      </c>
      <c r="J172" s="150" t="s">
        <v>867</v>
      </c>
      <c r="K172" s="150" t="s">
        <v>867</v>
      </c>
    </row>
    <row r="173" spans="1:11" s="291" customFormat="1" ht="12" customHeight="1" x14ac:dyDescent="0.2">
      <c r="A173" s="386"/>
      <c r="B173" s="389" t="s">
        <v>265</v>
      </c>
      <c r="C173" s="260" t="s">
        <v>135</v>
      </c>
      <c r="D173" s="234">
        <v>26722</v>
      </c>
      <c r="E173" s="150" t="s">
        <v>867</v>
      </c>
      <c r="F173" s="234">
        <v>4951</v>
      </c>
      <c r="G173" s="234">
        <v>21730</v>
      </c>
      <c r="H173" s="150" t="s">
        <v>867</v>
      </c>
      <c r="I173" s="150" t="s">
        <v>867</v>
      </c>
      <c r="J173" s="150" t="s">
        <v>867</v>
      </c>
      <c r="K173" s="150" t="s">
        <v>867</v>
      </c>
    </row>
    <row r="174" spans="1:11" s="291" customFormat="1" ht="12" customHeight="1" x14ac:dyDescent="0.2">
      <c r="A174" s="386"/>
      <c r="B174" s="386"/>
      <c r="C174" s="260" t="s">
        <v>266</v>
      </c>
      <c r="D174" s="234">
        <v>26652</v>
      </c>
      <c r="E174" s="150" t="s">
        <v>867</v>
      </c>
      <c r="F174" s="234">
        <v>4951</v>
      </c>
      <c r="G174" s="234">
        <v>21701</v>
      </c>
      <c r="H174" s="150" t="s">
        <v>867</v>
      </c>
      <c r="I174" s="150" t="s">
        <v>867</v>
      </c>
      <c r="J174" s="150" t="s">
        <v>867</v>
      </c>
      <c r="K174" s="150" t="s">
        <v>867</v>
      </c>
    </row>
    <row r="175" spans="1:11" s="291" customFormat="1" ht="12" customHeight="1" x14ac:dyDescent="0.2">
      <c r="A175" s="386"/>
      <c r="B175" s="386"/>
      <c r="C175" s="260" t="s">
        <v>142</v>
      </c>
      <c r="D175" s="234">
        <v>70</v>
      </c>
      <c r="E175" s="150" t="s">
        <v>867</v>
      </c>
      <c r="F175" s="234">
        <v>0</v>
      </c>
      <c r="G175" s="234">
        <v>29</v>
      </c>
      <c r="H175" s="150" t="s">
        <v>867</v>
      </c>
      <c r="I175" s="150" t="s">
        <v>867</v>
      </c>
      <c r="J175" s="150" t="s">
        <v>867</v>
      </c>
      <c r="K175" s="150" t="s">
        <v>867</v>
      </c>
    </row>
    <row r="176" spans="1:11" s="291" customFormat="1" ht="12" customHeight="1" x14ac:dyDescent="0.2">
      <c r="A176" s="386"/>
      <c r="B176" s="389" t="s">
        <v>267</v>
      </c>
      <c r="C176" s="260" t="s">
        <v>135</v>
      </c>
      <c r="D176" s="234">
        <v>21114</v>
      </c>
      <c r="E176" s="150" t="s">
        <v>867</v>
      </c>
      <c r="F176" s="234">
        <v>5192</v>
      </c>
      <c r="G176" s="234">
        <v>15829</v>
      </c>
      <c r="H176" s="150" t="s">
        <v>867</v>
      </c>
      <c r="I176" s="150" t="s">
        <v>867</v>
      </c>
      <c r="J176" s="150" t="s">
        <v>867</v>
      </c>
      <c r="K176" s="150" t="s">
        <v>867</v>
      </c>
    </row>
    <row r="177" spans="1:11" s="291" customFormat="1" ht="12" customHeight="1" x14ac:dyDescent="0.2">
      <c r="A177" s="386"/>
      <c r="B177" s="386"/>
      <c r="C177" s="260" t="s">
        <v>476</v>
      </c>
      <c r="D177" s="234">
        <v>1172</v>
      </c>
      <c r="E177" s="150" t="s">
        <v>867</v>
      </c>
      <c r="F177" s="234">
        <v>162</v>
      </c>
      <c r="G177" s="234">
        <v>1010</v>
      </c>
      <c r="H177" s="150" t="s">
        <v>867</v>
      </c>
      <c r="I177" s="150" t="s">
        <v>867</v>
      </c>
      <c r="J177" s="150" t="s">
        <v>867</v>
      </c>
      <c r="K177" s="150" t="s">
        <v>867</v>
      </c>
    </row>
    <row r="178" spans="1:11" s="291" customFormat="1" ht="12" customHeight="1" x14ac:dyDescent="0.2">
      <c r="A178" s="386"/>
      <c r="B178" s="386"/>
      <c r="C178" s="260" t="s">
        <v>268</v>
      </c>
      <c r="D178" s="234">
        <v>19942</v>
      </c>
      <c r="E178" s="150" t="s">
        <v>867</v>
      </c>
      <c r="F178" s="234">
        <v>5030</v>
      </c>
      <c r="G178" s="234">
        <v>14819</v>
      </c>
      <c r="H178" s="150" t="s">
        <v>867</v>
      </c>
      <c r="I178" s="150" t="s">
        <v>867</v>
      </c>
      <c r="J178" s="150" t="s">
        <v>867</v>
      </c>
      <c r="K178" s="150" t="s">
        <v>867</v>
      </c>
    </row>
    <row r="179" spans="1:11" s="291" customFormat="1" ht="12" customHeight="1" x14ac:dyDescent="0.2">
      <c r="A179" s="386"/>
      <c r="B179" s="260" t="s">
        <v>269</v>
      </c>
      <c r="C179" s="260" t="s">
        <v>269</v>
      </c>
      <c r="D179" s="234">
        <v>29132</v>
      </c>
      <c r="E179" s="150" t="s">
        <v>867</v>
      </c>
      <c r="F179" s="234">
        <v>16086</v>
      </c>
      <c r="G179" s="234">
        <v>13046</v>
      </c>
      <c r="H179" s="150" t="s">
        <v>867</v>
      </c>
      <c r="I179" s="150" t="s">
        <v>867</v>
      </c>
      <c r="J179" s="150" t="s">
        <v>867</v>
      </c>
      <c r="K179" s="150" t="s">
        <v>867</v>
      </c>
    </row>
    <row r="180" spans="1:11" s="291" customFormat="1" ht="12" customHeight="1" x14ac:dyDescent="0.2">
      <c r="A180" s="386"/>
      <c r="B180" s="260" t="s">
        <v>270</v>
      </c>
      <c r="C180" s="260" t="s">
        <v>270</v>
      </c>
      <c r="D180" s="234">
        <v>59404</v>
      </c>
      <c r="E180" s="150" t="s">
        <v>867</v>
      </c>
      <c r="F180" s="234">
        <v>9522</v>
      </c>
      <c r="G180" s="234">
        <v>49571</v>
      </c>
      <c r="H180" s="150" t="s">
        <v>867</v>
      </c>
      <c r="I180" s="150" t="s">
        <v>867</v>
      </c>
      <c r="J180" s="150" t="s">
        <v>867</v>
      </c>
      <c r="K180" s="150" t="s">
        <v>867</v>
      </c>
    </row>
    <row r="181" spans="1:11" s="291" customFormat="1" ht="12" customHeight="1" x14ac:dyDescent="0.2">
      <c r="A181" s="386"/>
      <c r="B181" s="260" t="s">
        <v>271</v>
      </c>
      <c r="C181" s="260" t="s">
        <v>272</v>
      </c>
      <c r="D181" s="234">
        <v>8824</v>
      </c>
      <c r="E181" s="150" t="s">
        <v>867</v>
      </c>
      <c r="F181" s="234">
        <v>1866</v>
      </c>
      <c r="G181" s="234">
        <v>2215</v>
      </c>
      <c r="H181" s="150" t="s">
        <v>867</v>
      </c>
      <c r="I181" s="150" t="s">
        <v>867</v>
      </c>
      <c r="J181" s="150" t="s">
        <v>867</v>
      </c>
      <c r="K181" s="150" t="s">
        <v>867</v>
      </c>
    </row>
    <row r="182" spans="1:11" s="291" customFormat="1" ht="12" customHeight="1" x14ac:dyDescent="0.2">
      <c r="A182" s="386"/>
      <c r="B182" s="389" t="s">
        <v>273</v>
      </c>
      <c r="C182" s="260" t="s">
        <v>135</v>
      </c>
      <c r="D182" s="234">
        <v>490877</v>
      </c>
      <c r="E182" s="150" t="s">
        <v>867</v>
      </c>
      <c r="F182" s="234">
        <v>175294</v>
      </c>
      <c r="G182" s="234">
        <v>177782</v>
      </c>
      <c r="H182" s="150" t="s">
        <v>867</v>
      </c>
      <c r="I182" s="150" t="s">
        <v>867</v>
      </c>
      <c r="J182" s="150" t="s">
        <v>867</v>
      </c>
      <c r="K182" s="150" t="s">
        <v>867</v>
      </c>
    </row>
    <row r="183" spans="1:11" s="291" customFormat="1" ht="12" customHeight="1" x14ac:dyDescent="0.2">
      <c r="A183" s="386"/>
      <c r="B183" s="386"/>
      <c r="C183" s="260" t="s">
        <v>274</v>
      </c>
      <c r="D183" s="234">
        <v>488763</v>
      </c>
      <c r="E183" s="150" t="s">
        <v>867</v>
      </c>
      <c r="F183" s="234">
        <v>173554</v>
      </c>
      <c r="G183" s="234">
        <v>177505</v>
      </c>
      <c r="H183" s="150" t="s">
        <v>867</v>
      </c>
      <c r="I183" s="150" t="s">
        <v>867</v>
      </c>
      <c r="J183" s="150" t="s">
        <v>867</v>
      </c>
      <c r="K183" s="150" t="s">
        <v>867</v>
      </c>
    </row>
    <row r="184" spans="1:11" s="291" customFormat="1" ht="12" customHeight="1" x14ac:dyDescent="0.2">
      <c r="A184" s="386"/>
      <c r="B184" s="386"/>
      <c r="C184" s="260" t="s">
        <v>275</v>
      </c>
      <c r="D184" s="234">
        <v>1702</v>
      </c>
      <c r="E184" s="150" t="s">
        <v>867</v>
      </c>
      <c r="F184" s="234">
        <v>1684</v>
      </c>
      <c r="G184" s="234">
        <v>18</v>
      </c>
      <c r="H184" s="150" t="s">
        <v>867</v>
      </c>
      <c r="I184" s="150" t="s">
        <v>867</v>
      </c>
      <c r="J184" s="150" t="s">
        <v>867</v>
      </c>
      <c r="K184" s="150" t="s">
        <v>867</v>
      </c>
    </row>
    <row r="185" spans="1:11" s="291" customFormat="1" ht="12" customHeight="1" x14ac:dyDescent="0.2">
      <c r="A185" s="386"/>
      <c r="B185" s="386"/>
      <c r="C185" s="260" t="s">
        <v>142</v>
      </c>
      <c r="D185" s="234">
        <v>412</v>
      </c>
      <c r="E185" s="150" t="s">
        <v>867</v>
      </c>
      <c r="F185" s="234">
        <v>56</v>
      </c>
      <c r="G185" s="234">
        <v>259</v>
      </c>
      <c r="H185" s="150" t="s">
        <v>867</v>
      </c>
      <c r="I185" s="150" t="s">
        <v>867</v>
      </c>
      <c r="J185" s="150" t="s">
        <v>867</v>
      </c>
      <c r="K185" s="150" t="s">
        <v>867</v>
      </c>
    </row>
    <row r="186" spans="1:11" s="291" customFormat="1" ht="12" customHeight="1" x14ac:dyDescent="0.2">
      <c r="A186" s="386"/>
      <c r="B186" s="389" t="s">
        <v>276</v>
      </c>
      <c r="C186" s="260" t="s">
        <v>135</v>
      </c>
      <c r="D186" s="234">
        <v>179273</v>
      </c>
      <c r="E186" s="150" t="s">
        <v>867</v>
      </c>
      <c r="F186" s="234">
        <v>18650</v>
      </c>
      <c r="G186" s="234">
        <v>75115</v>
      </c>
      <c r="H186" s="150" t="s">
        <v>867</v>
      </c>
      <c r="I186" s="150" t="s">
        <v>867</v>
      </c>
      <c r="J186" s="150" t="s">
        <v>867</v>
      </c>
      <c r="K186" s="150" t="s">
        <v>867</v>
      </c>
    </row>
    <row r="187" spans="1:11" s="291" customFormat="1" ht="12" customHeight="1" x14ac:dyDescent="0.2">
      <c r="A187" s="386"/>
      <c r="B187" s="386"/>
      <c r="C187" s="260" t="s">
        <v>277</v>
      </c>
      <c r="D187" s="234">
        <v>30022</v>
      </c>
      <c r="E187" s="150" t="s">
        <v>867</v>
      </c>
      <c r="F187" s="234">
        <v>31</v>
      </c>
      <c r="G187" s="234">
        <v>11485</v>
      </c>
      <c r="H187" s="150" t="s">
        <v>867</v>
      </c>
      <c r="I187" s="150" t="s">
        <v>867</v>
      </c>
      <c r="J187" s="150" t="s">
        <v>867</v>
      </c>
      <c r="K187" s="150" t="s">
        <v>867</v>
      </c>
    </row>
    <row r="188" spans="1:11" s="291" customFormat="1" ht="12" customHeight="1" x14ac:dyDescent="0.2">
      <c r="A188" s="386"/>
      <c r="B188" s="386"/>
      <c r="C188" s="260" t="s">
        <v>278</v>
      </c>
      <c r="D188" s="234">
        <v>149251</v>
      </c>
      <c r="E188" s="150" t="s">
        <v>867</v>
      </c>
      <c r="F188" s="234">
        <v>18619</v>
      </c>
      <c r="G188" s="234">
        <v>63630</v>
      </c>
      <c r="H188" s="150" t="s">
        <v>867</v>
      </c>
      <c r="I188" s="150" t="s">
        <v>867</v>
      </c>
      <c r="J188" s="150" t="s">
        <v>867</v>
      </c>
      <c r="K188" s="150" t="s">
        <v>867</v>
      </c>
    </row>
    <row r="189" spans="1:11" s="291" customFormat="1" ht="12" customHeight="1" x14ac:dyDescent="0.2">
      <c r="A189" s="386"/>
      <c r="B189" s="389" t="s">
        <v>279</v>
      </c>
      <c r="C189" s="260" t="s">
        <v>135</v>
      </c>
      <c r="D189" s="234">
        <v>124784</v>
      </c>
      <c r="E189" s="150" t="s">
        <v>867</v>
      </c>
      <c r="F189" s="234">
        <v>36703</v>
      </c>
      <c r="G189" s="234">
        <v>88081</v>
      </c>
      <c r="H189" s="150" t="s">
        <v>867</v>
      </c>
      <c r="I189" s="150" t="s">
        <v>867</v>
      </c>
      <c r="J189" s="150" t="s">
        <v>867</v>
      </c>
      <c r="K189" s="150" t="s">
        <v>867</v>
      </c>
    </row>
    <row r="190" spans="1:11" s="291" customFormat="1" ht="12" customHeight="1" x14ac:dyDescent="0.2">
      <c r="A190" s="386"/>
      <c r="B190" s="386"/>
      <c r="C190" s="260" t="s">
        <v>477</v>
      </c>
      <c r="D190" s="234">
        <v>1323</v>
      </c>
      <c r="E190" s="150" t="s">
        <v>867</v>
      </c>
      <c r="F190" s="234">
        <v>268</v>
      </c>
      <c r="G190" s="234">
        <v>1055</v>
      </c>
      <c r="H190" s="150" t="s">
        <v>867</v>
      </c>
      <c r="I190" s="150" t="s">
        <v>867</v>
      </c>
      <c r="J190" s="150" t="s">
        <v>867</v>
      </c>
      <c r="K190" s="150" t="s">
        <v>867</v>
      </c>
    </row>
    <row r="191" spans="1:11" s="291" customFormat="1" ht="12" customHeight="1" x14ac:dyDescent="0.2">
      <c r="A191" s="386"/>
      <c r="B191" s="386"/>
      <c r="C191" s="260" t="s">
        <v>280</v>
      </c>
      <c r="D191" s="234">
        <v>11704</v>
      </c>
      <c r="E191" s="150" t="s">
        <v>867</v>
      </c>
      <c r="F191" s="234">
        <v>3678</v>
      </c>
      <c r="G191" s="234">
        <v>8026</v>
      </c>
      <c r="H191" s="150" t="s">
        <v>867</v>
      </c>
      <c r="I191" s="150" t="s">
        <v>867</v>
      </c>
      <c r="J191" s="150" t="s">
        <v>867</v>
      </c>
      <c r="K191" s="150" t="s">
        <v>867</v>
      </c>
    </row>
    <row r="192" spans="1:11" s="291" customFormat="1" ht="12" customHeight="1" x14ac:dyDescent="0.2">
      <c r="A192" s="386"/>
      <c r="B192" s="386"/>
      <c r="C192" s="260" t="s">
        <v>478</v>
      </c>
      <c r="D192" s="234">
        <v>2037</v>
      </c>
      <c r="E192" s="150" t="s">
        <v>867</v>
      </c>
      <c r="F192" s="234">
        <v>150</v>
      </c>
      <c r="G192" s="234">
        <v>1887</v>
      </c>
      <c r="H192" s="150" t="s">
        <v>867</v>
      </c>
      <c r="I192" s="150" t="s">
        <v>867</v>
      </c>
      <c r="J192" s="150" t="s">
        <v>867</v>
      </c>
      <c r="K192" s="150" t="s">
        <v>867</v>
      </c>
    </row>
    <row r="193" spans="1:11" s="291" customFormat="1" ht="12" customHeight="1" x14ac:dyDescent="0.2">
      <c r="A193" s="386"/>
      <c r="B193" s="386"/>
      <c r="C193" s="260" t="s">
        <v>281</v>
      </c>
      <c r="D193" s="234">
        <v>1588</v>
      </c>
      <c r="E193" s="150" t="s">
        <v>867</v>
      </c>
      <c r="F193" s="234">
        <v>291</v>
      </c>
      <c r="G193" s="234">
        <v>1297</v>
      </c>
      <c r="H193" s="150" t="s">
        <v>867</v>
      </c>
      <c r="I193" s="150" t="s">
        <v>867</v>
      </c>
      <c r="J193" s="150" t="s">
        <v>867</v>
      </c>
      <c r="K193" s="150" t="s">
        <v>867</v>
      </c>
    </row>
    <row r="194" spans="1:11" s="291" customFormat="1" ht="12" customHeight="1" x14ac:dyDescent="0.2">
      <c r="A194" s="386"/>
      <c r="B194" s="386"/>
      <c r="C194" s="260" t="s">
        <v>479</v>
      </c>
      <c r="D194" s="234">
        <v>2011</v>
      </c>
      <c r="E194" s="150" t="s">
        <v>867</v>
      </c>
      <c r="F194" s="234">
        <v>599</v>
      </c>
      <c r="G194" s="234">
        <v>1412</v>
      </c>
      <c r="H194" s="150" t="s">
        <v>867</v>
      </c>
      <c r="I194" s="150" t="s">
        <v>867</v>
      </c>
      <c r="J194" s="150" t="s">
        <v>867</v>
      </c>
      <c r="K194" s="150" t="s">
        <v>867</v>
      </c>
    </row>
    <row r="195" spans="1:11" s="291" customFormat="1" ht="12" customHeight="1" x14ac:dyDescent="0.2">
      <c r="A195" s="386"/>
      <c r="B195" s="386"/>
      <c r="C195" s="260" t="s">
        <v>282</v>
      </c>
      <c r="D195" s="234">
        <v>82418</v>
      </c>
      <c r="E195" s="150" t="s">
        <v>867</v>
      </c>
      <c r="F195" s="234">
        <v>27106</v>
      </c>
      <c r="G195" s="234">
        <v>55312</v>
      </c>
      <c r="H195" s="150" t="s">
        <v>867</v>
      </c>
      <c r="I195" s="150" t="s">
        <v>867</v>
      </c>
      <c r="J195" s="150" t="s">
        <v>867</v>
      </c>
      <c r="K195" s="150" t="s">
        <v>867</v>
      </c>
    </row>
    <row r="196" spans="1:11" s="291" customFormat="1" ht="12" customHeight="1" x14ac:dyDescent="0.2">
      <c r="A196" s="386"/>
      <c r="B196" s="386"/>
      <c r="C196" s="260" t="s">
        <v>480</v>
      </c>
      <c r="D196" s="234">
        <v>5976</v>
      </c>
      <c r="E196" s="150" t="s">
        <v>867</v>
      </c>
      <c r="F196" s="234">
        <v>1991</v>
      </c>
      <c r="G196" s="234">
        <v>3985</v>
      </c>
      <c r="H196" s="150" t="s">
        <v>867</v>
      </c>
      <c r="I196" s="150" t="s">
        <v>867</v>
      </c>
      <c r="J196" s="150" t="s">
        <v>867</v>
      </c>
      <c r="K196" s="150" t="s">
        <v>867</v>
      </c>
    </row>
    <row r="197" spans="1:11" s="291" customFormat="1" ht="12" customHeight="1" x14ac:dyDescent="0.2">
      <c r="A197" s="386"/>
      <c r="B197" s="386"/>
      <c r="C197" s="260" t="s">
        <v>284</v>
      </c>
      <c r="D197" s="234">
        <v>8398</v>
      </c>
      <c r="E197" s="150" t="s">
        <v>867</v>
      </c>
      <c r="F197" s="234">
        <v>684</v>
      </c>
      <c r="G197" s="234">
        <v>7714</v>
      </c>
      <c r="H197" s="150" t="s">
        <v>867</v>
      </c>
      <c r="I197" s="150" t="s">
        <v>867</v>
      </c>
      <c r="J197" s="150" t="s">
        <v>867</v>
      </c>
      <c r="K197" s="150" t="s">
        <v>867</v>
      </c>
    </row>
    <row r="198" spans="1:11" s="291" customFormat="1" ht="12" customHeight="1" x14ac:dyDescent="0.2">
      <c r="A198" s="386"/>
      <c r="B198" s="386"/>
      <c r="C198" s="260" t="s">
        <v>481</v>
      </c>
      <c r="D198" s="234">
        <v>5417</v>
      </c>
      <c r="E198" s="150" t="s">
        <v>867</v>
      </c>
      <c r="F198" s="234">
        <v>1386</v>
      </c>
      <c r="G198" s="234">
        <v>4031</v>
      </c>
      <c r="H198" s="150" t="s">
        <v>867</v>
      </c>
      <c r="I198" s="150" t="s">
        <v>867</v>
      </c>
      <c r="J198" s="150" t="s">
        <v>867</v>
      </c>
      <c r="K198" s="150" t="s">
        <v>867</v>
      </c>
    </row>
    <row r="199" spans="1:11" s="291" customFormat="1" ht="12" customHeight="1" x14ac:dyDescent="0.2">
      <c r="A199" s="386"/>
      <c r="B199" s="386"/>
      <c r="C199" s="260" t="s">
        <v>142</v>
      </c>
      <c r="D199" s="234">
        <v>3912</v>
      </c>
      <c r="E199" s="150" t="s">
        <v>867</v>
      </c>
      <c r="F199" s="234">
        <v>550</v>
      </c>
      <c r="G199" s="234">
        <v>3362</v>
      </c>
      <c r="H199" s="150" t="s">
        <v>867</v>
      </c>
      <c r="I199" s="150" t="s">
        <v>867</v>
      </c>
      <c r="J199" s="150" t="s">
        <v>867</v>
      </c>
      <c r="K199" s="150" t="s">
        <v>867</v>
      </c>
    </row>
    <row r="200" spans="1:11" s="291" customFormat="1" ht="12" customHeight="1" x14ac:dyDescent="0.2">
      <c r="A200" s="386"/>
      <c r="B200" s="389" t="s">
        <v>285</v>
      </c>
      <c r="C200" s="260" t="s">
        <v>135</v>
      </c>
      <c r="D200" s="234">
        <v>216273</v>
      </c>
      <c r="E200" s="150" t="s">
        <v>867</v>
      </c>
      <c r="F200" s="234">
        <v>52588</v>
      </c>
      <c r="G200" s="234">
        <v>130453</v>
      </c>
      <c r="H200" s="150" t="s">
        <v>867</v>
      </c>
      <c r="I200" s="150" t="s">
        <v>867</v>
      </c>
      <c r="J200" s="150" t="s">
        <v>867</v>
      </c>
      <c r="K200" s="150" t="s">
        <v>867</v>
      </c>
    </row>
    <row r="201" spans="1:11" s="291" customFormat="1" ht="12" customHeight="1" x14ac:dyDescent="0.2">
      <c r="A201" s="386"/>
      <c r="B201" s="386"/>
      <c r="C201" s="260" t="s">
        <v>482</v>
      </c>
      <c r="D201" s="234">
        <v>3284</v>
      </c>
      <c r="E201" s="150" t="s">
        <v>867</v>
      </c>
      <c r="F201" s="234">
        <v>1188</v>
      </c>
      <c r="G201" s="234">
        <v>2096</v>
      </c>
      <c r="H201" s="150" t="s">
        <v>867</v>
      </c>
      <c r="I201" s="150" t="s">
        <v>867</v>
      </c>
      <c r="J201" s="150" t="s">
        <v>867</v>
      </c>
      <c r="K201" s="150" t="s">
        <v>867</v>
      </c>
    </row>
    <row r="202" spans="1:11" s="291" customFormat="1" ht="12" customHeight="1" x14ac:dyDescent="0.2">
      <c r="A202" s="386"/>
      <c r="B202" s="386"/>
      <c r="C202" s="260" t="s">
        <v>287</v>
      </c>
      <c r="D202" s="234">
        <v>46487</v>
      </c>
      <c r="E202" s="150" t="s">
        <v>867</v>
      </c>
      <c r="F202" s="234">
        <v>9098</v>
      </c>
      <c r="G202" s="234">
        <v>21315</v>
      </c>
      <c r="H202" s="150" t="s">
        <v>867</v>
      </c>
      <c r="I202" s="150" t="s">
        <v>867</v>
      </c>
      <c r="J202" s="150" t="s">
        <v>867</v>
      </c>
      <c r="K202" s="150" t="s">
        <v>867</v>
      </c>
    </row>
    <row r="203" spans="1:11" s="291" customFormat="1" ht="12" customHeight="1" x14ac:dyDescent="0.2">
      <c r="A203" s="386"/>
      <c r="B203" s="386"/>
      <c r="C203" s="260" t="s">
        <v>483</v>
      </c>
      <c r="D203" s="234">
        <v>6042</v>
      </c>
      <c r="E203" s="150" t="s">
        <v>867</v>
      </c>
      <c r="F203" s="234">
        <v>1803</v>
      </c>
      <c r="G203" s="234">
        <v>4239</v>
      </c>
      <c r="H203" s="150" t="s">
        <v>867</v>
      </c>
      <c r="I203" s="150" t="s">
        <v>867</v>
      </c>
      <c r="J203" s="150" t="s">
        <v>867</v>
      </c>
      <c r="K203" s="150" t="s">
        <v>867</v>
      </c>
    </row>
    <row r="204" spans="1:11" s="291" customFormat="1" ht="12" customHeight="1" x14ac:dyDescent="0.2">
      <c r="A204" s="386"/>
      <c r="B204" s="386"/>
      <c r="C204" s="260" t="s">
        <v>286</v>
      </c>
      <c r="D204" s="234">
        <v>12389</v>
      </c>
      <c r="E204" s="150" t="s">
        <v>867</v>
      </c>
      <c r="F204" s="234">
        <v>2984</v>
      </c>
      <c r="G204" s="234">
        <v>9405</v>
      </c>
      <c r="H204" s="150" t="s">
        <v>867</v>
      </c>
      <c r="I204" s="150" t="s">
        <v>867</v>
      </c>
      <c r="J204" s="150" t="s">
        <v>867</v>
      </c>
      <c r="K204" s="150" t="s">
        <v>867</v>
      </c>
    </row>
    <row r="205" spans="1:11" s="291" customFormat="1" ht="12" customHeight="1" x14ac:dyDescent="0.2">
      <c r="A205" s="386"/>
      <c r="B205" s="386"/>
      <c r="C205" s="260" t="s">
        <v>484</v>
      </c>
      <c r="D205" s="234">
        <v>3844</v>
      </c>
      <c r="E205" s="150" t="s">
        <v>867</v>
      </c>
      <c r="F205" s="234">
        <v>1631</v>
      </c>
      <c r="G205" s="234">
        <v>2213</v>
      </c>
      <c r="H205" s="150" t="s">
        <v>867</v>
      </c>
      <c r="I205" s="150" t="s">
        <v>867</v>
      </c>
      <c r="J205" s="150" t="s">
        <v>867</v>
      </c>
      <c r="K205" s="150" t="s">
        <v>867</v>
      </c>
    </row>
    <row r="206" spans="1:11" s="291" customFormat="1" ht="12" customHeight="1" x14ac:dyDescent="0.2">
      <c r="A206" s="386"/>
      <c r="B206" s="386"/>
      <c r="C206" s="260" t="s">
        <v>288</v>
      </c>
      <c r="D206" s="234">
        <v>128385</v>
      </c>
      <c r="E206" s="150" t="s">
        <v>867</v>
      </c>
      <c r="F206" s="234">
        <v>32686</v>
      </c>
      <c r="G206" s="234">
        <v>78541</v>
      </c>
      <c r="H206" s="150" t="s">
        <v>867</v>
      </c>
      <c r="I206" s="150" t="s">
        <v>867</v>
      </c>
      <c r="J206" s="150" t="s">
        <v>867</v>
      </c>
      <c r="K206" s="150" t="s">
        <v>867</v>
      </c>
    </row>
    <row r="207" spans="1:11" s="291" customFormat="1" ht="12" customHeight="1" x14ac:dyDescent="0.2">
      <c r="A207" s="386"/>
      <c r="B207" s="386"/>
      <c r="C207" s="260" t="s">
        <v>289</v>
      </c>
      <c r="D207" s="234">
        <v>13811</v>
      </c>
      <c r="E207" s="150" t="s">
        <v>867</v>
      </c>
      <c r="F207" s="234">
        <v>2660</v>
      </c>
      <c r="G207" s="234">
        <v>11151</v>
      </c>
      <c r="H207" s="150" t="s">
        <v>867</v>
      </c>
      <c r="I207" s="150" t="s">
        <v>867</v>
      </c>
      <c r="J207" s="150" t="s">
        <v>867</v>
      </c>
      <c r="K207" s="150" t="s">
        <v>867</v>
      </c>
    </row>
    <row r="208" spans="1:11" s="291" customFormat="1" ht="12" customHeight="1" x14ac:dyDescent="0.2">
      <c r="A208" s="386"/>
      <c r="B208" s="386"/>
      <c r="C208" s="260" t="s">
        <v>142</v>
      </c>
      <c r="D208" s="234">
        <v>2031</v>
      </c>
      <c r="E208" s="150" t="s">
        <v>867</v>
      </c>
      <c r="F208" s="234">
        <v>538</v>
      </c>
      <c r="G208" s="234">
        <v>1493</v>
      </c>
      <c r="H208" s="150" t="s">
        <v>867</v>
      </c>
      <c r="I208" s="150" t="s">
        <v>867</v>
      </c>
      <c r="J208" s="150" t="s">
        <v>867</v>
      </c>
      <c r="K208" s="150" t="s">
        <v>867</v>
      </c>
    </row>
    <row r="209" spans="1:11" s="291" customFormat="1" ht="12" customHeight="1" x14ac:dyDescent="0.2">
      <c r="A209" s="386"/>
      <c r="B209" s="389" t="s">
        <v>290</v>
      </c>
      <c r="C209" s="260" t="s">
        <v>135</v>
      </c>
      <c r="D209" s="234">
        <v>1179064</v>
      </c>
      <c r="E209" s="150" t="s">
        <v>867</v>
      </c>
      <c r="F209" s="234">
        <v>648780</v>
      </c>
      <c r="G209" s="234">
        <v>334689</v>
      </c>
      <c r="H209" s="150" t="s">
        <v>867</v>
      </c>
      <c r="I209" s="150" t="s">
        <v>867</v>
      </c>
      <c r="J209" s="150" t="s">
        <v>867</v>
      </c>
      <c r="K209" s="150" t="s">
        <v>867</v>
      </c>
    </row>
    <row r="210" spans="1:11" s="291" customFormat="1" ht="12" customHeight="1" x14ac:dyDescent="0.2">
      <c r="A210" s="386"/>
      <c r="B210" s="386"/>
      <c r="C210" s="260" t="s">
        <v>291</v>
      </c>
      <c r="D210" s="234">
        <v>108560</v>
      </c>
      <c r="E210" s="150" t="s">
        <v>867</v>
      </c>
      <c r="F210" s="234">
        <v>49043</v>
      </c>
      <c r="G210" s="234">
        <v>21299</v>
      </c>
      <c r="H210" s="150" t="s">
        <v>867</v>
      </c>
      <c r="I210" s="150" t="s">
        <v>867</v>
      </c>
      <c r="J210" s="150" t="s">
        <v>867</v>
      </c>
      <c r="K210" s="150" t="s">
        <v>867</v>
      </c>
    </row>
    <row r="211" spans="1:11" s="291" customFormat="1" ht="12" customHeight="1" x14ac:dyDescent="0.2">
      <c r="A211" s="386"/>
      <c r="B211" s="386"/>
      <c r="C211" s="260" t="s">
        <v>295</v>
      </c>
      <c r="D211" s="234">
        <v>452904</v>
      </c>
      <c r="E211" s="150" t="s">
        <v>867</v>
      </c>
      <c r="F211" s="234">
        <v>261388</v>
      </c>
      <c r="G211" s="234">
        <v>136040</v>
      </c>
      <c r="H211" s="150" t="s">
        <v>867</v>
      </c>
      <c r="I211" s="150" t="s">
        <v>867</v>
      </c>
      <c r="J211" s="150" t="s">
        <v>867</v>
      </c>
      <c r="K211" s="150" t="s">
        <v>867</v>
      </c>
    </row>
    <row r="212" spans="1:11" s="291" customFormat="1" ht="12" customHeight="1" x14ac:dyDescent="0.2">
      <c r="A212" s="386"/>
      <c r="B212" s="386"/>
      <c r="C212" s="260" t="s">
        <v>292</v>
      </c>
      <c r="D212" s="234">
        <v>31902</v>
      </c>
      <c r="E212" s="150" t="s">
        <v>867</v>
      </c>
      <c r="F212" s="234">
        <v>9584</v>
      </c>
      <c r="G212" s="234">
        <v>22025</v>
      </c>
      <c r="H212" s="150" t="s">
        <v>867</v>
      </c>
      <c r="I212" s="150" t="s">
        <v>867</v>
      </c>
      <c r="J212" s="150" t="s">
        <v>867</v>
      </c>
      <c r="K212" s="150" t="s">
        <v>867</v>
      </c>
    </row>
    <row r="213" spans="1:11" s="291" customFormat="1" ht="12" customHeight="1" x14ac:dyDescent="0.2">
      <c r="A213" s="386"/>
      <c r="B213" s="386"/>
      <c r="C213" s="260" t="s">
        <v>293</v>
      </c>
      <c r="D213" s="234">
        <v>11427</v>
      </c>
      <c r="E213" s="150" t="s">
        <v>867</v>
      </c>
      <c r="F213" s="234">
        <v>4492</v>
      </c>
      <c r="G213" s="234">
        <v>6935</v>
      </c>
      <c r="H213" s="150" t="s">
        <v>867</v>
      </c>
      <c r="I213" s="150" t="s">
        <v>867</v>
      </c>
      <c r="J213" s="150" t="s">
        <v>867</v>
      </c>
      <c r="K213" s="150" t="s">
        <v>867</v>
      </c>
    </row>
    <row r="214" spans="1:11" s="291" customFormat="1" ht="12" customHeight="1" x14ac:dyDescent="0.2">
      <c r="A214" s="386"/>
      <c r="B214" s="386"/>
      <c r="C214" s="260" t="s">
        <v>294</v>
      </c>
      <c r="D214" s="234">
        <v>572187</v>
      </c>
      <c r="E214" s="150" t="s">
        <v>867</v>
      </c>
      <c r="F214" s="234">
        <v>323440</v>
      </c>
      <c r="G214" s="234">
        <v>147139</v>
      </c>
      <c r="H214" s="150" t="s">
        <v>867</v>
      </c>
      <c r="I214" s="150" t="s">
        <v>867</v>
      </c>
      <c r="J214" s="150" t="s">
        <v>867</v>
      </c>
      <c r="K214" s="150" t="s">
        <v>867</v>
      </c>
    </row>
    <row r="215" spans="1:11" s="291" customFormat="1" ht="12" customHeight="1" x14ac:dyDescent="0.2">
      <c r="A215" s="386"/>
      <c r="B215" s="386"/>
      <c r="C215" s="260" t="s">
        <v>485</v>
      </c>
      <c r="D215" s="234">
        <v>1064</v>
      </c>
      <c r="E215" s="150" t="s">
        <v>867</v>
      </c>
      <c r="F215" s="234">
        <v>514</v>
      </c>
      <c r="G215" s="234">
        <v>550</v>
      </c>
      <c r="H215" s="150" t="s">
        <v>867</v>
      </c>
      <c r="I215" s="150" t="s">
        <v>867</v>
      </c>
      <c r="J215" s="150" t="s">
        <v>867</v>
      </c>
      <c r="K215" s="150" t="s">
        <v>867</v>
      </c>
    </row>
    <row r="216" spans="1:11" s="291" customFormat="1" ht="12" customHeight="1" x14ac:dyDescent="0.2">
      <c r="A216" s="386"/>
      <c r="B216" s="386"/>
      <c r="C216" s="260" t="s">
        <v>142</v>
      </c>
      <c r="D216" s="234">
        <v>1020</v>
      </c>
      <c r="E216" s="150" t="s">
        <v>867</v>
      </c>
      <c r="F216" s="234">
        <v>319</v>
      </c>
      <c r="G216" s="234">
        <v>701</v>
      </c>
      <c r="H216" s="150" t="s">
        <v>867</v>
      </c>
      <c r="I216" s="150" t="s">
        <v>867</v>
      </c>
      <c r="J216" s="150" t="s">
        <v>867</v>
      </c>
      <c r="K216" s="150" t="s">
        <v>867</v>
      </c>
    </row>
    <row r="217" spans="1:11" s="291" customFormat="1" ht="12" customHeight="1" x14ac:dyDescent="0.2">
      <c r="A217" s="386"/>
      <c r="B217" s="389" t="s">
        <v>296</v>
      </c>
      <c r="C217" s="260" t="s">
        <v>135</v>
      </c>
      <c r="D217" s="234">
        <v>140313</v>
      </c>
      <c r="E217" s="150" t="s">
        <v>867</v>
      </c>
      <c r="F217" s="234">
        <v>31943</v>
      </c>
      <c r="G217" s="234">
        <v>42477</v>
      </c>
      <c r="H217" s="150" t="s">
        <v>867</v>
      </c>
      <c r="I217" s="150" t="s">
        <v>867</v>
      </c>
      <c r="J217" s="150" t="s">
        <v>867</v>
      </c>
      <c r="K217" s="150" t="s">
        <v>867</v>
      </c>
    </row>
    <row r="218" spans="1:11" s="291" customFormat="1" ht="12" customHeight="1" x14ac:dyDescent="0.2">
      <c r="A218" s="386"/>
      <c r="B218" s="386"/>
      <c r="C218" s="260" t="s">
        <v>299</v>
      </c>
      <c r="D218" s="234">
        <v>99565</v>
      </c>
      <c r="E218" s="150" t="s">
        <v>867</v>
      </c>
      <c r="F218" s="234">
        <v>28476</v>
      </c>
      <c r="G218" s="234">
        <v>35683</v>
      </c>
      <c r="H218" s="150" t="s">
        <v>867</v>
      </c>
      <c r="I218" s="150" t="s">
        <v>867</v>
      </c>
      <c r="J218" s="150" t="s">
        <v>867</v>
      </c>
      <c r="K218" s="150" t="s">
        <v>867</v>
      </c>
    </row>
    <row r="219" spans="1:11" s="291" customFormat="1" ht="12" customHeight="1" x14ac:dyDescent="0.2">
      <c r="A219" s="386"/>
      <c r="B219" s="386"/>
      <c r="C219" s="260" t="s">
        <v>297</v>
      </c>
      <c r="D219" s="234">
        <v>27783</v>
      </c>
      <c r="E219" s="150" t="s">
        <v>867</v>
      </c>
      <c r="F219" s="234">
        <v>869</v>
      </c>
      <c r="G219" s="234">
        <v>1844</v>
      </c>
      <c r="H219" s="150" t="s">
        <v>867</v>
      </c>
      <c r="I219" s="150" t="s">
        <v>867</v>
      </c>
      <c r="J219" s="150" t="s">
        <v>867</v>
      </c>
      <c r="K219" s="150" t="s">
        <v>867</v>
      </c>
    </row>
    <row r="220" spans="1:11" s="291" customFormat="1" ht="12" customHeight="1" x14ac:dyDescent="0.2">
      <c r="A220" s="386"/>
      <c r="B220" s="386"/>
      <c r="C220" s="260" t="s">
        <v>298</v>
      </c>
      <c r="D220" s="234">
        <v>7466</v>
      </c>
      <c r="E220" s="150" t="s">
        <v>867</v>
      </c>
      <c r="F220" s="234">
        <v>874</v>
      </c>
      <c r="G220" s="234">
        <v>1192</v>
      </c>
      <c r="H220" s="150" t="s">
        <v>867</v>
      </c>
      <c r="I220" s="150" t="s">
        <v>867</v>
      </c>
      <c r="J220" s="150" t="s">
        <v>867</v>
      </c>
      <c r="K220" s="150" t="s">
        <v>867</v>
      </c>
    </row>
    <row r="221" spans="1:11" s="291" customFormat="1" ht="12" customHeight="1" x14ac:dyDescent="0.2">
      <c r="A221" s="386"/>
      <c r="B221" s="386"/>
      <c r="C221" s="260" t="s">
        <v>486</v>
      </c>
      <c r="D221" s="234">
        <v>2543</v>
      </c>
      <c r="E221" s="150" t="s">
        <v>867</v>
      </c>
      <c r="F221" s="234">
        <v>818</v>
      </c>
      <c r="G221" s="234">
        <v>1725</v>
      </c>
      <c r="H221" s="150" t="s">
        <v>867</v>
      </c>
      <c r="I221" s="150" t="s">
        <v>867</v>
      </c>
      <c r="J221" s="150" t="s">
        <v>867</v>
      </c>
      <c r="K221" s="150" t="s">
        <v>867</v>
      </c>
    </row>
    <row r="222" spans="1:11" s="291" customFormat="1" ht="12" customHeight="1" x14ac:dyDescent="0.2">
      <c r="A222" s="386"/>
      <c r="B222" s="386"/>
      <c r="C222" s="260" t="s">
        <v>487</v>
      </c>
      <c r="D222" s="234">
        <v>2858</v>
      </c>
      <c r="E222" s="150" t="s">
        <v>867</v>
      </c>
      <c r="F222" s="234">
        <v>865</v>
      </c>
      <c r="G222" s="234">
        <v>1993</v>
      </c>
      <c r="H222" s="150" t="s">
        <v>867</v>
      </c>
      <c r="I222" s="150" t="s">
        <v>867</v>
      </c>
      <c r="J222" s="150" t="s">
        <v>867</v>
      </c>
      <c r="K222" s="150" t="s">
        <v>867</v>
      </c>
    </row>
    <row r="223" spans="1:11" s="291" customFormat="1" ht="12" customHeight="1" x14ac:dyDescent="0.2">
      <c r="A223" s="386"/>
      <c r="B223" s="386"/>
      <c r="C223" s="260" t="s">
        <v>142</v>
      </c>
      <c r="D223" s="234">
        <v>98</v>
      </c>
      <c r="E223" s="150" t="s">
        <v>867</v>
      </c>
      <c r="F223" s="234">
        <v>41</v>
      </c>
      <c r="G223" s="234">
        <v>40</v>
      </c>
      <c r="H223" s="150" t="s">
        <v>867</v>
      </c>
      <c r="I223" s="150" t="s">
        <v>867</v>
      </c>
      <c r="J223" s="150" t="s">
        <v>867</v>
      </c>
      <c r="K223" s="150" t="s">
        <v>867</v>
      </c>
    </row>
    <row r="224" spans="1:11" s="291" customFormat="1" ht="12" customHeight="1" x14ac:dyDescent="0.2">
      <c r="A224" s="386"/>
      <c r="B224" s="389" t="s">
        <v>300</v>
      </c>
      <c r="C224" s="260" t="s">
        <v>135</v>
      </c>
      <c r="D224" s="234">
        <v>30323</v>
      </c>
      <c r="E224" s="150" t="s">
        <v>867</v>
      </c>
      <c r="F224" s="234">
        <v>15501</v>
      </c>
      <c r="G224" s="234">
        <v>14822</v>
      </c>
      <c r="H224" s="150" t="s">
        <v>867</v>
      </c>
      <c r="I224" s="150" t="s">
        <v>867</v>
      </c>
      <c r="J224" s="150" t="s">
        <v>867</v>
      </c>
      <c r="K224" s="150" t="s">
        <v>867</v>
      </c>
    </row>
    <row r="225" spans="1:11" s="291" customFormat="1" ht="12" customHeight="1" x14ac:dyDescent="0.2">
      <c r="A225" s="386"/>
      <c r="B225" s="386"/>
      <c r="C225" s="260" t="s">
        <v>302</v>
      </c>
      <c r="D225" s="234">
        <v>5804</v>
      </c>
      <c r="E225" s="150" t="s">
        <v>867</v>
      </c>
      <c r="F225" s="234">
        <v>2175</v>
      </c>
      <c r="G225" s="234">
        <v>3629</v>
      </c>
      <c r="H225" s="150" t="s">
        <v>867</v>
      </c>
      <c r="I225" s="150" t="s">
        <v>867</v>
      </c>
      <c r="J225" s="150" t="s">
        <v>867</v>
      </c>
      <c r="K225" s="150" t="s">
        <v>867</v>
      </c>
    </row>
    <row r="226" spans="1:11" s="291" customFormat="1" ht="12" customHeight="1" x14ac:dyDescent="0.2">
      <c r="A226" s="386"/>
      <c r="B226" s="386"/>
      <c r="C226" s="260" t="s">
        <v>303</v>
      </c>
      <c r="D226" s="234">
        <v>10395</v>
      </c>
      <c r="E226" s="150" t="s">
        <v>867</v>
      </c>
      <c r="F226" s="234">
        <v>5835</v>
      </c>
      <c r="G226" s="234">
        <v>4560</v>
      </c>
      <c r="H226" s="150" t="s">
        <v>867</v>
      </c>
      <c r="I226" s="150" t="s">
        <v>867</v>
      </c>
      <c r="J226" s="150" t="s">
        <v>867</v>
      </c>
      <c r="K226" s="150" t="s">
        <v>867</v>
      </c>
    </row>
    <row r="227" spans="1:11" s="291" customFormat="1" ht="12" customHeight="1" x14ac:dyDescent="0.2">
      <c r="A227" s="386"/>
      <c r="B227" s="386"/>
      <c r="C227" s="260" t="s">
        <v>488</v>
      </c>
      <c r="D227" s="234">
        <v>8572</v>
      </c>
      <c r="E227" s="150" t="s">
        <v>867</v>
      </c>
      <c r="F227" s="234">
        <v>4927</v>
      </c>
      <c r="G227" s="234">
        <v>3645</v>
      </c>
      <c r="H227" s="150" t="s">
        <v>867</v>
      </c>
      <c r="I227" s="150" t="s">
        <v>867</v>
      </c>
      <c r="J227" s="150" t="s">
        <v>867</v>
      </c>
      <c r="K227" s="150" t="s">
        <v>867</v>
      </c>
    </row>
    <row r="228" spans="1:11" s="291" customFormat="1" ht="12" customHeight="1" x14ac:dyDescent="0.2">
      <c r="A228" s="386"/>
      <c r="B228" s="386"/>
      <c r="C228" s="260" t="s">
        <v>301</v>
      </c>
      <c r="D228" s="234">
        <v>3369</v>
      </c>
      <c r="E228" s="150" t="s">
        <v>867</v>
      </c>
      <c r="F228" s="234">
        <v>1710</v>
      </c>
      <c r="G228" s="234">
        <v>1659</v>
      </c>
      <c r="H228" s="150" t="s">
        <v>867</v>
      </c>
      <c r="I228" s="150" t="s">
        <v>867</v>
      </c>
      <c r="J228" s="150" t="s">
        <v>867</v>
      </c>
      <c r="K228" s="150" t="s">
        <v>867</v>
      </c>
    </row>
    <row r="229" spans="1:11" s="291" customFormat="1" ht="12" customHeight="1" x14ac:dyDescent="0.2">
      <c r="A229" s="386"/>
      <c r="B229" s="386"/>
      <c r="C229" s="260" t="s">
        <v>142</v>
      </c>
      <c r="D229" s="234">
        <v>2183</v>
      </c>
      <c r="E229" s="150" t="s">
        <v>867</v>
      </c>
      <c r="F229" s="234">
        <v>854</v>
      </c>
      <c r="G229" s="234">
        <v>1329</v>
      </c>
      <c r="H229" s="150" t="s">
        <v>867</v>
      </c>
      <c r="I229" s="150" t="s">
        <v>867</v>
      </c>
      <c r="J229" s="150" t="s">
        <v>867</v>
      </c>
      <c r="K229" s="150" t="s">
        <v>867</v>
      </c>
    </row>
    <row r="230" spans="1:11" s="291" customFormat="1" ht="12" customHeight="1" x14ac:dyDescent="0.2">
      <c r="A230" s="386"/>
      <c r="B230" s="389" t="s">
        <v>788</v>
      </c>
      <c r="C230" s="260" t="s">
        <v>135</v>
      </c>
      <c r="D230" s="234">
        <v>752016</v>
      </c>
      <c r="E230" s="150" t="s">
        <v>867</v>
      </c>
      <c r="F230" s="234">
        <v>132084</v>
      </c>
      <c r="G230" s="234">
        <v>298435</v>
      </c>
      <c r="H230" s="150" t="s">
        <v>867</v>
      </c>
      <c r="I230" s="150" t="s">
        <v>867</v>
      </c>
      <c r="J230" s="150" t="s">
        <v>867</v>
      </c>
      <c r="K230" s="150" t="s">
        <v>867</v>
      </c>
    </row>
    <row r="231" spans="1:11" s="291" customFormat="1" ht="12" customHeight="1" x14ac:dyDescent="0.2">
      <c r="A231" s="386"/>
      <c r="B231" s="386"/>
      <c r="C231" s="260" t="s">
        <v>305</v>
      </c>
      <c r="D231" s="234">
        <v>201266</v>
      </c>
      <c r="E231" s="150" t="s">
        <v>867</v>
      </c>
      <c r="F231" s="234">
        <v>26130</v>
      </c>
      <c r="G231" s="234">
        <v>131486</v>
      </c>
      <c r="H231" s="150" t="s">
        <v>867</v>
      </c>
      <c r="I231" s="150" t="s">
        <v>867</v>
      </c>
      <c r="J231" s="150" t="s">
        <v>867</v>
      </c>
      <c r="K231" s="150" t="s">
        <v>867</v>
      </c>
    </row>
    <row r="232" spans="1:11" s="291" customFormat="1" ht="12" customHeight="1" x14ac:dyDescent="0.2">
      <c r="A232" s="386"/>
      <c r="B232" s="386"/>
      <c r="C232" s="260" t="s">
        <v>306</v>
      </c>
      <c r="D232" s="234">
        <v>24804</v>
      </c>
      <c r="E232" s="150" t="s">
        <v>867</v>
      </c>
      <c r="F232" s="234">
        <v>0</v>
      </c>
      <c r="G232" s="234">
        <v>762</v>
      </c>
      <c r="H232" s="150" t="s">
        <v>867</v>
      </c>
      <c r="I232" s="150" t="s">
        <v>867</v>
      </c>
      <c r="J232" s="150" t="s">
        <v>867</v>
      </c>
      <c r="K232" s="150" t="s">
        <v>867</v>
      </c>
    </row>
    <row r="233" spans="1:11" s="291" customFormat="1" ht="12" customHeight="1" x14ac:dyDescent="0.2">
      <c r="A233" s="386"/>
      <c r="B233" s="386"/>
      <c r="C233" s="260" t="s">
        <v>307</v>
      </c>
      <c r="D233" s="234">
        <v>12054</v>
      </c>
      <c r="E233" s="150" t="s">
        <v>867</v>
      </c>
      <c r="F233" s="234">
        <v>907</v>
      </c>
      <c r="G233" s="234">
        <v>11147</v>
      </c>
      <c r="H233" s="150" t="s">
        <v>867</v>
      </c>
      <c r="I233" s="150" t="s">
        <v>867</v>
      </c>
      <c r="J233" s="150" t="s">
        <v>867</v>
      </c>
      <c r="K233" s="150" t="s">
        <v>867</v>
      </c>
    </row>
    <row r="234" spans="1:11" s="291" customFormat="1" ht="12" customHeight="1" x14ac:dyDescent="0.2">
      <c r="A234" s="386"/>
      <c r="B234" s="386"/>
      <c r="C234" s="260" t="s">
        <v>304</v>
      </c>
      <c r="D234" s="234">
        <v>507397</v>
      </c>
      <c r="E234" s="150" t="s">
        <v>867</v>
      </c>
      <c r="F234" s="234">
        <v>102005</v>
      </c>
      <c r="G234" s="234">
        <v>151587</v>
      </c>
      <c r="H234" s="150" t="s">
        <v>867</v>
      </c>
      <c r="I234" s="150" t="s">
        <v>867</v>
      </c>
      <c r="J234" s="150" t="s">
        <v>867</v>
      </c>
      <c r="K234" s="150" t="s">
        <v>867</v>
      </c>
    </row>
    <row r="235" spans="1:11" s="291" customFormat="1" ht="12" customHeight="1" x14ac:dyDescent="0.2">
      <c r="A235" s="386"/>
      <c r="B235" s="386"/>
      <c r="C235" s="260" t="s">
        <v>308</v>
      </c>
      <c r="D235" s="234">
        <v>6495</v>
      </c>
      <c r="E235" s="150" t="s">
        <v>867</v>
      </c>
      <c r="F235" s="234">
        <v>3042</v>
      </c>
      <c r="G235" s="234">
        <v>3453</v>
      </c>
      <c r="H235" s="150" t="s">
        <v>867</v>
      </c>
      <c r="I235" s="150" t="s">
        <v>867</v>
      </c>
      <c r="J235" s="150" t="s">
        <v>867</v>
      </c>
      <c r="K235" s="150" t="s">
        <v>867</v>
      </c>
    </row>
    <row r="236" spans="1:11" s="291" customFormat="1" ht="12" customHeight="1" x14ac:dyDescent="0.2">
      <c r="A236" s="386"/>
      <c r="B236" s="389" t="s">
        <v>309</v>
      </c>
      <c r="C236" s="260" t="s">
        <v>135</v>
      </c>
      <c r="D236" s="234">
        <v>5533</v>
      </c>
      <c r="E236" s="150" t="s">
        <v>867</v>
      </c>
      <c r="F236" s="234">
        <v>939</v>
      </c>
      <c r="G236" s="234">
        <v>4463</v>
      </c>
      <c r="H236" s="150" t="s">
        <v>867</v>
      </c>
      <c r="I236" s="150" t="s">
        <v>867</v>
      </c>
      <c r="J236" s="150" t="s">
        <v>867</v>
      </c>
      <c r="K236" s="150" t="s">
        <v>867</v>
      </c>
    </row>
    <row r="237" spans="1:11" s="291" customFormat="1" ht="12" customHeight="1" x14ac:dyDescent="0.2">
      <c r="A237" s="386"/>
      <c r="B237" s="386"/>
      <c r="C237" s="260" t="s">
        <v>489</v>
      </c>
      <c r="D237" s="234">
        <v>5328</v>
      </c>
      <c r="E237" s="150" t="s">
        <v>867</v>
      </c>
      <c r="F237" s="234">
        <v>923</v>
      </c>
      <c r="G237" s="234">
        <v>4405</v>
      </c>
      <c r="H237" s="150" t="s">
        <v>867</v>
      </c>
      <c r="I237" s="150" t="s">
        <v>867</v>
      </c>
      <c r="J237" s="150" t="s">
        <v>867</v>
      </c>
      <c r="K237" s="150" t="s">
        <v>867</v>
      </c>
    </row>
    <row r="238" spans="1:11" s="291" customFormat="1" ht="12" customHeight="1" x14ac:dyDescent="0.2">
      <c r="A238" s="386"/>
      <c r="B238" s="386"/>
      <c r="C238" s="260" t="s">
        <v>142</v>
      </c>
      <c r="D238" s="234">
        <v>205</v>
      </c>
      <c r="E238" s="150" t="s">
        <v>867</v>
      </c>
      <c r="F238" s="234">
        <v>16</v>
      </c>
      <c r="G238" s="234">
        <v>58</v>
      </c>
      <c r="H238" s="150" t="s">
        <v>867</v>
      </c>
      <c r="I238" s="150" t="s">
        <v>867</v>
      </c>
      <c r="J238" s="150" t="s">
        <v>867</v>
      </c>
      <c r="K238" s="150" t="s">
        <v>867</v>
      </c>
    </row>
    <row r="239" spans="1:11" s="291" customFormat="1" ht="12" customHeight="1" x14ac:dyDescent="0.2">
      <c r="A239" s="386"/>
      <c r="B239" s="389" t="s">
        <v>310</v>
      </c>
      <c r="C239" s="260" t="s">
        <v>135</v>
      </c>
      <c r="D239" s="234">
        <v>14502</v>
      </c>
      <c r="E239" s="150" t="s">
        <v>867</v>
      </c>
      <c r="F239" s="234">
        <v>1716</v>
      </c>
      <c r="G239" s="234">
        <v>12786</v>
      </c>
      <c r="H239" s="150" t="s">
        <v>867</v>
      </c>
      <c r="I239" s="150" t="s">
        <v>867</v>
      </c>
      <c r="J239" s="150" t="s">
        <v>867</v>
      </c>
      <c r="K239" s="150" t="s">
        <v>867</v>
      </c>
    </row>
    <row r="240" spans="1:11" s="291" customFormat="1" ht="12" customHeight="1" x14ac:dyDescent="0.2">
      <c r="A240" s="386"/>
      <c r="B240" s="386"/>
      <c r="C240" s="260" t="s">
        <v>311</v>
      </c>
      <c r="D240" s="234">
        <v>14467</v>
      </c>
      <c r="E240" s="150" t="s">
        <v>867</v>
      </c>
      <c r="F240" s="234">
        <v>1715</v>
      </c>
      <c r="G240" s="234">
        <v>12752</v>
      </c>
      <c r="H240" s="150" t="s">
        <v>867</v>
      </c>
      <c r="I240" s="150" t="s">
        <v>867</v>
      </c>
      <c r="J240" s="150" t="s">
        <v>867</v>
      </c>
      <c r="K240" s="150" t="s">
        <v>867</v>
      </c>
    </row>
    <row r="241" spans="1:11" s="291" customFormat="1" ht="12" customHeight="1" x14ac:dyDescent="0.2">
      <c r="A241" s="386"/>
      <c r="B241" s="386"/>
      <c r="C241" s="260" t="s">
        <v>142</v>
      </c>
      <c r="D241" s="234">
        <v>35</v>
      </c>
      <c r="E241" s="150" t="s">
        <v>867</v>
      </c>
      <c r="F241" s="234">
        <v>1</v>
      </c>
      <c r="G241" s="234">
        <v>34</v>
      </c>
      <c r="H241" s="150" t="s">
        <v>867</v>
      </c>
      <c r="I241" s="150" t="s">
        <v>867</v>
      </c>
      <c r="J241" s="150" t="s">
        <v>867</v>
      </c>
      <c r="K241" s="150" t="s">
        <v>867</v>
      </c>
    </row>
    <row r="242" spans="1:11" s="291" customFormat="1" ht="12" customHeight="1" x14ac:dyDescent="0.2">
      <c r="A242" s="386"/>
      <c r="B242" s="389" t="s">
        <v>312</v>
      </c>
      <c r="C242" s="260" t="s">
        <v>135</v>
      </c>
      <c r="D242" s="234">
        <v>2466770</v>
      </c>
      <c r="E242" s="150" t="s">
        <v>867</v>
      </c>
      <c r="F242" s="234">
        <v>874769</v>
      </c>
      <c r="G242" s="234">
        <v>1039387</v>
      </c>
      <c r="H242" s="150" t="s">
        <v>867</v>
      </c>
      <c r="I242" s="150" t="s">
        <v>867</v>
      </c>
      <c r="J242" s="150" t="s">
        <v>867</v>
      </c>
      <c r="K242" s="150" t="s">
        <v>867</v>
      </c>
    </row>
    <row r="243" spans="1:11" s="291" customFormat="1" ht="12" customHeight="1" x14ac:dyDescent="0.2">
      <c r="A243" s="386"/>
      <c r="B243" s="386"/>
      <c r="C243" s="260" t="s">
        <v>318</v>
      </c>
      <c r="D243" s="234">
        <v>150124</v>
      </c>
      <c r="E243" s="150" t="s">
        <v>867</v>
      </c>
      <c r="F243" s="234">
        <v>58655</v>
      </c>
      <c r="G243" s="234">
        <v>37347</v>
      </c>
      <c r="H243" s="150" t="s">
        <v>867</v>
      </c>
      <c r="I243" s="150" t="s">
        <v>867</v>
      </c>
      <c r="J243" s="150" t="s">
        <v>867</v>
      </c>
      <c r="K243" s="150" t="s">
        <v>867</v>
      </c>
    </row>
    <row r="244" spans="1:11" s="291" customFormat="1" ht="12" customHeight="1" x14ac:dyDescent="0.2">
      <c r="A244" s="386"/>
      <c r="B244" s="386"/>
      <c r="C244" s="260" t="s">
        <v>490</v>
      </c>
      <c r="D244" s="234">
        <v>2553</v>
      </c>
      <c r="E244" s="150" t="s">
        <v>867</v>
      </c>
      <c r="F244" s="234">
        <v>248</v>
      </c>
      <c r="G244" s="234">
        <v>2305</v>
      </c>
      <c r="H244" s="150" t="s">
        <v>867</v>
      </c>
      <c r="I244" s="150" t="s">
        <v>867</v>
      </c>
      <c r="J244" s="150" t="s">
        <v>867</v>
      </c>
      <c r="K244" s="150" t="s">
        <v>867</v>
      </c>
    </row>
    <row r="245" spans="1:11" s="291" customFormat="1" ht="12" customHeight="1" x14ac:dyDescent="0.2">
      <c r="A245" s="386"/>
      <c r="B245" s="386"/>
      <c r="C245" s="260" t="s">
        <v>320</v>
      </c>
      <c r="D245" s="234">
        <v>557859</v>
      </c>
      <c r="E245" s="150" t="s">
        <v>867</v>
      </c>
      <c r="F245" s="234">
        <v>225042</v>
      </c>
      <c r="G245" s="234">
        <v>206512</v>
      </c>
      <c r="H245" s="150" t="s">
        <v>867</v>
      </c>
      <c r="I245" s="150" t="s">
        <v>867</v>
      </c>
      <c r="J245" s="150" t="s">
        <v>867</v>
      </c>
      <c r="K245" s="150" t="s">
        <v>867</v>
      </c>
    </row>
    <row r="246" spans="1:11" s="291" customFormat="1" ht="12" customHeight="1" x14ac:dyDescent="0.2">
      <c r="A246" s="386"/>
      <c r="B246" s="386"/>
      <c r="C246" s="260" t="s">
        <v>319</v>
      </c>
      <c r="D246" s="234">
        <v>28157</v>
      </c>
      <c r="E246" s="150" t="s">
        <v>867</v>
      </c>
      <c r="F246" s="234">
        <v>15139</v>
      </c>
      <c r="G246" s="234">
        <v>13018</v>
      </c>
      <c r="H246" s="150" t="s">
        <v>867</v>
      </c>
      <c r="I246" s="150" t="s">
        <v>867</v>
      </c>
      <c r="J246" s="150" t="s">
        <v>867</v>
      </c>
      <c r="K246" s="150" t="s">
        <v>867</v>
      </c>
    </row>
    <row r="247" spans="1:11" s="291" customFormat="1" ht="12" customHeight="1" x14ac:dyDescent="0.2">
      <c r="A247" s="386"/>
      <c r="B247" s="386"/>
      <c r="C247" s="260" t="s">
        <v>313</v>
      </c>
      <c r="D247" s="234">
        <v>51051</v>
      </c>
      <c r="E247" s="150" t="s">
        <v>867</v>
      </c>
      <c r="F247" s="234">
        <v>4571</v>
      </c>
      <c r="G247" s="234">
        <v>20717</v>
      </c>
      <c r="H247" s="150" t="s">
        <v>867</v>
      </c>
      <c r="I247" s="150" t="s">
        <v>867</v>
      </c>
      <c r="J247" s="150" t="s">
        <v>867</v>
      </c>
      <c r="K247" s="150" t="s">
        <v>867</v>
      </c>
    </row>
    <row r="248" spans="1:11" s="291" customFormat="1" ht="12" customHeight="1" x14ac:dyDescent="0.2">
      <c r="A248" s="386"/>
      <c r="B248" s="386"/>
      <c r="C248" s="260" t="s">
        <v>491</v>
      </c>
      <c r="D248" s="234">
        <v>1149</v>
      </c>
      <c r="E248" s="150" t="s">
        <v>867</v>
      </c>
      <c r="F248" s="234">
        <v>370</v>
      </c>
      <c r="G248" s="234">
        <v>779</v>
      </c>
      <c r="H248" s="150" t="s">
        <v>867</v>
      </c>
      <c r="I248" s="150" t="s">
        <v>867</v>
      </c>
      <c r="J248" s="150" t="s">
        <v>867</v>
      </c>
      <c r="K248" s="150" t="s">
        <v>867</v>
      </c>
    </row>
    <row r="249" spans="1:11" s="291" customFormat="1" ht="12" customHeight="1" x14ac:dyDescent="0.2">
      <c r="A249" s="386"/>
      <c r="B249" s="386"/>
      <c r="C249" s="260" t="s">
        <v>321</v>
      </c>
      <c r="D249" s="234">
        <v>108709</v>
      </c>
      <c r="E249" s="150" t="s">
        <v>867</v>
      </c>
      <c r="F249" s="234">
        <v>36639</v>
      </c>
      <c r="G249" s="234">
        <v>48769</v>
      </c>
      <c r="H249" s="150" t="s">
        <v>867</v>
      </c>
      <c r="I249" s="150" t="s">
        <v>867</v>
      </c>
      <c r="J249" s="150" t="s">
        <v>867</v>
      </c>
      <c r="K249" s="150" t="s">
        <v>867</v>
      </c>
    </row>
    <row r="250" spans="1:11" s="291" customFormat="1" ht="12" customHeight="1" x14ac:dyDescent="0.2">
      <c r="A250" s="386"/>
      <c r="B250" s="386"/>
      <c r="C250" s="260" t="s">
        <v>322</v>
      </c>
      <c r="D250" s="234">
        <v>4974</v>
      </c>
      <c r="E250" s="150" t="s">
        <v>867</v>
      </c>
      <c r="F250" s="234">
        <v>126</v>
      </c>
      <c r="G250" s="234">
        <v>4428</v>
      </c>
      <c r="H250" s="150" t="s">
        <v>867</v>
      </c>
      <c r="I250" s="150" t="s">
        <v>867</v>
      </c>
      <c r="J250" s="150" t="s">
        <v>867</v>
      </c>
      <c r="K250" s="150" t="s">
        <v>867</v>
      </c>
    </row>
    <row r="251" spans="1:11" s="291" customFormat="1" ht="12" customHeight="1" x14ac:dyDescent="0.2">
      <c r="A251" s="386"/>
      <c r="B251" s="386"/>
      <c r="C251" s="260" t="s">
        <v>492</v>
      </c>
      <c r="D251" s="234">
        <v>1823</v>
      </c>
      <c r="E251" s="150" t="s">
        <v>867</v>
      </c>
      <c r="F251" s="234">
        <v>72</v>
      </c>
      <c r="G251" s="234">
        <v>1751</v>
      </c>
      <c r="H251" s="150" t="s">
        <v>867</v>
      </c>
      <c r="I251" s="150" t="s">
        <v>867</v>
      </c>
      <c r="J251" s="150" t="s">
        <v>867</v>
      </c>
      <c r="K251" s="150" t="s">
        <v>867</v>
      </c>
    </row>
    <row r="252" spans="1:11" s="291" customFormat="1" ht="12" customHeight="1" x14ac:dyDescent="0.2">
      <c r="A252" s="386"/>
      <c r="B252" s="386"/>
      <c r="C252" s="260" t="s">
        <v>316</v>
      </c>
      <c r="D252" s="234">
        <v>26989</v>
      </c>
      <c r="E252" s="150" t="s">
        <v>867</v>
      </c>
      <c r="F252" s="234">
        <v>391</v>
      </c>
      <c r="G252" s="234">
        <v>13492</v>
      </c>
      <c r="H252" s="150" t="s">
        <v>867</v>
      </c>
      <c r="I252" s="150" t="s">
        <v>867</v>
      </c>
      <c r="J252" s="150" t="s">
        <v>867</v>
      </c>
      <c r="K252" s="150" t="s">
        <v>867</v>
      </c>
    </row>
    <row r="253" spans="1:11" s="291" customFormat="1" ht="12" customHeight="1" x14ac:dyDescent="0.2">
      <c r="A253" s="386"/>
      <c r="B253" s="386"/>
      <c r="C253" s="260" t="s">
        <v>315</v>
      </c>
      <c r="D253" s="234">
        <v>80612</v>
      </c>
      <c r="E253" s="150" t="s">
        <v>867</v>
      </c>
      <c r="F253" s="234">
        <v>5326</v>
      </c>
      <c r="G253" s="234">
        <v>45346</v>
      </c>
      <c r="H253" s="150" t="s">
        <v>867</v>
      </c>
      <c r="I253" s="150" t="s">
        <v>867</v>
      </c>
      <c r="J253" s="150" t="s">
        <v>867</v>
      </c>
      <c r="K253" s="150" t="s">
        <v>867</v>
      </c>
    </row>
    <row r="254" spans="1:11" s="291" customFormat="1" ht="12" customHeight="1" x14ac:dyDescent="0.2">
      <c r="A254" s="386"/>
      <c r="B254" s="386"/>
      <c r="C254" s="260" t="s">
        <v>323</v>
      </c>
      <c r="D254" s="234">
        <v>474071</v>
      </c>
      <c r="E254" s="150" t="s">
        <v>867</v>
      </c>
      <c r="F254" s="234">
        <v>256283</v>
      </c>
      <c r="G254" s="234">
        <v>174521</v>
      </c>
      <c r="H254" s="150" t="s">
        <v>867</v>
      </c>
      <c r="I254" s="150" t="s">
        <v>867</v>
      </c>
      <c r="J254" s="150" t="s">
        <v>867</v>
      </c>
      <c r="K254" s="150" t="s">
        <v>867</v>
      </c>
    </row>
    <row r="255" spans="1:11" s="291" customFormat="1" ht="12" customHeight="1" x14ac:dyDescent="0.2">
      <c r="A255" s="386"/>
      <c r="B255" s="386"/>
      <c r="C255" s="260" t="s">
        <v>324</v>
      </c>
      <c r="D255" s="234">
        <v>205157</v>
      </c>
      <c r="E255" s="150" t="s">
        <v>867</v>
      </c>
      <c r="F255" s="234">
        <v>75497</v>
      </c>
      <c r="G255" s="234">
        <v>91185</v>
      </c>
      <c r="H255" s="150" t="s">
        <v>867</v>
      </c>
      <c r="I255" s="150" t="s">
        <v>867</v>
      </c>
      <c r="J255" s="150" t="s">
        <v>867</v>
      </c>
      <c r="K255" s="150" t="s">
        <v>867</v>
      </c>
    </row>
    <row r="256" spans="1:11" s="291" customFormat="1" ht="12" customHeight="1" x14ac:dyDescent="0.2">
      <c r="A256" s="386"/>
      <c r="B256" s="386"/>
      <c r="C256" s="260" t="s">
        <v>325</v>
      </c>
      <c r="D256" s="234">
        <v>26957</v>
      </c>
      <c r="E256" s="150" t="s">
        <v>867</v>
      </c>
      <c r="F256" s="234">
        <v>11095</v>
      </c>
      <c r="G256" s="234">
        <v>5029</v>
      </c>
      <c r="H256" s="150" t="s">
        <v>867</v>
      </c>
      <c r="I256" s="150" t="s">
        <v>867</v>
      </c>
      <c r="J256" s="150" t="s">
        <v>867</v>
      </c>
      <c r="K256" s="150" t="s">
        <v>867</v>
      </c>
    </row>
    <row r="257" spans="1:11" s="291" customFormat="1" ht="12" customHeight="1" x14ac:dyDescent="0.2">
      <c r="A257" s="386"/>
      <c r="B257" s="386"/>
      <c r="C257" s="260" t="s">
        <v>326</v>
      </c>
      <c r="D257" s="234">
        <v>444082</v>
      </c>
      <c r="E257" s="150" t="s">
        <v>867</v>
      </c>
      <c r="F257" s="234">
        <v>74883</v>
      </c>
      <c r="G257" s="234">
        <v>242497</v>
      </c>
      <c r="H257" s="150" t="s">
        <v>867</v>
      </c>
      <c r="I257" s="150" t="s">
        <v>867</v>
      </c>
      <c r="J257" s="150" t="s">
        <v>867</v>
      </c>
      <c r="K257" s="150" t="s">
        <v>867</v>
      </c>
    </row>
    <row r="258" spans="1:11" s="291" customFormat="1" ht="12" customHeight="1" x14ac:dyDescent="0.2">
      <c r="A258" s="386"/>
      <c r="B258" s="386"/>
      <c r="C258" s="260" t="s">
        <v>314</v>
      </c>
      <c r="D258" s="234">
        <v>4204</v>
      </c>
      <c r="E258" s="150" t="s">
        <v>867</v>
      </c>
      <c r="F258" s="234">
        <v>67</v>
      </c>
      <c r="G258" s="234">
        <v>4137</v>
      </c>
      <c r="H258" s="150" t="s">
        <v>867</v>
      </c>
      <c r="I258" s="150" t="s">
        <v>867</v>
      </c>
      <c r="J258" s="150" t="s">
        <v>867</v>
      </c>
      <c r="K258" s="150" t="s">
        <v>867</v>
      </c>
    </row>
    <row r="259" spans="1:11" s="291" customFormat="1" ht="12" customHeight="1" x14ac:dyDescent="0.2">
      <c r="A259" s="386"/>
      <c r="B259" s="386"/>
      <c r="C259" s="260" t="s">
        <v>493</v>
      </c>
      <c r="D259" s="234">
        <v>1233</v>
      </c>
      <c r="E259" s="150" t="s">
        <v>867</v>
      </c>
      <c r="F259" s="234">
        <v>116</v>
      </c>
      <c r="G259" s="234">
        <v>1117</v>
      </c>
      <c r="H259" s="150" t="s">
        <v>867</v>
      </c>
      <c r="I259" s="150" t="s">
        <v>867</v>
      </c>
      <c r="J259" s="150" t="s">
        <v>867</v>
      </c>
      <c r="K259" s="150" t="s">
        <v>867</v>
      </c>
    </row>
    <row r="260" spans="1:11" s="291" customFormat="1" ht="12" customHeight="1" x14ac:dyDescent="0.2">
      <c r="A260" s="386"/>
      <c r="B260" s="386"/>
      <c r="C260" s="260" t="s">
        <v>327</v>
      </c>
      <c r="D260" s="234">
        <v>77433</v>
      </c>
      <c r="E260" s="150" t="s">
        <v>867</v>
      </c>
      <c r="F260" s="234">
        <v>46039</v>
      </c>
      <c r="G260" s="234">
        <v>14860</v>
      </c>
      <c r="H260" s="150" t="s">
        <v>867</v>
      </c>
      <c r="I260" s="150" t="s">
        <v>867</v>
      </c>
      <c r="J260" s="150" t="s">
        <v>867</v>
      </c>
      <c r="K260" s="150" t="s">
        <v>867</v>
      </c>
    </row>
    <row r="261" spans="1:11" s="291" customFormat="1" ht="12" customHeight="1" x14ac:dyDescent="0.2">
      <c r="A261" s="386"/>
      <c r="B261" s="386"/>
      <c r="C261" s="260" t="s">
        <v>329</v>
      </c>
      <c r="D261" s="234">
        <v>36108</v>
      </c>
      <c r="E261" s="150" t="s">
        <v>867</v>
      </c>
      <c r="F261" s="234">
        <v>25027</v>
      </c>
      <c r="G261" s="234">
        <v>11008</v>
      </c>
      <c r="H261" s="150" t="s">
        <v>867</v>
      </c>
      <c r="I261" s="150" t="s">
        <v>867</v>
      </c>
      <c r="J261" s="150" t="s">
        <v>867</v>
      </c>
      <c r="K261" s="150" t="s">
        <v>867</v>
      </c>
    </row>
    <row r="262" spans="1:11" s="291" customFormat="1" ht="12" customHeight="1" x14ac:dyDescent="0.2">
      <c r="A262" s="386"/>
      <c r="B262" s="386"/>
      <c r="C262" s="260" t="s">
        <v>494</v>
      </c>
      <c r="D262" s="234">
        <v>3258</v>
      </c>
      <c r="E262" s="150" t="s">
        <v>867</v>
      </c>
      <c r="F262" s="234">
        <v>657</v>
      </c>
      <c r="G262" s="234">
        <v>2601</v>
      </c>
      <c r="H262" s="150" t="s">
        <v>867</v>
      </c>
      <c r="I262" s="150" t="s">
        <v>867</v>
      </c>
      <c r="J262" s="150" t="s">
        <v>867</v>
      </c>
      <c r="K262" s="150" t="s">
        <v>867</v>
      </c>
    </row>
    <row r="263" spans="1:11" s="291" customFormat="1" ht="12" customHeight="1" x14ac:dyDescent="0.2">
      <c r="A263" s="386"/>
      <c r="B263" s="386"/>
      <c r="C263" s="260" t="s">
        <v>317</v>
      </c>
      <c r="D263" s="234">
        <v>90483</v>
      </c>
      <c r="E263" s="150" t="s">
        <v>867</v>
      </c>
      <c r="F263" s="234">
        <v>18675</v>
      </c>
      <c r="G263" s="234">
        <v>41724</v>
      </c>
      <c r="H263" s="150" t="s">
        <v>867</v>
      </c>
      <c r="I263" s="150" t="s">
        <v>867</v>
      </c>
      <c r="J263" s="150" t="s">
        <v>867</v>
      </c>
      <c r="K263" s="150" t="s">
        <v>867</v>
      </c>
    </row>
    <row r="264" spans="1:11" s="291" customFormat="1" ht="12" customHeight="1" x14ac:dyDescent="0.2">
      <c r="A264" s="386"/>
      <c r="B264" s="386"/>
      <c r="C264" s="260" t="s">
        <v>328</v>
      </c>
      <c r="D264" s="234">
        <v>84996</v>
      </c>
      <c r="E264" s="150" t="s">
        <v>867</v>
      </c>
      <c r="F264" s="234">
        <v>19688</v>
      </c>
      <c r="G264" s="234">
        <v>51619</v>
      </c>
      <c r="H264" s="150" t="s">
        <v>867</v>
      </c>
      <c r="I264" s="150" t="s">
        <v>867</v>
      </c>
      <c r="J264" s="150" t="s">
        <v>867</v>
      </c>
      <c r="K264" s="150" t="s">
        <v>867</v>
      </c>
    </row>
    <row r="265" spans="1:11" s="291" customFormat="1" ht="12" customHeight="1" x14ac:dyDescent="0.2">
      <c r="A265" s="386"/>
      <c r="B265" s="386"/>
      <c r="C265" s="260" t="s">
        <v>495</v>
      </c>
      <c r="D265" s="234">
        <v>2397</v>
      </c>
      <c r="E265" s="150" t="s">
        <v>867</v>
      </c>
      <c r="F265" s="234">
        <v>69</v>
      </c>
      <c r="G265" s="234">
        <v>2328</v>
      </c>
      <c r="H265" s="150" t="s">
        <v>867</v>
      </c>
      <c r="I265" s="150" t="s">
        <v>867</v>
      </c>
      <c r="J265" s="150" t="s">
        <v>867</v>
      </c>
      <c r="K265" s="150" t="s">
        <v>867</v>
      </c>
    </row>
    <row r="266" spans="1:11" s="291" customFormat="1" ht="12" customHeight="1" x14ac:dyDescent="0.2">
      <c r="A266" s="386"/>
      <c r="B266" s="386"/>
      <c r="C266" s="260" t="s">
        <v>142</v>
      </c>
      <c r="D266" s="234">
        <v>2391</v>
      </c>
      <c r="E266" s="150" t="s">
        <v>867</v>
      </c>
      <c r="F266" s="234">
        <v>94</v>
      </c>
      <c r="G266" s="234">
        <v>2297</v>
      </c>
      <c r="H266" s="150" t="s">
        <v>867</v>
      </c>
      <c r="I266" s="150" t="s">
        <v>867</v>
      </c>
      <c r="J266" s="150" t="s">
        <v>867</v>
      </c>
      <c r="K266" s="150" t="s">
        <v>867</v>
      </c>
    </row>
    <row r="267" spans="1:11" s="291" customFormat="1" ht="12" customHeight="1" x14ac:dyDescent="0.2">
      <c r="A267" s="386"/>
      <c r="B267" s="389" t="s">
        <v>330</v>
      </c>
      <c r="C267" s="260" t="s">
        <v>135</v>
      </c>
      <c r="D267" s="234">
        <v>207263</v>
      </c>
      <c r="E267" s="150" t="s">
        <v>867</v>
      </c>
      <c r="F267" s="234">
        <v>67120</v>
      </c>
      <c r="G267" s="234">
        <v>140143</v>
      </c>
      <c r="H267" s="150" t="s">
        <v>867</v>
      </c>
      <c r="I267" s="150" t="s">
        <v>867</v>
      </c>
      <c r="J267" s="150" t="s">
        <v>867</v>
      </c>
      <c r="K267" s="150" t="s">
        <v>867</v>
      </c>
    </row>
    <row r="268" spans="1:11" s="291" customFormat="1" ht="12" customHeight="1" x14ac:dyDescent="0.2">
      <c r="A268" s="386"/>
      <c r="B268" s="386"/>
      <c r="C268" s="260" t="s">
        <v>331</v>
      </c>
      <c r="D268" s="234">
        <v>36138</v>
      </c>
      <c r="E268" s="150" t="s">
        <v>867</v>
      </c>
      <c r="F268" s="234">
        <v>8621</v>
      </c>
      <c r="G268" s="234">
        <v>27517</v>
      </c>
      <c r="H268" s="150" t="s">
        <v>867</v>
      </c>
      <c r="I268" s="150" t="s">
        <v>867</v>
      </c>
      <c r="J268" s="150" t="s">
        <v>867</v>
      </c>
      <c r="K268" s="150" t="s">
        <v>867</v>
      </c>
    </row>
    <row r="269" spans="1:11" s="291" customFormat="1" ht="12" customHeight="1" x14ac:dyDescent="0.2">
      <c r="A269" s="386"/>
      <c r="B269" s="386"/>
      <c r="C269" s="260" t="s">
        <v>496</v>
      </c>
      <c r="D269" s="234">
        <v>1373</v>
      </c>
      <c r="E269" s="150" t="s">
        <v>867</v>
      </c>
      <c r="F269" s="234">
        <v>498</v>
      </c>
      <c r="G269" s="234">
        <v>875</v>
      </c>
      <c r="H269" s="150" t="s">
        <v>867</v>
      </c>
      <c r="I269" s="150" t="s">
        <v>867</v>
      </c>
      <c r="J269" s="150" t="s">
        <v>867</v>
      </c>
      <c r="K269" s="150" t="s">
        <v>867</v>
      </c>
    </row>
    <row r="270" spans="1:11" s="291" customFormat="1" ht="12" customHeight="1" x14ac:dyDescent="0.2">
      <c r="A270" s="386"/>
      <c r="B270" s="386"/>
      <c r="C270" s="260" t="s">
        <v>497</v>
      </c>
      <c r="D270" s="234">
        <v>2347</v>
      </c>
      <c r="E270" s="150" t="s">
        <v>867</v>
      </c>
      <c r="F270" s="234">
        <v>229</v>
      </c>
      <c r="G270" s="234">
        <v>2118</v>
      </c>
      <c r="H270" s="150" t="s">
        <v>867</v>
      </c>
      <c r="I270" s="150" t="s">
        <v>867</v>
      </c>
      <c r="J270" s="150" t="s">
        <v>867</v>
      </c>
      <c r="K270" s="150" t="s">
        <v>867</v>
      </c>
    </row>
    <row r="271" spans="1:11" s="291" customFormat="1" ht="12" customHeight="1" x14ac:dyDescent="0.2">
      <c r="A271" s="386"/>
      <c r="B271" s="386"/>
      <c r="C271" s="260" t="s">
        <v>332</v>
      </c>
      <c r="D271" s="234">
        <v>160407</v>
      </c>
      <c r="E271" s="150" t="s">
        <v>867</v>
      </c>
      <c r="F271" s="234">
        <v>56038</v>
      </c>
      <c r="G271" s="234">
        <v>104369</v>
      </c>
      <c r="H271" s="150" t="s">
        <v>867</v>
      </c>
      <c r="I271" s="150" t="s">
        <v>867</v>
      </c>
      <c r="J271" s="150" t="s">
        <v>867</v>
      </c>
      <c r="K271" s="150" t="s">
        <v>867</v>
      </c>
    </row>
    <row r="272" spans="1:11" s="291" customFormat="1" ht="12" customHeight="1" x14ac:dyDescent="0.2">
      <c r="A272" s="386"/>
      <c r="B272" s="386"/>
      <c r="C272" s="260" t="s">
        <v>498</v>
      </c>
      <c r="D272" s="234">
        <v>1683</v>
      </c>
      <c r="E272" s="150" t="s">
        <v>867</v>
      </c>
      <c r="F272" s="234">
        <v>1141</v>
      </c>
      <c r="G272" s="234">
        <v>542</v>
      </c>
      <c r="H272" s="150" t="s">
        <v>867</v>
      </c>
      <c r="I272" s="150" t="s">
        <v>867</v>
      </c>
      <c r="J272" s="150" t="s">
        <v>867</v>
      </c>
      <c r="K272" s="150" t="s">
        <v>867</v>
      </c>
    </row>
    <row r="273" spans="1:11" s="291" customFormat="1" ht="12" customHeight="1" x14ac:dyDescent="0.2">
      <c r="A273" s="386"/>
      <c r="B273" s="386"/>
      <c r="C273" s="260" t="s">
        <v>499</v>
      </c>
      <c r="D273" s="234">
        <v>1689</v>
      </c>
      <c r="E273" s="150" t="s">
        <v>867</v>
      </c>
      <c r="F273" s="234">
        <v>156</v>
      </c>
      <c r="G273" s="234">
        <v>1533</v>
      </c>
      <c r="H273" s="150" t="s">
        <v>867</v>
      </c>
      <c r="I273" s="150" t="s">
        <v>867</v>
      </c>
      <c r="J273" s="150" t="s">
        <v>867</v>
      </c>
      <c r="K273" s="150" t="s">
        <v>867</v>
      </c>
    </row>
    <row r="274" spans="1:11" s="291" customFormat="1" ht="12" customHeight="1" x14ac:dyDescent="0.2">
      <c r="A274" s="386"/>
      <c r="B274" s="386"/>
      <c r="C274" s="260" t="s">
        <v>142</v>
      </c>
      <c r="D274" s="234">
        <v>3626</v>
      </c>
      <c r="E274" s="150" t="s">
        <v>867</v>
      </c>
      <c r="F274" s="234">
        <v>437</v>
      </c>
      <c r="G274" s="234">
        <v>3189</v>
      </c>
      <c r="H274" s="150" t="s">
        <v>867</v>
      </c>
      <c r="I274" s="150" t="s">
        <v>867</v>
      </c>
      <c r="J274" s="150" t="s">
        <v>867</v>
      </c>
      <c r="K274" s="150" t="s">
        <v>867</v>
      </c>
    </row>
    <row r="275" spans="1:11" s="291" customFormat="1" ht="12" customHeight="1" x14ac:dyDescent="0.2">
      <c r="A275" s="386"/>
      <c r="B275" s="389" t="s">
        <v>333</v>
      </c>
      <c r="C275" s="260" t="s">
        <v>135</v>
      </c>
      <c r="D275" s="234">
        <v>34109</v>
      </c>
      <c r="E275" s="150" t="s">
        <v>867</v>
      </c>
      <c r="F275" s="234">
        <v>22841</v>
      </c>
      <c r="G275" s="234">
        <v>10763</v>
      </c>
      <c r="H275" s="150" t="s">
        <v>867</v>
      </c>
      <c r="I275" s="150" t="s">
        <v>867</v>
      </c>
      <c r="J275" s="150" t="s">
        <v>867</v>
      </c>
      <c r="K275" s="150" t="s">
        <v>867</v>
      </c>
    </row>
    <row r="276" spans="1:11" s="291" customFormat="1" ht="12" customHeight="1" x14ac:dyDescent="0.2">
      <c r="A276" s="386"/>
      <c r="B276" s="386"/>
      <c r="C276" s="260" t="s">
        <v>334</v>
      </c>
      <c r="D276" s="234">
        <v>1121</v>
      </c>
      <c r="E276" s="150" t="s">
        <v>867</v>
      </c>
      <c r="F276" s="234">
        <v>15</v>
      </c>
      <c r="G276" s="234">
        <v>830</v>
      </c>
      <c r="H276" s="150" t="s">
        <v>867</v>
      </c>
      <c r="I276" s="150" t="s">
        <v>867</v>
      </c>
      <c r="J276" s="150" t="s">
        <v>867</v>
      </c>
      <c r="K276" s="150" t="s">
        <v>867</v>
      </c>
    </row>
    <row r="277" spans="1:11" s="291" customFormat="1" ht="12" customHeight="1" x14ac:dyDescent="0.2">
      <c r="A277" s="386"/>
      <c r="B277" s="386"/>
      <c r="C277" s="260" t="s">
        <v>20</v>
      </c>
      <c r="D277" s="234">
        <v>9615</v>
      </c>
      <c r="E277" s="150" t="s">
        <v>867</v>
      </c>
      <c r="F277" s="234">
        <v>0</v>
      </c>
      <c r="G277" s="234">
        <v>9506</v>
      </c>
      <c r="H277" s="150" t="s">
        <v>867</v>
      </c>
      <c r="I277" s="150" t="s">
        <v>867</v>
      </c>
      <c r="J277" s="150" t="s">
        <v>867</v>
      </c>
      <c r="K277" s="150" t="s">
        <v>867</v>
      </c>
    </row>
    <row r="278" spans="1:11" s="291" customFormat="1" ht="12" customHeight="1" x14ac:dyDescent="0.2">
      <c r="A278" s="386"/>
      <c r="B278" s="386"/>
      <c r="C278" s="260" t="s">
        <v>22</v>
      </c>
      <c r="D278" s="234">
        <v>23338</v>
      </c>
      <c r="E278" s="150" t="s">
        <v>867</v>
      </c>
      <c r="F278" s="234">
        <v>22806</v>
      </c>
      <c r="G278" s="234">
        <v>412</v>
      </c>
      <c r="H278" s="150" t="s">
        <v>867</v>
      </c>
      <c r="I278" s="150" t="s">
        <v>867</v>
      </c>
      <c r="J278" s="150" t="s">
        <v>867</v>
      </c>
      <c r="K278" s="150" t="s">
        <v>867</v>
      </c>
    </row>
    <row r="279" spans="1:11" s="291" customFormat="1" ht="12" customHeight="1" x14ac:dyDescent="0.2">
      <c r="A279" s="386"/>
      <c r="B279" s="386"/>
      <c r="C279" s="260" t="s">
        <v>142</v>
      </c>
      <c r="D279" s="234">
        <v>35</v>
      </c>
      <c r="E279" s="150" t="s">
        <v>867</v>
      </c>
      <c r="F279" s="234">
        <v>20</v>
      </c>
      <c r="G279" s="234">
        <v>15</v>
      </c>
      <c r="H279" s="150" t="s">
        <v>867</v>
      </c>
      <c r="I279" s="150" t="s">
        <v>867</v>
      </c>
      <c r="J279" s="150" t="s">
        <v>867</v>
      </c>
      <c r="K279" s="150" t="s">
        <v>867</v>
      </c>
    </row>
    <row r="280" spans="1:11" s="291" customFormat="1" ht="12" customHeight="1" x14ac:dyDescent="0.2">
      <c r="A280" s="386"/>
      <c r="B280" s="389" t="s">
        <v>335</v>
      </c>
      <c r="C280" s="260" t="s">
        <v>135</v>
      </c>
      <c r="D280" s="234">
        <v>974646</v>
      </c>
      <c r="E280" s="150" t="s">
        <v>867</v>
      </c>
      <c r="F280" s="234">
        <v>175720</v>
      </c>
      <c r="G280" s="234">
        <v>447496</v>
      </c>
      <c r="H280" s="150" t="s">
        <v>867</v>
      </c>
      <c r="I280" s="150" t="s">
        <v>867</v>
      </c>
      <c r="J280" s="150" t="s">
        <v>867</v>
      </c>
      <c r="K280" s="150" t="s">
        <v>867</v>
      </c>
    </row>
    <row r="281" spans="1:11" s="291" customFormat="1" ht="12" customHeight="1" x14ac:dyDescent="0.2">
      <c r="A281" s="386"/>
      <c r="B281" s="386"/>
      <c r="C281" s="260" t="s">
        <v>500</v>
      </c>
      <c r="D281" s="234">
        <v>5510</v>
      </c>
      <c r="E281" s="150" t="s">
        <v>867</v>
      </c>
      <c r="F281" s="234">
        <v>1046</v>
      </c>
      <c r="G281" s="234">
        <v>4464</v>
      </c>
      <c r="H281" s="150" t="s">
        <v>867</v>
      </c>
      <c r="I281" s="150" t="s">
        <v>867</v>
      </c>
      <c r="J281" s="150" t="s">
        <v>867</v>
      </c>
      <c r="K281" s="150" t="s">
        <v>867</v>
      </c>
    </row>
    <row r="282" spans="1:11" s="291" customFormat="1" ht="12" customHeight="1" x14ac:dyDescent="0.2">
      <c r="A282" s="386"/>
      <c r="B282" s="386"/>
      <c r="C282" s="260" t="s">
        <v>336</v>
      </c>
      <c r="D282" s="234">
        <v>16092</v>
      </c>
      <c r="E282" s="150" t="s">
        <v>867</v>
      </c>
      <c r="F282" s="234">
        <v>4640</v>
      </c>
      <c r="G282" s="234">
        <v>8353</v>
      </c>
      <c r="H282" s="150" t="s">
        <v>867</v>
      </c>
      <c r="I282" s="150" t="s">
        <v>867</v>
      </c>
      <c r="J282" s="150" t="s">
        <v>867</v>
      </c>
      <c r="K282" s="150" t="s">
        <v>867</v>
      </c>
    </row>
    <row r="283" spans="1:11" s="291" customFormat="1" ht="12" customHeight="1" x14ac:dyDescent="0.2">
      <c r="A283" s="386"/>
      <c r="B283" s="386"/>
      <c r="C283" s="260" t="s">
        <v>337</v>
      </c>
      <c r="D283" s="234">
        <v>322335</v>
      </c>
      <c r="E283" s="150" t="s">
        <v>867</v>
      </c>
      <c r="F283" s="234">
        <v>37322</v>
      </c>
      <c r="G283" s="234">
        <v>181002</v>
      </c>
      <c r="H283" s="150" t="s">
        <v>867</v>
      </c>
      <c r="I283" s="150" t="s">
        <v>867</v>
      </c>
      <c r="J283" s="150" t="s">
        <v>867</v>
      </c>
      <c r="K283" s="150" t="s">
        <v>867</v>
      </c>
    </row>
    <row r="284" spans="1:11" s="291" customFormat="1" ht="12" customHeight="1" x14ac:dyDescent="0.2">
      <c r="A284" s="386"/>
      <c r="B284" s="386"/>
      <c r="C284" s="260" t="s">
        <v>341</v>
      </c>
      <c r="D284" s="234">
        <v>6952</v>
      </c>
      <c r="E284" s="150" t="s">
        <v>867</v>
      </c>
      <c r="F284" s="234">
        <v>1179</v>
      </c>
      <c r="G284" s="234">
        <v>5773</v>
      </c>
      <c r="H284" s="150" t="s">
        <v>867</v>
      </c>
      <c r="I284" s="150" t="s">
        <v>867</v>
      </c>
      <c r="J284" s="150" t="s">
        <v>867</v>
      </c>
      <c r="K284" s="150" t="s">
        <v>867</v>
      </c>
    </row>
    <row r="285" spans="1:11" s="291" customFormat="1" ht="12" customHeight="1" x14ac:dyDescent="0.2">
      <c r="A285" s="386"/>
      <c r="B285" s="386"/>
      <c r="C285" s="260" t="s">
        <v>501</v>
      </c>
      <c r="D285" s="234">
        <v>1296</v>
      </c>
      <c r="E285" s="150" t="s">
        <v>867</v>
      </c>
      <c r="F285" s="234">
        <v>176</v>
      </c>
      <c r="G285" s="234">
        <v>1120</v>
      </c>
      <c r="H285" s="150" t="s">
        <v>867</v>
      </c>
      <c r="I285" s="150" t="s">
        <v>867</v>
      </c>
      <c r="J285" s="150" t="s">
        <v>867</v>
      </c>
      <c r="K285" s="150" t="s">
        <v>867</v>
      </c>
    </row>
    <row r="286" spans="1:11" s="291" customFormat="1" ht="12" customHeight="1" x14ac:dyDescent="0.2">
      <c r="A286" s="386"/>
      <c r="B286" s="386"/>
      <c r="C286" s="260" t="s">
        <v>502</v>
      </c>
      <c r="D286" s="234">
        <v>1398</v>
      </c>
      <c r="E286" s="150" t="s">
        <v>867</v>
      </c>
      <c r="F286" s="234">
        <v>230</v>
      </c>
      <c r="G286" s="234">
        <v>1168</v>
      </c>
      <c r="H286" s="150" t="s">
        <v>867</v>
      </c>
      <c r="I286" s="150" t="s">
        <v>867</v>
      </c>
      <c r="J286" s="150" t="s">
        <v>867</v>
      </c>
      <c r="K286" s="150" t="s">
        <v>867</v>
      </c>
    </row>
    <row r="287" spans="1:11" s="291" customFormat="1" ht="12" customHeight="1" x14ac:dyDescent="0.2">
      <c r="A287" s="386"/>
      <c r="B287" s="386"/>
      <c r="C287" s="260" t="s">
        <v>503</v>
      </c>
      <c r="D287" s="234">
        <v>1138</v>
      </c>
      <c r="E287" s="150" t="s">
        <v>867</v>
      </c>
      <c r="F287" s="234">
        <v>251</v>
      </c>
      <c r="G287" s="234">
        <v>887</v>
      </c>
      <c r="H287" s="150" t="s">
        <v>867</v>
      </c>
      <c r="I287" s="150" t="s">
        <v>867</v>
      </c>
      <c r="J287" s="150" t="s">
        <v>867</v>
      </c>
      <c r="K287" s="150" t="s">
        <v>867</v>
      </c>
    </row>
    <row r="288" spans="1:11" s="291" customFormat="1" ht="12" customHeight="1" x14ac:dyDescent="0.2">
      <c r="A288" s="386"/>
      <c r="B288" s="386"/>
      <c r="C288" s="260" t="s">
        <v>504</v>
      </c>
      <c r="D288" s="234">
        <v>1006</v>
      </c>
      <c r="E288" s="150" t="s">
        <v>867</v>
      </c>
      <c r="F288" s="234">
        <v>53</v>
      </c>
      <c r="G288" s="234">
        <v>953</v>
      </c>
      <c r="H288" s="150" t="s">
        <v>867</v>
      </c>
      <c r="I288" s="150" t="s">
        <v>867</v>
      </c>
      <c r="J288" s="150" t="s">
        <v>867</v>
      </c>
      <c r="K288" s="150" t="s">
        <v>867</v>
      </c>
    </row>
    <row r="289" spans="1:11" s="291" customFormat="1" ht="12" customHeight="1" x14ac:dyDescent="0.2">
      <c r="A289" s="386"/>
      <c r="B289" s="386"/>
      <c r="C289" s="260" t="s">
        <v>338</v>
      </c>
      <c r="D289" s="234">
        <v>17422</v>
      </c>
      <c r="E289" s="150" t="s">
        <v>867</v>
      </c>
      <c r="F289" s="234">
        <v>2434</v>
      </c>
      <c r="G289" s="234">
        <v>8520</v>
      </c>
      <c r="H289" s="150" t="s">
        <v>867</v>
      </c>
      <c r="I289" s="150" t="s">
        <v>867</v>
      </c>
      <c r="J289" s="150" t="s">
        <v>867</v>
      </c>
      <c r="K289" s="150" t="s">
        <v>867</v>
      </c>
    </row>
    <row r="290" spans="1:11" s="291" customFormat="1" ht="12" customHeight="1" x14ac:dyDescent="0.2">
      <c r="A290" s="386"/>
      <c r="B290" s="386"/>
      <c r="C290" s="260" t="s">
        <v>505</v>
      </c>
      <c r="D290" s="234">
        <v>1243</v>
      </c>
      <c r="E290" s="150" t="s">
        <v>867</v>
      </c>
      <c r="F290" s="234">
        <v>265</v>
      </c>
      <c r="G290" s="234">
        <v>978</v>
      </c>
      <c r="H290" s="150" t="s">
        <v>867</v>
      </c>
      <c r="I290" s="150" t="s">
        <v>867</v>
      </c>
      <c r="J290" s="150" t="s">
        <v>867</v>
      </c>
      <c r="K290" s="150" t="s">
        <v>867</v>
      </c>
    </row>
    <row r="291" spans="1:11" s="291" customFormat="1" ht="12" customHeight="1" x14ac:dyDescent="0.2">
      <c r="A291" s="386"/>
      <c r="B291" s="386"/>
      <c r="C291" s="260" t="s">
        <v>344</v>
      </c>
      <c r="D291" s="234">
        <v>191429</v>
      </c>
      <c r="E291" s="150" t="s">
        <v>867</v>
      </c>
      <c r="F291" s="234">
        <v>51153</v>
      </c>
      <c r="G291" s="234">
        <v>74281</v>
      </c>
      <c r="H291" s="150" t="s">
        <v>867</v>
      </c>
      <c r="I291" s="150" t="s">
        <v>867</v>
      </c>
      <c r="J291" s="150" t="s">
        <v>867</v>
      </c>
      <c r="K291" s="150" t="s">
        <v>867</v>
      </c>
    </row>
    <row r="292" spans="1:11" s="291" customFormat="1" ht="12" customHeight="1" x14ac:dyDescent="0.2">
      <c r="A292" s="386"/>
      <c r="B292" s="386"/>
      <c r="C292" s="260" t="s">
        <v>343</v>
      </c>
      <c r="D292" s="234">
        <v>265588</v>
      </c>
      <c r="E292" s="150" t="s">
        <v>867</v>
      </c>
      <c r="F292" s="234">
        <v>50947</v>
      </c>
      <c r="G292" s="234">
        <v>91544</v>
      </c>
      <c r="H292" s="150" t="s">
        <v>867</v>
      </c>
      <c r="I292" s="150" t="s">
        <v>867</v>
      </c>
      <c r="J292" s="150" t="s">
        <v>867</v>
      </c>
      <c r="K292" s="150" t="s">
        <v>867</v>
      </c>
    </row>
    <row r="293" spans="1:11" s="291" customFormat="1" ht="12" customHeight="1" x14ac:dyDescent="0.2">
      <c r="A293" s="386"/>
      <c r="B293" s="386"/>
      <c r="C293" s="260" t="s">
        <v>340</v>
      </c>
      <c r="D293" s="234">
        <v>99306</v>
      </c>
      <c r="E293" s="150" t="s">
        <v>867</v>
      </c>
      <c r="F293" s="234">
        <v>19087</v>
      </c>
      <c r="G293" s="234">
        <v>43188</v>
      </c>
      <c r="H293" s="150" t="s">
        <v>867</v>
      </c>
      <c r="I293" s="150" t="s">
        <v>867</v>
      </c>
      <c r="J293" s="150" t="s">
        <v>867</v>
      </c>
      <c r="K293" s="150" t="s">
        <v>867</v>
      </c>
    </row>
    <row r="294" spans="1:11" s="291" customFormat="1" ht="12" customHeight="1" x14ac:dyDescent="0.2">
      <c r="A294" s="386"/>
      <c r="B294" s="386"/>
      <c r="C294" s="260" t="s">
        <v>339</v>
      </c>
      <c r="D294" s="234">
        <v>10504</v>
      </c>
      <c r="E294" s="150" t="s">
        <v>867</v>
      </c>
      <c r="F294" s="234">
        <v>2126</v>
      </c>
      <c r="G294" s="234">
        <v>2053</v>
      </c>
      <c r="H294" s="150" t="s">
        <v>867</v>
      </c>
      <c r="I294" s="150" t="s">
        <v>867</v>
      </c>
      <c r="J294" s="150" t="s">
        <v>867</v>
      </c>
      <c r="K294" s="150" t="s">
        <v>867</v>
      </c>
    </row>
    <row r="295" spans="1:11" s="291" customFormat="1" ht="12" customHeight="1" x14ac:dyDescent="0.2">
      <c r="A295" s="386"/>
      <c r="B295" s="386"/>
      <c r="C295" s="260" t="s">
        <v>506</v>
      </c>
      <c r="D295" s="234">
        <v>3207</v>
      </c>
      <c r="E295" s="150" t="s">
        <v>867</v>
      </c>
      <c r="F295" s="234">
        <v>650</v>
      </c>
      <c r="G295" s="234">
        <v>2557</v>
      </c>
      <c r="H295" s="150" t="s">
        <v>867</v>
      </c>
      <c r="I295" s="150" t="s">
        <v>867</v>
      </c>
      <c r="J295" s="150" t="s">
        <v>867</v>
      </c>
      <c r="K295" s="150" t="s">
        <v>867</v>
      </c>
    </row>
    <row r="296" spans="1:11" s="291" customFormat="1" ht="12" customHeight="1" x14ac:dyDescent="0.2">
      <c r="A296" s="386"/>
      <c r="B296" s="386"/>
      <c r="C296" s="260" t="s">
        <v>507</v>
      </c>
      <c r="D296" s="234">
        <v>1316</v>
      </c>
      <c r="E296" s="150" t="s">
        <v>867</v>
      </c>
      <c r="F296" s="234">
        <v>226</v>
      </c>
      <c r="G296" s="234">
        <v>1090</v>
      </c>
      <c r="H296" s="150" t="s">
        <v>867</v>
      </c>
      <c r="I296" s="150" t="s">
        <v>867</v>
      </c>
      <c r="J296" s="150" t="s">
        <v>867</v>
      </c>
      <c r="K296" s="150" t="s">
        <v>867</v>
      </c>
    </row>
    <row r="297" spans="1:11" s="291" customFormat="1" ht="12" customHeight="1" x14ac:dyDescent="0.2">
      <c r="A297" s="386"/>
      <c r="B297" s="386"/>
      <c r="C297" s="260" t="s">
        <v>342</v>
      </c>
      <c r="D297" s="234">
        <v>16607</v>
      </c>
      <c r="E297" s="150" t="s">
        <v>867</v>
      </c>
      <c r="F297" s="234">
        <v>2093</v>
      </c>
      <c r="G297" s="234">
        <v>9110</v>
      </c>
      <c r="H297" s="150" t="s">
        <v>867</v>
      </c>
      <c r="I297" s="150" t="s">
        <v>867</v>
      </c>
      <c r="J297" s="150" t="s">
        <v>867</v>
      </c>
      <c r="K297" s="150" t="s">
        <v>867</v>
      </c>
    </row>
    <row r="298" spans="1:11" s="291" customFormat="1" ht="12" customHeight="1" x14ac:dyDescent="0.2">
      <c r="A298" s="386"/>
      <c r="B298" s="386"/>
      <c r="C298" s="260" t="s">
        <v>508</v>
      </c>
      <c r="D298" s="234">
        <v>1573</v>
      </c>
      <c r="E298" s="150" t="s">
        <v>867</v>
      </c>
      <c r="F298" s="234">
        <v>654</v>
      </c>
      <c r="G298" s="234">
        <v>919</v>
      </c>
      <c r="H298" s="150" t="s">
        <v>867</v>
      </c>
      <c r="I298" s="150" t="s">
        <v>867</v>
      </c>
      <c r="J298" s="150" t="s">
        <v>867</v>
      </c>
      <c r="K298" s="150" t="s">
        <v>867</v>
      </c>
    </row>
    <row r="299" spans="1:11" s="291" customFormat="1" ht="12" customHeight="1" x14ac:dyDescent="0.2">
      <c r="A299" s="386"/>
      <c r="B299" s="386"/>
      <c r="C299" s="260" t="s">
        <v>509</v>
      </c>
      <c r="D299" s="234">
        <v>1034</v>
      </c>
      <c r="E299" s="150" t="s">
        <v>867</v>
      </c>
      <c r="F299" s="234">
        <v>107</v>
      </c>
      <c r="G299" s="234">
        <v>927</v>
      </c>
      <c r="H299" s="150" t="s">
        <v>867</v>
      </c>
      <c r="I299" s="150" t="s">
        <v>867</v>
      </c>
      <c r="J299" s="150" t="s">
        <v>867</v>
      </c>
      <c r="K299" s="150" t="s">
        <v>867</v>
      </c>
    </row>
    <row r="300" spans="1:11" s="291" customFormat="1" ht="12" customHeight="1" x14ac:dyDescent="0.2">
      <c r="A300" s="386"/>
      <c r="B300" s="386"/>
      <c r="C300" s="260" t="s">
        <v>510</v>
      </c>
      <c r="D300" s="234">
        <v>1934</v>
      </c>
      <c r="E300" s="150" t="s">
        <v>867</v>
      </c>
      <c r="F300" s="234">
        <v>220</v>
      </c>
      <c r="G300" s="234">
        <v>1714</v>
      </c>
      <c r="H300" s="150" t="s">
        <v>867</v>
      </c>
      <c r="I300" s="150" t="s">
        <v>867</v>
      </c>
      <c r="J300" s="150" t="s">
        <v>867</v>
      </c>
      <c r="K300" s="150" t="s">
        <v>867</v>
      </c>
    </row>
    <row r="301" spans="1:11" s="291" customFormat="1" ht="12" customHeight="1" x14ac:dyDescent="0.2">
      <c r="A301" s="386"/>
      <c r="B301" s="386"/>
      <c r="C301" s="260" t="s">
        <v>511</v>
      </c>
      <c r="D301" s="234">
        <v>1243</v>
      </c>
      <c r="E301" s="150" t="s">
        <v>867</v>
      </c>
      <c r="F301" s="234">
        <v>180</v>
      </c>
      <c r="G301" s="234">
        <v>1063</v>
      </c>
      <c r="H301" s="150" t="s">
        <v>867</v>
      </c>
      <c r="I301" s="150" t="s">
        <v>867</v>
      </c>
      <c r="J301" s="150" t="s">
        <v>867</v>
      </c>
      <c r="K301" s="150" t="s">
        <v>867</v>
      </c>
    </row>
    <row r="302" spans="1:11" s="291" customFormat="1" ht="12" customHeight="1" x14ac:dyDescent="0.2">
      <c r="A302" s="386"/>
      <c r="B302" s="386"/>
      <c r="C302" s="260" t="s">
        <v>512</v>
      </c>
      <c r="D302" s="234">
        <v>2609</v>
      </c>
      <c r="E302" s="150" t="s">
        <v>867</v>
      </c>
      <c r="F302" s="234">
        <v>260</v>
      </c>
      <c r="G302" s="234">
        <v>2349</v>
      </c>
      <c r="H302" s="150" t="s">
        <v>867</v>
      </c>
      <c r="I302" s="150" t="s">
        <v>867</v>
      </c>
      <c r="J302" s="150" t="s">
        <v>867</v>
      </c>
      <c r="K302" s="150" t="s">
        <v>867</v>
      </c>
    </row>
    <row r="303" spans="1:11" s="291" customFormat="1" ht="12" customHeight="1" x14ac:dyDescent="0.2">
      <c r="A303" s="386"/>
      <c r="B303" s="386"/>
      <c r="C303" s="260" t="s">
        <v>142</v>
      </c>
      <c r="D303" s="234">
        <v>3904</v>
      </c>
      <c r="E303" s="150" t="s">
        <v>867</v>
      </c>
      <c r="F303" s="234">
        <v>421</v>
      </c>
      <c r="G303" s="234">
        <v>3483</v>
      </c>
      <c r="H303" s="150" t="s">
        <v>867</v>
      </c>
      <c r="I303" s="150" t="s">
        <v>867</v>
      </c>
      <c r="J303" s="150" t="s">
        <v>867</v>
      </c>
      <c r="K303" s="150" t="s">
        <v>867</v>
      </c>
    </row>
    <row r="304" spans="1:11" s="291" customFormat="1" ht="12" customHeight="1" x14ac:dyDescent="0.2">
      <c r="A304" s="386"/>
      <c r="B304" s="389" t="s">
        <v>345</v>
      </c>
      <c r="C304" s="260" t="s">
        <v>135</v>
      </c>
      <c r="D304" s="234">
        <v>8647</v>
      </c>
      <c r="E304" s="150" t="s">
        <v>867</v>
      </c>
      <c r="F304" s="234">
        <v>4481</v>
      </c>
      <c r="G304" s="234">
        <v>4166</v>
      </c>
      <c r="H304" s="150" t="s">
        <v>867</v>
      </c>
      <c r="I304" s="150" t="s">
        <v>867</v>
      </c>
      <c r="J304" s="150" t="s">
        <v>867</v>
      </c>
      <c r="K304" s="150" t="s">
        <v>867</v>
      </c>
    </row>
    <row r="305" spans="1:24" s="291" customFormat="1" ht="12" customHeight="1" x14ac:dyDescent="0.2">
      <c r="A305" s="386"/>
      <c r="B305" s="386"/>
      <c r="C305" s="260" t="s">
        <v>346</v>
      </c>
      <c r="D305" s="234">
        <v>6826</v>
      </c>
      <c r="E305" s="150" t="s">
        <v>867</v>
      </c>
      <c r="F305" s="234">
        <v>3380</v>
      </c>
      <c r="G305" s="234">
        <v>3446</v>
      </c>
      <c r="H305" s="150" t="s">
        <v>867</v>
      </c>
      <c r="I305" s="150" t="s">
        <v>867</v>
      </c>
      <c r="J305" s="150" t="s">
        <v>867</v>
      </c>
      <c r="K305" s="150" t="s">
        <v>867</v>
      </c>
    </row>
    <row r="306" spans="1:24" s="291" customFormat="1" ht="12" customHeight="1" x14ac:dyDescent="0.2">
      <c r="A306" s="386"/>
      <c r="B306" s="386"/>
      <c r="C306" s="260" t="s">
        <v>142</v>
      </c>
      <c r="D306" s="234">
        <v>1821</v>
      </c>
      <c r="E306" s="150" t="s">
        <v>867</v>
      </c>
      <c r="F306" s="234">
        <v>1101</v>
      </c>
      <c r="G306" s="234">
        <v>720</v>
      </c>
      <c r="H306" s="150" t="s">
        <v>867</v>
      </c>
      <c r="I306" s="150" t="s">
        <v>867</v>
      </c>
      <c r="J306" s="150" t="s">
        <v>867</v>
      </c>
      <c r="K306" s="150" t="s">
        <v>867</v>
      </c>
    </row>
    <row r="307" spans="1:24" s="248" customFormat="1" ht="12" customHeight="1" x14ac:dyDescent="0.2">
      <c r="A307" s="378" t="s">
        <v>24</v>
      </c>
      <c r="B307" s="378"/>
      <c r="C307" s="378"/>
      <c r="D307" s="378"/>
      <c r="E307" s="378"/>
      <c r="F307" s="378"/>
      <c r="G307" s="378"/>
      <c r="H307" s="378"/>
      <c r="I307" s="378"/>
      <c r="J307" s="378"/>
      <c r="K307" s="285"/>
      <c r="M307" s="1"/>
      <c r="N307" s="1"/>
      <c r="O307" s="1"/>
      <c r="P307" s="261"/>
      <c r="Q307" s="261"/>
      <c r="R307" s="1"/>
      <c r="S307" s="1"/>
      <c r="T307" s="1"/>
      <c r="U307" s="164"/>
      <c r="V307" s="164"/>
    </row>
    <row r="308" spans="1:24" s="242" customFormat="1" ht="12" customHeight="1" x14ac:dyDescent="0.2">
      <c r="A308" s="244"/>
      <c r="B308" s="245" t="s">
        <v>18</v>
      </c>
      <c r="C308" s="246"/>
      <c r="D308" s="232">
        <v>770832</v>
      </c>
      <c r="E308" s="333" t="s">
        <v>867</v>
      </c>
      <c r="F308" s="232">
        <v>364897</v>
      </c>
      <c r="G308" s="232">
        <v>309540</v>
      </c>
      <c r="H308" s="333" t="s">
        <v>867</v>
      </c>
      <c r="I308" s="333" t="s">
        <v>867</v>
      </c>
      <c r="J308" s="333" t="s">
        <v>867</v>
      </c>
      <c r="K308" s="333" t="s">
        <v>867</v>
      </c>
      <c r="M308" s="1"/>
      <c r="N308" s="1"/>
      <c r="O308" s="1"/>
      <c r="P308" s="261"/>
      <c r="Q308" s="261"/>
      <c r="R308" s="1"/>
      <c r="S308" s="1"/>
      <c r="T308" s="1"/>
      <c r="U308" s="91"/>
      <c r="V308" s="91"/>
      <c r="W308" s="247"/>
      <c r="X308" s="247"/>
    </row>
    <row r="309" spans="1:24" s="291" customFormat="1" ht="12" customHeight="1" x14ac:dyDescent="0.2">
      <c r="A309" s="386"/>
      <c r="B309" s="389" t="s">
        <v>347</v>
      </c>
      <c r="C309" s="260" t="s">
        <v>135</v>
      </c>
      <c r="D309" s="234">
        <v>25290</v>
      </c>
      <c r="E309" s="150" t="s">
        <v>867</v>
      </c>
      <c r="F309" s="234">
        <v>16316</v>
      </c>
      <c r="G309" s="234">
        <v>1405</v>
      </c>
      <c r="H309" s="150" t="s">
        <v>867</v>
      </c>
      <c r="I309" s="150" t="s">
        <v>867</v>
      </c>
      <c r="J309" s="150" t="s">
        <v>867</v>
      </c>
      <c r="K309" s="150" t="s">
        <v>867</v>
      </c>
    </row>
    <row r="310" spans="1:24" s="291" customFormat="1" ht="12" customHeight="1" x14ac:dyDescent="0.2">
      <c r="A310" s="386"/>
      <c r="B310" s="386"/>
      <c r="C310" s="260" t="s">
        <v>348</v>
      </c>
      <c r="D310" s="234">
        <v>21945</v>
      </c>
      <c r="E310" s="150" t="s">
        <v>867</v>
      </c>
      <c r="F310" s="234">
        <v>16090</v>
      </c>
      <c r="G310" s="234">
        <v>1322</v>
      </c>
      <c r="H310" s="150" t="s">
        <v>867</v>
      </c>
      <c r="I310" s="150" t="s">
        <v>867</v>
      </c>
      <c r="J310" s="150" t="s">
        <v>867</v>
      </c>
      <c r="K310" s="150" t="s">
        <v>867</v>
      </c>
    </row>
    <row r="311" spans="1:24" s="291" customFormat="1" ht="12" customHeight="1" x14ac:dyDescent="0.2">
      <c r="A311" s="386"/>
      <c r="B311" s="386"/>
      <c r="C311" s="260" t="s">
        <v>349</v>
      </c>
      <c r="D311" s="234">
        <v>3041</v>
      </c>
      <c r="E311" s="150" t="s">
        <v>867</v>
      </c>
      <c r="F311" s="234">
        <v>2</v>
      </c>
      <c r="G311" s="234">
        <v>3</v>
      </c>
      <c r="H311" s="150" t="s">
        <v>867</v>
      </c>
      <c r="I311" s="150" t="s">
        <v>867</v>
      </c>
      <c r="J311" s="150" t="s">
        <v>867</v>
      </c>
      <c r="K311" s="150" t="s">
        <v>867</v>
      </c>
    </row>
    <row r="312" spans="1:24" s="291" customFormat="1" ht="12" customHeight="1" x14ac:dyDescent="0.2">
      <c r="A312" s="386"/>
      <c r="B312" s="386"/>
      <c r="C312" s="260" t="s">
        <v>142</v>
      </c>
      <c r="D312" s="234">
        <v>304</v>
      </c>
      <c r="E312" s="150" t="s">
        <v>867</v>
      </c>
      <c r="F312" s="234">
        <v>224</v>
      </c>
      <c r="G312" s="234">
        <v>80</v>
      </c>
      <c r="H312" s="150" t="s">
        <v>867</v>
      </c>
      <c r="I312" s="150" t="s">
        <v>867</v>
      </c>
      <c r="J312" s="150" t="s">
        <v>867</v>
      </c>
      <c r="K312" s="150" t="s">
        <v>867</v>
      </c>
    </row>
    <row r="313" spans="1:24" s="291" customFormat="1" ht="12" customHeight="1" x14ac:dyDescent="0.2">
      <c r="A313" s="386"/>
      <c r="B313" s="260" t="s">
        <v>513</v>
      </c>
      <c r="C313" s="260" t="s">
        <v>514</v>
      </c>
      <c r="D313" s="234">
        <v>1755</v>
      </c>
      <c r="E313" s="150" t="s">
        <v>867</v>
      </c>
      <c r="F313" s="234">
        <v>1087</v>
      </c>
      <c r="G313" s="234">
        <v>668</v>
      </c>
      <c r="H313" s="150" t="s">
        <v>867</v>
      </c>
      <c r="I313" s="150" t="s">
        <v>867</v>
      </c>
      <c r="J313" s="150" t="s">
        <v>867</v>
      </c>
      <c r="K313" s="150" t="s">
        <v>867</v>
      </c>
    </row>
    <row r="314" spans="1:24" s="291" customFormat="1" ht="12" customHeight="1" x14ac:dyDescent="0.2">
      <c r="A314" s="386"/>
      <c r="B314" s="260" t="s">
        <v>515</v>
      </c>
      <c r="C314" s="260" t="s">
        <v>516</v>
      </c>
      <c r="D314" s="234">
        <v>2102</v>
      </c>
      <c r="E314" s="150" t="s">
        <v>867</v>
      </c>
      <c r="F314" s="234">
        <v>1683</v>
      </c>
      <c r="G314" s="234">
        <v>419</v>
      </c>
      <c r="H314" s="150" t="s">
        <v>867</v>
      </c>
      <c r="I314" s="150" t="s">
        <v>867</v>
      </c>
      <c r="J314" s="150" t="s">
        <v>867</v>
      </c>
      <c r="K314" s="150" t="s">
        <v>867</v>
      </c>
    </row>
    <row r="315" spans="1:24" s="291" customFormat="1" ht="12" customHeight="1" x14ac:dyDescent="0.2">
      <c r="A315" s="386"/>
      <c r="B315" s="260" t="s">
        <v>517</v>
      </c>
      <c r="C315" s="260" t="s">
        <v>142</v>
      </c>
      <c r="D315" s="234">
        <v>1394</v>
      </c>
      <c r="E315" s="150" t="s">
        <v>867</v>
      </c>
      <c r="F315" s="234">
        <v>0</v>
      </c>
      <c r="G315" s="234">
        <v>1394</v>
      </c>
      <c r="H315" s="150" t="s">
        <v>867</v>
      </c>
      <c r="I315" s="150" t="s">
        <v>867</v>
      </c>
      <c r="J315" s="150" t="s">
        <v>867</v>
      </c>
      <c r="K315" s="150" t="s">
        <v>867</v>
      </c>
    </row>
    <row r="316" spans="1:24" s="291" customFormat="1" ht="12" customHeight="1" x14ac:dyDescent="0.2">
      <c r="A316" s="386"/>
      <c r="B316" s="260" t="s">
        <v>518</v>
      </c>
      <c r="C316" s="260" t="s">
        <v>519</v>
      </c>
      <c r="D316" s="234">
        <v>1788</v>
      </c>
      <c r="E316" s="150" t="s">
        <v>867</v>
      </c>
      <c r="F316" s="234">
        <v>1420</v>
      </c>
      <c r="G316" s="234">
        <v>368</v>
      </c>
      <c r="H316" s="150" t="s">
        <v>867</v>
      </c>
      <c r="I316" s="150" t="s">
        <v>867</v>
      </c>
      <c r="J316" s="150" t="s">
        <v>867</v>
      </c>
      <c r="K316" s="150" t="s">
        <v>867</v>
      </c>
    </row>
    <row r="317" spans="1:24" s="291" customFormat="1" ht="12" customHeight="1" x14ac:dyDescent="0.2">
      <c r="A317" s="386"/>
      <c r="B317" s="260" t="s">
        <v>520</v>
      </c>
      <c r="C317" s="260" t="s">
        <v>142</v>
      </c>
      <c r="D317" s="234">
        <v>423</v>
      </c>
      <c r="E317" s="150" t="s">
        <v>867</v>
      </c>
      <c r="F317" s="234">
        <v>253</v>
      </c>
      <c r="G317" s="234">
        <v>170</v>
      </c>
      <c r="H317" s="150" t="s">
        <v>867</v>
      </c>
      <c r="I317" s="150" t="s">
        <v>867</v>
      </c>
      <c r="J317" s="150" t="s">
        <v>867</v>
      </c>
      <c r="K317" s="150" t="s">
        <v>867</v>
      </c>
    </row>
    <row r="318" spans="1:24" s="291" customFormat="1" ht="12" customHeight="1" x14ac:dyDescent="0.2">
      <c r="A318" s="386"/>
      <c r="B318" s="389" t="s">
        <v>521</v>
      </c>
      <c r="C318" s="260" t="s">
        <v>135</v>
      </c>
      <c r="D318" s="234">
        <v>8230</v>
      </c>
      <c r="E318" s="150" t="s">
        <v>867</v>
      </c>
      <c r="F318" s="234">
        <v>5726</v>
      </c>
      <c r="G318" s="234">
        <v>2504</v>
      </c>
      <c r="H318" s="150" t="s">
        <v>867</v>
      </c>
      <c r="I318" s="150" t="s">
        <v>867</v>
      </c>
      <c r="J318" s="150" t="s">
        <v>867</v>
      </c>
      <c r="K318" s="150" t="s">
        <v>867</v>
      </c>
    </row>
    <row r="319" spans="1:24" s="291" customFormat="1" ht="12" customHeight="1" x14ac:dyDescent="0.2">
      <c r="A319" s="386"/>
      <c r="B319" s="386"/>
      <c r="C319" s="260" t="s">
        <v>522</v>
      </c>
      <c r="D319" s="234">
        <v>3563</v>
      </c>
      <c r="E319" s="150" t="s">
        <v>867</v>
      </c>
      <c r="F319" s="234">
        <v>2311</v>
      </c>
      <c r="G319" s="234">
        <v>1252</v>
      </c>
      <c r="H319" s="150" t="s">
        <v>867</v>
      </c>
      <c r="I319" s="150" t="s">
        <v>867</v>
      </c>
      <c r="J319" s="150" t="s">
        <v>867</v>
      </c>
      <c r="K319" s="150" t="s">
        <v>867</v>
      </c>
    </row>
    <row r="320" spans="1:24" s="291" customFormat="1" ht="12" customHeight="1" x14ac:dyDescent="0.2">
      <c r="A320" s="386"/>
      <c r="B320" s="386"/>
      <c r="C320" s="260" t="s">
        <v>523</v>
      </c>
      <c r="D320" s="234">
        <v>4667</v>
      </c>
      <c r="E320" s="150" t="s">
        <v>867</v>
      </c>
      <c r="F320" s="234">
        <v>3415</v>
      </c>
      <c r="G320" s="234">
        <v>1252</v>
      </c>
      <c r="H320" s="150" t="s">
        <v>867</v>
      </c>
      <c r="I320" s="150" t="s">
        <v>867</v>
      </c>
      <c r="J320" s="150" t="s">
        <v>867</v>
      </c>
      <c r="K320" s="150" t="s">
        <v>867</v>
      </c>
    </row>
    <row r="321" spans="1:11" s="291" customFormat="1" ht="12" customHeight="1" x14ac:dyDescent="0.2">
      <c r="A321" s="386"/>
      <c r="B321" s="389" t="s">
        <v>350</v>
      </c>
      <c r="C321" s="260" t="s">
        <v>135</v>
      </c>
      <c r="D321" s="234">
        <v>9306</v>
      </c>
      <c r="E321" s="150" t="s">
        <v>867</v>
      </c>
      <c r="F321" s="234">
        <v>4532</v>
      </c>
      <c r="G321" s="234">
        <v>4774</v>
      </c>
      <c r="H321" s="150" t="s">
        <v>867</v>
      </c>
      <c r="I321" s="150" t="s">
        <v>867</v>
      </c>
      <c r="J321" s="150" t="s">
        <v>867</v>
      </c>
      <c r="K321" s="150" t="s">
        <v>867</v>
      </c>
    </row>
    <row r="322" spans="1:11" s="291" customFormat="1" ht="12" customHeight="1" x14ac:dyDescent="0.2">
      <c r="A322" s="386"/>
      <c r="B322" s="386"/>
      <c r="C322" s="260" t="s">
        <v>524</v>
      </c>
      <c r="D322" s="234">
        <v>3788</v>
      </c>
      <c r="E322" s="150" t="s">
        <v>867</v>
      </c>
      <c r="F322" s="234">
        <v>2929</v>
      </c>
      <c r="G322" s="234">
        <v>859</v>
      </c>
      <c r="H322" s="150" t="s">
        <v>867</v>
      </c>
      <c r="I322" s="150" t="s">
        <v>867</v>
      </c>
      <c r="J322" s="150" t="s">
        <v>867</v>
      </c>
      <c r="K322" s="150" t="s">
        <v>867</v>
      </c>
    </row>
    <row r="323" spans="1:11" s="291" customFormat="1" ht="12" customHeight="1" x14ac:dyDescent="0.2">
      <c r="A323" s="386"/>
      <c r="B323" s="386"/>
      <c r="C323" s="260" t="s">
        <v>351</v>
      </c>
      <c r="D323" s="234">
        <v>4259</v>
      </c>
      <c r="E323" s="150" t="s">
        <v>867</v>
      </c>
      <c r="F323" s="234">
        <v>803</v>
      </c>
      <c r="G323" s="234">
        <v>3456</v>
      </c>
      <c r="H323" s="150" t="s">
        <v>867</v>
      </c>
      <c r="I323" s="150" t="s">
        <v>867</v>
      </c>
      <c r="J323" s="150" t="s">
        <v>867</v>
      </c>
      <c r="K323" s="150" t="s">
        <v>867</v>
      </c>
    </row>
    <row r="324" spans="1:11" s="291" customFormat="1" ht="12" customHeight="1" x14ac:dyDescent="0.2">
      <c r="A324" s="386"/>
      <c r="B324" s="386"/>
      <c r="C324" s="260" t="s">
        <v>142</v>
      </c>
      <c r="D324" s="234">
        <v>1259</v>
      </c>
      <c r="E324" s="150" t="s">
        <v>867</v>
      </c>
      <c r="F324" s="234">
        <v>800</v>
      </c>
      <c r="G324" s="234">
        <v>459</v>
      </c>
      <c r="H324" s="150" t="s">
        <v>867</v>
      </c>
      <c r="I324" s="150" t="s">
        <v>867</v>
      </c>
      <c r="J324" s="150" t="s">
        <v>867</v>
      </c>
      <c r="K324" s="150" t="s">
        <v>867</v>
      </c>
    </row>
    <row r="325" spans="1:11" s="291" customFormat="1" ht="12" customHeight="1" x14ac:dyDescent="0.2">
      <c r="A325" s="386"/>
      <c r="B325" s="260" t="s">
        <v>525</v>
      </c>
      <c r="C325" s="260" t="s">
        <v>142</v>
      </c>
      <c r="D325" s="234">
        <v>355</v>
      </c>
      <c r="E325" s="150" t="s">
        <v>867</v>
      </c>
      <c r="F325" s="234">
        <v>314</v>
      </c>
      <c r="G325" s="234">
        <v>41</v>
      </c>
      <c r="H325" s="150" t="s">
        <v>867</v>
      </c>
      <c r="I325" s="150" t="s">
        <v>867</v>
      </c>
      <c r="J325" s="150" t="s">
        <v>867</v>
      </c>
      <c r="K325" s="150" t="s">
        <v>867</v>
      </c>
    </row>
    <row r="326" spans="1:11" s="291" customFormat="1" ht="12" customHeight="1" x14ac:dyDescent="0.2">
      <c r="A326" s="386"/>
      <c r="B326" s="260" t="s">
        <v>526</v>
      </c>
      <c r="C326" s="260" t="s">
        <v>142</v>
      </c>
      <c r="D326" s="234">
        <v>502</v>
      </c>
      <c r="E326" s="150" t="s">
        <v>867</v>
      </c>
      <c r="F326" s="234">
        <v>403</v>
      </c>
      <c r="G326" s="234">
        <v>99</v>
      </c>
      <c r="H326" s="150" t="s">
        <v>867</v>
      </c>
      <c r="I326" s="150" t="s">
        <v>867</v>
      </c>
      <c r="J326" s="150" t="s">
        <v>867</v>
      </c>
      <c r="K326" s="150" t="s">
        <v>867</v>
      </c>
    </row>
    <row r="327" spans="1:11" s="291" customFormat="1" ht="12" customHeight="1" x14ac:dyDescent="0.2">
      <c r="A327" s="386"/>
      <c r="B327" s="260" t="s">
        <v>527</v>
      </c>
      <c r="C327" s="260" t="s">
        <v>142</v>
      </c>
      <c r="D327" s="234">
        <v>97</v>
      </c>
      <c r="E327" s="150" t="s">
        <v>867</v>
      </c>
      <c r="F327" s="234">
        <v>89</v>
      </c>
      <c r="G327" s="234">
        <v>8</v>
      </c>
      <c r="H327" s="150" t="s">
        <v>867</v>
      </c>
      <c r="I327" s="150" t="s">
        <v>867</v>
      </c>
      <c r="J327" s="150" t="s">
        <v>867</v>
      </c>
      <c r="K327" s="150" t="s">
        <v>867</v>
      </c>
    </row>
    <row r="328" spans="1:11" s="291" customFormat="1" ht="12" customHeight="1" x14ac:dyDescent="0.2">
      <c r="A328" s="386"/>
      <c r="B328" s="260" t="s">
        <v>528</v>
      </c>
      <c r="C328" s="260" t="s">
        <v>142</v>
      </c>
      <c r="D328" s="234">
        <v>702</v>
      </c>
      <c r="E328" s="150" t="s">
        <v>867</v>
      </c>
      <c r="F328" s="234">
        <v>641</v>
      </c>
      <c r="G328" s="234">
        <v>61</v>
      </c>
      <c r="H328" s="150" t="s">
        <v>867</v>
      </c>
      <c r="I328" s="150" t="s">
        <v>867</v>
      </c>
      <c r="J328" s="150" t="s">
        <v>867</v>
      </c>
      <c r="K328" s="150" t="s">
        <v>867</v>
      </c>
    </row>
    <row r="329" spans="1:11" s="291" customFormat="1" ht="12" customHeight="1" x14ac:dyDescent="0.2">
      <c r="A329" s="386"/>
      <c r="B329" s="260" t="s">
        <v>529</v>
      </c>
      <c r="C329" s="260" t="s">
        <v>530</v>
      </c>
      <c r="D329" s="234">
        <v>5494</v>
      </c>
      <c r="E329" s="150" t="s">
        <v>867</v>
      </c>
      <c r="F329" s="234">
        <v>4329</v>
      </c>
      <c r="G329" s="234">
        <v>1165</v>
      </c>
      <c r="H329" s="150" t="s">
        <v>867</v>
      </c>
      <c r="I329" s="150" t="s">
        <v>867</v>
      </c>
      <c r="J329" s="150" t="s">
        <v>867</v>
      </c>
      <c r="K329" s="150" t="s">
        <v>867</v>
      </c>
    </row>
    <row r="330" spans="1:11" s="291" customFormat="1" ht="12" customHeight="1" x14ac:dyDescent="0.2">
      <c r="A330" s="386"/>
      <c r="B330" s="260" t="s">
        <v>531</v>
      </c>
      <c r="C330" s="260" t="s">
        <v>142</v>
      </c>
      <c r="D330" s="234">
        <v>364</v>
      </c>
      <c r="E330" s="150" t="s">
        <v>867</v>
      </c>
      <c r="F330" s="234">
        <v>274</v>
      </c>
      <c r="G330" s="234">
        <v>90</v>
      </c>
      <c r="H330" s="150" t="s">
        <v>867</v>
      </c>
      <c r="I330" s="150" t="s">
        <v>867</v>
      </c>
      <c r="J330" s="150" t="s">
        <v>867</v>
      </c>
      <c r="K330" s="150" t="s">
        <v>867</v>
      </c>
    </row>
    <row r="331" spans="1:11" s="291" customFormat="1" ht="12" customHeight="1" x14ac:dyDescent="0.2">
      <c r="A331" s="386"/>
      <c r="B331" s="389" t="s">
        <v>352</v>
      </c>
      <c r="C331" s="260" t="s">
        <v>135</v>
      </c>
      <c r="D331" s="234">
        <v>209713</v>
      </c>
      <c r="E331" s="150" t="s">
        <v>867</v>
      </c>
      <c r="F331" s="234">
        <v>45915</v>
      </c>
      <c r="G331" s="234">
        <v>131558</v>
      </c>
      <c r="H331" s="150" t="s">
        <v>867</v>
      </c>
      <c r="I331" s="150" t="s">
        <v>867</v>
      </c>
      <c r="J331" s="150" t="s">
        <v>867</v>
      </c>
      <c r="K331" s="150" t="s">
        <v>867</v>
      </c>
    </row>
    <row r="332" spans="1:11" s="291" customFormat="1" ht="12" customHeight="1" x14ac:dyDescent="0.2">
      <c r="A332" s="386"/>
      <c r="B332" s="386"/>
      <c r="C332" s="260" t="s">
        <v>353</v>
      </c>
      <c r="D332" s="234">
        <v>34230</v>
      </c>
      <c r="E332" s="150" t="s">
        <v>867</v>
      </c>
      <c r="F332" s="234">
        <v>17666</v>
      </c>
      <c r="G332" s="234">
        <v>16564</v>
      </c>
      <c r="H332" s="150" t="s">
        <v>867</v>
      </c>
      <c r="I332" s="150" t="s">
        <v>867</v>
      </c>
      <c r="J332" s="150" t="s">
        <v>867</v>
      </c>
      <c r="K332" s="150" t="s">
        <v>867</v>
      </c>
    </row>
    <row r="333" spans="1:11" s="291" customFormat="1" ht="12" customHeight="1" x14ac:dyDescent="0.2">
      <c r="A333" s="386"/>
      <c r="B333" s="386"/>
      <c r="C333" s="260" t="s">
        <v>354</v>
      </c>
      <c r="D333" s="234">
        <v>134541</v>
      </c>
      <c r="E333" s="150" t="s">
        <v>867</v>
      </c>
      <c r="F333" s="234">
        <v>22282</v>
      </c>
      <c r="G333" s="234">
        <v>82276</v>
      </c>
      <c r="H333" s="150" t="s">
        <v>867</v>
      </c>
      <c r="I333" s="150" t="s">
        <v>867</v>
      </c>
      <c r="J333" s="150" t="s">
        <v>867</v>
      </c>
      <c r="K333" s="150" t="s">
        <v>867</v>
      </c>
    </row>
    <row r="334" spans="1:11" s="291" customFormat="1" ht="12" customHeight="1" x14ac:dyDescent="0.2">
      <c r="A334" s="386"/>
      <c r="B334" s="386"/>
      <c r="C334" s="260" t="s">
        <v>532</v>
      </c>
      <c r="D334" s="234">
        <v>1066</v>
      </c>
      <c r="E334" s="150" t="s">
        <v>867</v>
      </c>
      <c r="F334" s="234">
        <v>962</v>
      </c>
      <c r="G334" s="234">
        <v>104</v>
      </c>
      <c r="H334" s="150" t="s">
        <v>867</v>
      </c>
      <c r="I334" s="150" t="s">
        <v>867</v>
      </c>
      <c r="J334" s="150" t="s">
        <v>867</v>
      </c>
      <c r="K334" s="150" t="s">
        <v>867</v>
      </c>
    </row>
    <row r="335" spans="1:11" s="291" customFormat="1" ht="12" customHeight="1" x14ac:dyDescent="0.2">
      <c r="A335" s="386"/>
      <c r="B335" s="386"/>
      <c r="C335" s="260" t="s">
        <v>355</v>
      </c>
      <c r="D335" s="234">
        <v>19230</v>
      </c>
      <c r="E335" s="150" t="s">
        <v>867</v>
      </c>
      <c r="F335" s="234">
        <v>64</v>
      </c>
      <c r="G335" s="234">
        <v>19166</v>
      </c>
      <c r="H335" s="150" t="s">
        <v>867</v>
      </c>
      <c r="I335" s="150" t="s">
        <v>867</v>
      </c>
      <c r="J335" s="150" t="s">
        <v>867</v>
      </c>
      <c r="K335" s="150" t="s">
        <v>867</v>
      </c>
    </row>
    <row r="336" spans="1:11" s="291" customFormat="1" ht="12" customHeight="1" x14ac:dyDescent="0.2">
      <c r="A336" s="386"/>
      <c r="B336" s="386"/>
      <c r="C336" s="260" t="s">
        <v>356</v>
      </c>
      <c r="D336" s="234">
        <v>19269</v>
      </c>
      <c r="E336" s="150" t="s">
        <v>867</v>
      </c>
      <c r="F336" s="234">
        <v>4165</v>
      </c>
      <c r="G336" s="234">
        <v>12847</v>
      </c>
      <c r="H336" s="150" t="s">
        <v>867</v>
      </c>
      <c r="I336" s="150" t="s">
        <v>867</v>
      </c>
      <c r="J336" s="150" t="s">
        <v>867</v>
      </c>
      <c r="K336" s="150" t="s">
        <v>867</v>
      </c>
    </row>
    <row r="337" spans="1:11" s="291" customFormat="1" ht="12" customHeight="1" x14ac:dyDescent="0.2">
      <c r="A337" s="386"/>
      <c r="B337" s="386"/>
      <c r="C337" s="260" t="s">
        <v>142</v>
      </c>
      <c r="D337" s="234">
        <v>1377</v>
      </c>
      <c r="E337" s="150" t="s">
        <v>867</v>
      </c>
      <c r="F337" s="234">
        <v>776</v>
      </c>
      <c r="G337" s="234">
        <v>601</v>
      </c>
      <c r="H337" s="150" t="s">
        <v>867</v>
      </c>
      <c r="I337" s="150" t="s">
        <v>867</v>
      </c>
      <c r="J337" s="150" t="s">
        <v>867</v>
      </c>
      <c r="K337" s="150" t="s">
        <v>867</v>
      </c>
    </row>
    <row r="338" spans="1:11" s="291" customFormat="1" ht="12" customHeight="1" x14ac:dyDescent="0.2">
      <c r="A338" s="386"/>
      <c r="B338" s="260" t="s">
        <v>533</v>
      </c>
      <c r="C338" s="260" t="s">
        <v>142</v>
      </c>
      <c r="D338" s="234">
        <v>147</v>
      </c>
      <c r="E338" s="150" t="s">
        <v>867</v>
      </c>
      <c r="F338" s="234">
        <v>116</v>
      </c>
      <c r="G338" s="234">
        <v>31</v>
      </c>
      <c r="H338" s="150" t="s">
        <v>867</v>
      </c>
      <c r="I338" s="150" t="s">
        <v>867</v>
      </c>
      <c r="J338" s="150" t="s">
        <v>867</v>
      </c>
      <c r="K338" s="150" t="s">
        <v>867</v>
      </c>
    </row>
    <row r="339" spans="1:11" s="291" customFormat="1" ht="12" customHeight="1" x14ac:dyDescent="0.2">
      <c r="A339" s="386"/>
      <c r="B339" s="260" t="s">
        <v>534</v>
      </c>
      <c r="C339" s="260" t="s">
        <v>142</v>
      </c>
      <c r="D339" s="234">
        <v>507</v>
      </c>
      <c r="E339" s="150" t="s">
        <v>867</v>
      </c>
      <c r="F339" s="234">
        <v>390</v>
      </c>
      <c r="G339" s="234">
        <v>117</v>
      </c>
      <c r="H339" s="150" t="s">
        <v>867</v>
      </c>
      <c r="I339" s="150" t="s">
        <v>867</v>
      </c>
      <c r="J339" s="150" t="s">
        <v>867</v>
      </c>
      <c r="K339" s="150" t="s">
        <v>867</v>
      </c>
    </row>
    <row r="340" spans="1:11" s="291" customFormat="1" ht="12" customHeight="1" x14ac:dyDescent="0.2">
      <c r="A340" s="386"/>
      <c r="B340" s="389" t="s">
        <v>357</v>
      </c>
      <c r="C340" s="260" t="s">
        <v>135</v>
      </c>
      <c r="D340" s="234">
        <v>27335</v>
      </c>
      <c r="E340" s="150" t="s">
        <v>867</v>
      </c>
      <c r="F340" s="234">
        <v>22816</v>
      </c>
      <c r="G340" s="234">
        <v>4519</v>
      </c>
      <c r="H340" s="150" t="s">
        <v>867</v>
      </c>
      <c r="I340" s="150" t="s">
        <v>867</v>
      </c>
      <c r="J340" s="150" t="s">
        <v>867</v>
      </c>
      <c r="K340" s="150" t="s">
        <v>867</v>
      </c>
    </row>
    <row r="341" spans="1:11" s="291" customFormat="1" ht="12" customHeight="1" x14ac:dyDescent="0.2">
      <c r="A341" s="386"/>
      <c r="B341" s="386"/>
      <c r="C341" s="260" t="s">
        <v>358</v>
      </c>
      <c r="D341" s="234">
        <v>27323</v>
      </c>
      <c r="E341" s="150" t="s">
        <v>867</v>
      </c>
      <c r="F341" s="234">
        <v>22814</v>
      </c>
      <c r="G341" s="234">
        <v>4509</v>
      </c>
      <c r="H341" s="150" t="s">
        <v>867</v>
      </c>
      <c r="I341" s="150" t="s">
        <v>867</v>
      </c>
      <c r="J341" s="150" t="s">
        <v>867</v>
      </c>
      <c r="K341" s="150" t="s">
        <v>867</v>
      </c>
    </row>
    <row r="342" spans="1:11" s="291" customFormat="1" ht="12" customHeight="1" x14ac:dyDescent="0.2">
      <c r="A342" s="386"/>
      <c r="B342" s="386"/>
      <c r="C342" s="260" t="s">
        <v>142</v>
      </c>
      <c r="D342" s="234">
        <v>12</v>
      </c>
      <c r="E342" s="150" t="s">
        <v>867</v>
      </c>
      <c r="F342" s="234">
        <v>2</v>
      </c>
      <c r="G342" s="234">
        <v>10</v>
      </c>
      <c r="H342" s="150" t="s">
        <v>867</v>
      </c>
      <c r="I342" s="150" t="s">
        <v>867</v>
      </c>
      <c r="J342" s="150" t="s">
        <v>867</v>
      </c>
      <c r="K342" s="150" t="s">
        <v>867</v>
      </c>
    </row>
    <row r="343" spans="1:11" s="291" customFormat="1" ht="12" customHeight="1" x14ac:dyDescent="0.2">
      <c r="A343" s="386"/>
      <c r="B343" s="260" t="s">
        <v>535</v>
      </c>
      <c r="C343" s="260" t="s">
        <v>142</v>
      </c>
      <c r="D343" s="234">
        <v>676</v>
      </c>
      <c r="E343" s="150" t="s">
        <v>867</v>
      </c>
      <c r="F343" s="234">
        <v>613</v>
      </c>
      <c r="G343" s="234">
        <v>63</v>
      </c>
      <c r="H343" s="150" t="s">
        <v>867</v>
      </c>
      <c r="I343" s="150" t="s">
        <v>867</v>
      </c>
      <c r="J343" s="150" t="s">
        <v>867</v>
      </c>
      <c r="K343" s="150" t="s">
        <v>867</v>
      </c>
    </row>
    <row r="344" spans="1:11" s="291" customFormat="1" ht="12" customHeight="1" x14ac:dyDescent="0.2">
      <c r="A344" s="386"/>
      <c r="B344" s="260" t="s">
        <v>536</v>
      </c>
      <c r="C344" s="260" t="s">
        <v>537</v>
      </c>
      <c r="D344" s="234">
        <v>1620</v>
      </c>
      <c r="E344" s="150" t="s">
        <v>867</v>
      </c>
      <c r="F344" s="234">
        <v>586</v>
      </c>
      <c r="G344" s="234">
        <v>1034</v>
      </c>
      <c r="H344" s="150" t="s">
        <v>867</v>
      </c>
      <c r="I344" s="150" t="s">
        <v>867</v>
      </c>
      <c r="J344" s="150" t="s">
        <v>867</v>
      </c>
      <c r="K344" s="150" t="s">
        <v>867</v>
      </c>
    </row>
    <row r="345" spans="1:11" s="291" customFormat="1" ht="12" customHeight="1" x14ac:dyDescent="0.2">
      <c r="A345" s="386"/>
      <c r="B345" s="260" t="s">
        <v>538</v>
      </c>
      <c r="C345" s="260" t="s">
        <v>539</v>
      </c>
      <c r="D345" s="234">
        <v>5483</v>
      </c>
      <c r="E345" s="150" t="s">
        <v>867</v>
      </c>
      <c r="F345" s="234">
        <v>2654</v>
      </c>
      <c r="G345" s="234">
        <v>2829</v>
      </c>
      <c r="H345" s="150" t="s">
        <v>867</v>
      </c>
      <c r="I345" s="150" t="s">
        <v>867</v>
      </c>
      <c r="J345" s="150" t="s">
        <v>867</v>
      </c>
      <c r="K345" s="150" t="s">
        <v>867</v>
      </c>
    </row>
    <row r="346" spans="1:11" s="291" customFormat="1" ht="12" customHeight="1" x14ac:dyDescent="0.2">
      <c r="A346" s="386"/>
      <c r="B346" s="260" t="s">
        <v>540</v>
      </c>
      <c r="C346" s="260" t="s">
        <v>541</v>
      </c>
      <c r="D346" s="234">
        <v>1978</v>
      </c>
      <c r="E346" s="150" t="s">
        <v>867</v>
      </c>
      <c r="F346" s="234">
        <v>1598</v>
      </c>
      <c r="G346" s="234">
        <v>380</v>
      </c>
      <c r="H346" s="150" t="s">
        <v>867</v>
      </c>
      <c r="I346" s="150" t="s">
        <v>867</v>
      </c>
      <c r="J346" s="150" t="s">
        <v>867</v>
      </c>
      <c r="K346" s="150" t="s">
        <v>867</v>
      </c>
    </row>
    <row r="347" spans="1:11" s="291" customFormat="1" ht="12" customHeight="1" x14ac:dyDescent="0.2">
      <c r="A347" s="386"/>
      <c r="B347" s="260" t="s">
        <v>359</v>
      </c>
      <c r="C347" s="260" t="s">
        <v>142</v>
      </c>
      <c r="D347" s="234">
        <v>125</v>
      </c>
      <c r="E347" s="150" t="s">
        <v>867</v>
      </c>
      <c r="F347" s="234">
        <v>108</v>
      </c>
      <c r="G347" s="234">
        <v>17</v>
      </c>
      <c r="H347" s="150" t="s">
        <v>867</v>
      </c>
      <c r="I347" s="150" t="s">
        <v>867</v>
      </c>
      <c r="J347" s="150" t="s">
        <v>867</v>
      </c>
      <c r="K347" s="150" t="s">
        <v>867</v>
      </c>
    </row>
    <row r="348" spans="1:11" s="291" customFormat="1" ht="12" customHeight="1" x14ac:dyDescent="0.2">
      <c r="A348" s="386"/>
      <c r="B348" s="389" t="s">
        <v>360</v>
      </c>
      <c r="C348" s="260" t="s">
        <v>135</v>
      </c>
      <c r="D348" s="234">
        <v>16654</v>
      </c>
      <c r="E348" s="150" t="s">
        <v>867</v>
      </c>
      <c r="F348" s="234">
        <v>8479</v>
      </c>
      <c r="G348" s="234">
        <v>8175</v>
      </c>
      <c r="H348" s="150" t="s">
        <v>867</v>
      </c>
      <c r="I348" s="150" t="s">
        <v>867</v>
      </c>
      <c r="J348" s="150" t="s">
        <v>867</v>
      </c>
      <c r="K348" s="150" t="s">
        <v>867</v>
      </c>
    </row>
    <row r="349" spans="1:11" s="291" customFormat="1" ht="12" customHeight="1" x14ac:dyDescent="0.2">
      <c r="A349" s="386"/>
      <c r="B349" s="386"/>
      <c r="C349" s="260" t="s">
        <v>542</v>
      </c>
      <c r="D349" s="234">
        <v>1263</v>
      </c>
      <c r="E349" s="150" t="s">
        <v>867</v>
      </c>
      <c r="F349" s="234">
        <v>88</v>
      </c>
      <c r="G349" s="234">
        <v>1175</v>
      </c>
      <c r="H349" s="150" t="s">
        <v>867</v>
      </c>
      <c r="I349" s="150" t="s">
        <v>867</v>
      </c>
      <c r="J349" s="150" t="s">
        <v>867</v>
      </c>
      <c r="K349" s="150" t="s">
        <v>867</v>
      </c>
    </row>
    <row r="350" spans="1:11" s="291" customFormat="1" ht="12" customHeight="1" x14ac:dyDescent="0.2">
      <c r="A350" s="386"/>
      <c r="B350" s="386"/>
      <c r="C350" s="260" t="s">
        <v>543</v>
      </c>
      <c r="D350" s="234">
        <v>15391</v>
      </c>
      <c r="E350" s="150" t="s">
        <v>867</v>
      </c>
      <c r="F350" s="234">
        <v>8391</v>
      </c>
      <c r="G350" s="234">
        <v>7000</v>
      </c>
      <c r="H350" s="150" t="s">
        <v>867</v>
      </c>
      <c r="I350" s="150" t="s">
        <v>867</v>
      </c>
      <c r="J350" s="150" t="s">
        <v>867</v>
      </c>
      <c r="K350" s="150" t="s">
        <v>867</v>
      </c>
    </row>
    <row r="351" spans="1:11" s="291" customFormat="1" ht="12" customHeight="1" x14ac:dyDescent="0.2">
      <c r="A351" s="386"/>
      <c r="B351" s="260" t="s">
        <v>544</v>
      </c>
      <c r="C351" s="260" t="s">
        <v>142</v>
      </c>
      <c r="D351" s="234">
        <v>150</v>
      </c>
      <c r="E351" s="150" t="s">
        <v>867</v>
      </c>
      <c r="F351" s="234">
        <v>0</v>
      </c>
      <c r="G351" s="234">
        <v>150</v>
      </c>
      <c r="H351" s="150" t="s">
        <v>867</v>
      </c>
      <c r="I351" s="150" t="s">
        <v>867</v>
      </c>
      <c r="J351" s="150" t="s">
        <v>867</v>
      </c>
      <c r="K351" s="150" t="s">
        <v>867</v>
      </c>
    </row>
    <row r="352" spans="1:11" s="291" customFormat="1" ht="12" customHeight="1" x14ac:dyDescent="0.2">
      <c r="A352" s="386"/>
      <c r="B352" s="260" t="s">
        <v>545</v>
      </c>
      <c r="C352" s="260" t="s">
        <v>142</v>
      </c>
      <c r="D352" s="234">
        <v>382</v>
      </c>
      <c r="E352" s="150" t="s">
        <v>867</v>
      </c>
      <c r="F352" s="234">
        <v>206</v>
      </c>
      <c r="G352" s="234">
        <v>176</v>
      </c>
      <c r="H352" s="150" t="s">
        <v>867</v>
      </c>
      <c r="I352" s="150" t="s">
        <v>867</v>
      </c>
      <c r="J352" s="150" t="s">
        <v>867</v>
      </c>
      <c r="K352" s="150" t="s">
        <v>867</v>
      </c>
    </row>
    <row r="353" spans="1:11" s="291" customFormat="1" ht="12" customHeight="1" x14ac:dyDescent="0.2">
      <c r="A353" s="386"/>
      <c r="B353" s="260" t="s">
        <v>546</v>
      </c>
      <c r="C353" s="260" t="s">
        <v>142</v>
      </c>
      <c r="D353" s="234">
        <v>30</v>
      </c>
      <c r="E353" s="150" t="s">
        <v>867</v>
      </c>
      <c r="F353" s="234">
        <v>14</v>
      </c>
      <c r="G353" s="234">
        <v>16</v>
      </c>
      <c r="H353" s="150" t="s">
        <v>867</v>
      </c>
      <c r="I353" s="150" t="s">
        <v>867</v>
      </c>
      <c r="J353" s="150" t="s">
        <v>867</v>
      </c>
      <c r="K353" s="150" t="s">
        <v>867</v>
      </c>
    </row>
    <row r="354" spans="1:11" s="291" customFormat="1" ht="12" customHeight="1" x14ac:dyDescent="0.2">
      <c r="A354" s="386"/>
      <c r="B354" s="389" t="s">
        <v>547</v>
      </c>
      <c r="C354" s="260" t="s">
        <v>135</v>
      </c>
      <c r="D354" s="234">
        <v>3002</v>
      </c>
      <c r="E354" s="150" t="s">
        <v>867</v>
      </c>
      <c r="F354" s="234">
        <v>2250</v>
      </c>
      <c r="G354" s="234">
        <v>752</v>
      </c>
      <c r="H354" s="150" t="s">
        <v>867</v>
      </c>
      <c r="I354" s="150" t="s">
        <v>867</v>
      </c>
      <c r="J354" s="150" t="s">
        <v>867</v>
      </c>
      <c r="K354" s="150" t="s">
        <v>867</v>
      </c>
    </row>
    <row r="355" spans="1:11" s="291" customFormat="1" ht="12" customHeight="1" x14ac:dyDescent="0.2">
      <c r="A355" s="386"/>
      <c r="B355" s="386"/>
      <c r="C355" s="260" t="s">
        <v>548</v>
      </c>
      <c r="D355" s="234">
        <v>2963</v>
      </c>
      <c r="E355" s="150" t="s">
        <v>867</v>
      </c>
      <c r="F355" s="234">
        <v>2250</v>
      </c>
      <c r="G355" s="234">
        <v>713</v>
      </c>
      <c r="H355" s="150" t="s">
        <v>867</v>
      </c>
      <c r="I355" s="150" t="s">
        <v>867</v>
      </c>
      <c r="J355" s="150" t="s">
        <v>867</v>
      </c>
      <c r="K355" s="150" t="s">
        <v>867</v>
      </c>
    </row>
    <row r="356" spans="1:11" s="291" customFormat="1" ht="12" customHeight="1" x14ac:dyDescent="0.2">
      <c r="A356" s="386"/>
      <c r="B356" s="386"/>
      <c r="C356" s="260" t="s">
        <v>142</v>
      </c>
      <c r="D356" s="234">
        <v>39</v>
      </c>
      <c r="E356" s="150" t="s">
        <v>867</v>
      </c>
      <c r="F356" s="234">
        <v>0</v>
      </c>
      <c r="G356" s="234">
        <v>39</v>
      </c>
      <c r="H356" s="150" t="s">
        <v>867</v>
      </c>
      <c r="I356" s="150" t="s">
        <v>867</v>
      </c>
      <c r="J356" s="150" t="s">
        <v>867</v>
      </c>
      <c r="K356" s="150" t="s">
        <v>867</v>
      </c>
    </row>
    <row r="357" spans="1:11" s="291" customFormat="1" ht="12" customHeight="1" x14ac:dyDescent="0.2">
      <c r="A357" s="386"/>
      <c r="B357" s="260" t="s">
        <v>549</v>
      </c>
      <c r="C357" s="260" t="s">
        <v>142</v>
      </c>
      <c r="D357" s="234">
        <v>90</v>
      </c>
      <c r="E357" s="150" t="s">
        <v>867</v>
      </c>
      <c r="F357" s="234">
        <v>0</v>
      </c>
      <c r="G357" s="234">
        <v>90</v>
      </c>
      <c r="H357" s="150" t="s">
        <v>867</v>
      </c>
      <c r="I357" s="150" t="s">
        <v>867</v>
      </c>
      <c r="J357" s="150" t="s">
        <v>867</v>
      </c>
      <c r="K357" s="150" t="s">
        <v>867</v>
      </c>
    </row>
    <row r="358" spans="1:11" s="291" customFormat="1" ht="12" customHeight="1" x14ac:dyDescent="0.2">
      <c r="A358" s="386"/>
      <c r="B358" s="260" t="s">
        <v>550</v>
      </c>
      <c r="C358" s="260" t="s">
        <v>551</v>
      </c>
      <c r="D358" s="234">
        <v>1033</v>
      </c>
      <c r="E358" s="150" t="s">
        <v>867</v>
      </c>
      <c r="F358" s="234">
        <v>800</v>
      </c>
      <c r="G358" s="234">
        <v>233</v>
      </c>
      <c r="H358" s="150" t="s">
        <v>867</v>
      </c>
      <c r="I358" s="150" t="s">
        <v>867</v>
      </c>
      <c r="J358" s="150" t="s">
        <v>867</v>
      </c>
      <c r="K358" s="150" t="s">
        <v>867</v>
      </c>
    </row>
    <row r="359" spans="1:11" s="291" customFormat="1" ht="12" customHeight="1" x14ac:dyDescent="0.2">
      <c r="A359" s="386"/>
      <c r="B359" s="260" t="s">
        <v>552</v>
      </c>
      <c r="C359" s="260" t="s">
        <v>142</v>
      </c>
      <c r="D359" s="234">
        <v>261</v>
      </c>
      <c r="E359" s="150" t="s">
        <v>867</v>
      </c>
      <c r="F359" s="234">
        <v>211</v>
      </c>
      <c r="G359" s="234">
        <v>50</v>
      </c>
      <c r="H359" s="150" t="s">
        <v>867</v>
      </c>
      <c r="I359" s="150" t="s">
        <v>867</v>
      </c>
      <c r="J359" s="150" t="s">
        <v>867</v>
      </c>
      <c r="K359" s="150" t="s">
        <v>867</v>
      </c>
    </row>
    <row r="360" spans="1:11" s="291" customFormat="1" ht="12" customHeight="1" x14ac:dyDescent="0.2">
      <c r="A360" s="386"/>
      <c r="B360" s="389" t="s">
        <v>361</v>
      </c>
      <c r="C360" s="260" t="s">
        <v>135</v>
      </c>
      <c r="D360" s="234">
        <v>42352</v>
      </c>
      <c r="E360" s="150" t="s">
        <v>867</v>
      </c>
      <c r="F360" s="234">
        <v>17062</v>
      </c>
      <c r="G360" s="234">
        <v>25290</v>
      </c>
      <c r="H360" s="150" t="s">
        <v>867</v>
      </c>
      <c r="I360" s="150" t="s">
        <v>867</v>
      </c>
      <c r="J360" s="150" t="s">
        <v>867</v>
      </c>
      <c r="K360" s="150" t="s">
        <v>867</v>
      </c>
    </row>
    <row r="361" spans="1:11" s="291" customFormat="1" ht="12" customHeight="1" x14ac:dyDescent="0.2">
      <c r="A361" s="386"/>
      <c r="B361" s="386"/>
      <c r="C361" s="260" t="s">
        <v>361</v>
      </c>
      <c r="D361" s="234">
        <v>42343</v>
      </c>
      <c r="E361" s="150" t="s">
        <v>867</v>
      </c>
      <c r="F361" s="234">
        <v>17062</v>
      </c>
      <c r="G361" s="234">
        <v>25281</v>
      </c>
      <c r="H361" s="150" t="s">
        <v>867</v>
      </c>
      <c r="I361" s="150" t="s">
        <v>867</v>
      </c>
      <c r="J361" s="150" t="s">
        <v>867</v>
      </c>
      <c r="K361" s="150" t="s">
        <v>867</v>
      </c>
    </row>
    <row r="362" spans="1:11" s="291" customFormat="1" ht="12" customHeight="1" x14ac:dyDescent="0.2">
      <c r="A362" s="386"/>
      <c r="B362" s="386"/>
      <c r="C362" s="260" t="s">
        <v>142</v>
      </c>
      <c r="D362" s="234">
        <v>9</v>
      </c>
      <c r="E362" s="150" t="s">
        <v>867</v>
      </c>
      <c r="F362" s="234">
        <v>0</v>
      </c>
      <c r="G362" s="234">
        <v>9</v>
      </c>
      <c r="H362" s="150" t="s">
        <v>867</v>
      </c>
      <c r="I362" s="150" t="s">
        <v>867</v>
      </c>
      <c r="J362" s="150" t="s">
        <v>867</v>
      </c>
      <c r="K362" s="150" t="s">
        <v>867</v>
      </c>
    </row>
    <row r="363" spans="1:11" s="291" customFormat="1" ht="12" customHeight="1" x14ac:dyDescent="0.2">
      <c r="A363" s="386"/>
      <c r="B363" s="260" t="s">
        <v>553</v>
      </c>
      <c r="C363" s="260" t="s">
        <v>142</v>
      </c>
      <c r="D363" s="234">
        <v>53</v>
      </c>
      <c r="E363" s="150" t="s">
        <v>867</v>
      </c>
      <c r="F363" s="234">
        <v>46</v>
      </c>
      <c r="G363" s="234">
        <v>7</v>
      </c>
      <c r="H363" s="150" t="s">
        <v>867</v>
      </c>
      <c r="I363" s="150" t="s">
        <v>867</v>
      </c>
      <c r="J363" s="150" t="s">
        <v>867</v>
      </c>
      <c r="K363" s="150" t="s">
        <v>867</v>
      </c>
    </row>
    <row r="364" spans="1:11" s="291" customFormat="1" ht="12" customHeight="1" x14ac:dyDescent="0.2">
      <c r="A364" s="386"/>
      <c r="B364" s="260" t="s">
        <v>554</v>
      </c>
      <c r="C364" s="260" t="s">
        <v>142</v>
      </c>
      <c r="D364" s="234">
        <v>1102</v>
      </c>
      <c r="E364" s="150" t="s">
        <v>867</v>
      </c>
      <c r="F364" s="234">
        <v>378</v>
      </c>
      <c r="G364" s="234">
        <v>724</v>
      </c>
      <c r="H364" s="150" t="s">
        <v>867</v>
      </c>
      <c r="I364" s="150" t="s">
        <v>867</v>
      </c>
      <c r="J364" s="150" t="s">
        <v>867</v>
      </c>
      <c r="K364" s="150" t="s">
        <v>867</v>
      </c>
    </row>
    <row r="365" spans="1:11" s="291" customFormat="1" ht="12" customHeight="1" x14ac:dyDescent="0.2">
      <c r="A365" s="386"/>
      <c r="B365" s="389" t="s">
        <v>362</v>
      </c>
      <c r="C365" s="260" t="s">
        <v>135</v>
      </c>
      <c r="D365" s="234">
        <v>181366</v>
      </c>
      <c r="E365" s="150" t="s">
        <v>867</v>
      </c>
      <c r="F365" s="234">
        <v>110905</v>
      </c>
      <c r="G365" s="234">
        <v>16064</v>
      </c>
      <c r="H365" s="150" t="s">
        <v>867</v>
      </c>
      <c r="I365" s="150" t="s">
        <v>867</v>
      </c>
      <c r="J365" s="150" t="s">
        <v>867</v>
      </c>
      <c r="K365" s="150" t="s">
        <v>867</v>
      </c>
    </row>
    <row r="366" spans="1:11" s="291" customFormat="1" ht="12" customHeight="1" x14ac:dyDescent="0.2">
      <c r="A366" s="386"/>
      <c r="B366" s="386"/>
      <c r="C366" s="260" t="s">
        <v>363</v>
      </c>
      <c r="D366" s="234">
        <v>26713</v>
      </c>
      <c r="E366" s="150" t="s">
        <v>867</v>
      </c>
      <c r="F366" s="234">
        <v>13197</v>
      </c>
      <c r="G366" s="234">
        <v>3197</v>
      </c>
      <c r="H366" s="150" t="s">
        <v>867</v>
      </c>
      <c r="I366" s="150" t="s">
        <v>867</v>
      </c>
      <c r="J366" s="150" t="s">
        <v>867</v>
      </c>
      <c r="K366" s="150" t="s">
        <v>867</v>
      </c>
    </row>
    <row r="367" spans="1:11" s="291" customFormat="1" ht="12" customHeight="1" x14ac:dyDescent="0.2">
      <c r="A367" s="386"/>
      <c r="B367" s="386"/>
      <c r="C367" s="260" t="s">
        <v>364</v>
      </c>
      <c r="D367" s="234">
        <v>66811</v>
      </c>
      <c r="E367" s="150" t="s">
        <v>867</v>
      </c>
      <c r="F367" s="234">
        <v>44875</v>
      </c>
      <c r="G367" s="234">
        <v>2351</v>
      </c>
      <c r="H367" s="150" t="s">
        <v>867</v>
      </c>
      <c r="I367" s="150" t="s">
        <v>867</v>
      </c>
      <c r="J367" s="150" t="s">
        <v>867</v>
      </c>
      <c r="K367" s="150" t="s">
        <v>867</v>
      </c>
    </row>
    <row r="368" spans="1:11" s="291" customFormat="1" ht="12" customHeight="1" x14ac:dyDescent="0.2">
      <c r="A368" s="386"/>
      <c r="B368" s="386"/>
      <c r="C368" s="260" t="s">
        <v>365</v>
      </c>
      <c r="D368" s="234">
        <v>85280</v>
      </c>
      <c r="E368" s="150" t="s">
        <v>867</v>
      </c>
      <c r="F368" s="234">
        <v>51792</v>
      </c>
      <c r="G368" s="234">
        <v>9002</v>
      </c>
      <c r="H368" s="150" t="s">
        <v>867</v>
      </c>
      <c r="I368" s="150" t="s">
        <v>867</v>
      </c>
      <c r="J368" s="150" t="s">
        <v>867</v>
      </c>
      <c r="K368" s="150" t="s">
        <v>867</v>
      </c>
    </row>
    <row r="369" spans="1:11" s="291" customFormat="1" ht="12" customHeight="1" x14ac:dyDescent="0.2">
      <c r="A369" s="386"/>
      <c r="B369" s="386"/>
      <c r="C369" s="260" t="s">
        <v>555</v>
      </c>
      <c r="D369" s="234">
        <v>1525</v>
      </c>
      <c r="E369" s="150" t="s">
        <v>867</v>
      </c>
      <c r="F369" s="234">
        <v>868</v>
      </c>
      <c r="G369" s="234">
        <v>650</v>
      </c>
      <c r="H369" s="150" t="s">
        <v>867</v>
      </c>
      <c r="I369" s="150" t="s">
        <v>867</v>
      </c>
      <c r="J369" s="150" t="s">
        <v>867</v>
      </c>
      <c r="K369" s="150" t="s">
        <v>867</v>
      </c>
    </row>
    <row r="370" spans="1:11" s="291" customFormat="1" ht="12" customHeight="1" x14ac:dyDescent="0.2">
      <c r="A370" s="386"/>
      <c r="B370" s="386"/>
      <c r="C370" s="260" t="s">
        <v>556</v>
      </c>
      <c r="D370" s="234">
        <v>1001</v>
      </c>
      <c r="E370" s="150" t="s">
        <v>867</v>
      </c>
      <c r="F370" s="234">
        <v>164</v>
      </c>
      <c r="G370" s="234">
        <v>837</v>
      </c>
      <c r="H370" s="150" t="s">
        <v>867</v>
      </c>
      <c r="I370" s="150" t="s">
        <v>867</v>
      </c>
      <c r="J370" s="150" t="s">
        <v>867</v>
      </c>
      <c r="K370" s="150" t="s">
        <v>867</v>
      </c>
    </row>
    <row r="371" spans="1:11" s="291" customFormat="1" ht="12" customHeight="1" x14ac:dyDescent="0.2">
      <c r="A371" s="386"/>
      <c r="B371" s="386"/>
      <c r="C371" s="260" t="s">
        <v>142</v>
      </c>
      <c r="D371" s="234">
        <v>36</v>
      </c>
      <c r="E371" s="150" t="s">
        <v>867</v>
      </c>
      <c r="F371" s="234">
        <v>9</v>
      </c>
      <c r="G371" s="234">
        <v>27</v>
      </c>
      <c r="H371" s="150" t="s">
        <v>867</v>
      </c>
      <c r="I371" s="150" t="s">
        <v>867</v>
      </c>
      <c r="J371" s="150" t="s">
        <v>867</v>
      </c>
      <c r="K371" s="150" t="s">
        <v>867</v>
      </c>
    </row>
    <row r="372" spans="1:11" s="291" customFormat="1" ht="12" customHeight="1" x14ac:dyDescent="0.2">
      <c r="A372" s="386"/>
      <c r="B372" s="389" t="s">
        <v>557</v>
      </c>
      <c r="C372" s="260" t="s">
        <v>135</v>
      </c>
      <c r="D372" s="234">
        <v>8134</v>
      </c>
      <c r="E372" s="150" t="s">
        <v>867</v>
      </c>
      <c r="F372" s="234">
        <v>1685</v>
      </c>
      <c r="G372" s="234">
        <v>6449</v>
      </c>
      <c r="H372" s="150" t="s">
        <v>867</v>
      </c>
      <c r="I372" s="150" t="s">
        <v>867</v>
      </c>
      <c r="J372" s="150" t="s">
        <v>867</v>
      </c>
      <c r="K372" s="150" t="s">
        <v>867</v>
      </c>
    </row>
    <row r="373" spans="1:11" s="291" customFormat="1" ht="12" customHeight="1" x14ac:dyDescent="0.2">
      <c r="A373" s="386"/>
      <c r="B373" s="386"/>
      <c r="C373" s="260" t="s">
        <v>558</v>
      </c>
      <c r="D373" s="234">
        <v>8090</v>
      </c>
      <c r="E373" s="150" t="s">
        <v>867</v>
      </c>
      <c r="F373" s="234">
        <v>1685</v>
      </c>
      <c r="G373" s="234">
        <v>6405</v>
      </c>
      <c r="H373" s="150" t="s">
        <v>867</v>
      </c>
      <c r="I373" s="150" t="s">
        <v>867</v>
      </c>
      <c r="J373" s="150" t="s">
        <v>867</v>
      </c>
      <c r="K373" s="150" t="s">
        <v>867</v>
      </c>
    </row>
    <row r="374" spans="1:11" s="291" customFormat="1" ht="12" customHeight="1" x14ac:dyDescent="0.2">
      <c r="A374" s="386"/>
      <c r="B374" s="386"/>
      <c r="C374" s="260" t="s">
        <v>142</v>
      </c>
      <c r="D374" s="234">
        <v>44</v>
      </c>
      <c r="E374" s="150" t="s">
        <v>867</v>
      </c>
      <c r="F374" s="234">
        <v>0</v>
      </c>
      <c r="G374" s="234">
        <v>44</v>
      </c>
      <c r="H374" s="150" t="s">
        <v>867</v>
      </c>
      <c r="I374" s="150" t="s">
        <v>867</v>
      </c>
      <c r="J374" s="150" t="s">
        <v>867</v>
      </c>
      <c r="K374" s="150" t="s">
        <v>867</v>
      </c>
    </row>
    <row r="375" spans="1:11" s="291" customFormat="1" ht="12" customHeight="1" x14ac:dyDescent="0.2">
      <c r="A375" s="386"/>
      <c r="B375" s="260" t="s">
        <v>559</v>
      </c>
      <c r="C375" s="260" t="s">
        <v>142</v>
      </c>
      <c r="D375" s="234">
        <v>761</v>
      </c>
      <c r="E375" s="150" t="s">
        <v>867</v>
      </c>
      <c r="F375" s="234">
        <v>652</v>
      </c>
      <c r="G375" s="234">
        <v>109</v>
      </c>
      <c r="H375" s="150" t="s">
        <v>867</v>
      </c>
      <c r="I375" s="150" t="s">
        <v>867</v>
      </c>
      <c r="J375" s="150" t="s">
        <v>867</v>
      </c>
      <c r="K375" s="150" t="s">
        <v>867</v>
      </c>
    </row>
    <row r="376" spans="1:11" s="291" customFormat="1" ht="12" customHeight="1" x14ac:dyDescent="0.2">
      <c r="A376" s="386"/>
      <c r="B376" s="389" t="s">
        <v>366</v>
      </c>
      <c r="C376" s="260" t="s">
        <v>135</v>
      </c>
      <c r="D376" s="234">
        <v>5639</v>
      </c>
      <c r="E376" s="150" t="s">
        <v>867</v>
      </c>
      <c r="F376" s="234">
        <v>2945</v>
      </c>
      <c r="G376" s="234">
        <v>2694</v>
      </c>
      <c r="H376" s="150" t="s">
        <v>867</v>
      </c>
      <c r="I376" s="150" t="s">
        <v>867</v>
      </c>
      <c r="J376" s="150" t="s">
        <v>867</v>
      </c>
      <c r="K376" s="150" t="s">
        <v>867</v>
      </c>
    </row>
    <row r="377" spans="1:11" s="291" customFormat="1" ht="12" customHeight="1" x14ac:dyDescent="0.2">
      <c r="A377" s="386"/>
      <c r="B377" s="386"/>
      <c r="C377" s="260" t="s">
        <v>560</v>
      </c>
      <c r="D377" s="234">
        <v>2195</v>
      </c>
      <c r="E377" s="150" t="s">
        <v>867</v>
      </c>
      <c r="F377" s="234">
        <v>1539</v>
      </c>
      <c r="G377" s="234">
        <v>656</v>
      </c>
      <c r="H377" s="150" t="s">
        <v>867</v>
      </c>
      <c r="I377" s="150" t="s">
        <v>867</v>
      </c>
      <c r="J377" s="150" t="s">
        <v>867</v>
      </c>
      <c r="K377" s="150" t="s">
        <v>867</v>
      </c>
    </row>
    <row r="378" spans="1:11" s="291" customFormat="1" ht="12" customHeight="1" x14ac:dyDescent="0.2">
      <c r="A378" s="386"/>
      <c r="B378" s="386"/>
      <c r="C378" s="260" t="s">
        <v>561</v>
      </c>
      <c r="D378" s="234">
        <v>3304</v>
      </c>
      <c r="E378" s="150" t="s">
        <v>867</v>
      </c>
      <c r="F378" s="234">
        <v>1363</v>
      </c>
      <c r="G378" s="234">
        <v>1941</v>
      </c>
      <c r="H378" s="150" t="s">
        <v>867</v>
      </c>
      <c r="I378" s="150" t="s">
        <v>867</v>
      </c>
      <c r="J378" s="150" t="s">
        <v>867</v>
      </c>
      <c r="K378" s="150" t="s">
        <v>867</v>
      </c>
    </row>
    <row r="379" spans="1:11" s="291" customFormat="1" ht="12" customHeight="1" x14ac:dyDescent="0.2">
      <c r="A379" s="386"/>
      <c r="B379" s="386"/>
      <c r="C379" s="260" t="s">
        <v>142</v>
      </c>
      <c r="D379" s="234">
        <v>140</v>
      </c>
      <c r="E379" s="150" t="s">
        <v>867</v>
      </c>
      <c r="F379" s="234">
        <v>43</v>
      </c>
      <c r="G379" s="234">
        <v>97</v>
      </c>
      <c r="H379" s="150" t="s">
        <v>867</v>
      </c>
      <c r="I379" s="150" t="s">
        <v>867</v>
      </c>
      <c r="J379" s="150" t="s">
        <v>867</v>
      </c>
      <c r="K379" s="150" t="s">
        <v>867</v>
      </c>
    </row>
    <row r="380" spans="1:11" s="291" customFormat="1" ht="12" customHeight="1" x14ac:dyDescent="0.2">
      <c r="A380" s="386"/>
      <c r="B380" s="389" t="s">
        <v>562</v>
      </c>
      <c r="C380" s="260" t="s">
        <v>135</v>
      </c>
      <c r="D380" s="234">
        <v>4637</v>
      </c>
      <c r="E380" s="150" t="s">
        <v>867</v>
      </c>
      <c r="F380" s="234">
        <v>3785</v>
      </c>
      <c r="G380" s="234">
        <v>852</v>
      </c>
      <c r="H380" s="150" t="s">
        <v>867</v>
      </c>
      <c r="I380" s="150" t="s">
        <v>867</v>
      </c>
      <c r="J380" s="150" t="s">
        <v>867</v>
      </c>
      <c r="K380" s="150" t="s">
        <v>867</v>
      </c>
    </row>
    <row r="381" spans="1:11" s="291" customFormat="1" ht="12" customHeight="1" x14ac:dyDescent="0.2">
      <c r="A381" s="386"/>
      <c r="B381" s="386"/>
      <c r="C381" s="260" t="s">
        <v>563</v>
      </c>
      <c r="D381" s="234">
        <v>4623</v>
      </c>
      <c r="E381" s="150" t="s">
        <v>867</v>
      </c>
      <c r="F381" s="234">
        <v>3785</v>
      </c>
      <c r="G381" s="234">
        <v>838</v>
      </c>
      <c r="H381" s="150" t="s">
        <v>867</v>
      </c>
      <c r="I381" s="150" t="s">
        <v>867</v>
      </c>
      <c r="J381" s="150" t="s">
        <v>867</v>
      </c>
      <c r="K381" s="150" t="s">
        <v>867</v>
      </c>
    </row>
    <row r="382" spans="1:11" s="291" customFormat="1" ht="12" customHeight="1" x14ac:dyDescent="0.2">
      <c r="A382" s="386"/>
      <c r="B382" s="386"/>
      <c r="C382" s="260" t="s">
        <v>142</v>
      </c>
      <c r="D382" s="234">
        <v>14</v>
      </c>
      <c r="E382" s="150" t="s">
        <v>867</v>
      </c>
      <c r="F382" s="234">
        <v>0</v>
      </c>
      <c r="G382" s="234">
        <v>14</v>
      </c>
      <c r="H382" s="150" t="s">
        <v>867</v>
      </c>
      <c r="I382" s="150" t="s">
        <v>867</v>
      </c>
      <c r="J382" s="150" t="s">
        <v>867</v>
      </c>
      <c r="K382" s="150" t="s">
        <v>867</v>
      </c>
    </row>
    <row r="383" spans="1:11" s="291" customFormat="1" ht="12" customHeight="1" x14ac:dyDescent="0.2">
      <c r="A383" s="386"/>
      <c r="B383" s="260" t="s">
        <v>564</v>
      </c>
      <c r="C383" s="260" t="s">
        <v>565</v>
      </c>
      <c r="D383" s="234">
        <v>5194</v>
      </c>
      <c r="E383" s="150" t="s">
        <v>867</v>
      </c>
      <c r="F383" s="234">
        <v>4183</v>
      </c>
      <c r="G383" s="234">
        <v>1011</v>
      </c>
      <c r="H383" s="150" t="s">
        <v>867</v>
      </c>
      <c r="I383" s="150" t="s">
        <v>867</v>
      </c>
      <c r="J383" s="150" t="s">
        <v>867</v>
      </c>
      <c r="K383" s="150" t="s">
        <v>867</v>
      </c>
    </row>
    <row r="384" spans="1:11" s="291" customFormat="1" ht="12" customHeight="1" x14ac:dyDescent="0.2">
      <c r="A384" s="386"/>
      <c r="B384" s="260" t="s">
        <v>566</v>
      </c>
      <c r="C384" s="260" t="s">
        <v>567</v>
      </c>
      <c r="D384" s="234">
        <v>3245</v>
      </c>
      <c r="E384" s="150" t="s">
        <v>867</v>
      </c>
      <c r="F384" s="234">
        <v>2211</v>
      </c>
      <c r="G384" s="234">
        <v>1034</v>
      </c>
      <c r="H384" s="150" t="s">
        <v>867</v>
      </c>
      <c r="I384" s="150" t="s">
        <v>867</v>
      </c>
      <c r="J384" s="150" t="s">
        <v>867</v>
      </c>
      <c r="K384" s="150" t="s">
        <v>867</v>
      </c>
    </row>
    <row r="385" spans="1:11" s="291" customFormat="1" ht="12" customHeight="1" x14ac:dyDescent="0.2">
      <c r="A385" s="386"/>
      <c r="B385" s="260" t="s">
        <v>568</v>
      </c>
      <c r="C385" s="260" t="s">
        <v>142</v>
      </c>
      <c r="D385" s="234">
        <v>293</v>
      </c>
      <c r="E385" s="150" t="s">
        <v>867</v>
      </c>
      <c r="F385" s="234">
        <v>132</v>
      </c>
      <c r="G385" s="234">
        <v>161</v>
      </c>
      <c r="H385" s="150" t="s">
        <v>867</v>
      </c>
      <c r="I385" s="150" t="s">
        <v>867</v>
      </c>
      <c r="J385" s="150" t="s">
        <v>867</v>
      </c>
      <c r="K385" s="150" t="s">
        <v>867</v>
      </c>
    </row>
    <row r="386" spans="1:11" s="291" customFormat="1" ht="12" customHeight="1" x14ac:dyDescent="0.2">
      <c r="A386" s="386"/>
      <c r="B386" s="260" t="s">
        <v>569</v>
      </c>
      <c r="C386" s="260" t="s">
        <v>570</v>
      </c>
      <c r="D386" s="234">
        <v>8898</v>
      </c>
      <c r="E386" s="150" t="s">
        <v>867</v>
      </c>
      <c r="F386" s="234">
        <v>6482</v>
      </c>
      <c r="G386" s="234">
        <v>2416</v>
      </c>
      <c r="H386" s="150" t="s">
        <v>867</v>
      </c>
      <c r="I386" s="150" t="s">
        <v>867</v>
      </c>
      <c r="J386" s="150" t="s">
        <v>867</v>
      </c>
      <c r="K386" s="150" t="s">
        <v>867</v>
      </c>
    </row>
    <row r="387" spans="1:11" s="291" customFormat="1" ht="12" customHeight="1" x14ac:dyDescent="0.2">
      <c r="A387" s="386"/>
      <c r="B387" s="389" t="s">
        <v>367</v>
      </c>
      <c r="C387" s="260" t="s">
        <v>135</v>
      </c>
      <c r="D387" s="234">
        <v>12731</v>
      </c>
      <c r="E387" s="150" t="s">
        <v>867</v>
      </c>
      <c r="F387" s="234">
        <v>5095</v>
      </c>
      <c r="G387" s="234">
        <v>7636</v>
      </c>
      <c r="H387" s="150" t="s">
        <v>867</v>
      </c>
      <c r="I387" s="150" t="s">
        <v>867</v>
      </c>
      <c r="J387" s="150" t="s">
        <v>867</v>
      </c>
      <c r="K387" s="150" t="s">
        <v>867</v>
      </c>
    </row>
    <row r="388" spans="1:11" s="291" customFormat="1" ht="12" customHeight="1" x14ac:dyDescent="0.2">
      <c r="A388" s="386"/>
      <c r="B388" s="386"/>
      <c r="C388" s="260" t="s">
        <v>368</v>
      </c>
      <c r="D388" s="234">
        <v>12494</v>
      </c>
      <c r="E388" s="150" t="s">
        <v>867</v>
      </c>
      <c r="F388" s="234">
        <v>5095</v>
      </c>
      <c r="G388" s="234">
        <v>7399</v>
      </c>
      <c r="H388" s="150" t="s">
        <v>867</v>
      </c>
      <c r="I388" s="150" t="s">
        <v>867</v>
      </c>
      <c r="J388" s="150" t="s">
        <v>867</v>
      </c>
      <c r="K388" s="150" t="s">
        <v>867</v>
      </c>
    </row>
    <row r="389" spans="1:11" s="291" customFormat="1" ht="12" customHeight="1" x14ac:dyDescent="0.2">
      <c r="A389" s="386"/>
      <c r="B389" s="386"/>
      <c r="C389" s="260" t="s">
        <v>142</v>
      </c>
      <c r="D389" s="234">
        <v>237</v>
      </c>
      <c r="E389" s="150" t="s">
        <v>867</v>
      </c>
      <c r="F389" s="234">
        <v>0</v>
      </c>
      <c r="G389" s="234">
        <v>237</v>
      </c>
      <c r="H389" s="150" t="s">
        <v>867</v>
      </c>
      <c r="I389" s="150" t="s">
        <v>867</v>
      </c>
      <c r="J389" s="150" t="s">
        <v>867</v>
      </c>
      <c r="K389" s="150" t="s">
        <v>867</v>
      </c>
    </row>
    <row r="390" spans="1:11" s="291" customFormat="1" ht="12" customHeight="1" x14ac:dyDescent="0.2">
      <c r="A390" s="386"/>
      <c r="B390" s="260" t="s">
        <v>571</v>
      </c>
      <c r="C390" s="260" t="s">
        <v>142</v>
      </c>
      <c r="D390" s="234">
        <v>497</v>
      </c>
      <c r="E390" s="150" t="s">
        <v>867</v>
      </c>
      <c r="F390" s="234">
        <v>271</v>
      </c>
      <c r="G390" s="234">
        <v>226</v>
      </c>
      <c r="H390" s="150" t="s">
        <v>867</v>
      </c>
      <c r="I390" s="150" t="s">
        <v>867</v>
      </c>
      <c r="J390" s="150" t="s">
        <v>867</v>
      </c>
      <c r="K390" s="150" t="s">
        <v>867</v>
      </c>
    </row>
    <row r="391" spans="1:11" s="291" customFormat="1" ht="12" customHeight="1" x14ac:dyDescent="0.2">
      <c r="A391" s="386"/>
      <c r="B391" s="260" t="s">
        <v>572</v>
      </c>
      <c r="C391" s="260" t="s">
        <v>142</v>
      </c>
      <c r="D391" s="234">
        <v>808</v>
      </c>
      <c r="E391" s="150" t="s">
        <v>867</v>
      </c>
      <c r="F391" s="234">
        <v>275</v>
      </c>
      <c r="G391" s="234">
        <v>533</v>
      </c>
      <c r="H391" s="150" t="s">
        <v>867</v>
      </c>
      <c r="I391" s="150" t="s">
        <v>867</v>
      </c>
      <c r="J391" s="150" t="s">
        <v>867</v>
      </c>
      <c r="K391" s="150" t="s">
        <v>867</v>
      </c>
    </row>
    <row r="392" spans="1:11" s="291" customFormat="1" ht="12" customHeight="1" x14ac:dyDescent="0.2">
      <c r="A392" s="386"/>
      <c r="B392" s="389" t="s">
        <v>369</v>
      </c>
      <c r="C392" s="260" t="s">
        <v>135</v>
      </c>
      <c r="D392" s="234">
        <v>57782</v>
      </c>
      <c r="E392" s="150" t="s">
        <v>867</v>
      </c>
      <c r="F392" s="234">
        <v>12945</v>
      </c>
      <c r="G392" s="234">
        <v>44837</v>
      </c>
      <c r="H392" s="150" t="s">
        <v>867</v>
      </c>
      <c r="I392" s="150" t="s">
        <v>867</v>
      </c>
      <c r="J392" s="150" t="s">
        <v>867</v>
      </c>
      <c r="K392" s="150" t="s">
        <v>867</v>
      </c>
    </row>
    <row r="393" spans="1:11" s="291" customFormat="1" ht="12" customHeight="1" x14ac:dyDescent="0.2">
      <c r="A393" s="386"/>
      <c r="B393" s="386"/>
      <c r="C393" s="260" t="s">
        <v>370</v>
      </c>
      <c r="D393" s="234">
        <v>26817</v>
      </c>
      <c r="E393" s="150" t="s">
        <v>867</v>
      </c>
      <c r="F393" s="234">
        <v>4608</v>
      </c>
      <c r="G393" s="234">
        <v>22209</v>
      </c>
      <c r="H393" s="150" t="s">
        <v>867</v>
      </c>
      <c r="I393" s="150" t="s">
        <v>867</v>
      </c>
      <c r="J393" s="150" t="s">
        <v>867</v>
      </c>
      <c r="K393" s="150" t="s">
        <v>867</v>
      </c>
    </row>
    <row r="394" spans="1:11" s="291" customFormat="1" ht="12" customHeight="1" x14ac:dyDescent="0.2">
      <c r="A394" s="386"/>
      <c r="B394" s="386"/>
      <c r="C394" s="260" t="s">
        <v>371</v>
      </c>
      <c r="D394" s="234">
        <v>26180</v>
      </c>
      <c r="E394" s="150" t="s">
        <v>867</v>
      </c>
      <c r="F394" s="234">
        <v>8002</v>
      </c>
      <c r="G394" s="234">
        <v>18178</v>
      </c>
      <c r="H394" s="150" t="s">
        <v>867</v>
      </c>
      <c r="I394" s="150" t="s">
        <v>867</v>
      </c>
      <c r="J394" s="150" t="s">
        <v>867</v>
      </c>
      <c r="K394" s="150" t="s">
        <v>867</v>
      </c>
    </row>
    <row r="395" spans="1:11" s="291" customFormat="1" ht="12" customHeight="1" x14ac:dyDescent="0.2">
      <c r="A395" s="386"/>
      <c r="B395" s="386"/>
      <c r="C395" s="260" t="s">
        <v>573</v>
      </c>
      <c r="D395" s="234">
        <v>2189</v>
      </c>
      <c r="E395" s="150" t="s">
        <v>867</v>
      </c>
      <c r="F395" s="234">
        <v>335</v>
      </c>
      <c r="G395" s="234">
        <v>1854</v>
      </c>
      <c r="H395" s="150" t="s">
        <v>867</v>
      </c>
      <c r="I395" s="150" t="s">
        <v>867</v>
      </c>
      <c r="J395" s="150" t="s">
        <v>867</v>
      </c>
      <c r="K395" s="150" t="s">
        <v>867</v>
      </c>
    </row>
    <row r="396" spans="1:11" s="291" customFormat="1" ht="12" customHeight="1" x14ac:dyDescent="0.2">
      <c r="A396" s="386"/>
      <c r="B396" s="386"/>
      <c r="C396" s="260" t="s">
        <v>142</v>
      </c>
      <c r="D396" s="234">
        <v>2596</v>
      </c>
      <c r="E396" s="150" t="s">
        <v>867</v>
      </c>
      <c r="F396" s="234">
        <v>0</v>
      </c>
      <c r="G396" s="234">
        <v>2596</v>
      </c>
      <c r="H396" s="150" t="s">
        <v>867</v>
      </c>
      <c r="I396" s="150" t="s">
        <v>867</v>
      </c>
      <c r="J396" s="150" t="s">
        <v>867</v>
      </c>
      <c r="K396" s="150" t="s">
        <v>867</v>
      </c>
    </row>
    <row r="397" spans="1:11" s="291" customFormat="1" ht="12" customHeight="1" x14ac:dyDescent="0.2">
      <c r="A397" s="386"/>
      <c r="B397" s="260" t="s">
        <v>574</v>
      </c>
      <c r="C397" s="260" t="s">
        <v>142</v>
      </c>
      <c r="D397" s="234">
        <v>259</v>
      </c>
      <c r="E397" s="150" t="s">
        <v>867</v>
      </c>
      <c r="F397" s="234">
        <v>165</v>
      </c>
      <c r="G397" s="234">
        <v>94</v>
      </c>
      <c r="H397" s="150" t="s">
        <v>867</v>
      </c>
      <c r="I397" s="150" t="s">
        <v>867</v>
      </c>
      <c r="J397" s="150" t="s">
        <v>867</v>
      </c>
      <c r="K397" s="150" t="s">
        <v>867</v>
      </c>
    </row>
    <row r="398" spans="1:11" s="291" customFormat="1" ht="12" customHeight="1" x14ac:dyDescent="0.2">
      <c r="A398" s="386"/>
      <c r="B398" s="260" t="s">
        <v>575</v>
      </c>
      <c r="C398" s="260" t="s">
        <v>576</v>
      </c>
      <c r="D398" s="234">
        <v>1959</v>
      </c>
      <c r="E398" s="150" t="s">
        <v>867</v>
      </c>
      <c r="F398" s="234">
        <v>1049</v>
      </c>
      <c r="G398" s="234">
        <v>910</v>
      </c>
      <c r="H398" s="150" t="s">
        <v>867</v>
      </c>
      <c r="I398" s="150" t="s">
        <v>867</v>
      </c>
      <c r="J398" s="150" t="s">
        <v>867</v>
      </c>
      <c r="K398" s="150" t="s">
        <v>867</v>
      </c>
    </row>
    <row r="399" spans="1:11" s="291" customFormat="1" ht="12" customHeight="1" x14ac:dyDescent="0.2">
      <c r="A399" s="386"/>
      <c r="B399" s="260" t="s">
        <v>577</v>
      </c>
      <c r="C399" s="260" t="s">
        <v>142</v>
      </c>
      <c r="D399" s="234">
        <v>92</v>
      </c>
      <c r="E399" s="150" t="s">
        <v>867</v>
      </c>
      <c r="F399" s="234">
        <v>0</v>
      </c>
      <c r="G399" s="234">
        <v>92</v>
      </c>
      <c r="H399" s="150" t="s">
        <v>867</v>
      </c>
      <c r="I399" s="150" t="s">
        <v>867</v>
      </c>
      <c r="J399" s="150" t="s">
        <v>867</v>
      </c>
      <c r="K399" s="150" t="s">
        <v>867</v>
      </c>
    </row>
    <row r="400" spans="1:11" s="291" customFormat="1" ht="12" customHeight="1" x14ac:dyDescent="0.2">
      <c r="A400" s="386"/>
      <c r="B400" s="389" t="s">
        <v>372</v>
      </c>
      <c r="C400" s="260" t="s">
        <v>135</v>
      </c>
      <c r="D400" s="234">
        <v>28428</v>
      </c>
      <c r="E400" s="150" t="s">
        <v>867</v>
      </c>
      <c r="F400" s="234">
        <v>7166</v>
      </c>
      <c r="G400" s="234">
        <v>21262</v>
      </c>
      <c r="H400" s="150" t="s">
        <v>867</v>
      </c>
      <c r="I400" s="150" t="s">
        <v>867</v>
      </c>
      <c r="J400" s="150" t="s">
        <v>867</v>
      </c>
      <c r="K400" s="150" t="s">
        <v>867</v>
      </c>
    </row>
    <row r="401" spans="1:11" s="291" customFormat="1" ht="12" customHeight="1" x14ac:dyDescent="0.2">
      <c r="A401" s="386"/>
      <c r="B401" s="386"/>
      <c r="C401" s="260" t="s">
        <v>578</v>
      </c>
      <c r="D401" s="234">
        <v>2867</v>
      </c>
      <c r="E401" s="150" t="s">
        <v>867</v>
      </c>
      <c r="F401" s="234">
        <v>1208</v>
      </c>
      <c r="G401" s="234">
        <v>1659</v>
      </c>
      <c r="H401" s="150" t="s">
        <v>867</v>
      </c>
      <c r="I401" s="150" t="s">
        <v>867</v>
      </c>
      <c r="J401" s="150" t="s">
        <v>867</v>
      </c>
      <c r="K401" s="150" t="s">
        <v>867</v>
      </c>
    </row>
    <row r="402" spans="1:11" s="291" customFormat="1" ht="12" customHeight="1" x14ac:dyDescent="0.2">
      <c r="A402" s="386"/>
      <c r="B402" s="386"/>
      <c r="C402" s="260" t="s">
        <v>579</v>
      </c>
      <c r="D402" s="234">
        <v>5792</v>
      </c>
      <c r="E402" s="150" t="s">
        <v>867</v>
      </c>
      <c r="F402" s="234">
        <v>2582</v>
      </c>
      <c r="G402" s="234">
        <v>3210</v>
      </c>
      <c r="H402" s="150" t="s">
        <v>867</v>
      </c>
      <c r="I402" s="150" t="s">
        <v>867</v>
      </c>
      <c r="J402" s="150" t="s">
        <v>867</v>
      </c>
      <c r="K402" s="150" t="s">
        <v>867</v>
      </c>
    </row>
    <row r="403" spans="1:11" s="291" customFormat="1" ht="12" customHeight="1" x14ac:dyDescent="0.2">
      <c r="A403" s="386"/>
      <c r="B403" s="386"/>
      <c r="C403" s="260" t="s">
        <v>373</v>
      </c>
      <c r="D403" s="234">
        <v>19744</v>
      </c>
      <c r="E403" s="150" t="s">
        <v>867</v>
      </c>
      <c r="F403" s="234">
        <v>3376</v>
      </c>
      <c r="G403" s="234">
        <v>16368</v>
      </c>
      <c r="H403" s="150" t="s">
        <v>867</v>
      </c>
      <c r="I403" s="150" t="s">
        <v>867</v>
      </c>
      <c r="J403" s="150" t="s">
        <v>867</v>
      </c>
      <c r="K403" s="150" t="s">
        <v>867</v>
      </c>
    </row>
    <row r="404" spans="1:11" s="291" customFormat="1" ht="12" customHeight="1" x14ac:dyDescent="0.2">
      <c r="A404" s="386"/>
      <c r="B404" s="386"/>
      <c r="C404" s="260" t="s">
        <v>142</v>
      </c>
      <c r="D404" s="234">
        <v>25</v>
      </c>
      <c r="E404" s="150" t="s">
        <v>867</v>
      </c>
      <c r="F404" s="234">
        <v>0</v>
      </c>
      <c r="G404" s="234">
        <v>25</v>
      </c>
      <c r="H404" s="150" t="s">
        <v>867</v>
      </c>
      <c r="I404" s="150" t="s">
        <v>867</v>
      </c>
      <c r="J404" s="150" t="s">
        <v>867</v>
      </c>
      <c r="K404" s="150" t="s">
        <v>867</v>
      </c>
    </row>
    <row r="405" spans="1:11" s="291" customFormat="1" ht="12" customHeight="1" x14ac:dyDescent="0.2">
      <c r="A405" s="386"/>
      <c r="B405" s="260" t="s">
        <v>580</v>
      </c>
      <c r="C405" s="260" t="s">
        <v>581</v>
      </c>
      <c r="D405" s="234">
        <v>2303</v>
      </c>
      <c r="E405" s="150" t="s">
        <v>867</v>
      </c>
      <c r="F405" s="234">
        <v>1844</v>
      </c>
      <c r="G405" s="234">
        <v>459</v>
      </c>
      <c r="H405" s="150" t="s">
        <v>867</v>
      </c>
      <c r="I405" s="150" t="s">
        <v>867</v>
      </c>
      <c r="J405" s="150" t="s">
        <v>867</v>
      </c>
      <c r="K405" s="150" t="s">
        <v>867</v>
      </c>
    </row>
    <row r="406" spans="1:11" s="291" customFormat="1" ht="12" customHeight="1" x14ac:dyDescent="0.2">
      <c r="A406" s="386"/>
      <c r="B406" s="389" t="s">
        <v>374</v>
      </c>
      <c r="C406" s="260" t="s">
        <v>135</v>
      </c>
      <c r="D406" s="234">
        <v>69828</v>
      </c>
      <c r="E406" s="150" t="s">
        <v>867</v>
      </c>
      <c r="F406" s="234">
        <v>59031</v>
      </c>
      <c r="G406" s="234">
        <v>8608</v>
      </c>
      <c r="H406" s="150" t="s">
        <v>867</v>
      </c>
      <c r="I406" s="150" t="s">
        <v>867</v>
      </c>
      <c r="J406" s="150" t="s">
        <v>867</v>
      </c>
      <c r="K406" s="150" t="s">
        <v>867</v>
      </c>
    </row>
    <row r="407" spans="1:11" s="291" customFormat="1" ht="12" customHeight="1" x14ac:dyDescent="0.2">
      <c r="A407" s="386"/>
      <c r="B407" s="386"/>
      <c r="C407" s="260" t="s">
        <v>377</v>
      </c>
      <c r="D407" s="234">
        <v>14873</v>
      </c>
      <c r="E407" s="150" t="s">
        <v>867</v>
      </c>
      <c r="F407" s="234">
        <v>7107</v>
      </c>
      <c r="G407" s="234">
        <v>5577</v>
      </c>
      <c r="H407" s="150" t="s">
        <v>867</v>
      </c>
      <c r="I407" s="150" t="s">
        <v>867</v>
      </c>
      <c r="J407" s="150" t="s">
        <v>867</v>
      </c>
      <c r="K407" s="150" t="s">
        <v>867</v>
      </c>
    </row>
    <row r="408" spans="1:11" s="291" customFormat="1" ht="12" customHeight="1" x14ac:dyDescent="0.2">
      <c r="A408" s="386"/>
      <c r="B408" s="386"/>
      <c r="C408" s="260" t="s">
        <v>582</v>
      </c>
      <c r="D408" s="234">
        <v>8748</v>
      </c>
      <c r="E408" s="150" t="s">
        <v>867</v>
      </c>
      <c r="F408" s="234">
        <v>8748</v>
      </c>
      <c r="G408" s="234">
        <v>0</v>
      </c>
      <c r="H408" s="150" t="s">
        <v>867</v>
      </c>
      <c r="I408" s="150" t="s">
        <v>867</v>
      </c>
      <c r="J408" s="150" t="s">
        <v>867</v>
      </c>
      <c r="K408" s="150" t="s">
        <v>867</v>
      </c>
    </row>
    <row r="409" spans="1:11" s="291" customFormat="1" ht="12" customHeight="1" x14ac:dyDescent="0.2">
      <c r="A409" s="386"/>
      <c r="B409" s="386"/>
      <c r="C409" s="260" t="s">
        <v>375</v>
      </c>
      <c r="D409" s="234">
        <v>6406</v>
      </c>
      <c r="E409" s="150" t="s">
        <v>867</v>
      </c>
      <c r="F409" s="234">
        <v>6406</v>
      </c>
      <c r="G409" s="234">
        <v>0</v>
      </c>
      <c r="H409" s="150" t="s">
        <v>867</v>
      </c>
      <c r="I409" s="150" t="s">
        <v>867</v>
      </c>
      <c r="J409" s="150" t="s">
        <v>867</v>
      </c>
      <c r="K409" s="150" t="s">
        <v>867</v>
      </c>
    </row>
    <row r="410" spans="1:11" s="291" customFormat="1" ht="12" customHeight="1" x14ac:dyDescent="0.2">
      <c r="A410" s="386"/>
      <c r="B410" s="386"/>
      <c r="C410" s="260" t="s">
        <v>376</v>
      </c>
      <c r="D410" s="234">
        <v>39749</v>
      </c>
      <c r="E410" s="150" t="s">
        <v>867</v>
      </c>
      <c r="F410" s="234">
        <v>36742</v>
      </c>
      <c r="G410" s="234">
        <v>3007</v>
      </c>
      <c r="H410" s="150" t="s">
        <v>867</v>
      </c>
      <c r="I410" s="150" t="s">
        <v>867</v>
      </c>
      <c r="J410" s="150" t="s">
        <v>867</v>
      </c>
      <c r="K410" s="150" t="s">
        <v>867</v>
      </c>
    </row>
    <row r="411" spans="1:11" s="291" customFormat="1" ht="12" customHeight="1" x14ac:dyDescent="0.2">
      <c r="A411" s="386"/>
      <c r="B411" s="386"/>
      <c r="C411" s="260" t="s">
        <v>142</v>
      </c>
      <c r="D411" s="234">
        <v>52</v>
      </c>
      <c r="E411" s="150" t="s">
        <v>867</v>
      </c>
      <c r="F411" s="234">
        <v>28</v>
      </c>
      <c r="G411" s="234">
        <v>24</v>
      </c>
      <c r="H411" s="150" t="s">
        <v>867</v>
      </c>
      <c r="I411" s="150" t="s">
        <v>867</v>
      </c>
      <c r="J411" s="150" t="s">
        <v>867</v>
      </c>
      <c r="K411" s="150" t="s">
        <v>867</v>
      </c>
    </row>
    <row r="412" spans="1:11" s="291" customFormat="1" ht="12" customHeight="1" x14ac:dyDescent="0.2">
      <c r="A412" s="386"/>
      <c r="B412" s="260" t="s">
        <v>583</v>
      </c>
      <c r="C412" s="260" t="s">
        <v>584</v>
      </c>
      <c r="D412" s="234">
        <v>4147</v>
      </c>
      <c r="E412" s="150" t="s">
        <v>867</v>
      </c>
      <c r="F412" s="234">
        <v>1806</v>
      </c>
      <c r="G412" s="234">
        <v>2341</v>
      </c>
      <c r="H412" s="150" t="s">
        <v>867</v>
      </c>
      <c r="I412" s="150" t="s">
        <v>867</v>
      </c>
      <c r="J412" s="150" t="s">
        <v>867</v>
      </c>
      <c r="K412" s="150" t="s">
        <v>867</v>
      </c>
    </row>
    <row r="413" spans="1:11" s="291" customFormat="1" ht="12" customHeight="1" x14ac:dyDescent="0.2">
      <c r="A413" s="386"/>
      <c r="B413" s="389" t="s">
        <v>585</v>
      </c>
      <c r="C413" s="260" t="s">
        <v>135</v>
      </c>
      <c r="D413" s="234">
        <v>1320</v>
      </c>
      <c r="E413" s="150" t="s">
        <v>867</v>
      </c>
      <c r="F413" s="234">
        <v>468</v>
      </c>
      <c r="G413" s="234">
        <v>852</v>
      </c>
      <c r="H413" s="150" t="s">
        <v>867</v>
      </c>
      <c r="I413" s="150" t="s">
        <v>867</v>
      </c>
      <c r="J413" s="150" t="s">
        <v>867</v>
      </c>
      <c r="K413" s="150" t="s">
        <v>867</v>
      </c>
    </row>
    <row r="414" spans="1:11" s="291" customFormat="1" ht="12" customHeight="1" x14ac:dyDescent="0.2">
      <c r="A414" s="386"/>
      <c r="B414" s="386"/>
      <c r="C414" s="260" t="s">
        <v>586</v>
      </c>
      <c r="D414" s="234">
        <v>1269</v>
      </c>
      <c r="E414" s="150" t="s">
        <v>867</v>
      </c>
      <c r="F414" s="234">
        <v>468</v>
      </c>
      <c r="G414" s="234">
        <v>801</v>
      </c>
      <c r="H414" s="150" t="s">
        <v>867</v>
      </c>
      <c r="I414" s="150" t="s">
        <v>867</v>
      </c>
      <c r="J414" s="150" t="s">
        <v>867</v>
      </c>
      <c r="K414" s="150" t="s">
        <v>867</v>
      </c>
    </row>
    <row r="415" spans="1:11" s="291" customFormat="1" ht="12" customHeight="1" x14ac:dyDescent="0.2">
      <c r="A415" s="386"/>
      <c r="B415" s="386"/>
      <c r="C415" s="260" t="s">
        <v>142</v>
      </c>
      <c r="D415" s="234">
        <v>51</v>
      </c>
      <c r="E415" s="150" t="s">
        <v>867</v>
      </c>
      <c r="F415" s="234">
        <v>0</v>
      </c>
      <c r="G415" s="234">
        <v>51</v>
      </c>
      <c r="H415" s="150" t="s">
        <v>867</v>
      </c>
      <c r="I415" s="150" t="s">
        <v>867</v>
      </c>
      <c r="J415" s="150" t="s">
        <v>867</v>
      </c>
      <c r="K415" s="150" t="s">
        <v>867</v>
      </c>
    </row>
    <row r="416" spans="1:11" s="291" customFormat="1" ht="12" customHeight="1" x14ac:dyDescent="0.2">
      <c r="A416" s="386"/>
      <c r="B416" s="389" t="s">
        <v>587</v>
      </c>
      <c r="C416" s="260" t="s">
        <v>135</v>
      </c>
      <c r="D416" s="234">
        <v>2016</v>
      </c>
      <c r="E416" s="150" t="s">
        <v>867</v>
      </c>
      <c r="F416" s="234">
        <v>493</v>
      </c>
      <c r="G416" s="234">
        <v>1523</v>
      </c>
      <c r="H416" s="150" t="s">
        <v>867</v>
      </c>
      <c r="I416" s="150" t="s">
        <v>867</v>
      </c>
      <c r="J416" s="150" t="s">
        <v>867</v>
      </c>
      <c r="K416" s="150" t="s">
        <v>867</v>
      </c>
    </row>
    <row r="417" spans="1:24" s="291" customFormat="1" ht="12" customHeight="1" x14ac:dyDescent="0.2">
      <c r="A417" s="386"/>
      <c r="B417" s="386"/>
      <c r="C417" s="260" t="s">
        <v>588</v>
      </c>
      <c r="D417" s="234">
        <v>1286</v>
      </c>
      <c r="E417" s="150" t="s">
        <v>867</v>
      </c>
      <c r="F417" s="234">
        <v>452</v>
      </c>
      <c r="G417" s="234">
        <v>834</v>
      </c>
      <c r="H417" s="150" t="s">
        <v>867</v>
      </c>
      <c r="I417" s="150" t="s">
        <v>867</v>
      </c>
      <c r="J417" s="150" t="s">
        <v>867</v>
      </c>
      <c r="K417" s="150" t="s">
        <v>867</v>
      </c>
    </row>
    <row r="418" spans="1:24" s="291" customFormat="1" ht="12" customHeight="1" x14ac:dyDescent="0.2">
      <c r="A418" s="386"/>
      <c r="B418" s="386"/>
      <c r="C418" s="260" t="s">
        <v>142</v>
      </c>
      <c r="D418" s="234">
        <v>730</v>
      </c>
      <c r="E418" s="150" t="s">
        <v>867</v>
      </c>
      <c r="F418" s="234">
        <v>41</v>
      </c>
      <c r="G418" s="234">
        <v>689</v>
      </c>
      <c r="H418" s="150" t="s">
        <v>867</v>
      </c>
      <c r="I418" s="150" t="s">
        <v>867</v>
      </c>
      <c r="J418" s="150" t="s">
        <v>867</v>
      </c>
      <c r="K418" s="150" t="s">
        <v>867</v>
      </c>
    </row>
    <row r="419" spans="1:24" s="248" customFormat="1" ht="12" customHeight="1" x14ac:dyDescent="0.2">
      <c r="A419" s="378" t="s">
        <v>25</v>
      </c>
      <c r="B419" s="378"/>
      <c r="C419" s="378"/>
      <c r="D419" s="378"/>
      <c r="E419" s="378"/>
      <c r="F419" s="378"/>
      <c r="G419" s="378"/>
      <c r="H419" s="378"/>
      <c r="I419" s="378"/>
      <c r="J419" s="378"/>
      <c r="K419" s="285"/>
    </row>
    <row r="420" spans="1:24" s="242" customFormat="1" ht="12" customHeight="1" x14ac:dyDescent="0.2">
      <c r="A420" s="244"/>
      <c r="B420" s="245" t="s">
        <v>18</v>
      </c>
      <c r="C420" s="246"/>
      <c r="D420" s="232">
        <v>1262433</v>
      </c>
      <c r="E420" s="333" t="s">
        <v>867</v>
      </c>
      <c r="F420" s="232">
        <v>407463</v>
      </c>
      <c r="G420" s="232">
        <v>834462</v>
      </c>
      <c r="H420" s="333" t="s">
        <v>867</v>
      </c>
      <c r="I420" s="333" t="s">
        <v>867</v>
      </c>
      <c r="J420" s="333" t="s">
        <v>867</v>
      </c>
      <c r="K420" s="333" t="s">
        <v>867</v>
      </c>
      <c r="M420" s="262"/>
      <c r="O420" s="91"/>
      <c r="P420" s="91"/>
      <c r="Q420" s="91"/>
      <c r="R420" s="91"/>
      <c r="S420" s="91"/>
      <c r="T420" s="91"/>
      <c r="U420" s="91"/>
      <c r="V420" s="91"/>
      <c r="W420" s="247"/>
      <c r="X420" s="247"/>
    </row>
    <row r="421" spans="1:24" s="291" customFormat="1" ht="12" customHeight="1" x14ac:dyDescent="0.2">
      <c r="A421" s="386"/>
      <c r="B421" s="260" t="s">
        <v>589</v>
      </c>
      <c r="C421" s="260" t="s">
        <v>142</v>
      </c>
      <c r="D421" s="234">
        <v>594</v>
      </c>
      <c r="E421" s="150" t="s">
        <v>867</v>
      </c>
      <c r="F421" s="234">
        <v>92</v>
      </c>
      <c r="G421" s="234">
        <v>502</v>
      </c>
      <c r="H421" s="150" t="s">
        <v>867</v>
      </c>
      <c r="I421" s="150" t="s">
        <v>867</v>
      </c>
      <c r="J421" s="150" t="s">
        <v>867</v>
      </c>
      <c r="K421" s="150" t="s">
        <v>867</v>
      </c>
    </row>
    <row r="422" spans="1:24" s="291" customFormat="1" ht="12" customHeight="1" x14ac:dyDescent="0.2">
      <c r="A422" s="386"/>
      <c r="B422" s="389" t="s">
        <v>378</v>
      </c>
      <c r="C422" s="260" t="s">
        <v>135</v>
      </c>
      <c r="D422" s="234">
        <v>217598</v>
      </c>
      <c r="E422" s="150" t="s">
        <v>867</v>
      </c>
      <c r="F422" s="234">
        <v>79767</v>
      </c>
      <c r="G422" s="234">
        <v>137831</v>
      </c>
      <c r="H422" s="150" t="s">
        <v>867</v>
      </c>
      <c r="I422" s="150" t="s">
        <v>867</v>
      </c>
      <c r="J422" s="150" t="s">
        <v>867</v>
      </c>
      <c r="K422" s="150" t="s">
        <v>867</v>
      </c>
    </row>
    <row r="423" spans="1:24" s="291" customFormat="1" ht="12" customHeight="1" x14ac:dyDescent="0.2">
      <c r="A423" s="386"/>
      <c r="B423" s="386"/>
      <c r="C423" s="260" t="s">
        <v>379</v>
      </c>
      <c r="D423" s="234">
        <v>29212</v>
      </c>
      <c r="E423" s="150" t="s">
        <v>867</v>
      </c>
      <c r="F423" s="234">
        <v>13431</v>
      </c>
      <c r="G423" s="234">
        <v>15781</v>
      </c>
      <c r="H423" s="150" t="s">
        <v>867</v>
      </c>
      <c r="I423" s="150" t="s">
        <v>867</v>
      </c>
      <c r="J423" s="150" t="s">
        <v>867</v>
      </c>
      <c r="K423" s="150" t="s">
        <v>867</v>
      </c>
    </row>
    <row r="424" spans="1:24" s="291" customFormat="1" ht="12" customHeight="1" x14ac:dyDescent="0.2">
      <c r="A424" s="386"/>
      <c r="B424" s="386"/>
      <c r="C424" s="260" t="s">
        <v>380</v>
      </c>
      <c r="D424" s="234">
        <v>187809</v>
      </c>
      <c r="E424" s="150" t="s">
        <v>867</v>
      </c>
      <c r="F424" s="234">
        <v>66296</v>
      </c>
      <c r="G424" s="234">
        <v>121513</v>
      </c>
      <c r="H424" s="150" t="s">
        <v>867</v>
      </c>
      <c r="I424" s="150" t="s">
        <v>867</v>
      </c>
      <c r="J424" s="150" t="s">
        <v>867</v>
      </c>
      <c r="K424" s="150" t="s">
        <v>867</v>
      </c>
    </row>
    <row r="425" spans="1:24" s="291" customFormat="1" ht="12" customHeight="1" x14ac:dyDescent="0.2">
      <c r="A425" s="386"/>
      <c r="B425" s="386"/>
      <c r="C425" s="260" t="s">
        <v>142</v>
      </c>
      <c r="D425" s="234">
        <v>577</v>
      </c>
      <c r="E425" s="150" t="s">
        <v>867</v>
      </c>
      <c r="F425" s="234">
        <v>40</v>
      </c>
      <c r="G425" s="234">
        <v>537</v>
      </c>
      <c r="H425" s="150" t="s">
        <v>867</v>
      </c>
      <c r="I425" s="150" t="s">
        <v>867</v>
      </c>
      <c r="J425" s="150" t="s">
        <v>867</v>
      </c>
      <c r="K425" s="150" t="s">
        <v>867</v>
      </c>
    </row>
    <row r="426" spans="1:24" s="291" customFormat="1" ht="12" customHeight="1" x14ac:dyDescent="0.2">
      <c r="A426" s="386"/>
      <c r="B426" s="260" t="s">
        <v>381</v>
      </c>
      <c r="C426" s="260" t="s">
        <v>590</v>
      </c>
      <c r="D426" s="234">
        <v>6131</v>
      </c>
      <c r="E426" s="150" t="s">
        <v>867</v>
      </c>
      <c r="F426" s="234">
        <v>2730</v>
      </c>
      <c r="G426" s="234">
        <v>3307</v>
      </c>
      <c r="H426" s="150" t="s">
        <v>867</v>
      </c>
      <c r="I426" s="150" t="s">
        <v>867</v>
      </c>
      <c r="J426" s="150" t="s">
        <v>867</v>
      </c>
      <c r="K426" s="150" t="s">
        <v>867</v>
      </c>
    </row>
    <row r="427" spans="1:24" s="291" customFormat="1" ht="12" customHeight="1" x14ac:dyDescent="0.2">
      <c r="A427" s="386"/>
      <c r="B427" s="389" t="s">
        <v>382</v>
      </c>
      <c r="C427" s="260" t="s">
        <v>135</v>
      </c>
      <c r="D427" s="234">
        <v>4453</v>
      </c>
      <c r="E427" s="150" t="s">
        <v>867</v>
      </c>
      <c r="F427" s="234">
        <v>2271</v>
      </c>
      <c r="G427" s="234">
        <v>2000</v>
      </c>
      <c r="H427" s="150" t="s">
        <v>867</v>
      </c>
      <c r="I427" s="150" t="s">
        <v>867</v>
      </c>
      <c r="J427" s="150" t="s">
        <v>867</v>
      </c>
      <c r="K427" s="150" t="s">
        <v>867</v>
      </c>
    </row>
    <row r="428" spans="1:24" s="291" customFormat="1" ht="12" customHeight="1" x14ac:dyDescent="0.2">
      <c r="A428" s="386"/>
      <c r="B428" s="386"/>
      <c r="C428" s="260" t="s">
        <v>591</v>
      </c>
      <c r="D428" s="234">
        <v>4441</v>
      </c>
      <c r="E428" s="150" t="s">
        <v>867</v>
      </c>
      <c r="F428" s="234">
        <v>2267</v>
      </c>
      <c r="G428" s="234">
        <v>1992</v>
      </c>
      <c r="H428" s="150" t="s">
        <v>867</v>
      </c>
      <c r="I428" s="150" t="s">
        <v>867</v>
      </c>
      <c r="J428" s="150" t="s">
        <v>867</v>
      </c>
      <c r="K428" s="150" t="s">
        <v>867</v>
      </c>
    </row>
    <row r="429" spans="1:24" s="291" customFormat="1" ht="12" customHeight="1" x14ac:dyDescent="0.2">
      <c r="A429" s="386"/>
      <c r="B429" s="386"/>
      <c r="C429" s="260" t="s">
        <v>142</v>
      </c>
      <c r="D429" s="234">
        <v>12</v>
      </c>
      <c r="E429" s="150" t="s">
        <v>867</v>
      </c>
      <c r="F429" s="234">
        <v>4</v>
      </c>
      <c r="G429" s="234">
        <v>8</v>
      </c>
      <c r="H429" s="150" t="s">
        <v>867</v>
      </c>
      <c r="I429" s="150" t="s">
        <v>867</v>
      </c>
      <c r="J429" s="150" t="s">
        <v>867</v>
      </c>
      <c r="K429" s="150" t="s">
        <v>867</v>
      </c>
    </row>
    <row r="430" spans="1:24" s="291" customFormat="1" ht="12" customHeight="1" x14ac:dyDescent="0.2">
      <c r="A430" s="386"/>
      <c r="B430" s="260" t="s">
        <v>383</v>
      </c>
      <c r="C430" s="260" t="s">
        <v>592</v>
      </c>
      <c r="D430" s="234">
        <v>3824</v>
      </c>
      <c r="E430" s="150" t="s">
        <v>867</v>
      </c>
      <c r="F430" s="234">
        <v>2100</v>
      </c>
      <c r="G430" s="234">
        <v>1724</v>
      </c>
      <c r="H430" s="150" t="s">
        <v>867</v>
      </c>
      <c r="I430" s="150" t="s">
        <v>867</v>
      </c>
      <c r="J430" s="150" t="s">
        <v>867</v>
      </c>
      <c r="K430" s="150" t="s">
        <v>867</v>
      </c>
    </row>
    <row r="431" spans="1:24" s="291" customFormat="1" ht="12" customHeight="1" x14ac:dyDescent="0.2">
      <c r="A431" s="386"/>
      <c r="B431" s="389" t="s">
        <v>593</v>
      </c>
      <c r="C431" s="260" t="s">
        <v>135</v>
      </c>
      <c r="D431" s="234">
        <v>3959</v>
      </c>
      <c r="E431" s="150" t="s">
        <v>867</v>
      </c>
      <c r="F431" s="234">
        <v>1307</v>
      </c>
      <c r="G431" s="234">
        <v>2652</v>
      </c>
      <c r="H431" s="150" t="s">
        <v>867</v>
      </c>
      <c r="I431" s="150" t="s">
        <v>867</v>
      </c>
      <c r="J431" s="150" t="s">
        <v>867</v>
      </c>
      <c r="K431" s="150" t="s">
        <v>867</v>
      </c>
    </row>
    <row r="432" spans="1:24" s="291" customFormat="1" ht="12" customHeight="1" x14ac:dyDescent="0.2">
      <c r="A432" s="386"/>
      <c r="B432" s="386"/>
      <c r="C432" s="260" t="s">
        <v>594</v>
      </c>
      <c r="D432" s="234">
        <v>3935</v>
      </c>
      <c r="E432" s="150" t="s">
        <v>867</v>
      </c>
      <c r="F432" s="234">
        <v>1295</v>
      </c>
      <c r="G432" s="234">
        <v>2640</v>
      </c>
      <c r="H432" s="150" t="s">
        <v>867</v>
      </c>
      <c r="I432" s="150" t="s">
        <v>867</v>
      </c>
      <c r="J432" s="150" t="s">
        <v>867</v>
      </c>
      <c r="K432" s="150" t="s">
        <v>867</v>
      </c>
    </row>
    <row r="433" spans="1:11" s="291" customFormat="1" ht="12" customHeight="1" x14ac:dyDescent="0.2">
      <c r="A433" s="386"/>
      <c r="B433" s="386"/>
      <c r="C433" s="260" t="s">
        <v>142</v>
      </c>
      <c r="D433" s="234">
        <v>24</v>
      </c>
      <c r="E433" s="150" t="s">
        <v>867</v>
      </c>
      <c r="F433" s="234">
        <v>12</v>
      </c>
      <c r="G433" s="234">
        <v>12</v>
      </c>
      <c r="H433" s="150" t="s">
        <v>867</v>
      </c>
      <c r="I433" s="150" t="s">
        <v>867</v>
      </c>
      <c r="J433" s="150" t="s">
        <v>867</v>
      </c>
      <c r="K433" s="150" t="s">
        <v>867</v>
      </c>
    </row>
    <row r="434" spans="1:11" s="291" customFormat="1" ht="12" customHeight="1" x14ac:dyDescent="0.2">
      <c r="A434" s="386"/>
      <c r="B434" s="260" t="s">
        <v>595</v>
      </c>
      <c r="C434" s="260" t="s">
        <v>142</v>
      </c>
      <c r="D434" s="234">
        <v>10</v>
      </c>
      <c r="E434" s="150" t="s">
        <v>867</v>
      </c>
      <c r="F434" s="234">
        <v>0</v>
      </c>
      <c r="G434" s="234">
        <v>10</v>
      </c>
      <c r="H434" s="150" t="s">
        <v>867</v>
      </c>
      <c r="I434" s="150" t="s">
        <v>867</v>
      </c>
      <c r="J434" s="150" t="s">
        <v>867</v>
      </c>
      <c r="K434" s="150" t="s">
        <v>867</v>
      </c>
    </row>
    <row r="435" spans="1:11" s="291" customFormat="1" ht="12" customHeight="1" x14ac:dyDescent="0.2">
      <c r="A435" s="386"/>
      <c r="B435" s="260" t="s">
        <v>596</v>
      </c>
      <c r="C435" s="260" t="s">
        <v>142</v>
      </c>
      <c r="D435" s="234">
        <v>46</v>
      </c>
      <c r="E435" s="150" t="s">
        <v>867</v>
      </c>
      <c r="F435" s="234">
        <v>3</v>
      </c>
      <c r="G435" s="234">
        <v>43</v>
      </c>
      <c r="H435" s="150" t="s">
        <v>867</v>
      </c>
      <c r="I435" s="150" t="s">
        <v>867</v>
      </c>
      <c r="J435" s="150" t="s">
        <v>867</v>
      </c>
      <c r="K435" s="150" t="s">
        <v>867</v>
      </c>
    </row>
    <row r="436" spans="1:11" s="291" customFormat="1" ht="12" customHeight="1" x14ac:dyDescent="0.2">
      <c r="A436" s="386"/>
      <c r="B436" s="389" t="s">
        <v>597</v>
      </c>
      <c r="C436" s="260" t="s">
        <v>135</v>
      </c>
      <c r="D436" s="234">
        <v>7818</v>
      </c>
      <c r="E436" s="150" t="s">
        <v>867</v>
      </c>
      <c r="F436" s="234">
        <v>0</v>
      </c>
      <c r="G436" s="234">
        <v>7818</v>
      </c>
      <c r="H436" s="150" t="s">
        <v>867</v>
      </c>
      <c r="I436" s="150" t="s">
        <v>867</v>
      </c>
      <c r="J436" s="150" t="s">
        <v>867</v>
      </c>
      <c r="K436" s="150" t="s">
        <v>867</v>
      </c>
    </row>
    <row r="437" spans="1:11" s="291" customFormat="1" ht="12" customHeight="1" x14ac:dyDescent="0.2">
      <c r="A437" s="386"/>
      <c r="B437" s="386"/>
      <c r="C437" s="260" t="s">
        <v>598</v>
      </c>
      <c r="D437" s="234">
        <v>6818</v>
      </c>
      <c r="E437" s="150" t="s">
        <v>867</v>
      </c>
      <c r="F437" s="234">
        <v>0</v>
      </c>
      <c r="G437" s="234">
        <v>6818</v>
      </c>
      <c r="H437" s="150" t="s">
        <v>867</v>
      </c>
      <c r="I437" s="150" t="s">
        <v>867</v>
      </c>
      <c r="J437" s="150" t="s">
        <v>867</v>
      </c>
      <c r="K437" s="150" t="s">
        <v>867</v>
      </c>
    </row>
    <row r="438" spans="1:11" s="291" customFormat="1" ht="12" customHeight="1" x14ac:dyDescent="0.2">
      <c r="A438" s="386"/>
      <c r="B438" s="386"/>
      <c r="C438" s="260" t="s">
        <v>599</v>
      </c>
      <c r="D438" s="234">
        <v>1000</v>
      </c>
      <c r="E438" s="150" t="s">
        <v>867</v>
      </c>
      <c r="F438" s="234">
        <v>0</v>
      </c>
      <c r="G438" s="234">
        <v>1000</v>
      </c>
      <c r="H438" s="150" t="s">
        <v>867</v>
      </c>
      <c r="I438" s="150" t="s">
        <v>867</v>
      </c>
      <c r="J438" s="150" t="s">
        <v>867</v>
      </c>
      <c r="K438" s="150" t="s">
        <v>867</v>
      </c>
    </row>
    <row r="439" spans="1:11" s="291" customFormat="1" ht="12" customHeight="1" x14ac:dyDescent="0.2">
      <c r="A439" s="386"/>
      <c r="B439" s="389" t="s">
        <v>384</v>
      </c>
      <c r="C439" s="260" t="s">
        <v>135</v>
      </c>
      <c r="D439" s="234">
        <v>4246</v>
      </c>
      <c r="E439" s="150" t="s">
        <v>867</v>
      </c>
      <c r="F439" s="234">
        <v>928</v>
      </c>
      <c r="G439" s="234">
        <v>3318</v>
      </c>
      <c r="H439" s="150" t="s">
        <v>867</v>
      </c>
      <c r="I439" s="150" t="s">
        <v>867</v>
      </c>
      <c r="J439" s="150" t="s">
        <v>867</v>
      </c>
      <c r="K439" s="150" t="s">
        <v>867</v>
      </c>
    </row>
    <row r="440" spans="1:11" s="291" customFormat="1" ht="12" customHeight="1" x14ac:dyDescent="0.2">
      <c r="A440" s="386"/>
      <c r="B440" s="386"/>
      <c r="C440" s="260" t="s">
        <v>385</v>
      </c>
      <c r="D440" s="234">
        <v>2419</v>
      </c>
      <c r="E440" s="150" t="s">
        <v>867</v>
      </c>
      <c r="F440" s="234">
        <v>626</v>
      </c>
      <c r="G440" s="234">
        <v>1793</v>
      </c>
      <c r="H440" s="150" t="s">
        <v>867</v>
      </c>
      <c r="I440" s="150" t="s">
        <v>867</v>
      </c>
      <c r="J440" s="150" t="s">
        <v>867</v>
      </c>
      <c r="K440" s="150" t="s">
        <v>867</v>
      </c>
    </row>
    <row r="441" spans="1:11" s="291" customFormat="1" ht="12" customHeight="1" x14ac:dyDescent="0.2">
      <c r="A441" s="386"/>
      <c r="B441" s="386"/>
      <c r="C441" s="260" t="s">
        <v>386</v>
      </c>
      <c r="D441" s="234">
        <v>1541</v>
      </c>
      <c r="E441" s="150" t="s">
        <v>867</v>
      </c>
      <c r="F441" s="234">
        <v>194</v>
      </c>
      <c r="G441" s="234">
        <v>1347</v>
      </c>
      <c r="H441" s="150" t="s">
        <v>867</v>
      </c>
      <c r="I441" s="150" t="s">
        <v>867</v>
      </c>
      <c r="J441" s="150" t="s">
        <v>867</v>
      </c>
      <c r="K441" s="150" t="s">
        <v>867</v>
      </c>
    </row>
    <row r="442" spans="1:11" s="291" customFormat="1" ht="12" customHeight="1" x14ac:dyDescent="0.2">
      <c r="A442" s="386"/>
      <c r="B442" s="386"/>
      <c r="C442" s="260" t="s">
        <v>142</v>
      </c>
      <c r="D442" s="234">
        <v>286</v>
      </c>
      <c r="E442" s="150" t="s">
        <v>867</v>
      </c>
      <c r="F442" s="234">
        <v>108</v>
      </c>
      <c r="G442" s="234">
        <v>178</v>
      </c>
      <c r="H442" s="150" t="s">
        <v>867</v>
      </c>
      <c r="I442" s="150" t="s">
        <v>867</v>
      </c>
      <c r="J442" s="150" t="s">
        <v>867</v>
      </c>
      <c r="K442" s="150" t="s">
        <v>867</v>
      </c>
    </row>
    <row r="443" spans="1:11" s="291" customFormat="1" ht="12" customHeight="1" x14ac:dyDescent="0.2">
      <c r="A443" s="386"/>
      <c r="B443" s="389" t="s">
        <v>387</v>
      </c>
      <c r="C443" s="260" t="s">
        <v>135</v>
      </c>
      <c r="D443" s="234">
        <v>8496</v>
      </c>
      <c r="E443" s="150" t="s">
        <v>867</v>
      </c>
      <c r="F443" s="234">
        <v>3257</v>
      </c>
      <c r="G443" s="234">
        <v>5239</v>
      </c>
      <c r="H443" s="150" t="s">
        <v>867</v>
      </c>
      <c r="I443" s="150" t="s">
        <v>867</v>
      </c>
      <c r="J443" s="150" t="s">
        <v>867</v>
      </c>
      <c r="K443" s="150" t="s">
        <v>867</v>
      </c>
    </row>
    <row r="444" spans="1:11" s="291" customFormat="1" ht="12" customHeight="1" x14ac:dyDescent="0.2">
      <c r="A444" s="386"/>
      <c r="B444" s="386"/>
      <c r="C444" s="260" t="s">
        <v>600</v>
      </c>
      <c r="D444" s="234">
        <v>8159</v>
      </c>
      <c r="E444" s="150" t="s">
        <v>867</v>
      </c>
      <c r="F444" s="234">
        <v>3059</v>
      </c>
      <c r="G444" s="234">
        <v>5100</v>
      </c>
      <c r="H444" s="150" t="s">
        <v>867</v>
      </c>
      <c r="I444" s="150" t="s">
        <v>867</v>
      </c>
      <c r="J444" s="150" t="s">
        <v>867</v>
      </c>
      <c r="K444" s="150" t="s">
        <v>867</v>
      </c>
    </row>
    <row r="445" spans="1:11" s="291" customFormat="1" ht="12" customHeight="1" x14ac:dyDescent="0.2">
      <c r="A445" s="386"/>
      <c r="B445" s="386"/>
      <c r="C445" s="260" t="s">
        <v>142</v>
      </c>
      <c r="D445" s="234">
        <v>337</v>
      </c>
      <c r="E445" s="150" t="s">
        <v>867</v>
      </c>
      <c r="F445" s="234">
        <v>198</v>
      </c>
      <c r="G445" s="234">
        <v>139</v>
      </c>
      <c r="H445" s="150" t="s">
        <v>867</v>
      </c>
      <c r="I445" s="150" t="s">
        <v>867</v>
      </c>
      <c r="J445" s="150" t="s">
        <v>867</v>
      </c>
      <c r="K445" s="150" t="s">
        <v>867</v>
      </c>
    </row>
    <row r="446" spans="1:11" s="291" customFormat="1" ht="12" customHeight="1" x14ac:dyDescent="0.2">
      <c r="A446" s="386"/>
      <c r="B446" s="260" t="s">
        <v>388</v>
      </c>
      <c r="C446" s="260" t="s">
        <v>389</v>
      </c>
      <c r="D446" s="234">
        <v>9053</v>
      </c>
      <c r="E446" s="150" t="s">
        <v>867</v>
      </c>
      <c r="F446" s="234">
        <v>1991</v>
      </c>
      <c r="G446" s="234">
        <v>7062</v>
      </c>
      <c r="H446" s="150" t="s">
        <v>867</v>
      </c>
      <c r="I446" s="150" t="s">
        <v>867</v>
      </c>
      <c r="J446" s="150" t="s">
        <v>867</v>
      </c>
      <c r="K446" s="150" t="s">
        <v>867</v>
      </c>
    </row>
    <row r="447" spans="1:11" s="291" customFormat="1" ht="12" customHeight="1" x14ac:dyDescent="0.2">
      <c r="A447" s="386"/>
      <c r="B447" s="389" t="s">
        <v>390</v>
      </c>
      <c r="C447" s="260" t="s">
        <v>135</v>
      </c>
      <c r="D447" s="234">
        <v>112876</v>
      </c>
      <c r="E447" s="150" t="s">
        <v>867</v>
      </c>
      <c r="F447" s="234">
        <v>19814</v>
      </c>
      <c r="G447" s="234">
        <v>93062</v>
      </c>
      <c r="H447" s="150" t="s">
        <v>867</v>
      </c>
      <c r="I447" s="150" t="s">
        <v>867</v>
      </c>
      <c r="J447" s="150" t="s">
        <v>867</v>
      </c>
      <c r="K447" s="150" t="s">
        <v>867</v>
      </c>
    </row>
    <row r="448" spans="1:11" s="291" customFormat="1" ht="12" customHeight="1" x14ac:dyDescent="0.2">
      <c r="A448" s="386"/>
      <c r="B448" s="386"/>
      <c r="C448" s="260" t="s">
        <v>601</v>
      </c>
      <c r="D448" s="234">
        <v>2392</v>
      </c>
      <c r="E448" s="150" t="s">
        <v>867</v>
      </c>
      <c r="F448" s="234">
        <v>277</v>
      </c>
      <c r="G448" s="234">
        <v>2115</v>
      </c>
      <c r="H448" s="150" t="s">
        <v>867</v>
      </c>
      <c r="I448" s="150" t="s">
        <v>867</v>
      </c>
      <c r="J448" s="150" t="s">
        <v>867</v>
      </c>
      <c r="K448" s="150" t="s">
        <v>867</v>
      </c>
    </row>
    <row r="449" spans="1:11" s="291" customFormat="1" ht="12" customHeight="1" x14ac:dyDescent="0.2">
      <c r="A449" s="386"/>
      <c r="B449" s="386"/>
      <c r="C449" s="260" t="s">
        <v>602</v>
      </c>
      <c r="D449" s="234">
        <v>11049</v>
      </c>
      <c r="E449" s="150" t="s">
        <v>867</v>
      </c>
      <c r="F449" s="234">
        <v>2115</v>
      </c>
      <c r="G449" s="234">
        <v>8934</v>
      </c>
      <c r="H449" s="150" t="s">
        <v>867</v>
      </c>
      <c r="I449" s="150" t="s">
        <v>867</v>
      </c>
      <c r="J449" s="150" t="s">
        <v>867</v>
      </c>
      <c r="K449" s="150" t="s">
        <v>867</v>
      </c>
    </row>
    <row r="450" spans="1:11" s="291" customFormat="1" ht="12" customHeight="1" x14ac:dyDescent="0.2">
      <c r="A450" s="386"/>
      <c r="B450" s="386"/>
      <c r="C450" s="260" t="s">
        <v>391</v>
      </c>
      <c r="D450" s="234">
        <v>35361</v>
      </c>
      <c r="E450" s="150" t="s">
        <v>867</v>
      </c>
      <c r="F450" s="234">
        <v>5492</v>
      </c>
      <c r="G450" s="234">
        <v>29869</v>
      </c>
      <c r="H450" s="150" t="s">
        <v>867</v>
      </c>
      <c r="I450" s="150" t="s">
        <v>867</v>
      </c>
      <c r="J450" s="150" t="s">
        <v>867</v>
      </c>
      <c r="K450" s="150" t="s">
        <v>867</v>
      </c>
    </row>
    <row r="451" spans="1:11" s="291" customFormat="1" ht="12" customHeight="1" x14ac:dyDescent="0.2">
      <c r="A451" s="386"/>
      <c r="B451" s="386"/>
      <c r="C451" s="260" t="s">
        <v>603</v>
      </c>
      <c r="D451" s="234">
        <v>3269</v>
      </c>
      <c r="E451" s="150" t="s">
        <v>867</v>
      </c>
      <c r="F451" s="234">
        <v>405</v>
      </c>
      <c r="G451" s="234">
        <v>2864</v>
      </c>
      <c r="H451" s="150" t="s">
        <v>867</v>
      </c>
      <c r="I451" s="150" t="s">
        <v>867</v>
      </c>
      <c r="J451" s="150" t="s">
        <v>867</v>
      </c>
      <c r="K451" s="150" t="s">
        <v>867</v>
      </c>
    </row>
    <row r="452" spans="1:11" s="291" customFormat="1" ht="12" customHeight="1" x14ac:dyDescent="0.2">
      <c r="A452" s="386"/>
      <c r="B452" s="386"/>
      <c r="C452" s="260" t="s">
        <v>604</v>
      </c>
      <c r="D452" s="234">
        <v>7645</v>
      </c>
      <c r="E452" s="150" t="s">
        <v>867</v>
      </c>
      <c r="F452" s="234">
        <v>1245</v>
      </c>
      <c r="G452" s="234">
        <v>6400</v>
      </c>
      <c r="H452" s="150" t="s">
        <v>867</v>
      </c>
      <c r="I452" s="150" t="s">
        <v>867</v>
      </c>
      <c r="J452" s="150" t="s">
        <v>867</v>
      </c>
      <c r="K452" s="150" t="s">
        <v>867</v>
      </c>
    </row>
    <row r="453" spans="1:11" s="291" customFormat="1" ht="12" customHeight="1" x14ac:dyDescent="0.2">
      <c r="A453" s="386"/>
      <c r="B453" s="386"/>
      <c r="C453" s="260" t="s">
        <v>605</v>
      </c>
      <c r="D453" s="234">
        <v>7623</v>
      </c>
      <c r="E453" s="150" t="s">
        <v>867</v>
      </c>
      <c r="F453" s="234">
        <v>617</v>
      </c>
      <c r="G453" s="234">
        <v>7006</v>
      </c>
      <c r="H453" s="150" t="s">
        <v>867</v>
      </c>
      <c r="I453" s="150" t="s">
        <v>867</v>
      </c>
      <c r="J453" s="150" t="s">
        <v>867</v>
      </c>
      <c r="K453" s="150" t="s">
        <v>867</v>
      </c>
    </row>
    <row r="454" spans="1:11" s="291" customFormat="1" ht="12" customHeight="1" x14ac:dyDescent="0.2">
      <c r="A454" s="386"/>
      <c r="B454" s="386"/>
      <c r="C454" s="260" t="s">
        <v>606</v>
      </c>
      <c r="D454" s="234">
        <v>5295</v>
      </c>
      <c r="E454" s="150" t="s">
        <v>867</v>
      </c>
      <c r="F454" s="234">
        <v>783</v>
      </c>
      <c r="G454" s="234">
        <v>4512</v>
      </c>
      <c r="H454" s="150" t="s">
        <v>867</v>
      </c>
      <c r="I454" s="150" t="s">
        <v>867</v>
      </c>
      <c r="J454" s="150" t="s">
        <v>867</v>
      </c>
      <c r="K454" s="150" t="s">
        <v>867</v>
      </c>
    </row>
    <row r="455" spans="1:11" s="291" customFormat="1" ht="12" customHeight="1" x14ac:dyDescent="0.2">
      <c r="A455" s="386"/>
      <c r="B455" s="386"/>
      <c r="C455" s="260" t="s">
        <v>392</v>
      </c>
      <c r="D455" s="234">
        <v>36031</v>
      </c>
      <c r="E455" s="150" t="s">
        <v>867</v>
      </c>
      <c r="F455" s="234">
        <v>8706</v>
      </c>
      <c r="G455" s="234">
        <v>27325</v>
      </c>
      <c r="H455" s="150" t="s">
        <v>867</v>
      </c>
      <c r="I455" s="150" t="s">
        <v>867</v>
      </c>
      <c r="J455" s="150" t="s">
        <v>867</v>
      </c>
      <c r="K455" s="150" t="s">
        <v>867</v>
      </c>
    </row>
    <row r="456" spans="1:11" s="291" customFormat="1" ht="12" customHeight="1" x14ac:dyDescent="0.2">
      <c r="A456" s="386"/>
      <c r="B456" s="386"/>
      <c r="C456" s="260" t="s">
        <v>142</v>
      </c>
      <c r="D456" s="234">
        <v>4211</v>
      </c>
      <c r="E456" s="150" t="s">
        <v>867</v>
      </c>
      <c r="F456" s="234">
        <v>174</v>
      </c>
      <c r="G456" s="234">
        <v>4037</v>
      </c>
      <c r="H456" s="150" t="s">
        <v>867</v>
      </c>
      <c r="I456" s="150" t="s">
        <v>867</v>
      </c>
      <c r="J456" s="150" t="s">
        <v>867</v>
      </c>
      <c r="K456" s="150" t="s">
        <v>867</v>
      </c>
    </row>
    <row r="457" spans="1:11" s="291" customFormat="1" ht="12" customHeight="1" x14ac:dyDescent="0.2">
      <c r="A457" s="386"/>
      <c r="B457" s="389" t="s">
        <v>607</v>
      </c>
      <c r="C457" s="260" t="s">
        <v>135</v>
      </c>
      <c r="D457" s="234">
        <v>42321</v>
      </c>
      <c r="E457" s="150" t="s">
        <v>867</v>
      </c>
      <c r="F457" s="234">
        <v>8749</v>
      </c>
      <c r="G457" s="234">
        <v>33572</v>
      </c>
      <c r="H457" s="150" t="s">
        <v>867</v>
      </c>
      <c r="I457" s="150" t="s">
        <v>867</v>
      </c>
      <c r="J457" s="150" t="s">
        <v>867</v>
      </c>
      <c r="K457" s="150" t="s">
        <v>867</v>
      </c>
    </row>
    <row r="458" spans="1:11" s="291" customFormat="1" ht="12" customHeight="1" x14ac:dyDescent="0.2">
      <c r="A458" s="386"/>
      <c r="B458" s="386"/>
      <c r="C458" s="260" t="s">
        <v>608</v>
      </c>
      <c r="D458" s="234">
        <v>21312</v>
      </c>
      <c r="E458" s="150" t="s">
        <v>867</v>
      </c>
      <c r="F458" s="234">
        <v>3918</v>
      </c>
      <c r="G458" s="234">
        <v>17394</v>
      </c>
      <c r="H458" s="150" t="s">
        <v>867</v>
      </c>
      <c r="I458" s="150" t="s">
        <v>867</v>
      </c>
      <c r="J458" s="150" t="s">
        <v>867</v>
      </c>
      <c r="K458" s="150" t="s">
        <v>867</v>
      </c>
    </row>
    <row r="459" spans="1:11" s="291" customFormat="1" ht="12" customHeight="1" x14ac:dyDescent="0.2">
      <c r="A459" s="386"/>
      <c r="B459" s="386"/>
      <c r="C459" s="260" t="s">
        <v>609</v>
      </c>
      <c r="D459" s="234">
        <v>20160</v>
      </c>
      <c r="E459" s="150" t="s">
        <v>867</v>
      </c>
      <c r="F459" s="234">
        <v>4831</v>
      </c>
      <c r="G459" s="234">
        <v>15329</v>
      </c>
      <c r="H459" s="150" t="s">
        <v>867</v>
      </c>
      <c r="I459" s="150" t="s">
        <v>867</v>
      </c>
      <c r="J459" s="150" t="s">
        <v>867</v>
      </c>
      <c r="K459" s="150" t="s">
        <v>867</v>
      </c>
    </row>
    <row r="460" spans="1:11" s="291" customFormat="1" ht="12" customHeight="1" x14ac:dyDescent="0.2">
      <c r="A460" s="386"/>
      <c r="B460" s="386"/>
      <c r="C460" s="260" t="s">
        <v>142</v>
      </c>
      <c r="D460" s="234">
        <v>849</v>
      </c>
      <c r="E460" s="150" t="s">
        <v>867</v>
      </c>
      <c r="F460" s="234">
        <v>0</v>
      </c>
      <c r="G460" s="234">
        <v>849</v>
      </c>
      <c r="H460" s="150" t="s">
        <v>867</v>
      </c>
      <c r="I460" s="150" t="s">
        <v>867</v>
      </c>
      <c r="J460" s="150" t="s">
        <v>867</v>
      </c>
      <c r="K460" s="150" t="s">
        <v>867</v>
      </c>
    </row>
    <row r="461" spans="1:11" s="291" customFormat="1" ht="12" customHeight="1" x14ac:dyDescent="0.2">
      <c r="A461" s="386"/>
      <c r="B461" s="389" t="s">
        <v>610</v>
      </c>
      <c r="C461" s="260" t="s">
        <v>135</v>
      </c>
      <c r="D461" s="234">
        <v>12187</v>
      </c>
      <c r="E461" s="150" t="s">
        <v>867</v>
      </c>
      <c r="F461" s="234">
        <v>4225</v>
      </c>
      <c r="G461" s="234">
        <v>7962</v>
      </c>
      <c r="H461" s="150" t="s">
        <v>867</v>
      </c>
      <c r="I461" s="150" t="s">
        <v>867</v>
      </c>
      <c r="J461" s="150" t="s">
        <v>867</v>
      </c>
      <c r="K461" s="150" t="s">
        <v>867</v>
      </c>
    </row>
    <row r="462" spans="1:11" s="291" customFormat="1" ht="12" customHeight="1" x14ac:dyDescent="0.2">
      <c r="A462" s="386"/>
      <c r="B462" s="386"/>
      <c r="C462" s="260" t="s">
        <v>611</v>
      </c>
      <c r="D462" s="234">
        <v>10083</v>
      </c>
      <c r="E462" s="150" t="s">
        <v>867</v>
      </c>
      <c r="F462" s="234">
        <v>3566</v>
      </c>
      <c r="G462" s="234">
        <v>6517</v>
      </c>
      <c r="H462" s="150" t="s">
        <v>867</v>
      </c>
      <c r="I462" s="150" t="s">
        <v>867</v>
      </c>
      <c r="J462" s="150" t="s">
        <v>867</v>
      </c>
      <c r="K462" s="150" t="s">
        <v>867</v>
      </c>
    </row>
    <row r="463" spans="1:11" s="291" customFormat="1" ht="12" customHeight="1" x14ac:dyDescent="0.2">
      <c r="A463" s="386"/>
      <c r="B463" s="386"/>
      <c r="C463" s="260" t="s">
        <v>142</v>
      </c>
      <c r="D463" s="234">
        <v>2104</v>
      </c>
      <c r="E463" s="150" t="s">
        <v>867</v>
      </c>
      <c r="F463" s="234">
        <v>659</v>
      </c>
      <c r="G463" s="234">
        <v>1445</v>
      </c>
      <c r="H463" s="150" t="s">
        <v>867</v>
      </c>
      <c r="I463" s="150" t="s">
        <v>867</v>
      </c>
      <c r="J463" s="150" t="s">
        <v>867</v>
      </c>
      <c r="K463" s="150" t="s">
        <v>867</v>
      </c>
    </row>
    <row r="464" spans="1:11" s="291" customFormat="1" ht="12" customHeight="1" x14ac:dyDescent="0.2">
      <c r="A464" s="386"/>
      <c r="B464" s="389" t="s">
        <v>612</v>
      </c>
      <c r="C464" s="260" t="s">
        <v>135</v>
      </c>
      <c r="D464" s="234">
        <v>7725</v>
      </c>
      <c r="E464" s="150" t="s">
        <v>867</v>
      </c>
      <c r="F464" s="234">
        <v>2037</v>
      </c>
      <c r="G464" s="234">
        <v>5688</v>
      </c>
      <c r="H464" s="150" t="s">
        <v>867</v>
      </c>
      <c r="I464" s="150" t="s">
        <v>867</v>
      </c>
      <c r="J464" s="150" t="s">
        <v>867</v>
      </c>
      <c r="K464" s="150" t="s">
        <v>867</v>
      </c>
    </row>
    <row r="465" spans="1:11" s="291" customFormat="1" ht="12" customHeight="1" x14ac:dyDescent="0.2">
      <c r="A465" s="386"/>
      <c r="B465" s="386"/>
      <c r="C465" s="260" t="s">
        <v>613</v>
      </c>
      <c r="D465" s="234">
        <v>2017</v>
      </c>
      <c r="E465" s="150" t="s">
        <v>867</v>
      </c>
      <c r="F465" s="234">
        <v>849</v>
      </c>
      <c r="G465" s="234">
        <v>1168</v>
      </c>
      <c r="H465" s="150" t="s">
        <v>867</v>
      </c>
      <c r="I465" s="150" t="s">
        <v>867</v>
      </c>
      <c r="J465" s="150" t="s">
        <v>867</v>
      </c>
      <c r="K465" s="150" t="s">
        <v>867</v>
      </c>
    </row>
    <row r="466" spans="1:11" s="291" customFormat="1" ht="12" customHeight="1" x14ac:dyDescent="0.2">
      <c r="A466" s="386"/>
      <c r="B466" s="386"/>
      <c r="C466" s="260" t="s">
        <v>614</v>
      </c>
      <c r="D466" s="234">
        <v>4565</v>
      </c>
      <c r="E466" s="150" t="s">
        <v>867</v>
      </c>
      <c r="F466" s="234">
        <v>860</v>
      </c>
      <c r="G466" s="234">
        <v>3705</v>
      </c>
      <c r="H466" s="150" t="s">
        <v>867</v>
      </c>
      <c r="I466" s="150" t="s">
        <v>867</v>
      </c>
      <c r="J466" s="150" t="s">
        <v>867</v>
      </c>
      <c r="K466" s="150" t="s">
        <v>867</v>
      </c>
    </row>
    <row r="467" spans="1:11" s="291" customFormat="1" ht="12" customHeight="1" x14ac:dyDescent="0.2">
      <c r="A467" s="386"/>
      <c r="B467" s="386"/>
      <c r="C467" s="260" t="s">
        <v>142</v>
      </c>
      <c r="D467" s="234">
        <v>1143</v>
      </c>
      <c r="E467" s="150" t="s">
        <v>867</v>
      </c>
      <c r="F467" s="234">
        <v>328</v>
      </c>
      <c r="G467" s="234">
        <v>815</v>
      </c>
      <c r="H467" s="150" t="s">
        <v>867</v>
      </c>
      <c r="I467" s="150" t="s">
        <v>867</v>
      </c>
      <c r="J467" s="150" t="s">
        <v>867</v>
      </c>
      <c r="K467" s="150" t="s">
        <v>867</v>
      </c>
    </row>
    <row r="468" spans="1:11" s="291" customFormat="1" ht="12" customHeight="1" x14ac:dyDescent="0.2">
      <c r="A468" s="386"/>
      <c r="B468" s="260" t="s">
        <v>393</v>
      </c>
      <c r="C468" s="260" t="s">
        <v>394</v>
      </c>
      <c r="D468" s="234">
        <v>181504</v>
      </c>
      <c r="E468" s="150" t="s">
        <v>867</v>
      </c>
      <c r="F468" s="234">
        <v>59936</v>
      </c>
      <c r="G468" s="234">
        <v>101427</v>
      </c>
      <c r="H468" s="150" t="s">
        <v>867</v>
      </c>
      <c r="I468" s="150" t="s">
        <v>867</v>
      </c>
      <c r="J468" s="150" t="s">
        <v>867</v>
      </c>
      <c r="K468" s="150" t="s">
        <v>867</v>
      </c>
    </row>
    <row r="469" spans="1:11" s="291" customFormat="1" ht="12" customHeight="1" x14ac:dyDescent="0.2">
      <c r="A469" s="386"/>
      <c r="B469" s="389" t="s">
        <v>395</v>
      </c>
      <c r="C469" s="260" t="s">
        <v>135</v>
      </c>
      <c r="D469" s="234">
        <v>31768</v>
      </c>
      <c r="E469" s="150" t="s">
        <v>867</v>
      </c>
      <c r="F469" s="234">
        <v>11426</v>
      </c>
      <c r="G469" s="234">
        <v>20342</v>
      </c>
      <c r="H469" s="150" t="s">
        <v>867</v>
      </c>
      <c r="I469" s="150" t="s">
        <v>867</v>
      </c>
      <c r="J469" s="150" t="s">
        <v>867</v>
      </c>
      <c r="K469" s="150" t="s">
        <v>867</v>
      </c>
    </row>
    <row r="470" spans="1:11" s="291" customFormat="1" ht="12" customHeight="1" x14ac:dyDescent="0.2">
      <c r="A470" s="386"/>
      <c r="B470" s="386"/>
      <c r="C470" s="260" t="s">
        <v>615</v>
      </c>
      <c r="D470" s="234">
        <v>3006</v>
      </c>
      <c r="E470" s="150" t="s">
        <v>867</v>
      </c>
      <c r="F470" s="234">
        <v>1263</v>
      </c>
      <c r="G470" s="234">
        <v>1743</v>
      </c>
      <c r="H470" s="150" t="s">
        <v>867</v>
      </c>
      <c r="I470" s="150" t="s">
        <v>867</v>
      </c>
      <c r="J470" s="150" t="s">
        <v>867</v>
      </c>
      <c r="K470" s="150" t="s">
        <v>867</v>
      </c>
    </row>
    <row r="471" spans="1:11" s="291" customFormat="1" ht="12" customHeight="1" x14ac:dyDescent="0.2">
      <c r="A471" s="386"/>
      <c r="B471" s="386"/>
      <c r="C471" s="260" t="s">
        <v>616</v>
      </c>
      <c r="D471" s="234">
        <v>9652</v>
      </c>
      <c r="E471" s="150" t="s">
        <v>867</v>
      </c>
      <c r="F471" s="234">
        <v>4947</v>
      </c>
      <c r="G471" s="234">
        <v>4705</v>
      </c>
      <c r="H471" s="150" t="s">
        <v>867</v>
      </c>
      <c r="I471" s="150" t="s">
        <v>867</v>
      </c>
      <c r="J471" s="150" t="s">
        <v>867</v>
      </c>
      <c r="K471" s="150" t="s">
        <v>867</v>
      </c>
    </row>
    <row r="472" spans="1:11" s="291" customFormat="1" ht="12" customHeight="1" x14ac:dyDescent="0.2">
      <c r="A472" s="386"/>
      <c r="B472" s="386"/>
      <c r="C472" s="260" t="s">
        <v>396</v>
      </c>
      <c r="D472" s="234">
        <v>17555</v>
      </c>
      <c r="E472" s="150" t="s">
        <v>867</v>
      </c>
      <c r="F472" s="234">
        <v>5211</v>
      </c>
      <c r="G472" s="234">
        <v>12344</v>
      </c>
      <c r="H472" s="150" t="s">
        <v>867</v>
      </c>
      <c r="I472" s="150" t="s">
        <v>867</v>
      </c>
      <c r="J472" s="150" t="s">
        <v>867</v>
      </c>
      <c r="K472" s="150" t="s">
        <v>867</v>
      </c>
    </row>
    <row r="473" spans="1:11" s="291" customFormat="1" ht="12" customHeight="1" x14ac:dyDescent="0.2">
      <c r="A473" s="386"/>
      <c r="B473" s="386"/>
      <c r="C473" s="260" t="s">
        <v>142</v>
      </c>
      <c r="D473" s="234">
        <v>1555</v>
      </c>
      <c r="E473" s="150" t="s">
        <v>867</v>
      </c>
      <c r="F473" s="234">
        <v>5</v>
      </c>
      <c r="G473" s="234">
        <v>1550</v>
      </c>
      <c r="H473" s="150" t="s">
        <v>867</v>
      </c>
      <c r="I473" s="150" t="s">
        <v>867</v>
      </c>
      <c r="J473" s="150" t="s">
        <v>867</v>
      </c>
      <c r="K473" s="150" t="s">
        <v>867</v>
      </c>
    </row>
    <row r="474" spans="1:11" s="291" customFormat="1" ht="12" customHeight="1" x14ac:dyDescent="0.2">
      <c r="A474" s="386"/>
      <c r="B474" s="389" t="s">
        <v>397</v>
      </c>
      <c r="C474" s="260" t="s">
        <v>135</v>
      </c>
      <c r="D474" s="234">
        <v>21641</v>
      </c>
      <c r="E474" s="150" t="s">
        <v>867</v>
      </c>
      <c r="F474" s="234">
        <v>12260</v>
      </c>
      <c r="G474" s="234">
        <v>9290</v>
      </c>
      <c r="H474" s="150" t="s">
        <v>867</v>
      </c>
      <c r="I474" s="150" t="s">
        <v>867</v>
      </c>
      <c r="J474" s="150" t="s">
        <v>867</v>
      </c>
      <c r="K474" s="150" t="s">
        <v>867</v>
      </c>
    </row>
    <row r="475" spans="1:11" s="291" customFormat="1" ht="12" customHeight="1" x14ac:dyDescent="0.2">
      <c r="A475" s="386"/>
      <c r="B475" s="386"/>
      <c r="C475" s="260" t="s">
        <v>398</v>
      </c>
      <c r="D475" s="234">
        <v>17930</v>
      </c>
      <c r="E475" s="150" t="s">
        <v>867</v>
      </c>
      <c r="F475" s="234">
        <v>8688</v>
      </c>
      <c r="G475" s="234">
        <v>9242</v>
      </c>
      <c r="H475" s="150" t="s">
        <v>867</v>
      </c>
      <c r="I475" s="150" t="s">
        <v>867</v>
      </c>
      <c r="J475" s="150" t="s">
        <v>867</v>
      </c>
      <c r="K475" s="150" t="s">
        <v>867</v>
      </c>
    </row>
    <row r="476" spans="1:11" s="291" customFormat="1" ht="12" customHeight="1" x14ac:dyDescent="0.2">
      <c r="A476" s="386"/>
      <c r="B476" s="386"/>
      <c r="C476" s="260" t="s">
        <v>399</v>
      </c>
      <c r="D476" s="234">
        <v>3708</v>
      </c>
      <c r="E476" s="150" t="s">
        <v>867</v>
      </c>
      <c r="F476" s="234">
        <v>3572</v>
      </c>
      <c r="G476" s="234">
        <v>45</v>
      </c>
      <c r="H476" s="150" t="s">
        <v>867</v>
      </c>
      <c r="I476" s="150" t="s">
        <v>867</v>
      </c>
      <c r="J476" s="150" t="s">
        <v>867</v>
      </c>
      <c r="K476" s="150" t="s">
        <v>867</v>
      </c>
    </row>
    <row r="477" spans="1:11" s="291" customFormat="1" ht="12" customHeight="1" x14ac:dyDescent="0.2">
      <c r="A477" s="386"/>
      <c r="B477" s="386"/>
      <c r="C477" s="260" t="s">
        <v>142</v>
      </c>
      <c r="D477" s="234">
        <v>3</v>
      </c>
      <c r="E477" s="150" t="s">
        <v>867</v>
      </c>
      <c r="F477" s="234">
        <v>0</v>
      </c>
      <c r="G477" s="234">
        <v>3</v>
      </c>
      <c r="H477" s="150" t="s">
        <v>867</v>
      </c>
      <c r="I477" s="150" t="s">
        <v>867</v>
      </c>
      <c r="J477" s="150" t="s">
        <v>867</v>
      </c>
      <c r="K477" s="150" t="s">
        <v>867</v>
      </c>
    </row>
    <row r="478" spans="1:11" s="291" customFormat="1" ht="12" customHeight="1" x14ac:dyDescent="0.2">
      <c r="A478" s="386"/>
      <c r="B478" s="389" t="s">
        <v>617</v>
      </c>
      <c r="C478" s="260" t="s">
        <v>135</v>
      </c>
      <c r="D478" s="234">
        <v>4986</v>
      </c>
      <c r="E478" s="150" t="s">
        <v>867</v>
      </c>
      <c r="F478" s="234">
        <v>2513</v>
      </c>
      <c r="G478" s="234">
        <v>2473</v>
      </c>
      <c r="H478" s="150" t="s">
        <v>867</v>
      </c>
      <c r="I478" s="150" t="s">
        <v>867</v>
      </c>
      <c r="J478" s="150" t="s">
        <v>867</v>
      </c>
      <c r="K478" s="150" t="s">
        <v>867</v>
      </c>
    </row>
    <row r="479" spans="1:11" s="291" customFormat="1" ht="12" customHeight="1" x14ac:dyDescent="0.2">
      <c r="A479" s="386"/>
      <c r="B479" s="386"/>
      <c r="C479" s="260" t="s">
        <v>618</v>
      </c>
      <c r="D479" s="234">
        <v>2873</v>
      </c>
      <c r="E479" s="150" t="s">
        <v>867</v>
      </c>
      <c r="F479" s="234">
        <v>1462</v>
      </c>
      <c r="G479" s="234">
        <v>1411</v>
      </c>
      <c r="H479" s="150" t="s">
        <v>867</v>
      </c>
      <c r="I479" s="150" t="s">
        <v>867</v>
      </c>
      <c r="J479" s="150" t="s">
        <v>867</v>
      </c>
      <c r="K479" s="150" t="s">
        <v>867</v>
      </c>
    </row>
    <row r="480" spans="1:11" s="291" customFormat="1" ht="12" customHeight="1" x14ac:dyDescent="0.2">
      <c r="A480" s="386"/>
      <c r="B480" s="386"/>
      <c r="C480" s="260" t="s">
        <v>619</v>
      </c>
      <c r="D480" s="234">
        <v>1909</v>
      </c>
      <c r="E480" s="150" t="s">
        <v>867</v>
      </c>
      <c r="F480" s="234">
        <v>954</v>
      </c>
      <c r="G480" s="234">
        <v>955</v>
      </c>
      <c r="H480" s="150" t="s">
        <v>867</v>
      </c>
      <c r="I480" s="150" t="s">
        <v>867</v>
      </c>
      <c r="J480" s="150" t="s">
        <v>867</v>
      </c>
      <c r="K480" s="150" t="s">
        <v>867</v>
      </c>
    </row>
    <row r="481" spans="1:11" s="291" customFormat="1" ht="12" customHeight="1" x14ac:dyDescent="0.2">
      <c r="A481" s="386"/>
      <c r="B481" s="386"/>
      <c r="C481" s="260" t="s">
        <v>142</v>
      </c>
      <c r="D481" s="234">
        <v>204</v>
      </c>
      <c r="E481" s="150" t="s">
        <v>867</v>
      </c>
      <c r="F481" s="234">
        <v>97</v>
      </c>
      <c r="G481" s="234">
        <v>107</v>
      </c>
      <c r="H481" s="150" t="s">
        <v>867</v>
      </c>
      <c r="I481" s="150" t="s">
        <v>867</v>
      </c>
      <c r="J481" s="150" t="s">
        <v>867</v>
      </c>
      <c r="K481" s="150" t="s">
        <v>867</v>
      </c>
    </row>
    <row r="482" spans="1:11" s="291" customFormat="1" ht="12" customHeight="1" x14ac:dyDescent="0.2">
      <c r="A482" s="386"/>
      <c r="B482" s="389" t="s">
        <v>620</v>
      </c>
      <c r="C482" s="260" t="s">
        <v>135</v>
      </c>
      <c r="D482" s="234">
        <v>39439</v>
      </c>
      <c r="E482" s="150" t="s">
        <v>867</v>
      </c>
      <c r="F482" s="234">
        <v>12315</v>
      </c>
      <c r="G482" s="234">
        <v>27124</v>
      </c>
      <c r="H482" s="150" t="s">
        <v>867</v>
      </c>
      <c r="I482" s="150" t="s">
        <v>867</v>
      </c>
      <c r="J482" s="150" t="s">
        <v>867</v>
      </c>
      <c r="K482" s="150" t="s">
        <v>867</v>
      </c>
    </row>
    <row r="483" spans="1:11" s="291" customFormat="1" ht="12" customHeight="1" x14ac:dyDescent="0.2">
      <c r="A483" s="386"/>
      <c r="B483" s="386"/>
      <c r="C483" s="260" t="s">
        <v>621</v>
      </c>
      <c r="D483" s="234">
        <v>39403</v>
      </c>
      <c r="E483" s="150" t="s">
        <v>867</v>
      </c>
      <c r="F483" s="234">
        <v>12285</v>
      </c>
      <c r="G483" s="234">
        <v>27118</v>
      </c>
      <c r="H483" s="150" t="s">
        <v>867</v>
      </c>
      <c r="I483" s="150" t="s">
        <v>867</v>
      </c>
      <c r="J483" s="150" t="s">
        <v>867</v>
      </c>
      <c r="K483" s="150" t="s">
        <v>867</v>
      </c>
    </row>
    <row r="484" spans="1:11" s="291" customFormat="1" ht="12" customHeight="1" x14ac:dyDescent="0.2">
      <c r="A484" s="386"/>
      <c r="B484" s="386"/>
      <c r="C484" s="260" t="s">
        <v>142</v>
      </c>
      <c r="D484" s="234">
        <v>36</v>
      </c>
      <c r="E484" s="150" t="s">
        <v>867</v>
      </c>
      <c r="F484" s="234">
        <v>30</v>
      </c>
      <c r="G484" s="234">
        <v>6</v>
      </c>
      <c r="H484" s="150" t="s">
        <v>867</v>
      </c>
      <c r="I484" s="150" t="s">
        <v>867</v>
      </c>
      <c r="J484" s="150" t="s">
        <v>867</v>
      </c>
      <c r="K484" s="150" t="s">
        <v>867</v>
      </c>
    </row>
    <row r="485" spans="1:11" s="291" customFormat="1" ht="12" customHeight="1" x14ac:dyDescent="0.2">
      <c r="A485" s="386"/>
      <c r="B485" s="260" t="s">
        <v>400</v>
      </c>
      <c r="C485" s="260" t="s">
        <v>400</v>
      </c>
      <c r="D485" s="234">
        <v>16397</v>
      </c>
      <c r="E485" s="150" t="s">
        <v>867</v>
      </c>
      <c r="F485" s="234">
        <v>14542</v>
      </c>
      <c r="G485" s="234">
        <v>1855</v>
      </c>
      <c r="H485" s="150" t="s">
        <v>867</v>
      </c>
      <c r="I485" s="150" t="s">
        <v>867</v>
      </c>
      <c r="J485" s="150" t="s">
        <v>867</v>
      </c>
      <c r="K485" s="150" t="s">
        <v>867</v>
      </c>
    </row>
    <row r="486" spans="1:11" s="291" customFormat="1" ht="12" customHeight="1" x14ac:dyDescent="0.2">
      <c r="A486" s="386"/>
      <c r="B486" s="389" t="s">
        <v>622</v>
      </c>
      <c r="C486" s="260" t="s">
        <v>135</v>
      </c>
      <c r="D486" s="234">
        <v>2286</v>
      </c>
      <c r="E486" s="150" t="s">
        <v>867</v>
      </c>
      <c r="F486" s="234">
        <v>1001</v>
      </c>
      <c r="G486" s="234">
        <v>1285</v>
      </c>
      <c r="H486" s="150" t="s">
        <v>867</v>
      </c>
      <c r="I486" s="150" t="s">
        <v>867</v>
      </c>
      <c r="J486" s="150" t="s">
        <v>867</v>
      </c>
      <c r="K486" s="150" t="s">
        <v>867</v>
      </c>
    </row>
    <row r="487" spans="1:11" s="291" customFormat="1" ht="12" customHeight="1" x14ac:dyDescent="0.2">
      <c r="A487" s="386"/>
      <c r="B487" s="386"/>
      <c r="C487" s="260" t="s">
        <v>623</v>
      </c>
      <c r="D487" s="234">
        <v>2224</v>
      </c>
      <c r="E487" s="150" t="s">
        <v>867</v>
      </c>
      <c r="F487" s="234">
        <v>998</v>
      </c>
      <c r="G487" s="234">
        <v>1226</v>
      </c>
      <c r="H487" s="150" t="s">
        <v>867</v>
      </c>
      <c r="I487" s="150" t="s">
        <v>867</v>
      </c>
      <c r="J487" s="150" t="s">
        <v>867</v>
      </c>
      <c r="K487" s="150" t="s">
        <v>867</v>
      </c>
    </row>
    <row r="488" spans="1:11" s="291" customFormat="1" ht="12" customHeight="1" x14ac:dyDescent="0.2">
      <c r="A488" s="386"/>
      <c r="B488" s="386"/>
      <c r="C488" s="260" t="s">
        <v>142</v>
      </c>
      <c r="D488" s="234">
        <v>62</v>
      </c>
      <c r="E488" s="150" t="s">
        <v>867</v>
      </c>
      <c r="F488" s="234">
        <v>3</v>
      </c>
      <c r="G488" s="234">
        <v>59</v>
      </c>
      <c r="H488" s="150" t="s">
        <v>867</v>
      </c>
      <c r="I488" s="150" t="s">
        <v>867</v>
      </c>
      <c r="J488" s="150" t="s">
        <v>867</v>
      </c>
      <c r="K488" s="150" t="s">
        <v>867</v>
      </c>
    </row>
    <row r="489" spans="1:11" s="291" customFormat="1" ht="12" customHeight="1" x14ac:dyDescent="0.2">
      <c r="A489" s="386"/>
      <c r="B489" s="260" t="s">
        <v>624</v>
      </c>
      <c r="C489" s="260" t="s">
        <v>142</v>
      </c>
      <c r="D489" s="234">
        <v>462</v>
      </c>
      <c r="E489" s="150" t="s">
        <v>867</v>
      </c>
      <c r="F489" s="234">
        <v>0</v>
      </c>
      <c r="G489" s="234">
        <v>462</v>
      </c>
      <c r="H489" s="150" t="s">
        <v>867</v>
      </c>
      <c r="I489" s="150" t="s">
        <v>867</v>
      </c>
      <c r="J489" s="150" t="s">
        <v>867</v>
      </c>
      <c r="K489" s="150" t="s">
        <v>867</v>
      </c>
    </row>
    <row r="490" spans="1:11" s="291" customFormat="1" ht="12" customHeight="1" x14ac:dyDescent="0.2">
      <c r="A490" s="386"/>
      <c r="B490" s="260" t="s">
        <v>401</v>
      </c>
      <c r="C490" s="260" t="s">
        <v>402</v>
      </c>
      <c r="D490" s="234">
        <v>36975</v>
      </c>
      <c r="E490" s="150" t="s">
        <v>867</v>
      </c>
      <c r="F490" s="234">
        <v>26294</v>
      </c>
      <c r="G490" s="234">
        <v>10681</v>
      </c>
      <c r="H490" s="150" t="s">
        <v>867</v>
      </c>
      <c r="I490" s="150" t="s">
        <v>867</v>
      </c>
      <c r="J490" s="150" t="s">
        <v>867</v>
      </c>
      <c r="K490" s="150" t="s">
        <v>867</v>
      </c>
    </row>
    <row r="491" spans="1:11" s="291" customFormat="1" ht="12" customHeight="1" x14ac:dyDescent="0.2">
      <c r="A491" s="386"/>
      <c r="B491" s="260" t="s">
        <v>625</v>
      </c>
      <c r="C491" s="260" t="s">
        <v>142</v>
      </c>
      <c r="D491" s="234">
        <v>52</v>
      </c>
      <c r="E491" s="150" t="s">
        <v>867</v>
      </c>
      <c r="F491" s="234">
        <v>0</v>
      </c>
      <c r="G491" s="234">
        <v>52</v>
      </c>
      <c r="H491" s="150" t="s">
        <v>867</v>
      </c>
      <c r="I491" s="150" t="s">
        <v>867</v>
      </c>
      <c r="J491" s="150" t="s">
        <v>867</v>
      </c>
      <c r="K491" s="150" t="s">
        <v>867</v>
      </c>
    </row>
    <row r="492" spans="1:11" s="291" customFormat="1" ht="12" customHeight="1" x14ac:dyDescent="0.2">
      <c r="A492" s="386"/>
      <c r="B492" s="389" t="s">
        <v>626</v>
      </c>
      <c r="C492" s="260" t="s">
        <v>135</v>
      </c>
      <c r="D492" s="234">
        <v>33155</v>
      </c>
      <c r="E492" s="150" t="s">
        <v>867</v>
      </c>
      <c r="F492" s="234">
        <v>6498</v>
      </c>
      <c r="G492" s="234">
        <v>26657</v>
      </c>
      <c r="H492" s="150" t="s">
        <v>867</v>
      </c>
      <c r="I492" s="150" t="s">
        <v>867</v>
      </c>
      <c r="J492" s="150" t="s">
        <v>867</v>
      </c>
      <c r="K492" s="150" t="s">
        <v>867</v>
      </c>
    </row>
    <row r="493" spans="1:11" s="291" customFormat="1" ht="12" customHeight="1" x14ac:dyDescent="0.2">
      <c r="A493" s="386"/>
      <c r="B493" s="386"/>
      <c r="C493" s="260" t="s">
        <v>627</v>
      </c>
      <c r="D493" s="234">
        <v>31277</v>
      </c>
      <c r="E493" s="150" t="s">
        <v>867</v>
      </c>
      <c r="F493" s="234">
        <v>6498</v>
      </c>
      <c r="G493" s="234">
        <v>24779</v>
      </c>
      <c r="H493" s="150" t="s">
        <v>867</v>
      </c>
      <c r="I493" s="150" t="s">
        <v>867</v>
      </c>
      <c r="J493" s="150" t="s">
        <v>867</v>
      </c>
      <c r="K493" s="150" t="s">
        <v>867</v>
      </c>
    </row>
    <row r="494" spans="1:11" s="291" customFormat="1" ht="12" customHeight="1" x14ac:dyDescent="0.2">
      <c r="A494" s="386"/>
      <c r="B494" s="386"/>
      <c r="C494" s="260" t="s">
        <v>628</v>
      </c>
      <c r="D494" s="234">
        <v>1680</v>
      </c>
      <c r="E494" s="150" t="s">
        <v>867</v>
      </c>
      <c r="F494" s="234">
        <v>0</v>
      </c>
      <c r="G494" s="234">
        <v>1680</v>
      </c>
      <c r="H494" s="150" t="s">
        <v>867</v>
      </c>
      <c r="I494" s="150" t="s">
        <v>867</v>
      </c>
      <c r="J494" s="150" t="s">
        <v>867</v>
      </c>
      <c r="K494" s="150" t="s">
        <v>867</v>
      </c>
    </row>
    <row r="495" spans="1:11" s="291" customFormat="1" ht="12" customHeight="1" x14ac:dyDescent="0.2">
      <c r="A495" s="386"/>
      <c r="B495" s="386"/>
      <c r="C495" s="260" t="s">
        <v>142</v>
      </c>
      <c r="D495" s="234">
        <v>198</v>
      </c>
      <c r="E495" s="150" t="s">
        <v>867</v>
      </c>
      <c r="F495" s="234">
        <v>0</v>
      </c>
      <c r="G495" s="234">
        <v>198</v>
      </c>
      <c r="H495" s="150" t="s">
        <v>867</v>
      </c>
      <c r="I495" s="150" t="s">
        <v>867</v>
      </c>
      <c r="J495" s="150" t="s">
        <v>867</v>
      </c>
      <c r="K495" s="150" t="s">
        <v>867</v>
      </c>
    </row>
    <row r="496" spans="1:11" s="291" customFormat="1" ht="12" customHeight="1" x14ac:dyDescent="0.2">
      <c r="A496" s="386"/>
      <c r="B496" s="260" t="s">
        <v>403</v>
      </c>
      <c r="C496" s="260" t="s">
        <v>404</v>
      </c>
      <c r="D496" s="234">
        <v>42504</v>
      </c>
      <c r="E496" s="150" t="s">
        <v>867</v>
      </c>
      <c r="F496" s="234">
        <v>6287</v>
      </c>
      <c r="G496" s="234">
        <v>36217</v>
      </c>
      <c r="H496" s="150" t="s">
        <v>867</v>
      </c>
      <c r="I496" s="150" t="s">
        <v>867</v>
      </c>
      <c r="J496" s="150" t="s">
        <v>867</v>
      </c>
      <c r="K496" s="150" t="s">
        <v>867</v>
      </c>
    </row>
    <row r="497" spans="1:11" s="291" customFormat="1" ht="12" customHeight="1" x14ac:dyDescent="0.2">
      <c r="A497" s="386"/>
      <c r="B497" s="389" t="s">
        <v>629</v>
      </c>
      <c r="C497" s="260" t="s">
        <v>135</v>
      </c>
      <c r="D497" s="234">
        <v>1180</v>
      </c>
      <c r="E497" s="150" t="s">
        <v>867</v>
      </c>
      <c r="F497" s="234">
        <v>581</v>
      </c>
      <c r="G497" s="234">
        <v>599</v>
      </c>
      <c r="H497" s="150" t="s">
        <v>867</v>
      </c>
      <c r="I497" s="150" t="s">
        <v>867</v>
      </c>
      <c r="J497" s="150" t="s">
        <v>867</v>
      </c>
      <c r="K497" s="150" t="s">
        <v>867</v>
      </c>
    </row>
    <row r="498" spans="1:11" s="291" customFormat="1" ht="12" customHeight="1" x14ac:dyDescent="0.2">
      <c r="A498" s="386"/>
      <c r="B498" s="386"/>
      <c r="C498" s="260" t="s">
        <v>630</v>
      </c>
      <c r="D498" s="234">
        <v>1170</v>
      </c>
      <c r="E498" s="150" t="s">
        <v>867</v>
      </c>
      <c r="F498" s="234">
        <v>574</v>
      </c>
      <c r="G498" s="234">
        <v>596</v>
      </c>
      <c r="H498" s="150" t="s">
        <v>867</v>
      </c>
      <c r="I498" s="150" t="s">
        <v>867</v>
      </c>
      <c r="J498" s="150" t="s">
        <v>867</v>
      </c>
      <c r="K498" s="150" t="s">
        <v>867</v>
      </c>
    </row>
    <row r="499" spans="1:11" s="291" customFormat="1" ht="12" customHeight="1" x14ac:dyDescent="0.2">
      <c r="A499" s="386"/>
      <c r="B499" s="386"/>
      <c r="C499" s="260" t="s">
        <v>142</v>
      </c>
      <c r="D499" s="234">
        <v>10</v>
      </c>
      <c r="E499" s="150" t="s">
        <v>867</v>
      </c>
      <c r="F499" s="234">
        <v>7</v>
      </c>
      <c r="G499" s="234">
        <v>3</v>
      </c>
      <c r="H499" s="150" t="s">
        <v>867</v>
      </c>
      <c r="I499" s="150" t="s">
        <v>867</v>
      </c>
      <c r="J499" s="150" t="s">
        <v>867</v>
      </c>
      <c r="K499" s="150" t="s">
        <v>867</v>
      </c>
    </row>
    <row r="500" spans="1:11" s="291" customFormat="1" ht="12" customHeight="1" x14ac:dyDescent="0.2">
      <c r="A500" s="386"/>
      <c r="B500" s="260" t="s">
        <v>631</v>
      </c>
      <c r="C500" s="260" t="s">
        <v>142</v>
      </c>
      <c r="D500" s="234">
        <v>210</v>
      </c>
      <c r="E500" s="150" t="s">
        <v>867</v>
      </c>
      <c r="F500" s="234">
        <v>0</v>
      </c>
      <c r="G500" s="234">
        <v>210</v>
      </c>
      <c r="H500" s="150" t="s">
        <v>867</v>
      </c>
      <c r="I500" s="150" t="s">
        <v>867</v>
      </c>
      <c r="J500" s="150" t="s">
        <v>867</v>
      </c>
      <c r="K500" s="150" t="s">
        <v>867</v>
      </c>
    </row>
    <row r="501" spans="1:11" s="291" customFormat="1" ht="12" customHeight="1" x14ac:dyDescent="0.2">
      <c r="A501" s="386"/>
      <c r="B501" s="260" t="s">
        <v>632</v>
      </c>
      <c r="C501" s="260" t="s">
        <v>633</v>
      </c>
      <c r="D501" s="234">
        <v>6540</v>
      </c>
      <c r="E501" s="150" t="s">
        <v>867</v>
      </c>
      <c r="F501" s="234">
        <v>1643</v>
      </c>
      <c r="G501" s="234">
        <v>4897</v>
      </c>
      <c r="H501" s="150" t="s">
        <v>867</v>
      </c>
      <c r="I501" s="150" t="s">
        <v>867</v>
      </c>
      <c r="J501" s="150" t="s">
        <v>867</v>
      </c>
      <c r="K501" s="150" t="s">
        <v>867</v>
      </c>
    </row>
    <row r="502" spans="1:11" s="291" customFormat="1" ht="12" customHeight="1" x14ac:dyDescent="0.2">
      <c r="A502" s="386"/>
      <c r="B502" s="389" t="s">
        <v>405</v>
      </c>
      <c r="C502" s="260" t="s">
        <v>135</v>
      </c>
      <c r="D502" s="234">
        <v>13215</v>
      </c>
      <c r="E502" s="150" t="s">
        <v>867</v>
      </c>
      <c r="F502" s="234">
        <v>2552</v>
      </c>
      <c r="G502" s="234">
        <v>10663</v>
      </c>
      <c r="H502" s="150" t="s">
        <v>867</v>
      </c>
      <c r="I502" s="150" t="s">
        <v>867</v>
      </c>
      <c r="J502" s="150" t="s">
        <v>867</v>
      </c>
      <c r="K502" s="150" t="s">
        <v>867</v>
      </c>
    </row>
    <row r="503" spans="1:11" s="291" customFormat="1" ht="12" customHeight="1" x14ac:dyDescent="0.2">
      <c r="A503" s="386"/>
      <c r="B503" s="386"/>
      <c r="C503" s="260" t="s">
        <v>406</v>
      </c>
      <c r="D503" s="234">
        <v>12538</v>
      </c>
      <c r="E503" s="150" t="s">
        <v>867</v>
      </c>
      <c r="F503" s="234">
        <v>2448</v>
      </c>
      <c r="G503" s="234">
        <v>10090</v>
      </c>
      <c r="H503" s="150" t="s">
        <v>867</v>
      </c>
      <c r="I503" s="150" t="s">
        <v>867</v>
      </c>
      <c r="J503" s="150" t="s">
        <v>867</v>
      </c>
      <c r="K503" s="150" t="s">
        <v>867</v>
      </c>
    </row>
    <row r="504" spans="1:11" s="291" customFormat="1" ht="12" customHeight="1" x14ac:dyDescent="0.2">
      <c r="A504" s="386"/>
      <c r="B504" s="386"/>
      <c r="C504" s="260" t="s">
        <v>142</v>
      </c>
      <c r="D504" s="234">
        <v>677</v>
      </c>
      <c r="E504" s="150" t="s">
        <v>867</v>
      </c>
      <c r="F504" s="234">
        <v>104</v>
      </c>
      <c r="G504" s="234">
        <v>573</v>
      </c>
      <c r="H504" s="150" t="s">
        <v>867</v>
      </c>
      <c r="I504" s="150" t="s">
        <v>867</v>
      </c>
      <c r="J504" s="150" t="s">
        <v>867</v>
      </c>
      <c r="K504" s="150" t="s">
        <v>867</v>
      </c>
    </row>
    <row r="505" spans="1:11" s="291" customFormat="1" ht="12" customHeight="1" x14ac:dyDescent="0.2">
      <c r="A505" s="386"/>
      <c r="B505" s="389" t="s">
        <v>634</v>
      </c>
      <c r="C505" s="260" t="s">
        <v>135</v>
      </c>
      <c r="D505" s="234">
        <v>9244</v>
      </c>
      <c r="E505" s="150" t="s">
        <v>867</v>
      </c>
      <c r="F505" s="234">
        <v>2619</v>
      </c>
      <c r="G505" s="234">
        <v>6625</v>
      </c>
      <c r="H505" s="150" t="s">
        <v>867</v>
      </c>
      <c r="I505" s="150" t="s">
        <v>867</v>
      </c>
      <c r="J505" s="150" t="s">
        <v>867</v>
      </c>
      <c r="K505" s="150" t="s">
        <v>867</v>
      </c>
    </row>
    <row r="506" spans="1:11" s="291" customFormat="1" ht="12" customHeight="1" x14ac:dyDescent="0.2">
      <c r="A506" s="386"/>
      <c r="B506" s="386"/>
      <c r="C506" s="260" t="s">
        <v>635</v>
      </c>
      <c r="D506" s="234">
        <v>3324</v>
      </c>
      <c r="E506" s="150" t="s">
        <v>867</v>
      </c>
      <c r="F506" s="234">
        <v>1148</v>
      </c>
      <c r="G506" s="234">
        <v>2176</v>
      </c>
      <c r="H506" s="150" t="s">
        <v>867</v>
      </c>
      <c r="I506" s="150" t="s">
        <v>867</v>
      </c>
      <c r="J506" s="150" t="s">
        <v>867</v>
      </c>
      <c r="K506" s="150" t="s">
        <v>867</v>
      </c>
    </row>
    <row r="507" spans="1:11" s="291" customFormat="1" ht="12" customHeight="1" x14ac:dyDescent="0.2">
      <c r="A507" s="386"/>
      <c r="B507" s="386"/>
      <c r="C507" s="260" t="s">
        <v>636</v>
      </c>
      <c r="D507" s="234">
        <v>2280</v>
      </c>
      <c r="E507" s="150" t="s">
        <v>867</v>
      </c>
      <c r="F507" s="234">
        <v>707</v>
      </c>
      <c r="G507" s="234">
        <v>1573</v>
      </c>
      <c r="H507" s="150" t="s">
        <v>867</v>
      </c>
      <c r="I507" s="150" t="s">
        <v>867</v>
      </c>
      <c r="J507" s="150" t="s">
        <v>867</v>
      </c>
      <c r="K507" s="150" t="s">
        <v>867</v>
      </c>
    </row>
    <row r="508" spans="1:11" s="291" customFormat="1" ht="12" customHeight="1" x14ac:dyDescent="0.2">
      <c r="A508" s="386"/>
      <c r="B508" s="386"/>
      <c r="C508" s="260" t="s">
        <v>637</v>
      </c>
      <c r="D508" s="234">
        <v>3135</v>
      </c>
      <c r="E508" s="150" t="s">
        <v>867</v>
      </c>
      <c r="F508" s="234">
        <v>699</v>
      </c>
      <c r="G508" s="234">
        <v>2436</v>
      </c>
      <c r="H508" s="150" t="s">
        <v>867</v>
      </c>
      <c r="I508" s="150" t="s">
        <v>867</v>
      </c>
      <c r="J508" s="150" t="s">
        <v>867</v>
      </c>
      <c r="K508" s="150" t="s">
        <v>867</v>
      </c>
    </row>
    <row r="509" spans="1:11" s="291" customFormat="1" ht="12" customHeight="1" x14ac:dyDescent="0.2">
      <c r="A509" s="386"/>
      <c r="B509" s="386"/>
      <c r="C509" s="260" t="s">
        <v>142</v>
      </c>
      <c r="D509" s="234">
        <v>505</v>
      </c>
      <c r="E509" s="150" t="s">
        <v>867</v>
      </c>
      <c r="F509" s="234">
        <v>65</v>
      </c>
      <c r="G509" s="234">
        <v>440</v>
      </c>
      <c r="H509" s="150" t="s">
        <v>867</v>
      </c>
      <c r="I509" s="150" t="s">
        <v>867</v>
      </c>
      <c r="J509" s="150" t="s">
        <v>867</v>
      </c>
      <c r="K509" s="150" t="s">
        <v>867</v>
      </c>
    </row>
    <row r="510" spans="1:11" s="291" customFormat="1" ht="12" customHeight="1" x14ac:dyDescent="0.2">
      <c r="A510" s="386"/>
      <c r="B510" s="389" t="s">
        <v>638</v>
      </c>
      <c r="C510" s="260" t="s">
        <v>135</v>
      </c>
      <c r="D510" s="234">
        <v>29193</v>
      </c>
      <c r="E510" s="150" t="s">
        <v>867</v>
      </c>
      <c r="F510" s="234">
        <v>5948</v>
      </c>
      <c r="G510" s="234">
        <v>23245</v>
      </c>
      <c r="H510" s="150" t="s">
        <v>867</v>
      </c>
      <c r="I510" s="150" t="s">
        <v>867</v>
      </c>
      <c r="J510" s="150" t="s">
        <v>867</v>
      </c>
      <c r="K510" s="150" t="s">
        <v>867</v>
      </c>
    </row>
    <row r="511" spans="1:11" s="291" customFormat="1" ht="12" customHeight="1" x14ac:dyDescent="0.2">
      <c r="A511" s="386"/>
      <c r="B511" s="386"/>
      <c r="C511" s="260" t="s">
        <v>639</v>
      </c>
      <c r="D511" s="234">
        <v>3187</v>
      </c>
      <c r="E511" s="150" t="s">
        <v>867</v>
      </c>
      <c r="F511" s="234">
        <v>256</v>
      </c>
      <c r="G511" s="234">
        <v>2931</v>
      </c>
      <c r="H511" s="150" t="s">
        <v>867</v>
      </c>
      <c r="I511" s="150" t="s">
        <v>867</v>
      </c>
      <c r="J511" s="150" t="s">
        <v>867</v>
      </c>
      <c r="K511" s="150" t="s">
        <v>867</v>
      </c>
    </row>
    <row r="512" spans="1:11" s="291" customFormat="1" ht="12" customHeight="1" x14ac:dyDescent="0.2">
      <c r="A512" s="386"/>
      <c r="B512" s="386"/>
      <c r="C512" s="260" t="s">
        <v>640</v>
      </c>
      <c r="D512" s="234">
        <v>1683</v>
      </c>
      <c r="E512" s="150" t="s">
        <v>867</v>
      </c>
      <c r="F512" s="234">
        <v>202</v>
      </c>
      <c r="G512" s="234">
        <v>1481</v>
      </c>
      <c r="H512" s="150" t="s">
        <v>867</v>
      </c>
      <c r="I512" s="150" t="s">
        <v>867</v>
      </c>
      <c r="J512" s="150" t="s">
        <v>867</v>
      </c>
      <c r="K512" s="150" t="s">
        <v>867</v>
      </c>
    </row>
    <row r="513" spans="1:11" s="291" customFormat="1" ht="12" customHeight="1" x14ac:dyDescent="0.2">
      <c r="A513" s="386"/>
      <c r="B513" s="386"/>
      <c r="C513" s="260" t="s">
        <v>641</v>
      </c>
      <c r="D513" s="234">
        <v>23868</v>
      </c>
      <c r="E513" s="150" t="s">
        <v>867</v>
      </c>
      <c r="F513" s="234">
        <v>5490</v>
      </c>
      <c r="G513" s="234">
        <v>18378</v>
      </c>
      <c r="H513" s="150" t="s">
        <v>867</v>
      </c>
      <c r="I513" s="150" t="s">
        <v>867</v>
      </c>
      <c r="J513" s="150" t="s">
        <v>867</v>
      </c>
      <c r="K513" s="150" t="s">
        <v>867</v>
      </c>
    </row>
    <row r="514" spans="1:11" s="291" customFormat="1" ht="12" customHeight="1" x14ac:dyDescent="0.2">
      <c r="A514" s="386"/>
      <c r="B514" s="386"/>
      <c r="C514" s="260" t="s">
        <v>142</v>
      </c>
      <c r="D514" s="234">
        <v>455</v>
      </c>
      <c r="E514" s="150" t="s">
        <v>867</v>
      </c>
      <c r="F514" s="234">
        <v>0</v>
      </c>
      <c r="G514" s="234">
        <v>455</v>
      </c>
      <c r="H514" s="150" t="s">
        <v>867</v>
      </c>
      <c r="I514" s="150" t="s">
        <v>867</v>
      </c>
      <c r="J514" s="150" t="s">
        <v>867</v>
      </c>
      <c r="K514" s="150" t="s">
        <v>867</v>
      </c>
    </row>
    <row r="515" spans="1:11" s="291" customFormat="1" ht="12" customHeight="1" x14ac:dyDescent="0.2">
      <c r="A515" s="386"/>
      <c r="B515" s="389" t="s">
        <v>407</v>
      </c>
      <c r="C515" s="260" t="s">
        <v>135</v>
      </c>
      <c r="D515" s="234">
        <v>22710</v>
      </c>
      <c r="E515" s="150" t="s">
        <v>867</v>
      </c>
      <c r="F515" s="234">
        <v>8415</v>
      </c>
      <c r="G515" s="234">
        <v>14295</v>
      </c>
      <c r="H515" s="150" t="s">
        <v>867</v>
      </c>
      <c r="I515" s="150" t="s">
        <v>867</v>
      </c>
      <c r="J515" s="150" t="s">
        <v>867</v>
      </c>
      <c r="K515" s="150" t="s">
        <v>867</v>
      </c>
    </row>
    <row r="516" spans="1:11" s="291" customFormat="1" ht="12" customHeight="1" x14ac:dyDescent="0.2">
      <c r="A516" s="386"/>
      <c r="B516" s="386"/>
      <c r="C516" s="260" t="s">
        <v>408</v>
      </c>
      <c r="D516" s="234">
        <v>22425</v>
      </c>
      <c r="E516" s="150" t="s">
        <v>867</v>
      </c>
      <c r="F516" s="234">
        <v>8378</v>
      </c>
      <c r="G516" s="234">
        <v>14047</v>
      </c>
      <c r="H516" s="150" t="s">
        <v>867</v>
      </c>
      <c r="I516" s="150" t="s">
        <v>867</v>
      </c>
      <c r="J516" s="150" t="s">
        <v>867</v>
      </c>
      <c r="K516" s="150" t="s">
        <v>867</v>
      </c>
    </row>
    <row r="517" spans="1:11" s="291" customFormat="1" ht="12" customHeight="1" x14ac:dyDescent="0.2">
      <c r="A517" s="386"/>
      <c r="B517" s="386"/>
      <c r="C517" s="260" t="s">
        <v>142</v>
      </c>
      <c r="D517" s="234">
        <v>285</v>
      </c>
      <c r="E517" s="150" t="s">
        <v>867</v>
      </c>
      <c r="F517" s="234">
        <v>37</v>
      </c>
      <c r="G517" s="234">
        <v>248</v>
      </c>
      <c r="H517" s="150" t="s">
        <v>867</v>
      </c>
      <c r="I517" s="150" t="s">
        <v>867</v>
      </c>
      <c r="J517" s="150" t="s">
        <v>867</v>
      </c>
      <c r="K517" s="150" t="s">
        <v>867</v>
      </c>
    </row>
    <row r="518" spans="1:11" s="291" customFormat="1" ht="12" customHeight="1" x14ac:dyDescent="0.2">
      <c r="A518" s="386"/>
      <c r="B518" s="389" t="s">
        <v>409</v>
      </c>
      <c r="C518" s="260" t="s">
        <v>135</v>
      </c>
      <c r="D518" s="234">
        <v>67718</v>
      </c>
      <c r="E518" s="150" t="s">
        <v>867</v>
      </c>
      <c r="F518" s="234">
        <v>54768</v>
      </c>
      <c r="G518" s="234">
        <v>12950</v>
      </c>
      <c r="H518" s="150" t="s">
        <v>867</v>
      </c>
      <c r="I518" s="150" t="s">
        <v>867</v>
      </c>
      <c r="J518" s="150" t="s">
        <v>867</v>
      </c>
      <c r="K518" s="150" t="s">
        <v>867</v>
      </c>
    </row>
    <row r="519" spans="1:11" s="291" customFormat="1" ht="12" customHeight="1" x14ac:dyDescent="0.2">
      <c r="A519" s="386"/>
      <c r="B519" s="386"/>
      <c r="C519" s="260" t="s">
        <v>642</v>
      </c>
      <c r="D519" s="234">
        <v>4364</v>
      </c>
      <c r="E519" s="150" t="s">
        <v>867</v>
      </c>
      <c r="F519" s="234">
        <v>2451</v>
      </c>
      <c r="G519" s="234">
        <v>1913</v>
      </c>
      <c r="H519" s="150" t="s">
        <v>867</v>
      </c>
      <c r="I519" s="150" t="s">
        <v>867</v>
      </c>
      <c r="J519" s="150" t="s">
        <v>867</v>
      </c>
      <c r="K519" s="150" t="s">
        <v>867</v>
      </c>
    </row>
    <row r="520" spans="1:11" s="291" customFormat="1" ht="12" customHeight="1" x14ac:dyDescent="0.2">
      <c r="A520" s="386"/>
      <c r="B520" s="386"/>
      <c r="C520" s="260" t="s">
        <v>410</v>
      </c>
      <c r="D520" s="234">
        <v>27658</v>
      </c>
      <c r="E520" s="150" t="s">
        <v>867</v>
      </c>
      <c r="F520" s="234">
        <v>23953</v>
      </c>
      <c r="G520" s="234">
        <v>3705</v>
      </c>
      <c r="H520" s="150" t="s">
        <v>867</v>
      </c>
      <c r="I520" s="150" t="s">
        <v>867</v>
      </c>
      <c r="J520" s="150" t="s">
        <v>867</v>
      </c>
      <c r="K520" s="150" t="s">
        <v>867</v>
      </c>
    </row>
    <row r="521" spans="1:11" s="291" customFormat="1" ht="12" customHeight="1" x14ac:dyDescent="0.2">
      <c r="A521" s="386"/>
      <c r="B521" s="386"/>
      <c r="C521" s="260" t="s">
        <v>643</v>
      </c>
      <c r="D521" s="234">
        <v>3112</v>
      </c>
      <c r="E521" s="150" t="s">
        <v>867</v>
      </c>
      <c r="F521" s="234">
        <v>1702</v>
      </c>
      <c r="G521" s="234">
        <v>1410</v>
      </c>
      <c r="H521" s="150" t="s">
        <v>867</v>
      </c>
      <c r="I521" s="150" t="s">
        <v>867</v>
      </c>
      <c r="J521" s="150" t="s">
        <v>867</v>
      </c>
      <c r="K521" s="150" t="s">
        <v>867</v>
      </c>
    </row>
    <row r="522" spans="1:11" s="291" customFormat="1" ht="12" customHeight="1" x14ac:dyDescent="0.2">
      <c r="A522" s="386"/>
      <c r="B522" s="386"/>
      <c r="C522" s="260" t="s">
        <v>411</v>
      </c>
      <c r="D522" s="234">
        <v>32407</v>
      </c>
      <c r="E522" s="150" t="s">
        <v>867</v>
      </c>
      <c r="F522" s="234">
        <v>26599</v>
      </c>
      <c r="G522" s="234">
        <v>5808</v>
      </c>
      <c r="H522" s="150" t="s">
        <v>867</v>
      </c>
      <c r="I522" s="150" t="s">
        <v>867</v>
      </c>
      <c r="J522" s="150" t="s">
        <v>867</v>
      </c>
      <c r="K522" s="150" t="s">
        <v>867</v>
      </c>
    </row>
    <row r="523" spans="1:11" s="291" customFormat="1" ht="12" customHeight="1" x14ac:dyDescent="0.2">
      <c r="A523" s="386"/>
      <c r="B523" s="386"/>
      <c r="C523" s="260" t="s">
        <v>142</v>
      </c>
      <c r="D523" s="234">
        <v>177</v>
      </c>
      <c r="E523" s="150" t="s">
        <v>867</v>
      </c>
      <c r="F523" s="234">
        <v>63</v>
      </c>
      <c r="G523" s="234">
        <v>114</v>
      </c>
      <c r="H523" s="150" t="s">
        <v>867</v>
      </c>
      <c r="I523" s="150" t="s">
        <v>867</v>
      </c>
      <c r="J523" s="150" t="s">
        <v>867</v>
      </c>
      <c r="K523" s="150" t="s">
        <v>867</v>
      </c>
    </row>
    <row r="524" spans="1:11" s="291" customFormat="1" ht="12" customHeight="1" x14ac:dyDescent="0.2">
      <c r="A524" s="386"/>
      <c r="B524" s="260" t="s">
        <v>412</v>
      </c>
      <c r="C524" s="260" t="s">
        <v>413</v>
      </c>
      <c r="D524" s="234">
        <v>58338</v>
      </c>
      <c r="E524" s="150" t="s">
        <v>867</v>
      </c>
      <c r="F524" s="234">
        <v>14264</v>
      </c>
      <c r="G524" s="234">
        <v>44074</v>
      </c>
      <c r="H524" s="150" t="s">
        <v>867</v>
      </c>
      <c r="I524" s="150" t="s">
        <v>867</v>
      </c>
      <c r="J524" s="150" t="s">
        <v>867</v>
      </c>
      <c r="K524" s="150" t="s">
        <v>867</v>
      </c>
    </row>
    <row r="525" spans="1:11" s="291" customFormat="1" ht="12" customHeight="1" x14ac:dyDescent="0.2">
      <c r="A525" s="386"/>
      <c r="B525" s="389" t="s">
        <v>414</v>
      </c>
      <c r="C525" s="260" t="s">
        <v>135</v>
      </c>
      <c r="D525" s="234">
        <v>30383</v>
      </c>
      <c r="E525" s="150" t="s">
        <v>867</v>
      </c>
      <c r="F525" s="234">
        <v>4438</v>
      </c>
      <c r="G525" s="234">
        <v>25945</v>
      </c>
      <c r="H525" s="150" t="s">
        <v>867</v>
      </c>
      <c r="I525" s="150" t="s">
        <v>867</v>
      </c>
      <c r="J525" s="150" t="s">
        <v>867</v>
      </c>
      <c r="K525" s="150" t="s">
        <v>867</v>
      </c>
    </row>
    <row r="526" spans="1:11" s="291" customFormat="1" ht="12" customHeight="1" x14ac:dyDescent="0.2">
      <c r="A526" s="386"/>
      <c r="B526" s="386"/>
      <c r="C526" s="260" t="s">
        <v>415</v>
      </c>
      <c r="D526" s="234">
        <v>30381</v>
      </c>
      <c r="E526" s="150" t="s">
        <v>867</v>
      </c>
      <c r="F526" s="234">
        <v>4438</v>
      </c>
      <c r="G526" s="234">
        <v>25943</v>
      </c>
      <c r="H526" s="150" t="s">
        <v>867</v>
      </c>
      <c r="I526" s="150" t="s">
        <v>867</v>
      </c>
      <c r="J526" s="150" t="s">
        <v>867</v>
      </c>
      <c r="K526" s="150" t="s">
        <v>867</v>
      </c>
    </row>
    <row r="527" spans="1:11" s="291" customFormat="1" ht="12" customHeight="1" x14ac:dyDescent="0.2">
      <c r="A527" s="386"/>
      <c r="B527" s="386"/>
      <c r="C527" s="260" t="s">
        <v>142</v>
      </c>
      <c r="D527" s="234">
        <v>2</v>
      </c>
      <c r="E527" s="150" t="s">
        <v>867</v>
      </c>
      <c r="F527" s="234">
        <v>0</v>
      </c>
      <c r="G527" s="234">
        <v>2</v>
      </c>
      <c r="H527" s="150" t="s">
        <v>867</v>
      </c>
      <c r="I527" s="150" t="s">
        <v>867</v>
      </c>
      <c r="J527" s="150" t="s">
        <v>867</v>
      </c>
      <c r="K527" s="150" t="s">
        <v>867</v>
      </c>
    </row>
    <row r="528" spans="1:11" s="291" customFormat="1" ht="12" customHeight="1" x14ac:dyDescent="0.2">
      <c r="A528" s="386"/>
      <c r="B528" s="260" t="s">
        <v>416</v>
      </c>
      <c r="C528" s="260" t="s">
        <v>142</v>
      </c>
      <c r="D528" s="234">
        <v>57</v>
      </c>
      <c r="E528" s="150" t="s">
        <v>867</v>
      </c>
      <c r="F528" s="234">
        <v>56</v>
      </c>
      <c r="G528" s="234">
        <v>1</v>
      </c>
      <c r="H528" s="150" t="s">
        <v>867</v>
      </c>
      <c r="I528" s="150" t="s">
        <v>867</v>
      </c>
      <c r="J528" s="150" t="s">
        <v>867</v>
      </c>
      <c r="K528" s="150" t="s">
        <v>867</v>
      </c>
    </row>
    <row r="529" spans="1:11" s="291" customFormat="1" ht="12" customHeight="1" x14ac:dyDescent="0.2">
      <c r="A529" s="386"/>
      <c r="B529" s="389" t="s">
        <v>644</v>
      </c>
      <c r="C529" s="260" t="s">
        <v>135</v>
      </c>
      <c r="D529" s="234">
        <v>6343</v>
      </c>
      <c r="E529" s="150" t="s">
        <v>867</v>
      </c>
      <c r="F529" s="234">
        <v>1529</v>
      </c>
      <c r="G529" s="234">
        <v>4814</v>
      </c>
      <c r="H529" s="150" t="s">
        <v>867</v>
      </c>
      <c r="I529" s="150" t="s">
        <v>867</v>
      </c>
      <c r="J529" s="150" t="s">
        <v>867</v>
      </c>
      <c r="K529" s="150" t="s">
        <v>867</v>
      </c>
    </row>
    <row r="530" spans="1:11" s="291" customFormat="1" ht="12" customHeight="1" x14ac:dyDescent="0.2">
      <c r="A530" s="386"/>
      <c r="B530" s="386"/>
      <c r="C530" s="260" t="s">
        <v>645</v>
      </c>
      <c r="D530" s="234">
        <v>6276</v>
      </c>
      <c r="E530" s="150" t="s">
        <v>867</v>
      </c>
      <c r="F530" s="234">
        <v>1529</v>
      </c>
      <c r="G530" s="234">
        <v>4747</v>
      </c>
      <c r="H530" s="150" t="s">
        <v>867</v>
      </c>
      <c r="I530" s="150" t="s">
        <v>867</v>
      </c>
      <c r="J530" s="150" t="s">
        <v>867</v>
      </c>
      <c r="K530" s="150" t="s">
        <v>867</v>
      </c>
    </row>
    <row r="531" spans="1:11" s="291" customFormat="1" ht="12" customHeight="1" x14ac:dyDescent="0.2">
      <c r="A531" s="386"/>
      <c r="B531" s="386"/>
      <c r="C531" s="260" t="s">
        <v>142</v>
      </c>
      <c r="D531" s="234">
        <v>67</v>
      </c>
      <c r="E531" s="150" t="s">
        <v>867</v>
      </c>
      <c r="F531" s="234">
        <v>0</v>
      </c>
      <c r="G531" s="234">
        <v>67</v>
      </c>
      <c r="H531" s="150" t="s">
        <v>867</v>
      </c>
      <c r="I531" s="150" t="s">
        <v>867</v>
      </c>
      <c r="J531" s="150" t="s">
        <v>867</v>
      </c>
      <c r="K531" s="150" t="s">
        <v>867</v>
      </c>
    </row>
    <row r="532" spans="1:11" s="291" customFormat="1" ht="12" customHeight="1" x14ac:dyDescent="0.2">
      <c r="A532" s="386"/>
      <c r="B532" s="260" t="s">
        <v>646</v>
      </c>
      <c r="C532" s="260" t="s">
        <v>142</v>
      </c>
      <c r="D532" s="234">
        <v>649</v>
      </c>
      <c r="E532" s="150" t="s">
        <v>867</v>
      </c>
      <c r="F532" s="234">
        <v>352</v>
      </c>
      <c r="G532" s="234">
        <v>297</v>
      </c>
      <c r="H532" s="150" t="s">
        <v>867</v>
      </c>
      <c r="I532" s="150" t="s">
        <v>867</v>
      </c>
      <c r="J532" s="150" t="s">
        <v>867</v>
      </c>
      <c r="K532" s="150" t="s">
        <v>867</v>
      </c>
    </row>
    <row r="533" spans="1:11" s="291" customFormat="1" ht="12" customHeight="1" x14ac:dyDescent="0.2">
      <c r="A533" s="386"/>
      <c r="B533" s="389" t="s">
        <v>417</v>
      </c>
      <c r="C533" s="260" t="s">
        <v>135</v>
      </c>
      <c r="D533" s="234">
        <v>139575</v>
      </c>
      <c r="E533" s="150" t="s">
        <v>867</v>
      </c>
      <c r="F533" s="234">
        <v>21097</v>
      </c>
      <c r="G533" s="234">
        <v>118478</v>
      </c>
      <c r="H533" s="150" t="s">
        <v>867</v>
      </c>
      <c r="I533" s="150" t="s">
        <v>867</v>
      </c>
      <c r="J533" s="150" t="s">
        <v>867</v>
      </c>
      <c r="K533" s="150" t="s">
        <v>867</v>
      </c>
    </row>
    <row r="534" spans="1:11" s="291" customFormat="1" ht="12" customHeight="1" x14ac:dyDescent="0.2">
      <c r="A534" s="386"/>
      <c r="B534" s="386"/>
      <c r="C534" s="260" t="s">
        <v>647</v>
      </c>
      <c r="D534" s="234">
        <v>2171</v>
      </c>
      <c r="E534" s="150" t="s">
        <v>867</v>
      </c>
      <c r="F534" s="234">
        <v>0</v>
      </c>
      <c r="G534" s="234">
        <v>2171</v>
      </c>
      <c r="H534" s="150" t="s">
        <v>867</v>
      </c>
      <c r="I534" s="150" t="s">
        <v>867</v>
      </c>
      <c r="J534" s="150" t="s">
        <v>867</v>
      </c>
      <c r="K534" s="150" t="s">
        <v>867</v>
      </c>
    </row>
    <row r="535" spans="1:11" s="291" customFormat="1" ht="12" customHeight="1" x14ac:dyDescent="0.2">
      <c r="A535" s="386"/>
      <c r="B535" s="386"/>
      <c r="C535" s="260" t="s">
        <v>419</v>
      </c>
      <c r="D535" s="234">
        <v>23281</v>
      </c>
      <c r="E535" s="150" t="s">
        <v>867</v>
      </c>
      <c r="F535" s="234">
        <v>3911</v>
      </c>
      <c r="G535" s="234">
        <v>19370</v>
      </c>
      <c r="H535" s="150" t="s">
        <v>867</v>
      </c>
      <c r="I535" s="150" t="s">
        <v>867</v>
      </c>
      <c r="J535" s="150" t="s">
        <v>867</v>
      </c>
      <c r="K535" s="150" t="s">
        <v>867</v>
      </c>
    </row>
    <row r="536" spans="1:11" s="291" customFormat="1" ht="12" customHeight="1" x14ac:dyDescent="0.2">
      <c r="A536" s="386"/>
      <c r="B536" s="386"/>
      <c r="C536" s="260" t="s">
        <v>648</v>
      </c>
      <c r="D536" s="234">
        <v>6078</v>
      </c>
      <c r="E536" s="150" t="s">
        <v>867</v>
      </c>
      <c r="F536" s="234">
        <v>0</v>
      </c>
      <c r="G536" s="234">
        <v>6078</v>
      </c>
      <c r="H536" s="150" t="s">
        <v>867</v>
      </c>
      <c r="I536" s="150" t="s">
        <v>867</v>
      </c>
      <c r="J536" s="150" t="s">
        <v>867</v>
      </c>
      <c r="K536" s="150" t="s">
        <v>867</v>
      </c>
    </row>
    <row r="537" spans="1:11" s="291" customFormat="1" ht="12" customHeight="1" x14ac:dyDescent="0.2">
      <c r="A537" s="386"/>
      <c r="B537" s="386"/>
      <c r="C537" s="260" t="s">
        <v>418</v>
      </c>
      <c r="D537" s="234">
        <v>105983</v>
      </c>
      <c r="E537" s="150" t="s">
        <v>867</v>
      </c>
      <c r="F537" s="234">
        <v>17186</v>
      </c>
      <c r="G537" s="234">
        <v>88797</v>
      </c>
      <c r="H537" s="150" t="s">
        <v>867</v>
      </c>
      <c r="I537" s="150" t="s">
        <v>867</v>
      </c>
      <c r="J537" s="150" t="s">
        <v>867</v>
      </c>
      <c r="K537" s="150" t="s">
        <v>867</v>
      </c>
    </row>
    <row r="538" spans="1:11" s="291" customFormat="1" ht="12" customHeight="1" x14ac:dyDescent="0.2">
      <c r="A538" s="386"/>
      <c r="B538" s="386"/>
      <c r="C538" s="260" t="s">
        <v>142</v>
      </c>
      <c r="D538" s="234">
        <v>2062</v>
      </c>
      <c r="E538" s="150" t="s">
        <v>867</v>
      </c>
      <c r="F538" s="234">
        <v>0</v>
      </c>
      <c r="G538" s="234">
        <v>2062</v>
      </c>
      <c r="H538" s="150" t="s">
        <v>867</v>
      </c>
      <c r="I538" s="150" t="s">
        <v>867</v>
      </c>
      <c r="J538" s="150" t="s">
        <v>867</v>
      </c>
      <c r="K538" s="150" t="s">
        <v>867</v>
      </c>
    </row>
    <row r="539" spans="1:11" s="291" customFormat="1" ht="12" customHeight="1" x14ac:dyDescent="0.2">
      <c r="A539" s="386"/>
      <c r="B539" s="260" t="s">
        <v>649</v>
      </c>
      <c r="C539" s="260" t="s">
        <v>142</v>
      </c>
      <c r="D539" s="234">
        <v>9</v>
      </c>
      <c r="E539" s="150" t="s">
        <v>867</v>
      </c>
      <c r="F539" s="234">
        <v>5</v>
      </c>
      <c r="G539" s="234">
        <v>4</v>
      </c>
      <c r="H539" s="150" t="s">
        <v>867</v>
      </c>
      <c r="I539" s="150" t="s">
        <v>867</v>
      </c>
      <c r="J539" s="150" t="s">
        <v>867</v>
      </c>
      <c r="K539" s="150" t="s">
        <v>867</v>
      </c>
    </row>
    <row r="540" spans="1:11" s="291" customFormat="1" ht="12" customHeight="1" x14ac:dyDescent="0.2">
      <c r="A540" s="386"/>
      <c r="B540" s="389" t="s">
        <v>650</v>
      </c>
      <c r="C540" s="260" t="s">
        <v>135</v>
      </c>
      <c r="D540" s="234">
        <v>3707</v>
      </c>
      <c r="E540" s="150" t="s">
        <v>867</v>
      </c>
      <c r="F540" s="234">
        <v>1908</v>
      </c>
      <c r="G540" s="234">
        <v>1799</v>
      </c>
      <c r="H540" s="150" t="s">
        <v>867</v>
      </c>
      <c r="I540" s="150" t="s">
        <v>867</v>
      </c>
      <c r="J540" s="150" t="s">
        <v>867</v>
      </c>
      <c r="K540" s="150" t="s">
        <v>867</v>
      </c>
    </row>
    <row r="541" spans="1:11" s="291" customFormat="1" ht="12" customHeight="1" x14ac:dyDescent="0.2">
      <c r="A541" s="386"/>
      <c r="B541" s="386"/>
      <c r="C541" s="260" t="s">
        <v>651</v>
      </c>
      <c r="D541" s="234">
        <v>3463</v>
      </c>
      <c r="E541" s="150" t="s">
        <v>867</v>
      </c>
      <c r="F541" s="234">
        <v>1803</v>
      </c>
      <c r="G541" s="234">
        <v>1660</v>
      </c>
      <c r="H541" s="150" t="s">
        <v>867</v>
      </c>
      <c r="I541" s="150" t="s">
        <v>867</v>
      </c>
      <c r="J541" s="150" t="s">
        <v>867</v>
      </c>
      <c r="K541" s="150" t="s">
        <v>867</v>
      </c>
    </row>
    <row r="542" spans="1:11" s="291" customFormat="1" ht="12" customHeight="1" x14ac:dyDescent="0.2">
      <c r="A542" s="386"/>
      <c r="B542" s="386"/>
      <c r="C542" s="260" t="s">
        <v>142</v>
      </c>
      <c r="D542" s="234">
        <v>244</v>
      </c>
      <c r="E542" s="150" t="s">
        <v>867</v>
      </c>
      <c r="F542" s="234">
        <v>105</v>
      </c>
      <c r="G542" s="234">
        <v>139</v>
      </c>
      <c r="H542" s="150" t="s">
        <v>867</v>
      </c>
      <c r="I542" s="150" t="s">
        <v>867</v>
      </c>
      <c r="J542" s="150" t="s">
        <v>867</v>
      </c>
      <c r="K542" s="150" t="s">
        <v>867</v>
      </c>
    </row>
    <row r="543" spans="1:11" s="291" customFormat="1" ht="12" customHeight="1" x14ac:dyDescent="0.2">
      <c r="A543" s="386"/>
      <c r="B543" s="389" t="s">
        <v>652</v>
      </c>
      <c r="C543" s="260" t="s">
        <v>135</v>
      </c>
      <c r="D543" s="234">
        <v>20839</v>
      </c>
      <c r="E543" s="150" t="s">
        <v>867</v>
      </c>
      <c r="F543" s="234">
        <v>4932</v>
      </c>
      <c r="G543" s="234">
        <v>15907</v>
      </c>
      <c r="H543" s="150" t="s">
        <v>867</v>
      </c>
      <c r="I543" s="150" t="s">
        <v>867</v>
      </c>
      <c r="J543" s="150" t="s">
        <v>867</v>
      </c>
      <c r="K543" s="150" t="s">
        <v>867</v>
      </c>
    </row>
    <row r="544" spans="1:11" s="291" customFormat="1" ht="12" customHeight="1" x14ac:dyDescent="0.2">
      <c r="A544" s="386"/>
      <c r="B544" s="386"/>
      <c r="C544" s="260" t="s">
        <v>653</v>
      </c>
      <c r="D544" s="234">
        <v>7497</v>
      </c>
      <c r="E544" s="150" t="s">
        <v>867</v>
      </c>
      <c r="F544" s="234">
        <v>2141</v>
      </c>
      <c r="G544" s="234">
        <v>5356</v>
      </c>
      <c r="H544" s="150" t="s">
        <v>867</v>
      </c>
      <c r="I544" s="150" t="s">
        <v>867</v>
      </c>
      <c r="J544" s="150" t="s">
        <v>867</v>
      </c>
      <c r="K544" s="150" t="s">
        <v>867</v>
      </c>
    </row>
    <row r="545" spans="1:24" s="291" customFormat="1" ht="12" customHeight="1" x14ac:dyDescent="0.2">
      <c r="A545" s="386"/>
      <c r="B545" s="386"/>
      <c r="C545" s="260" t="s">
        <v>654</v>
      </c>
      <c r="D545" s="234">
        <v>13003</v>
      </c>
      <c r="E545" s="150" t="s">
        <v>867</v>
      </c>
      <c r="F545" s="234">
        <v>2791</v>
      </c>
      <c r="G545" s="234">
        <v>10212</v>
      </c>
      <c r="H545" s="150" t="s">
        <v>867</v>
      </c>
      <c r="I545" s="150" t="s">
        <v>867</v>
      </c>
      <c r="J545" s="150" t="s">
        <v>867</v>
      </c>
      <c r="K545" s="150" t="s">
        <v>867</v>
      </c>
    </row>
    <row r="546" spans="1:24" s="291" customFormat="1" ht="12" customHeight="1" x14ac:dyDescent="0.2">
      <c r="A546" s="386"/>
      <c r="B546" s="386"/>
      <c r="C546" s="260" t="s">
        <v>142</v>
      </c>
      <c r="D546" s="234">
        <v>339</v>
      </c>
      <c r="E546" s="150" t="s">
        <v>867</v>
      </c>
      <c r="F546" s="234">
        <v>0</v>
      </c>
      <c r="G546" s="234">
        <v>339</v>
      </c>
      <c r="H546" s="150" t="s">
        <v>867</v>
      </c>
      <c r="I546" s="150" t="s">
        <v>867</v>
      </c>
      <c r="J546" s="150" t="s">
        <v>867</v>
      </c>
      <c r="K546" s="150" t="s">
        <v>867</v>
      </c>
    </row>
    <row r="547" spans="1:24" s="291" customFormat="1" ht="12" customHeight="1" x14ac:dyDescent="0.2">
      <c r="A547" s="386"/>
      <c r="B547" s="260" t="s">
        <v>655</v>
      </c>
      <c r="C547" s="260" t="s">
        <v>142</v>
      </c>
      <c r="D547" s="234">
        <v>17</v>
      </c>
      <c r="E547" s="150" t="s">
        <v>867</v>
      </c>
      <c r="F547" s="234">
        <v>13</v>
      </c>
      <c r="G547" s="234">
        <v>4</v>
      </c>
      <c r="H547" s="150" t="s">
        <v>867</v>
      </c>
      <c r="I547" s="150" t="s">
        <v>867</v>
      </c>
      <c r="J547" s="150" t="s">
        <v>867</v>
      </c>
      <c r="K547" s="150" t="s">
        <v>867</v>
      </c>
    </row>
    <row r="548" spans="1:24" s="242" customFormat="1" ht="12" customHeight="1" x14ac:dyDescent="0.2">
      <c r="A548" s="378" t="s">
        <v>26</v>
      </c>
      <c r="B548" s="379"/>
      <c r="C548" s="379"/>
      <c r="D548" s="379"/>
      <c r="E548" s="379"/>
      <c r="F548" s="379"/>
      <c r="G548" s="379"/>
      <c r="H548" s="379"/>
      <c r="I548" s="379"/>
      <c r="J548" s="379"/>
      <c r="K548" s="285"/>
    </row>
    <row r="549" spans="1:24" s="242" customFormat="1" ht="12" customHeight="1" x14ac:dyDescent="0.2">
      <c r="A549" s="244"/>
      <c r="B549" s="245" t="s">
        <v>18</v>
      </c>
      <c r="C549" s="246"/>
      <c r="D549" s="232">
        <v>70207</v>
      </c>
      <c r="E549" s="333" t="s">
        <v>867</v>
      </c>
      <c r="F549" s="232">
        <v>9193</v>
      </c>
      <c r="G549" s="232">
        <v>61014</v>
      </c>
      <c r="H549" s="333" t="s">
        <v>867</v>
      </c>
      <c r="I549" s="333" t="s">
        <v>867</v>
      </c>
      <c r="J549" s="333" t="s">
        <v>867</v>
      </c>
      <c r="K549" s="333" t="s">
        <v>867</v>
      </c>
      <c r="M549" s="262"/>
      <c r="O549" s="91"/>
      <c r="P549" s="91"/>
      <c r="Q549" s="91"/>
      <c r="R549" s="91"/>
      <c r="S549" s="91"/>
      <c r="T549" s="91"/>
      <c r="U549" s="91"/>
      <c r="V549" s="91"/>
      <c r="W549" s="247"/>
      <c r="X549" s="247"/>
    </row>
    <row r="550" spans="1:24" s="291" customFormat="1" ht="12" customHeight="1" x14ac:dyDescent="0.2">
      <c r="A550" s="386"/>
      <c r="B550" s="389" t="s">
        <v>656</v>
      </c>
      <c r="C550" s="260" t="s">
        <v>135</v>
      </c>
      <c r="D550" s="234">
        <v>58467</v>
      </c>
      <c r="E550" s="150" t="s">
        <v>867</v>
      </c>
      <c r="F550" s="234">
        <v>7683</v>
      </c>
      <c r="G550" s="234">
        <v>50784</v>
      </c>
      <c r="H550" s="150" t="s">
        <v>867</v>
      </c>
      <c r="I550" s="150" t="s">
        <v>867</v>
      </c>
      <c r="J550" s="150" t="s">
        <v>867</v>
      </c>
      <c r="K550" s="150" t="s">
        <v>867</v>
      </c>
    </row>
    <row r="551" spans="1:24" s="291" customFormat="1" ht="12" customHeight="1" x14ac:dyDescent="0.2">
      <c r="A551" s="386"/>
      <c r="B551" s="386"/>
      <c r="C551" s="260" t="s">
        <v>657</v>
      </c>
      <c r="D551" s="234">
        <v>1862</v>
      </c>
      <c r="E551" s="150" t="s">
        <v>867</v>
      </c>
      <c r="F551" s="234">
        <v>173</v>
      </c>
      <c r="G551" s="234">
        <v>1689</v>
      </c>
      <c r="H551" s="150" t="s">
        <v>867</v>
      </c>
      <c r="I551" s="150" t="s">
        <v>867</v>
      </c>
      <c r="J551" s="150" t="s">
        <v>867</v>
      </c>
      <c r="K551" s="150" t="s">
        <v>867</v>
      </c>
    </row>
    <row r="552" spans="1:24" s="291" customFormat="1" ht="12" customHeight="1" x14ac:dyDescent="0.2">
      <c r="A552" s="386"/>
      <c r="B552" s="386"/>
      <c r="C552" s="260" t="s">
        <v>658</v>
      </c>
      <c r="D552" s="234">
        <v>9077</v>
      </c>
      <c r="E552" s="150" t="s">
        <v>867</v>
      </c>
      <c r="F552" s="234">
        <v>1031</v>
      </c>
      <c r="G552" s="234">
        <v>8046</v>
      </c>
      <c r="H552" s="150" t="s">
        <v>867</v>
      </c>
      <c r="I552" s="150" t="s">
        <v>867</v>
      </c>
      <c r="J552" s="150" t="s">
        <v>867</v>
      </c>
      <c r="K552" s="150" t="s">
        <v>867</v>
      </c>
    </row>
    <row r="553" spans="1:24" s="291" customFormat="1" ht="12" customHeight="1" x14ac:dyDescent="0.2">
      <c r="A553" s="386"/>
      <c r="B553" s="386"/>
      <c r="C553" s="260" t="s">
        <v>659</v>
      </c>
      <c r="D553" s="234">
        <v>1227</v>
      </c>
      <c r="E553" s="150" t="s">
        <v>867</v>
      </c>
      <c r="F553" s="234">
        <v>0</v>
      </c>
      <c r="G553" s="234">
        <v>1227</v>
      </c>
      <c r="H553" s="150" t="s">
        <v>867</v>
      </c>
      <c r="I553" s="150" t="s">
        <v>867</v>
      </c>
      <c r="J553" s="150" t="s">
        <v>867</v>
      </c>
      <c r="K553" s="150" t="s">
        <v>867</v>
      </c>
    </row>
    <row r="554" spans="1:24" s="291" customFormat="1" ht="12" customHeight="1" x14ac:dyDescent="0.2">
      <c r="A554" s="386"/>
      <c r="B554" s="386"/>
      <c r="C554" s="260" t="s">
        <v>660</v>
      </c>
      <c r="D554" s="234">
        <v>16140</v>
      </c>
      <c r="E554" s="150" t="s">
        <v>867</v>
      </c>
      <c r="F554" s="234">
        <v>2605</v>
      </c>
      <c r="G554" s="234">
        <v>13535</v>
      </c>
      <c r="H554" s="150" t="s">
        <v>867</v>
      </c>
      <c r="I554" s="150" t="s">
        <v>867</v>
      </c>
      <c r="J554" s="150" t="s">
        <v>867</v>
      </c>
      <c r="K554" s="150" t="s">
        <v>867</v>
      </c>
    </row>
    <row r="555" spans="1:24" s="291" customFormat="1" ht="12" customHeight="1" x14ac:dyDescent="0.2">
      <c r="A555" s="386"/>
      <c r="B555" s="386"/>
      <c r="C555" s="260" t="s">
        <v>661</v>
      </c>
      <c r="D555" s="234">
        <v>6369</v>
      </c>
      <c r="E555" s="150" t="s">
        <v>867</v>
      </c>
      <c r="F555" s="234">
        <v>913</v>
      </c>
      <c r="G555" s="234">
        <v>5456</v>
      </c>
      <c r="H555" s="150" t="s">
        <v>867</v>
      </c>
      <c r="I555" s="150" t="s">
        <v>867</v>
      </c>
      <c r="J555" s="150" t="s">
        <v>867</v>
      </c>
      <c r="K555" s="150" t="s">
        <v>867</v>
      </c>
    </row>
    <row r="556" spans="1:24" s="291" customFormat="1" ht="12" customHeight="1" x14ac:dyDescent="0.2">
      <c r="A556" s="386"/>
      <c r="B556" s="386"/>
      <c r="C556" s="260" t="s">
        <v>662</v>
      </c>
      <c r="D556" s="234">
        <v>23260</v>
      </c>
      <c r="E556" s="150" t="s">
        <v>867</v>
      </c>
      <c r="F556" s="234">
        <v>2950</v>
      </c>
      <c r="G556" s="234">
        <v>20310</v>
      </c>
      <c r="H556" s="150" t="s">
        <v>867</v>
      </c>
      <c r="I556" s="150" t="s">
        <v>867</v>
      </c>
      <c r="J556" s="150" t="s">
        <v>867</v>
      </c>
      <c r="K556" s="150" t="s">
        <v>867</v>
      </c>
    </row>
    <row r="557" spans="1:24" s="291" customFormat="1" ht="12" customHeight="1" x14ac:dyDescent="0.2">
      <c r="A557" s="386"/>
      <c r="B557" s="386"/>
      <c r="C557" s="260" t="s">
        <v>142</v>
      </c>
      <c r="D557" s="234">
        <v>532</v>
      </c>
      <c r="E557" s="150" t="s">
        <v>867</v>
      </c>
      <c r="F557" s="234">
        <v>11</v>
      </c>
      <c r="G557" s="234">
        <v>521</v>
      </c>
      <c r="H557" s="150" t="s">
        <v>867</v>
      </c>
      <c r="I557" s="150" t="s">
        <v>867</v>
      </c>
      <c r="J557" s="150" t="s">
        <v>867</v>
      </c>
      <c r="K557" s="150" t="s">
        <v>867</v>
      </c>
    </row>
    <row r="558" spans="1:24" s="291" customFormat="1" ht="12" customHeight="1" x14ac:dyDescent="0.2">
      <c r="A558" s="386"/>
      <c r="B558" s="260" t="s">
        <v>663</v>
      </c>
      <c r="C558" s="260" t="s">
        <v>142</v>
      </c>
      <c r="D558" s="234">
        <v>65</v>
      </c>
      <c r="E558" s="150" t="s">
        <v>867</v>
      </c>
      <c r="F558" s="234">
        <v>0</v>
      </c>
      <c r="G558" s="234">
        <v>65</v>
      </c>
      <c r="H558" s="150" t="s">
        <v>867</v>
      </c>
      <c r="I558" s="150" t="s">
        <v>867</v>
      </c>
      <c r="J558" s="150" t="s">
        <v>867</v>
      </c>
      <c r="K558" s="150" t="s">
        <v>867</v>
      </c>
    </row>
    <row r="559" spans="1:24" s="291" customFormat="1" ht="12" customHeight="1" x14ac:dyDescent="0.2">
      <c r="A559" s="386"/>
      <c r="B559" s="389" t="s">
        <v>664</v>
      </c>
      <c r="C559" s="260" t="s">
        <v>135</v>
      </c>
      <c r="D559" s="234">
        <v>1159</v>
      </c>
      <c r="E559" s="150" t="s">
        <v>867</v>
      </c>
      <c r="F559" s="234">
        <v>887</v>
      </c>
      <c r="G559" s="234">
        <v>272</v>
      </c>
      <c r="H559" s="150" t="s">
        <v>867</v>
      </c>
      <c r="I559" s="150" t="s">
        <v>867</v>
      </c>
      <c r="J559" s="150" t="s">
        <v>867</v>
      </c>
      <c r="K559" s="150" t="s">
        <v>867</v>
      </c>
    </row>
    <row r="560" spans="1:24" s="291" customFormat="1" ht="12" customHeight="1" x14ac:dyDescent="0.2">
      <c r="A560" s="386"/>
      <c r="B560" s="386"/>
      <c r="C560" s="260" t="s">
        <v>665</v>
      </c>
      <c r="D560" s="234">
        <v>1158</v>
      </c>
      <c r="E560" s="150" t="s">
        <v>867</v>
      </c>
      <c r="F560" s="234">
        <v>887</v>
      </c>
      <c r="G560" s="234">
        <v>271</v>
      </c>
      <c r="H560" s="150" t="s">
        <v>867</v>
      </c>
      <c r="I560" s="150" t="s">
        <v>867</v>
      </c>
      <c r="J560" s="150" t="s">
        <v>867</v>
      </c>
      <c r="K560" s="150" t="s">
        <v>867</v>
      </c>
    </row>
    <row r="561" spans="1:24" s="291" customFormat="1" ht="12" customHeight="1" x14ac:dyDescent="0.2">
      <c r="A561" s="386"/>
      <c r="B561" s="386"/>
      <c r="C561" s="260" t="s">
        <v>142</v>
      </c>
      <c r="D561" s="234">
        <v>1</v>
      </c>
      <c r="E561" s="150" t="s">
        <v>867</v>
      </c>
      <c r="F561" s="234">
        <v>0</v>
      </c>
      <c r="G561" s="234">
        <v>1</v>
      </c>
      <c r="H561" s="150" t="s">
        <v>867</v>
      </c>
      <c r="I561" s="150" t="s">
        <v>867</v>
      </c>
      <c r="J561" s="150" t="s">
        <v>867</v>
      </c>
      <c r="K561" s="150" t="s">
        <v>867</v>
      </c>
    </row>
    <row r="562" spans="1:24" s="291" customFormat="1" ht="12" customHeight="1" x14ac:dyDescent="0.2">
      <c r="A562" s="386"/>
      <c r="B562" s="260" t="s">
        <v>666</v>
      </c>
      <c r="C562" s="260" t="s">
        <v>142</v>
      </c>
      <c r="D562" s="234">
        <v>452</v>
      </c>
      <c r="E562" s="150" t="s">
        <v>867</v>
      </c>
      <c r="F562" s="234">
        <v>0</v>
      </c>
      <c r="G562" s="234">
        <v>452</v>
      </c>
      <c r="H562" s="150" t="s">
        <v>867</v>
      </c>
      <c r="I562" s="150" t="s">
        <v>867</v>
      </c>
      <c r="J562" s="150" t="s">
        <v>867</v>
      </c>
      <c r="K562" s="150" t="s">
        <v>867</v>
      </c>
    </row>
    <row r="563" spans="1:24" s="291" customFormat="1" ht="12" customHeight="1" x14ac:dyDescent="0.2">
      <c r="A563" s="386"/>
      <c r="B563" s="260" t="s">
        <v>667</v>
      </c>
      <c r="C563" s="260" t="s">
        <v>142</v>
      </c>
      <c r="D563" s="234">
        <v>1</v>
      </c>
      <c r="E563" s="150" t="s">
        <v>867</v>
      </c>
      <c r="F563" s="234">
        <v>0</v>
      </c>
      <c r="G563" s="234">
        <v>1</v>
      </c>
      <c r="H563" s="150" t="s">
        <v>867</v>
      </c>
      <c r="I563" s="150" t="s">
        <v>867</v>
      </c>
      <c r="J563" s="150" t="s">
        <v>867</v>
      </c>
      <c r="K563" s="150" t="s">
        <v>867</v>
      </c>
    </row>
    <row r="564" spans="1:24" s="291" customFormat="1" ht="12" customHeight="1" x14ac:dyDescent="0.2">
      <c r="A564" s="386"/>
      <c r="B564" s="260" t="s">
        <v>668</v>
      </c>
      <c r="C564" s="260" t="s">
        <v>669</v>
      </c>
      <c r="D564" s="234">
        <v>1719</v>
      </c>
      <c r="E564" s="150" t="s">
        <v>867</v>
      </c>
      <c r="F564" s="234">
        <v>0</v>
      </c>
      <c r="G564" s="234">
        <v>1719</v>
      </c>
      <c r="H564" s="150" t="s">
        <v>867</v>
      </c>
      <c r="I564" s="150" t="s">
        <v>867</v>
      </c>
      <c r="J564" s="150" t="s">
        <v>867</v>
      </c>
      <c r="K564" s="150" t="s">
        <v>867</v>
      </c>
    </row>
    <row r="565" spans="1:24" s="291" customFormat="1" ht="12" customHeight="1" x14ac:dyDescent="0.2">
      <c r="A565" s="386"/>
      <c r="B565" s="389" t="s">
        <v>670</v>
      </c>
      <c r="C565" s="260" t="s">
        <v>135</v>
      </c>
      <c r="D565" s="234">
        <v>8321</v>
      </c>
      <c r="E565" s="150" t="s">
        <v>867</v>
      </c>
      <c r="F565" s="234">
        <v>623</v>
      </c>
      <c r="G565" s="234">
        <v>7698</v>
      </c>
      <c r="H565" s="150" t="s">
        <v>867</v>
      </c>
      <c r="I565" s="150" t="s">
        <v>867</v>
      </c>
      <c r="J565" s="150" t="s">
        <v>867</v>
      </c>
      <c r="K565" s="150" t="s">
        <v>867</v>
      </c>
    </row>
    <row r="566" spans="1:24" s="291" customFormat="1" ht="12" customHeight="1" x14ac:dyDescent="0.2">
      <c r="A566" s="386"/>
      <c r="B566" s="386"/>
      <c r="C566" s="260" t="s">
        <v>671</v>
      </c>
      <c r="D566" s="234">
        <v>7295</v>
      </c>
      <c r="E566" s="150" t="s">
        <v>867</v>
      </c>
      <c r="F566" s="234">
        <v>623</v>
      </c>
      <c r="G566" s="234">
        <v>6672</v>
      </c>
      <c r="H566" s="150" t="s">
        <v>867</v>
      </c>
      <c r="I566" s="150" t="s">
        <v>867</v>
      </c>
      <c r="J566" s="150" t="s">
        <v>867</v>
      </c>
      <c r="K566" s="150" t="s">
        <v>867</v>
      </c>
    </row>
    <row r="567" spans="1:24" s="291" customFormat="1" ht="12" customHeight="1" x14ac:dyDescent="0.2">
      <c r="A567" s="386"/>
      <c r="B567" s="386"/>
      <c r="C567" s="260" t="s">
        <v>672</v>
      </c>
      <c r="D567" s="234">
        <v>1006</v>
      </c>
      <c r="E567" s="150" t="s">
        <v>867</v>
      </c>
      <c r="F567" s="234">
        <v>0</v>
      </c>
      <c r="G567" s="234">
        <v>1006</v>
      </c>
      <c r="H567" s="150" t="s">
        <v>867</v>
      </c>
      <c r="I567" s="150" t="s">
        <v>867</v>
      </c>
      <c r="J567" s="150" t="s">
        <v>867</v>
      </c>
      <c r="K567" s="150" t="s">
        <v>867</v>
      </c>
    </row>
    <row r="568" spans="1:24" s="291" customFormat="1" ht="12" customHeight="1" x14ac:dyDescent="0.2">
      <c r="A568" s="386"/>
      <c r="B568" s="386"/>
      <c r="C568" s="260" t="s">
        <v>142</v>
      </c>
      <c r="D568" s="234">
        <v>20</v>
      </c>
      <c r="E568" s="150" t="s">
        <v>867</v>
      </c>
      <c r="F568" s="234">
        <v>0</v>
      </c>
      <c r="G568" s="234">
        <v>20</v>
      </c>
      <c r="H568" s="150" t="s">
        <v>867</v>
      </c>
      <c r="I568" s="150" t="s">
        <v>867</v>
      </c>
      <c r="J568" s="150" t="s">
        <v>867</v>
      </c>
      <c r="K568" s="150" t="s">
        <v>867</v>
      </c>
    </row>
    <row r="569" spans="1:24" s="291" customFormat="1" ht="12" customHeight="1" x14ac:dyDescent="0.2">
      <c r="A569" s="386"/>
      <c r="B569" s="260" t="s">
        <v>673</v>
      </c>
      <c r="C569" s="260" t="s">
        <v>142</v>
      </c>
      <c r="D569" s="234">
        <v>18</v>
      </c>
      <c r="E569" s="150" t="s">
        <v>867</v>
      </c>
      <c r="F569" s="234">
        <v>0</v>
      </c>
      <c r="G569" s="234">
        <v>18</v>
      </c>
      <c r="H569" s="150" t="s">
        <v>867</v>
      </c>
      <c r="I569" s="150" t="s">
        <v>867</v>
      </c>
      <c r="J569" s="150" t="s">
        <v>867</v>
      </c>
      <c r="K569" s="150" t="s">
        <v>867</v>
      </c>
    </row>
    <row r="570" spans="1:24" s="291" customFormat="1" ht="12" customHeight="1" x14ac:dyDescent="0.2">
      <c r="A570" s="386"/>
      <c r="B570" s="260" t="s">
        <v>674</v>
      </c>
      <c r="C570" s="260" t="s">
        <v>142</v>
      </c>
      <c r="D570" s="234">
        <v>2</v>
      </c>
      <c r="E570" s="150" t="s">
        <v>867</v>
      </c>
      <c r="F570" s="234">
        <v>0</v>
      </c>
      <c r="G570" s="234">
        <v>2</v>
      </c>
      <c r="H570" s="150" t="s">
        <v>867</v>
      </c>
      <c r="I570" s="150" t="s">
        <v>867</v>
      </c>
      <c r="J570" s="150" t="s">
        <v>867</v>
      </c>
      <c r="K570" s="150" t="s">
        <v>867</v>
      </c>
    </row>
    <row r="571" spans="1:24" s="291" customFormat="1" ht="12" customHeight="1" x14ac:dyDescent="0.2">
      <c r="A571" s="386"/>
      <c r="B571" s="260" t="s">
        <v>675</v>
      </c>
      <c r="C571" s="260" t="s">
        <v>142</v>
      </c>
      <c r="D571" s="234">
        <v>3</v>
      </c>
      <c r="E571" s="150" t="s">
        <v>867</v>
      </c>
      <c r="F571" s="234">
        <v>0</v>
      </c>
      <c r="G571" s="234">
        <v>3</v>
      </c>
      <c r="H571" s="150" t="s">
        <v>867</v>
      </c>
      <c r="I571" s="150" t="s">
        <v>867</v>
      </c>
      <c r="J571" s="150" t="s">
        <v>867</v>
      </c>
      <c r="K571" s="150" t="s">
        <v>867</v>
      </c>
    </row>
    <row r="572" spans="1:24" s="248" customFormat="1" ht="12" customHeight="1" x14ac:dyDescent="0.2">
      <c r="A572" s="378" t="s">
        <v>27</v>
      </c>
      <c r="B572" s="378"/>
      <c r="C572" s="378"/>
      <c r="D572" s="378"/>
      <c r="E572" s="378"/>
      <c r="F572" s="378"/>
      <c r="G572" s="378"/>
      <c r="H572" s="378"/>
      <c r="I572" s="378"/>
      <c r="J572" s="378"/>
      <c r="K572" s="285"/>
    </row>
    <row r="573" spans="1:24" s="242" customFormat="1" ht="12" customHeight="1" x14ac:dyDescent="0.2">
      <c r="A573" s="244"/>
      <c r="B573" s="245" t="s">
        <v>18</v>
      </c>
      <c r="C573" s="246"/>
      <c r="D573" s="232">
        <v>1055701</v>
      </c>
      <c r="E573" s="333" t="s">
        <v>867</v>
      </c>
      <c r="F573" s="232">
        <v>302972</v>
      </c>
      <c r="G573" s="232">
        <v>749249</v>
      </c>
      <c r="H573" s="333" t="s">
        <v>867</v>
      </c>
      <c r="I573" s="333" t="s">
        <v>867</v>
      </c>
      <c r="J573" s="333" t="s">
        <v>867</v>
      </c>
      <c r="K573" s="333" t="s">
        <v>867</v>
      </c>
      <c r="M573" s="262"/>
      <c r="O573" s="91"/>
      <c r="P573" s="91"/>
      <c r="Q573" s="91"/>
      <c r="R573" s="91"/>
      <c r="S573" s="91"/>
      <c r="T573" s="91"/>
      <c r="U573" s="91"/>
      <c r="V573" s="91"/>
      <c r="W573" s="247"/>
      <c r="X573" s="247"/>
    </row>
    <row r="574" spans="1:24" s="291" customFormat="1" ht="12" customHeight="1" x14ac:dyDescent="0.2">
      <c r="A574" s="386"/>
      <c r="B574" s="389" t="s">
        <v>420</v>
      </c>
      <c r="C574" s="260" t="s">
        <v>135</v>
      </c>
      <c r="D574" s="234">
        <v>154876</v>
      </c>
      <c r="E574" s="150" t="s">
        <v>867</v>
      </c>
      <c r="F574" s="234">
        <v>58202</v>
      </c>
      <c r="G574" s="234">
        <v>93194</v>
      </c>
      <c r="H574" s="150" t="s">
        <v>867</v>
      </c>
      <c r="I574" s="150" t="s">
        <v>867</v>
      </c>
      <c r="J574" s="150" t="s">
        <v>867</v>
      </c>
      <c r="K574" s="150" t="s">
        <v>867</v>
      </c>
    </row>
    <row r="575" spans="1:24" s="291" customFormat="1" ht="12" customHeight="1" x14ac:dyDescent="0.2">
      <c r="A575" s="386"/>
      <c r="B575" s="386"/>
      <c r="C575" s="260" t="s">
        <v>423</v>
      </c>
      <c r="D575" s="234">
        <v>9238</v>
      </c>
      <c r="E575" s="150" t="s">
        <v>867</v>
      </c>
      <c r="F575" s="234">
        <v>1300</v>
      </c>
      <c r="G575" s="234">
        <v>7938</v>
      </c>
      <c r="H575" s="150" t="s">
        <v>867</v>
      </c>
      <c r="I575" s="150" t="s">
        <v>867</v>
      </c>
      <c r="J575" s="150" t="s">
        <v>867</v>
      </c>
      <c r="K575" s="150" t="s">
        <v>867</v>
      </c>
    </row>
    <row r="576" spans="1:24" s="291" customFormat="1" ht="12" customHeight="1" x14ac:dyDescent="0.2">
      <c r="A576" s="386"/>
      <c r="B576" s="386"/>
      <c r="C576" s="260" t="s">
        <v>676</v>
      </c>
      <c r="D576" s="234">
        <v>3319</v>
      </c>
      <c r="E576" s="150" t="s">
        <v>867</v>
      </c>
      <c r="F576" s="234">
        <v>88</v>
      </c>
      <c r="G576" s="234">
        <v>3231</v>
      </c>
      <c r="H576" s="150" t="s">
        <v>867</v>
      </c>
      <c r="I576" s="150" t="s">
        <v>867</v>
      </c>
      <c r="J576" s="150" t="s">
        <v>867</v>
      </c>
      <c r="K576" s="150" t="s">
        <v>867</v>
      </c>
    </row>
    <row r="577" spans="1:11" s="291" customFormat="1" ht="12" customHeight="1" x14ac:dyDescent="0.2">
      <c r="A577" s="386"/>
      <c r="B577" s="386"/>
      <c r="C577" s="260" t="s">
        <v>677</v>
      </c>
      <c r="D577" s="234">
        <v>3248</v>
      </c>
      <c r="E577" s="150" t="s">
        <v>867</v>
      </c>
      <c r="F577" s="234">
        <v>248</v>
      </c>
      <c r="G577" s="234">
        <v>3000</v>
      </c>
      <c r="H577" s="150" t="s">
        <v>867</v>
      </c>
      <c r="I577" s="150" t="s">
        <v>867</v>
      </c>
      <c r="J577" s="150" t="s">
        <v>867</v>
      </c>
      <c r="K577" s="150" t="s">
        <v>867</v>
      </c>
    </row>
    <row r="578" spans="1:11" s="291" customFormat="1" ht="12" customHeight="1" x14ac:dyDescent="0.2">
      <c r="A578" s="386"/>
      <c r="B578" s="386"/>
      <c r="C578" s="260" t="s">
        <v>421</v>
      </c>
      <c r="D578" s="234">
        <v>60094</v>
      </c>
      <c r="E578" s="150" t="s">
        <v>867</v>
      </c>
      <c r="F578" s="234">
        <v>47623</v>
      </c>
      <c r="G578" s="234">
        <v>8991</v>
      </c>
      <c r="H578" s="150" t="s">
        <v>867</v>
      </c>
      <c r="I578" s="150" t="s">
        <v>867</v>
      </c>
      <c r="J578" s="150" t="s">
        <v>867</v>
      </c>
      <c r="K578" s="150" t="s">
        <v>867</v>
      </c>
    </row>
    <row r="579" spans="1:11" s="291" customFormat="1" ht="12" customHeight="1" x14ac:dyDescent="0.2">
      <c r="A579" s="386"/>
      <c r="B579" s="386"/>
      <c r="C579" s="260" t="s">
        <v>678</v>
      </c>
      <c r="D579" s="234">
        <v>4898</v>
      </c>
      <c r="E579" s="150" t="s">
        <v>867</v>
      </c>
      <c r="F579" s="234">
        <v>76</v>
      </c>
      <c r="G579" s="234">
        <v>4822</v>
      </c>
      <c r="H579" s="150" t="s">
        <v>867</v>
      </c>
      <c r="I579" s="150" t="s">
        <v>867</v>
      </c>
      <c r="J579" s="150" t="s">
        <v>867</v>
      </c>
      <c r="K579" s="150" t="s">
        <v>867</v>
      </c>
    </row>
    <row r="580" spans="1:11" s="291" customFormat="1" ht="12" customHeight="1" x14ac:dyDescent="0.2">
      <c r="A580" s="386"/>
      <c r="B580" s="386"/>
      <c r="C580" s="260" t="s">
        <v>679</v>
      </c>
      <c r="D580" s="234">
        <v>2077</v>
      </c>
      <c r="E580" s="150" t="s">
        <v>867</v>
      </c>
      <c r="F580" s="234">
        <v>187</v>
      </c>
      <c r="G580" s="234">
        <v>1890</v>
      </c>
      <c r="H580" s="150" t="s">
        <v>867</v>
      </c>
      <c r="I580" s="150" t="s">
        <v>867</v>
      </c>
      <c r="J580" s="150" t="s">
        <v>867</v>
      </c>
      <c r="K580" s="150" t="s">
        <v>867</v>
      </c>
    </row>
    <row r="581" spans="1:11" s="291" customFormat="1" ht="12" customHeight="1" x14ac:dyDescent="0.2">
      <c r="A581" s="386"/>
      <c r="B581" s="386"/>
      <c r="C581" s="260" t="s">
        <v>424</v>
      </c>
      <c r="D581" s="234">
        <v>39590</v>
      </c>
      <c r="E581" s="150" t="s">
        <v>867</v>
      </c>
      <c r="F581" s="234">
        <v>5238</v>
      </c>
      <c r="G581" s="234">
        <v>34352</v>
      </c>
      <c r="H581" s="150" t="s">
        <v>867</v>
      </c>
      <c r="I581" s="150" t="s">
        <v>867</v>
      </c>
      <c r="J581" s="150" t="s">
        <v>867</v>
      </c>
      <c r="K581" s="150" t="s">
        <v>867</v>
      </c>
    </row>
    <row r="582" spans="1:11" s="291" customFormat="1" ht="12" customHeight="1" x14ac:dyDescent="0.2">
      <c r="A582" s="386"/>
      <c r="B582" s="386"/>
      <c r="C582" s="260" t="s">
        <v>422</v>
      </c>
      <c r="D582" s="234">
        <v>22913</v>
      </c>
      <c r="E582" s="150" t="s">
        <v>867</v>
      </c>
      <c r="F582" s="234">
        <v>3425</v>
      </c>
      <c r="G582" s="234">
        <v>19488</v>
      </c>
      <c r="H582" s="150" t="s">
        <v>867</v>
      </c>
      <c r="I582" s="150" t="s">
        <v>867</v>
      </c>
      <c r="J582" s="150" t="s">
        <v>867</v>
      </c>
      <c r="K582" s="150" t="s">
        <v>867</v>
      </c>
    </row>
    <row r="583" spans="1:11" s="291" customFormat="1" ht="12" customHeight="1" x14ac:dyDescent="0.2">
      <c r="A583" s="386"/>
      <c r="B583" s="386"/>
      <c r="C583" s="260" t="s">
        <v>680</v>
      </c>
      <c r="D583" s="234">
        <v>2054</v>
      </c>
      <c r="E583" s="150" t="s">
        <v>867</v>
      </c>
      <c r="F583" s="234">
        <v>0</v>
      </c>
      <c r="G583" s="234">
        <v>2054</v>
      </c>
      <c r="H583" s="150" t="s">
        <v>867</v>
      </c>
      <c r="I583" s="150" t="s">
        <v>867</v>
      </c>
      <c r="J583" s="150" t="s">
        <v>867</v>
      </c>
      <c r="K583" s="150" t="s">
        <v>867</v>
      </c>
    </row>
    <row r="584" spans="1:11" s="291" customFormat="1" ht="12" customHeight="1" x14ac:dyDescent="0.2">
      <c r="A584" s="386"/>
      <c r="B584" s="386"/>
      <c r="C584" s="260" t="s">
        <v>142</v>
      </c>
      <c r="D584" s="234">
        <v>7445</v>
      </c>
      <c r="E584" s="150" t="s">
        <v>867</v>
      </c>
      <c r="F584" s="234">
        <v>17</v>
      </c>
      <c r="G584" s="234">
        <v>7428</v>
      </c>
      <c r="H584" s="150" t="s">
        <v>867</v>
      </c>
      <c r="I584" s="150" t="s">
        <v>867</v>
      </c>
      <c r="J584" s="150" t="s">
        <v>867</v>
      </c>
      <c r="K584" s="150" t="s">
        <v>867</v>
      </c>
    </row>
    <row r="585" spans="1:11" s="291" customFormat="1" ht="12" customHeight="1" x14ac:dyDescent="0.2">
      <c r="A585" s="386"/>
      <c r="B585" s="389" t="s">
        <v>425</v>
      </c>
      <c r="C585" s="260" t="s">
        <v>135</v>
      </c>
      <c r="D585" s="234">
        <v>70421</v>
      </c>
      <c r="E585" s="150" t="s">
        <v>867</v>
      </c>
      <c r="F585" s="234">
        <v>15662</v>
      </c>
      <c r="G585" s="234">
        <v>54759</v>
      </c>
      <c r="H585" s="150" t="s">
        <v>867</v>
      </c>
      <c r="I585" s="150" t="s">
        <v>867</v>
      </c>
      <c r="J585" s="150" t="s">
        <v>867</v>
      </c>
      <c r="K585" s="150" t="s">
        <v>867</v>
      </c>
    </row>
    <row r="586" spans="1:11" s="291" customFormat="1" ht="12" customHeight="1" x14ac:dyDescent="0.2">
      <c r="A586" s="386"/>
      <c r="B586" s="386"/>
      <c r="C586" s="260" t="s">
        <v>426</v>
      </c>
      <c r="D586" s="234">
        <v>41235</v>
      </c>
      <c r="E586" s="150" t="s">
        <v>867</v>
      </c>
      <c r="F586" s="234">
        <v>6303</v>
      </c>
      <c r="G586" s="234">
        <v>34932</v>
      </c>
      <c r="H586" s="150" t="s">
        <v>867</v>
      </c>
      <c r="I586" s="150" t="s">
        <v>867</v>
      </c>
      <c r="J586" s="150" t="s">
        <v>867</v>
      </c>
      <c r="K586" s="150" t="s">
        <v>867</v>
      </c>
    </row>
    <row r="587" spans="1:11" s="291" customFormat="1" ht="12" customHeight="1" x14ac:dyDescent="0.2">
      <c r="A587" s="386"/>
      <c r="B587" s="386"/>
      <c r="C587" s="260" t="s">
        <v>681</v>
      </c>
      <c r="D587" s="234">
        <v>28087</v>
      </c>
      <c r="E587" s="150" t="s">
        <v>867</v>
      </c>
      <c r="F587" s="234">
        <v>9359</v>
      </c>
      <c r="G587" s="234">
        <v>18728</v>
      </c>
      <c r="H587" s="150" t="s">
        <v>867</v>
      </c>
      <c r="I587" s="150" t="s">
        <v>867</v>
      </c>
      <c r="J587" s="150" t="s">
        <v>867</v>
      </c>
      <c r="K587" s="150" t="s">
        <v>867</v>
      </c>
    </row>
    <row r="588" spans="1:11" s="291" customFormat="1" ht="12" customHeight="1" x14ac:dyDescent="0.2">
      <c r="A588" s="386"/>
      <c r="B588" s="386"/>
      <c r="C588" s="260" t="s">
        <v>142</v>
      </c>
      <c r="D588" s="234">
        <v>1099</v>
      </c>
      <c r="E588" s="150" t="s">
        <v>867</v>
      </c>
      <c r="F588" s="234">
        <v>0</v>
      </c>
      <c r="G588" s="234">
        <v>1099</v>
      </c>
      <c r="H588" s="150" t="s">
        <v>867</v>
      </c>
      <c r="I588" s="150" t="s">
        <v>867</v>
      </c>
      <c r="J588" s="150" t="s">
        <v>867</v>
      </c>
      <c r="K588" s="150" t="s">
        <v>867</v>
      </c>
    </row>
    <row r="589" spans="1:11" s="291" customFormat="1" ht="12" customHeight="1" x14ac:dyDescent="0.2">
      <c r="A589" s="386"/>
      <c r="B589" s="260" t="s">
        <v>682</v>
      </c>
      <c r="C589" s="260" t="s">
        <v>142</v>
      </c>
      <c r="D589" s="234">
        <v>1</v>
      </c>
      <c r="E589" s="150" t="s">
        <v>867</v>
      </c>
      <c r="F589" s="234">
        <v>0</v>
      </c>
      <c r="G589" s="234">
        <v>1</v>
      </c>
      <c r="H589" s="150" t="s">
        <v>867</v>
      </c>
      <c r="I589" s="150" t="s">
        <v>867</v>
      </c>
      <c r="J589" s="150" t="s">
        <v>867</v>
      </c>
      <c r="K589" s="150" t="s">
        <v>867</v>
      </c>
    </row>
    <row r="590" spans="1:11" s="291" customFormat="1" ht="12" customHeight="1" x14ac:dyDescent="0.2">
      <c r="A590" s="386"/>
      <c r="B590" s="389" t="s">
        <v>427</v>
      </c>
      <c r="C590" s="260" t="s">
        <v>135</v>
      </c>
      <c r="D590" s="234">
        <v>830403</v>
      </c>
      <c r="E590" s="150" t="s">
        <v>867</v>
      </c>
      <c r="F590" s="234">
        <v>229108</v>
      </c>
      <c r="G590" s="234">
        <v>601295</v>
      </c>
      <c r="H590" s="150" t="s">
        <v>867</v>
      </c>
      <c r="I590" s="150" t="s">
        <v>867</v>
      </c>
      <c r="J590" s="150" t="s">
        <v>867</v>
      </c>
      <c r="K590" s="150" t="s">
        <v>867</v>
      </c>
    </row>
    <row r="591" spans="1:11" s="291" customFormat="1" ht="12" customHeight="1" x14ac:dyDescent="0.2">
      <c r="A591" s="386"/>
      <c r="B591" s="386"/>
      <c r="C591" s="260" t="s">
        <v>683</v>
      </c>
      <c r="D591" s="234">
        <v>1187</v>
      </c>
      <c r="E591" s="150" t="s">
        <v>867</v>
      </c>
      <c r="F591" s="234">
        <v>182</v>
      </c>
      <c r="G591" s="234">
        <v>1005</v>
      </c>
      <c r="H591" s="150" t="s">
        <v>867</v>
      </c>
      <c r="I591" s="150" t="s">
        <v>867</v>
      </c>
      <c r="J591" s="150" t="s">
        <v>867</v>
      </c>
      <c r="K591" s="150" t="s">
        <v>867</v>
      </c>
    </row>
    <row r="592" spans="1:11" s="291" customFormat="1" ht="12" customHeight="1" x14ac:dyDescent="0.2">
      <c r="A592" s="386"/>
      <c r="B592" s="386"/>
      <c r="C592" s="260" t="s">
        <v>684</v>
      </c>
      <c r="D592" s="234">
        <v>21955</v>
      </c>
      <c r="E592" s="150" t="s">
        <v>867</v>
      </c>
      <c r="F592" s="234">
        <v>7063</v>
      </c>
      <c r="G592" s="234">
        <v>14892</v>
      </c>
      <c r="H592" s="150" t="s">
        <v>867</v>
      </c>
      <c r="I592" s="150" t="s">
        <v>867</v>
      </c>
      <c r="J592" s="150" t="s">
        <v>867</v>
      </c>
      <c r="K592" s="150" t="s">
        <v>867</v>
      </c>
    </row>
    <row r="593" spans="1:11" s="291" customFormat="1" ht="12" customHeight="1" x14ac:dyDescent="0.2">
      <c r="A593" s="386"/>
      <c r="B593" s="386"/>
      <c r="C593" s="260" t="s">
        <v>685</v>
      </c>
      <c r="D593" s="234">
        <v>5135</v>
      </c>
      <c r="E593" s="150" t="s">
        <v>867</v>
      </c>
      <c r="F593" s="234">
        <v>1399</v>
      </c>
      <c r="G593" s="234">
        <v>3736</v>
      </c>
      <c r="H593" s="150" t="s">
        <v>867</v>
      </c>
      <c r="I593" s="150" t="s">
        <v>867</v>
      </c>
      <c r="J593" s="150" t="s">
        <v>867</v>
      </c>
      <c r="K593" s="150" t="s">
        <v>867</v>
      </c>
    </row>
    <row r="594" spans="1:11" s="291" customFormat="1" ht="12" customHeight="1" x14ac:dyDescent="0.2">
      <c r="A594" s="386"/>
      <c r="B594" s="386"/>
      <c r="C594" s="260" t="s">
        <v>686</v>
      </c>
      <c r="D594" s="234">
        <v>1240</v>
      </c>
      <c r="E594" s="150" t="s">
        <v>867</v>
      </c>
      <c r="F594" s="234">
        <v>324</v>
      </c>
      <c r="G594" s="234">
        <v>916</v>
      </c>
      <c r="H594" s="150" t="s">
        <v>867</v>
      </c>
      <c r="I594" s="150" t="s">
        <v>867</v>
      </c>
      <c r="J594" s="150" t="s">
        <v>867</v>
      </c>
      <c r="K594" s="150" t="s">
        <v>867</v>
      </c>
    </row>
    <row r="595" spans="1:11" s="291" customFormat="1" ht="12" customHeight="1" x14ac:dyDescent="0.2">
      <c r="A595" s="386"/>
      <c r="B595" s="386"/>
      <c r="C595" s="260" t="s">
        <v>428</v>
      </c>
      <c r="D595" s="234">
        <v>55143</v>
      </c>
      <c r="E595" s="150" t="s">
        <v>867</v>
      </c>
      <c r="F595" s="234">
        <v>11001</v>
      </c>
      <c r="G595" s="234">
        <v>44142</v>
      </c>
      <c r="H595" s="150" t="s">
        <v>867</v>
      </c>
      <c r="I595" s="150" t="s">
        <v>867</v>
      </c>
      <c r="J595" s="150" t="s">
        <v>867</v>
      </c>
      <c r="K595" s="150" t="s">
        <v>867</v>
      </c>
    </row>
    <row r="596" spans="1:11" s="291" customFormat="1" ht="12" customHeight="1" x14ac:dyDescent="0.2">
      <c r="A596" s="386"/>
      <c r="B596" s="386"/>
      <c r="C596" s="260" t="s">
        <v>687</v>
      </c>
      <c r="D596" s="234">
        <v>1230</v>
      </c>
      <c r="E596" s="150" t="s">
        <v>867</v>
      </c>
      <c r="F596" s="234">
        <v>126</v>
      </c>
      <c r="G596" s="234">
        <v>1104</v>
      </c>
      <c r="H596" s="150" t="s">
        <v>867</v>
      </c>
      <c r="I596" s="150" t="s">
        <v>867</v>
      </c>
      <c r="J596" s="150" t="s">
        <v>867</v>
      </c>
      <c r="K596" s="150" t="s">
        <v>867</v>
      </c>
    </row>
    <row r="597" spans="1:11" s="291" customFormat="1" ht="12" customHeight="1" x14ac:dyDescent="0.2">
      <c r="A597" s="386"/>
      <c r="B597" s="386"/>
      <c r="C597" s="260" t="s">
        <v>688</v>
      </c>
      <c r="D597" s="234">
        <v>8547</v>
      </c>
      <c r="E597" s="150" t="s">
        <v>867</v>
      </c>
      <c r="F597" s="234">
        <v>1730</v>
      </c>
      <c r="G597" s="234">
        <v>6817</v>
      </c>
      <c r="H597" s="150" t="s">
        <v>867</v>
      </c>
      <c r="I597" s="150" t="s">
        <v>867</v>
      </c>
      <c r="J597" s="150" t="s">
        <v>867</v>
      </c>
      <c r="K597" s="150" t="s">
        <v>867</v>
      </c>
    </row>
    <row r="598" spans="1:11" s="291" customFormat="1" ht="12" customHeight="1" x14ac:dyDescent="0.2">
      <c r="A598" s="386"/>
      <c r="B598" s="386"/>
      <c r="C598" s="260" t="s">
        <v>436</v>
      </c>
      <c r="D598" s="234">
        <v>36437</v>
      </c>
      <c r="E598" s="150" t="s">
        <v>867</v>
      </c>
      <c r="F598" s="234">
        <v>8784</v>
      </c>
      <c r="G598" s="234">
        <v>27653</v>
      </c>
      <c r="H598" s="150" t="s">
        <v>867</v>
      </c>
      <c r="I598" s="150" t="s">
        <v>867</v>
      </c>
      <c r="J598" s="150" t="s">
        <v>867</v>
      </c>
      <c r="K598" s="150" t="s">
        <v>867</v>
      </c>
    </row>
    <row r="599" spans="1:11" s="291" customFormat="1" ht="12" customHeight="1" x14ac:dyDescent="0.2">
      <c r="A599" s="386"/>
      <c r="B599" s="386"/>
      <c r="C599" s="260" t="s">
        <v>689</v>
      </c>
      <c r="D599" s="234">
        <v>2187</v>
      </c>
      <c r="E599" s="150" t="s">
        <v>867</v>
      </c>
      <c r="F599" s="234">
        <v>359</v>
      </c>
      <c r="G599" s="234">
        <v>1828</v>
      </c>
      <c r="H599" s="150" t="s">
        <v>867</v>
      </c>
      <c r="I599" s="150" t="s">
        <v>867</v>
      </c>
      <c r="J599" s="150" t="s">
        <v>867</v>
      </c>
      <c r="K599" s="150" t="s">
        <v>867</v>
      </c>
    </row>
    <row r="600" spans="1:11" s="291" customFormat="1" ht="12" customHeight="1" x14ac:dyDescent="0.2">
      <c r="A600" s="386"/>
      <c r="B600" s="386"/>
      <c r="C600" s="260" t="s">
        <v>690</v>
      </c>
      <c r="D600" s="234">
        <v>2851</v>
      </c>
      <c r="E600" s="150" t="s">
        <v>867</v>
      </c>
      <c r="F600" s="234">
        <v>267</v>
      </c>
      <c r="G600" s="234">
        <v>2584</v>
      </c>
      <c r="H600" s="150" t="s">
        <v>867</v>
      </c>
      <c r="I600" s="150" t="s">
        <v>867</v>
      </c>
      <c r="J600" s="150" t="s">
        <v>867</v>
      </c>
      <c r="K600" s="150" t="s">
        <v>867</v>
      </c>
    </row>
    <row r="601" spans="1:11" s="291" customFormat="1" ht="12" customHeight="1" x14ac:dyDescent="0.2">
      <c r="A601" s="386"/>
      <c r="B601" s="386"/>
      <c r="C601" s="260" t="s">
        <v>691</v>
      </c>
      <c r="D601" s="234">
        <v>16204</v>
      </c>
      <c r="E601" s="150" t="s">
        <v>867</v>
      </c>
      <c r="F601" s="234">
        <v>4848</v>
      </c>
      <c r="G601" s="234">
        <v>11356</v>
      </c>
      <c r="H601" s="150" t="s">
        <v>867</v>
      </c>
      <c r="I601" s="150" t="s">
        <v>867</v>
      </c>
      <c r="J601" s="150" t="s">
        <v>867</v>
      </c>
      <c r="K601" s="150" t="s">
        <v>867</v>
      </c>
    </row>
    <row r="602" spans="1:11" s="291" customFormat="1" ht="12" customHeight="1" x14ac:dyDescent="0.2">
      <c r="A602" s="386"/>
      <c r="B602" s="386"/>
      <c r="C602" s="260" t="s">
        <v>429</v>
      </c>
      <c r="D602" s="234">
        <v>18973</v>
      </c>
      <c r="E602" s="150" t="s">
        <v>867</v>
      </c>
      <c r="F602" s="234">
        <v>4857</v>
      </c>
      <c r="G602" s="234">
        <v>14116</v>
      </c>
      <c r="H602" s="150" t="s">
        <v>867</v>
      </c>
      <c r="I602" s="150" t="s">
        <v>867</v>
      </c>
      <c r="J602" s="150" t="s">
        <v>867</v>
      </c>
      <c r="K602" s="150" t="s">
        <v>867</v>
      </c>
    </row>
    <row r="603" spans="1:11" s="291" customFormat="1" ht="12" customHeight="1" x14ac:dyDescent="0.2">
      <c r="A603" s="386"/>
      <c r="B603" s="386"/>
      <c r="C603" s="260" t="s">
        <v>692</v>
      </c>
      <c r="D603" s="234">
        <v>11166</v>
      </c>
      <c r="E603" s="150" t="s">
        <v>867</v>
      </c>
      <c r="F603" s="234">
        <v>3903</v>
      </c>
      <c r="G603" s="234">
        <v>7263</v>
      </c>
      <c r="H603" s="150" t="s">
        <v>867</v>
      </c>
      <c r="I603" s="150" t="s">
        <v>867</v>
      </c>
      <c r="J603" s="150" t="s">
        <v>867</v>
      </c>
      <c r="K603" s="150" t="s">
        <v>867</v>
      </c>
    </row>
    <row r="604" spans="1:11" s="291" customFormat="1" ht="12" customHeight="1" x14ac:dyDescent="0.2">
      <c r="A604" s="386"/>
      <c r="B604" s="386"/>
      <c r="C604" s="260" t="s">
        <v>693</v>
      </c>
      <c r="D604" s="234">
        <v>1407</v>
      </c>
      <c r="E604" s="150" t="s">
        <v>867</v>
      </c>
      <c r="F604" s="234">
        <v>210</v>
      </c>
      <c r="G604" s="234">
        <v>1197</v>
      </c>
      <c r="H604" s="150" t="s">
        <v>867</v>
      </c>
      <c r="I604" s="150" t="s">
        <v>867</v>
      </c>
      <c r="J604" s="150" t="s">
        <v>867</v>
      </c>
      <c r="K604" s="150" t="s">
        <v>867</v>
      </c>
    </row>
    <row r="605" spans="1:11" s="291" customFormat="1" ht="12" customHeight="1" x14ac:dyDescent="0.2">
      <c r="A605" s="386"/>
      <c r="B605" s="386"/>
      <c r="C605" s="260" t="s">
        <v>694</v>
      </c>
      <c r="D605" s="234">
        <v>1582</v>
      </c>
      <c r="E605" s="150" t="s">
        <v>867</v>
      </c>
      <c r="F605" s="234">
        <v>98</v>
      </c>
      <c r="G605" s="234">
        <v>1484</v>
      </c>
      <c r="H605" s="150" t="s">
        <v>867</v>
      </c>
      <c r="I605" s="150" t="s">
        <v>867</v>
      </c>
      <c r="J605" s="150" t="s">
        <v>867</v>
      </c>
      <c r="K605" s="150" t="s">
        <v>867</v>
      </c>
    </row>
    <row r="606" spans="1:11" s="291" customFormat="1" ht="12" customHeight="1" x14ac:dyDescent="0.2">
      <c r="A606" s="386"/>
      <c r="B606" s="386"/>
      <c r="C606" s="260" t="s">
        <v>695</v>
      </c>
      <c r="D606" s="234">
        <v>3872</v>
      </c>
      <c r="E606" s="150" t="s">
        <v>867</v>
      </c>
      <c r="F606" s="234">
        <v>0</v>
      </c>
      <c r="G606" s="234">
        <v>3872</v>
      </c>
      <c r="H606" s="150" t="s">
        <v>867</v>
      </c>
      <c r="I606" s="150" t="s">
        <v>867</v>
      </c>
      <c r="J606" s="150" t="s">
        <v>867</v>
      </c>
      <c r="K606" s="150" t="s">
        <v>867</v>
      </c>
    </row>
    <row r="607" spans="1:11" s="291" customFormat="1" ht="12" customHeight="1" x14ac:dyDescent="0.2">
      <c r="A607" s="386"/>
      <c r="B607" s="386"/>
      <c r="C607" s="260" t="s">
        <v>696</v>
      </c>
      <c r="D607" s="234">
        <v>13661</v>
      </c>
      <c r="E607" s="150" t="s">
        <v>867</v>
      </c>
      <c r="F607" s="234">
        <v>3612</v>
      </c>
      <c r="G607" s="234">
        <v>10049</v>
      </c>
      <c r="H607" s="150" t="s">
        <v>867</v>
      </c>
      <c r="I607" s="150" t="s">
        <v>867</v>
      </c>
      <c r="J607" s="150" t="s">
        <v>867</v>
      </c>
      <c r="K607" s="150" t="s">
        <v>867</v>
      </c>
    </row>
    <row r="608" spans="1:11" s="291" customFormat="1" ht="12" customHeight="1" x14ac:dyDescent="0.2">
      <c r="A608" s="386"/>
      <c r="B608" s="386"/>
      <c r="C608" s="260" t="s">
        <v>697</v>
      </c>
      <c r="D608" s="234">
        <v>2653</v>
      </c>
      <c r="E608" s="150" t="s">
        <v>867</v>
      </c>
      <c r="F608" s="234">
        <v>251</v>
      </c>
      <c r="G608" s="234">
        <v>2402</v>
      </c>
      <c r="H608" s="150" t="s">
        <v>867</v>
      </c>
      <c r="I608" s="150" t="s">
        <v>867</v>
      </c>
      <c r="J608" s="150" t="s">
        <v>867</v>
      </c>
      <c r="K608" s="150" t="s">
        <v>867</v>
      </c>
    </row>
    <row r="609" spans="1:11" s="291" customFormat="1" ht="12" customHeight="1" x14ac:dyDescent="0.2">
      <c r="A609" s="386"/>
      <c r="B609" s="386"/>
      <c r="C609" s="260" t="s">
        <v>698</v>
      </c>
      <c r="D609" s="234">
        <v>1453</v>
      </c>
      <c r="E609" s="150" t="s">
        <v>867</v>
      </c>
      <c r="F609" s="234">
        <v>157</v>
      </c>
      <c r="G609" s="234">
        <v>1296</v>
      </c>
      <c r="H609" s="150" t="s">
        <v>867</v>
      </c>
      <c r="I609" s="150" t="s">
        <v>867</v>
      </c>
      <c r="J609" s="150" t="s">
        <v>867</v>
      </c>
      <c r="K609" s="150" t="s">
        <v>867</v>
      </c>
    </row>
    <row r="610" spans="1:11" s="291" customFormat="1" ht="12" customHeight="1" x14ac:dyDescent="0.2">
      <c r="A610" s="386"/>
      <c r="B610" s="386"/>
      <c r="C610" s="260" t="s">
        <v>699</v>
      </c>
      <c r="D610" s="234">
        <v>1674</v>
      </c>
      <c r="E610" s="150" t="s">
        <v>867</v>
      </c>
      <c r="F610" s="234">
        <v>180</v>
      </c>
      <c r="G610" s="234">
        <v>1494</v>
      </c>
      <c r="H610" s="150" t="s">
        <v>867</v>
      </c>
      <c r="I610" s="150" t="s">
        <v>867</v>
      </c>
      <c r="J610" s="150" t="s">
        <v>867</v>
      </c>
      <c r="K610" s="150" t="s">
        <v>867</v>
      </c>
    </row>
    <row r="611" spans="1:11" s="291" customFormat="1" ht="12" customHeight="1" x14ac:dyDescent="0.2">
      <c r="A611" s="386"/>
      <c r="B611" s="386"/>
      <c r="C611" s="260" t="s">
        <v>433</v>
      </c>
      <c r="D611" s="234">
        <v>15657</v>
      </c>
      <c r="E611" s="150" t="s">
        <v>867</v>
      </c>
      <c r="F611" s="234">
        <v>1844</v>
      </c>
      <c r="G611" s="234">
        <v>13813</v>
      </c>
      <c r="H611" s="150" t="s">
        <v>867</v>
      </c>
      <c r="I611" s="150" t="s">
        <v>867</v>
      </c>
      <c r="J611" s="150" t="s">
        <v>867</v>
      </c>
      <c r="K611" s="150" t="s">
        <v>867</v>
      </c>
    </row>
    <row r="612" spans="1:11" s="291" customFormat="1" ht="12" customHeight="1" x14ac:dyDescent="0.2">
      <c r="A612" s="386"/>
      <c r="B612" s="386"/>
      <c r="C612" s="260" t="s">
        <v>434</v>
      </c>
      <c r="D612" s="234">
        <v>58586</v>
      </c>
      <c r="E612" s="150" t="s">
        <v>867</v>
      </c>
      <c r="F612" s="234">
        <v>14882</v>
      </c>
      <c r="G612" s="234">
        <v>43704</v>
      </c>
      <c r="H612" s="150" t="s">
        <v>867</v>
      </c>
      <c r="I612" s="150" t="s">
        <v>867</v>
      </c>
      <c r="J612" s="150" t="s">
        <v>867</v>
      </c>
      <c r="K612" s="150" t="s">
        <v>867</v>
      </c>
    </row>
    <row r="613" spans="1:11" s="291" customFormat="1" ht="12" customHeight="1" x14ac:dyDescent="0.2">
      <c r="A613" s="386"/>
      <c r="B613" s="386"/>
      <c r="C613" s="260" t="s">
        <v>435</v>
      </c>
      <c r="D613" s="234">
        <v>55854</v>
      </c>
      <c r="E613" s="150" t="s">
        <v>867</v>
      </c>
      <c r="F613" s="234">
        <v>10510</v>
      </c>
      <c r="G613" s="234">
        <v>45344</v>
      </c>
      <c r="H613" s="150" t="s">
        <v>867</v>
      </c>
      <c r="I613" s="150" t="s">
        <v>867</v>
      </c>
      <c r="J613" s="150" t="s">
        <v>867</v>
      </c>
      <c r="K613" s="150" t="s">
        <v>867</v>
      </c>
    </row>
    <row r="614" spans="1:11" s="291" customFormat="1" ht="12" customHeight="1" x14ac:dyDescent="0.2">
      <c r="A614" s="386"/>
      <c r="B614" s="386"/>
      <c r="C614" s="260" t="s">
        <v>700</v>
      </c>
      <c r="D614" s="234">
        <v>10917</v>
      </c>
      <c r="E614" s="150" t="s">
        <v>867</v>
      </c>
      <c r="F614" s="234">
        <v>3585</v>
      </c>
      <c r="G614" s="234">
        <v>7332</v>
      </c>
      <c r="H614" s="150" t="s">
        <v>867</v>
      </c>
      <c r="I614" s="150" t="s">
        <v>867</v>
      </c>
      <c r="J614" s="150" t="s">
        <v>867</v>
      </c>
      <c r="K614" s="150" t="s">
        <v>867</v>
      </c>
    </row>
    <row r="615" spans="1:11" s="291" customFormat="1" ht="12" customHeight="1" x14ac:dyDescent="0.2">
      <c r="A615" s="386"/>
      <c r="B615" s="386"/>
      <c r="C615" s="260" t="s">
        <v>701</v>
      </c>
      <c r="D615" s="234">
        <v>3267</v>
      </c>
      <c r="E615" s="150" t="s">
        <v>867</v>
      </c>
      <c r="F615" s="234">
        <v>514</v>
      </c>
      <c r="G615" s="234">
        <v>2753</v>
      </c>
      <c r="H615" s="150" t="s">
        <v>867</v>
      </c>
      <c r="I615" s="150" t="s">
        <v>867</v>
      </c>
      <c r="J615" s="150" t="s">
        <v>867</v>
      </c>
      <c r="K615" s="150" t="s">
        <v>867</v>
      </c>
    </row>
    <row r="616" spans="1:11" s="291" customFormat="1" ht="12" customHeight="1" x14ac:dyDescent="0.2">
      <c r="A616" s="386"/>
      <c r="B616" s="386"/>
      <c r="C616" s="260" t="s">
        <v>702</v>
      </c>
      <c r="D616" s="234">
        <v>2428</v>
      </c>
      <c r="E616" s="150" t="s">
        <v>867</v>
      </c>
      <c r="F616" s="234">
        <v>605</v>
      </c>
      <c r="G616" s="234">
        <v>1823</v>
      </c>
      <c r="H616" s="150" t="s">
        <v>867</v>
      </c>
      <c r="I616" s="150" t="s">
        <v>867</v>
      </c>
      <c r="J616" s="150" t="s">
        <v>867</v>
      </c>
      <c r="K616" s="150" t="s">
        <v>867</v>
      </c>
    </row>
    <row r="617" spans="1:11" s="291" customFormat="1" ht="12" customHeight="1" x14ac:dyDescent="0.2">
      <c r="A617" s="386"/>
      <c r="B617" s="386"/>
      <c r="C617" s="260" t="s">
        <v>432</v>
      </c>
      <c r="D617" s="234">
        <v>135323</v>
      </c>
      <c r="E617" s="150" t="s">
        <v>867</v>
      </c>
      <c r="F617" s="234">
        <v>51291</v>
      </c>
      <c r="G617" s="234">
        <v>84032</v>
      </c>
      <c r="H617" s="150" t="s">
        <v>867</v>
      </c>
      <c r="I617" s="150" t="s">
        <v>867</v>
      </c>
      <c r="J617" s="150" t="s">
        <v>867</v>
      </c>
      <c r="K617" s="150" t="s">
        <v>867</v>
      </c>
    </row>
    <row r="618" spans="1:11" s="291" customFormat="1" ht="12" customHeight="1" x14ac:dyDescent="0.2">
      <c r="A618" s="386"/>
      <c r="B618" s="386"/>
      <c r="C618" s="260" t="s">
        <v>430</v>
      </c>
      <c r="D618" s="234">
        <v>95586</v>
      </c>
      <c r="E618" s="150" t="s">
        <v>867</v>
      </c>
      <c r="F618" s="234">
        <v>48073</v>
      </c>
      <c r="G618" s="234">
        <v>47513</v>
      </c>
      <c r="H618" s="150" t="s">
        <v>867</v>
      </c>
      <c r="I618" s="150" t="s">
        <v>867</v>
      </c>
      <c r="J618" s="150" t="s">
        <v>867</v>
      </c>
      <c r="K618" s="150" t="s">
        <v>867</v>
      </c>
    </row>
    <row r="619" spans="1:11" s="291" customFormat="1" ht="12" customHeight="1" x14ac:dyDescent="0.2">
      <c r="A619" s="386"/>
      <c r="B619" s="386"/>
      <c r="C619" s="260" t="s">
        <v>703</v>
      </c>
      <c r="D619" s="234">
        <v>1200</v>
      </c>
      <c r="E619" s="150" t="s">
        <v>867</v>
      </c>
      <c r="F619" s="234">
        <v>136</v>
      </c>
      <c r="G619" s="234">
        <v>1064</v>
      </c>
      <c r="H619" s="150" t="s">
        <v>867</v>
      </c>
      <c r="I619" s="150" t="s">
        <v>867</v>
      </c>
      <c r="J619" s="150" t="s">
        <v>867</v>
      </c>
      <c r="K619" s="150" t="s">
        <v>867</v>
      </c>
    </row>
    <row r="620" spans="1:11" s="291" customFormat="1" ht="12" customHeight="1" x14ac:dyDescent="0.2">
      <c r="A620" s="386"/>
      <c r="B620" s="386"/>
      <c r="C620" s="260" t="s">
        <v>704</v>
      </c>
      <c r="D620" s="234">
        <v>8454</v>
      </c>
      <c r="E620" s="150" t="s">
        <v>867</v>
      </c>
      <c r="F620" s="234">
        <v>1393</v>
      </c>
      <c r="G620" s="234">
        <v>7061</v>
      </c>
      <c r="H620" s="150" t="s">
        <v>867</v>
      </c>
      <c r="I620" s="150" t="s">
        <v>867</v>
      </c>
      <c r="J620" s="150" t="s">
        <v>867</v>
      </c>
      <c r="K620" s="150" t="s">
        <v>867</v>
      </c>
    </row>
    <row r="621" spans="1:11" s="291" customFormat="1" ht="12" customHeight="1" x14ac:dyDescent="0.2">
      <c r="A621" s="386"/>
      <c r="B621" s="386"/>
      <c r="C621" s="260" t="s">
        <v>437</v>
      </c>
      <c r="D621" s="234">
        <v>30485</v>
      </c>
      <c r="E621" s="150" t="s">
        <v>867</v>
      </c>
      <c r="F621" s="234">
        <v>1889</v>
      </c>
      <c r="G621" s="234">
        <v>28596</v>
      </c>
      <c r="H621" s="150" t="s">
        <v>867</v>
      </c>
      <c r="I621" s="150" t="s">
        <v>867</v>
      </c>
      <c r="J621" s="150" t="s">
        <v>867</v>
      </c>
      <c r="K621" s="150" t="s">
        <v>867</v>
      </c>
    </row>
    <row r="622" spans="1:11" s="291" customFormat="1" ht="12" customHeight="1" x14ac:dyDescent="0.2">
      <c r="A622" s="386"/>
      <c r="B622" s="386"/>
      <c r="C622" s="260" t="s">
        <v>705</v>
      </c>
      <c r="D622" s="234">
        <v>7964</v>
      </c>
      <c r="E622" s="150" t="s">
        <v>867</v>
      </c>
      <c r="F622" s="234">
        <v>2434</v>
      </c>
      <c r="G622" s="234">
        <v>5530</v>
      </c>
      <c r="H622" s="150" t="s">
        <v>867</v>
      </c>
      <c r="I622" s="150" t="s">
        <v>867</v>
      </c>
      <c r="J622" s="150" t="s">
        <v>867</v>
      </c>
      <c r="K622" s="150" t="s">
        <v>867</v>
      </c>
    </row>
    <row r="623" spans="1:11" s="291" customFormat="1" ht="12" customHeight="1" x14ac:dyDescent="0.2">
      <c r="A623" s="386"/>
      <c r="B623" s="386"/>
      <c r="C623" s="260" t="s">
        <v>706</v>
      </c>
      <c r="D623" s="234">
        <v>2673</v>
      </c>
      <c r="E623" s="150" t="s">
        <v>867</v>
      </c>
      <c r="F623" s="234">
        <v>311</v>
      </c>
      <c r="G623" s="234">
        <v>2362</v>
      </c>
      <c r="H623" s="150" t="s">
        <v>867</v>
      </c>
      <c r="I623" s="150" t="s">
        <v>867</v>
      </c>
      <c r="J623" s="150" t="s">
        <v>867</v>
      </c>
      <c r="K623" s="150" t="s">
        <v>867</v>
      </c>
    </row>
    <row r="624" spans="1:11" s="291" customFormat="1" ht="12" customHeight="1" x14ac:dyDescent="0.2">
      <c r="A624" s="386"/>
      <c r="B624" s="386"/>
      <c r="C624" s="260" t="s">
        <v>707</v>
      </c>
      <c r="D624" s="234">
        <v>2004</v>
      </c>
      <c r="E624" s="150" t="s">
        <v>867</v>
      </c>
      <c r="F624" s="234">
        <v>155</v>
      </c>
      <c r="G624" s="234">
        <v>1849</v>
      </c>
      <c r="H624" s="150" t="s">
        <v>867</v>
      </c>
      <c r="I624" s="150" t="s">
        <v>867</v>
      </c>
      <c r="J624" s="150" t="s">
        <v>867</v>
      </c>
      <c r="K624" s="150" t="s">
        <v>867</v>
      </c>
    </row>
    <row r="625" spans="1:24" s="291" customFormat="1" ht="12" customHeight="1" x14ac:dyDescent="0.2">
      <c r="A625" s="386"/>
      <c r="B625" s="386"/>
      <c r="C625" s="260" t="s">
        <v>708</v>
      </c>
      <c r="D625" s="234">
        <v>5109</v>
      </c>
      <c r="E625" s="150" t="s">
        <v>867</v>
      </c>
      <c r="F625" s="234">
        <v>1004</v>
      </c>
      <c r="G625" s="234">
        <v>4105</v>
      </c>
      <c r="H625" s="150" t="s">
        <v>867</v>
      </c>
      <c r="I625" s="150" t="s">
        <v>867</v>
      </c>
      <c r="J625" s="150" t="s">
        <v>867</v>
      </c>
      <c r="K625" s="150" t="s">
        <v>867</v>
      </c>
    </row>
    <row r="626" spans="1:24" s="291" customFormat="1" ht="12" customHeight="1" x14ac:dyDescent="0.2">
      <c r="A626" s="386"/>
      <c r="B626" s="386"/>
      <c r="C626" s="260" t="s">
        <v>709</v>
      </c>
      <c r="D626" s="234">
        <v>5361</v>
      </c>
      <c r="E626" s="150" t="s">
        <v>867</v>
      </c>
      <c r="F626" s="234">
        <v>754</v>
      </c>
      <c r="G626" s="234">
        <v>4607</v>
      </c>
      <c r="H626" s="150" t="s">
        <v>867</v>
      </c>
      <c r="I626" s="150" t="s">
        <v>867</v>
      </c>
      <c r="J626" s="150" t="s">
        <v>867</v>
      </c>
      <c r="K626" s="150" t="s">
        <v>867</v>
      </c>
    </row>
    <row r="627" spans="1:24" s="291" customFormat="1" ht="12" customHeight="1" x14ac:dyDescent="0.2">
      <c r="A627" s="386"/>
      <c r="B627" s="386"/>
      <c r="C627" s="260" t="s">
        <v>710</v>
      </c>
      <c r="D627" s="234">
        <v>1135</v>
      </c>
      <c r="E627" s="150" t="s">
        <v>867</v>
      </c>
      <c r="F627" s="234">
        <v>114</v>
      </c>
      <c r="G627" s="234">
        <v>1021</v>
      </c>
      <c r="H627" s="150" t="s">
        <v>867</v>
      </c>
      <c r="I627" s="150" t="s">
        <v>867</v>
      </c>
      <c r="J627" s="150" t="s">
        <v>867</v>
      </c>
      <c r="K627" s="150" t="s">
        <v>867</v>
      </c>
    </row>
    <row r="628" spans="1:24" s="291" customFormat="1" ht="12" customHeight="1" x14ac:dyDescent="0.2">
      <c r="A628" s="386"/>
      <c r="B628" s="386"/>
      <c r="C628" s="260" t="s">
        <v>711</v>
      </c>
      <c r="D628" s="234">
        <v>8395</v>
      </c>
      <c r="E628" s="150" t="s">
        <v>867</v>
      </c>
      <c r="F628" s="234">
        <v>2833</v>
      </c>
      <c r="G628" s="234">
        <v>5562</v>
      </c>
      <c r="H628" s="150" t="s">
        <v>867</v>
      </c>
      <c r="I628" s="150" t="s">
        <v>867</v>
      </c>
      <c r="J628" s="150" t="s">
        <v>867</v>
      </c>
      <c r="K628" s="150" t="s">
        <v>867</v>
      </c>
    </row>
    <row r="629" spans="1:24" s="291" customFormat="1" ht="12" customHeight="1" x14ac:dyDescent="0.2">
      <c r="A629" s="386"/>
      <c r="B629" s="386"/>
      <c r="C629" s="260" t="s">
        <v>712</v>
      </c>
      <c r="D629" s="234">
        <v>1230</v>
      </c>
      <c r="E629" s="150" t="s">
        <v>867</v>
      </c>
      <c r="F629" s="234">
        <v>170</v>
      </c>
      <c r="G629" s="234">
        <v>1060</v>
      </c>
      <c r="H629" s="150" t="s">
        <v>867</v>
      </c>
      <c r="I629" s="150" t="s">
        <v>867</v>
      </c>
      <c r="J629" s="150" t="s">
        <v>867</v>
      </c>
      <c r="K629" s="150" t="s">
        <v>867</v>
      </c>
    </row>
    <row r="630" spans="1:24" s="291" customFormat="1" ht="12" customHeight="1" x14ac:dyDescent="0.2">
      <c r="A630" s="386"/>
      <c r="B630" s="386"/>
      <c r="C630" s="260" t="s">
        <v>713</v>
      </c>
      <c r="D630" s="234">
        <v>8755</v>
      </c>
      <c r="E630" s="150" t="s">
        <v>867</v>
      </c>
      <c r="F630" s="234">
        <v>2019</v>
      </c>
      <c r="G630" s="234">
        <v>6736</v>
      </c>
      <c r="H630" s="150" t="s">
        <v>867</v>
      </c>
      <c r="I630" s="150" t="s">
        <v>867</v>
      </c>
      <c r="J630" s="150" t="s">
        <v>867</v>
      </c>
      <c r="K630" s="150" t="s">
        <v>867</v>
      </c>
    </row>
    <row r="631" spans="1:24" s="291" customFormat="1" ht="12" customHeight="1" x14ac:dyDescent="0.2">
      <c r="A631" s="386"/>
      <c r="B631" s="386"/>
      <c r="C631" s="260" t="s">
        <v>438</v>
      </c>
      <c r="D631" s="234">
        <v>63984</v>
      </c>
      <c r="E631" s="150" t="s">
        <v>867</v>
      </c>
      <c r="F631" s="234">
        <v>11345</v>
      </c>
      <c r="G631" s="234">
        <v>52639</v>
      </c>
      <c r="H631" s="150" t="s">
        <v>867</v>
      </c>
      <c r="I631" s="150" t="s">
        <v>867</v>
      </c>
      <c r="J631" s="150" t="s">
        <v>867</v>
      </c>
      <c r="K631" s="150" t="s">
        <v>867</v>
      </c>
    </row>
    <row r="632" spans="1:24" s="291" customFormat="1" ht="12" customHeight="1" x14ac:dyDescent="0.2">
      <c r="A632" s="386"/>
      <c r="B632" s="386"/>
      <c r="C632" s="260" t="s">
        <v>714</v>
      </c>
      <c r="D632" s="234">
        <v>16890</v>
      </c>
      <c r="E632" s="150" t="s">
        <v>867</v>
      </c>
      <c r="F632" s="234">
        <v>5243</v>
      </c>
      <c r="G632" s="234">
        <v>11647</v>
      </c>
      <c r="H632" s="150" t="s">
        <v>867</v>
      </c>
      <c r="I632" s="150" t="s">
        <v>867</v>
      </c>
      <c r="J632" s="150" t="s">
        <v>867</v>
      </c>
      <c r="K632" s="150" t="s">
        <v>867</v>
      </c>
    </row>
    <row r="633" spans="1:24" s="291" customFormat="1" ht="12" customHeight="1" x14ac:dyDescent="0.2">
      <c r="A633" s="386"/>
      <c r="B633" s="386"/>
      <c r="C633" s="260" t="s">
        <v>715</v>
      </c>
      <c r="D633" s="234">
        <v>2619</v>
      </c>
      <c r="E633" s="150" t="s">
        <v>867</v>
      </c>
      <c r="F633" s="234">
        <v>316</v>
      </c>
      <c r="G633" s="234">
        <v>2303</v>
      </c>
      <c r="H633" s="150" t="s">
        <v>867</v>
      </c>
      <c r="I633" s="150" t="s">
        <v>867</v>
      </c>
      <c r="J633" s="150" t="s">
        <v>867</v>
      </c>
      <c r="K633" s="150" t="s">
        <v>867</v>
      </c>
    </row>
    <row r="634" spans="1:24" s="291" customFormat="1" ht="12" customHeight="1" x14ac:dyDescent="0.2">
      <c r="A634" s="386"/>
      <c r="B634" s="386"/>
      <c r="C634" s="260" t="s">
        <v>439</v>
      </c>
      <c r="D634" s="234">
        <v>12715</v>
      </c>
      <c r="E634" s="150" t="s">
        <v>867</v>
      </c>
      <c r="F634" s="234">
        <v>805</v>
      </c>
      <c r="G634" s="234">
        <v>11910</v>
      </c>
      <c r="H634" s="150" t="s">
        <v>867</v>
      </c>
      <c r="I634" s="150" t="s">
        <v>867</v>
      </c>
      <c r="J634" s="150" t="s">
        <v>867</v>
      </c>
      <c r="K634" s="150" t="s">
        <v>867</v>
      </c>
    </row>
    <row r="635" spans="1:24" s="291" customFormat="1" ht="12" customHeight="1" x14ac:dyDescent="0.2">
      <c r="A635" s="386"/>
      <c r="B635" s="386"/>
      <c r="C635" s="260" t="s">
        <v>431</v>
      </c>
      <c r="D635" s="234">
        <v>36079</v>
      </c>
      <c r="E635" s="150" t="s">
        <v>867</v>
      </c>
      <c r="F635" s="234">
        <v>16026</v>
      </c>
      <c r="G635" s="234">
        <v>20053</v>
      </c>
      <c r="H635" s="150" t="s">
        <v>867</v>
      </c>
      <c r="I635" s="150" t="s">
        <v>867</v>
      </c>
      <c r="J635" s="150" t="s">
        <v>867</v>
      </c>
      <c r="K635" s="150" t="s">
        <v>867</v>
      </c>
    </row>
    <row r="636" spans="1:24" s="291" customFormat="1" ht="12" customHeight="1" x14ac:dyDescent="0.2">
      <c r="A636" s="386"/>
      <c r="B636" s="386"/>
      <c r="C636" s="260" t="s">
        <v>142</v>
      </c>
      <c r="D636" s="234">
        <v>29176</v>
      </c>
      <c r="E636" s="150" t="s">
        <v>867</v>
      </c>
      <c r="F636" s="234">
        <v>1506</v>
      </c>
      <c r="G636" s="234">
        <v>27670</v>
      </c>
      <c r="H636" s="150" t="s">
        <v>867</v>
      </c>
      <c r="I636" s="150" t="s">
        <v>867</v>
      </c>
      <c r="J636" s="150" t="s">
        <v>867</v>
      </c>
      <c r="K636" s="150" t="s">
        <v>867</v>
      </c>
    </row>
    <row r="637" spans="1:24" s="242" customFormat="1" ht="12" customHeight="1" x14ac:dyDescent="0.2">
      <c r="A637" s="378" t="s">
        <v>11</v>
      </c>
      <c r="B637" s="378"/>
      <c r="C637" s="378"/>
      <c r="D637" s="378"/>
      <c r="E637" s="378"/>
      <c r="F637" s="378"/>
      <c r="G637" s="378"/>
      <c r="H637" s="378"/>
      <c r="I637" s="378"/>
      <c r="J637" s="378"/>
      <c r="K637" s="285"/>
      <c r="N637" s="150"/>
      <c r="O637" s="150"/>
      <c r="P637" s="150"/>
      <c r="Q637" s="150"/>
      <c r="R637" s="150"/>
      <c r="S637" s="150"/>
      <c r="T637" s="150"/>
      <c r="U637" s="150"/>
    </row>
    <row r="638" spans="1:24" s="242" customFormat="1" ht="12" customHeight="1" x14ac:dyDescent="0.2">
      <c r="A638" s="244"/>
      <c r="B638" s="245" t="s">
        <v>18</v>
      </c>
      <c r="C638" s="246"/>
      <c r="D638" s="232">
        <v>137892</v>
      </c>
      <c r="E638" s="333" t="s">
        <v>867</v>
      </c>
      <c r="F638" s="232">
        <v>31614</v>
      </c>
      <c r="G638" s="232">
        <v>106278</v>
      </c>
      <c r="H638" s="333" t="s">
        <v>867</v>
      </c>
      <c r="I638" s="333" t="s">
        <v>867</v>
      </c>
      <c r="J638" s="333" t="s">
        <v>867</v>
      </c>
      <c r="K638" s="333" t="s">
        <v>867</v>
      </c>
      <c r="M638" s="262"/>
      <c r="O638" s="91"/>
      <c r="P638" s="91"/>
      <c r="Q638" s="91"/>
      <c r="R638" s="91"/>
      <c r="S638" s="91"/>
      <c r="T638" s="91"/>
      <c r="U638" s="91"/>
      <c r="V638" s="91"/>
      <c r="W638" s="247"/>
      <c r="X638" s="247"/>
    </row>
    <row r="639" spans="1:24" s="291" customFormat="1" ht="12" customHeight="1" x14ac:dyDescent="0.2">
      <c r="A639" s="386"/>
      <c r="B639" s="260" t="s">
        <v>716</v>
      </c>
      <c r="C639" s="260" t="s">
        <v>142</v>
      </c>
      <c r="D639" s="234">
        <v>246</v>
      </c>
      <c r="E639" s="150" t="s">
        <v>867</v>
      </c>
      <c r="F639" s="234">
        <v>80</v>
      </c>
      <c r="G639" s="234">
        <v>166</v>
      </c>
      <c r="H639" s="150" t="s">
        <v>867</v>
      </c>
      <c r="I639" s="150" t="s">
        <v>867</v>
      </c>
      <c r="J639" s="150" t="s">
        <v>867</v>
      </c>
      <c r="K639" s="150" t="s">
        <v>867</v>
      </c>
    </row>
    <row r="640" spans="1:24" s="291" customFormat="1" ht="12" customHeight="1" x14ac:dyDescent="0.2">
      <c r="A640" s="386"/>
      <c r="B640" s="260" t="s">
        <v>717</v>
      </c>
      <c r="C640" s="260" t="s">
        <v>717</v>
      </c>
      <c r="D640" s="234">
        <v>1018</v>
      </c>
      <c r="E640" s="150" t="s">
        <v>867</v>
      </c>
      <c r="F640" s="234">
        <v>205</v>
      </c>
      <c r="G640" s="234">
        <v>813</v>
      </c>
      <c r="H640" s="150" t="s">
        <v>867</v>
      </c>
      <c r="I640" s="150" t="s">
        <v>867</v>
      </c>
      <c r="J640" s="150" t="s">
        <v>867</v>
      </c>
      <c r="K640" s="150" t="s">
        <v>867</v>
      </c>
    </row>
    <row r="641" spans="1:11" s="291" customFormat="1" ht="12" customHeight="1" x14ac:dyDescent="0.2">
      <c r="A641" s="386"/>
      <c r="B641" s="389" t="s">
        <v>718</v>
      </c>
      <c r="C641" s="260" t="s">
        <v>135</v>
      </c>
      <c r="D641" s="234">
        <v>1533</v>
      </c>
      <c r="E641" s="150" t="s">
        <v>867</v>
      </c>
      <c r="F641" s="234">
        <v>642</v>
      </c>
      <c r="G641" s="234">
        <v>891</v>
      </c>
      <c r="H641" s="150" t="s">
        <v>867</v>
      </c>
      <c r="I641" s="150" t="s">
        <v>867</v>
      </c>
      <c r="J641" s="150" t="s">
        <v>867</v>
      </c>
      <c r="K641" s="150" t="s">
        <v>867</v>
      </c>
    </row>
    <row r="642" spans="1:11" s="291" customFormat="1" ht="12" customHeight="1" x14ac:dyDescent="0.2">
      <c r="A642" s="386"/>
      <c r="B642" s="386"/>
      <c r="C642" s="260" t="s">
        <v>719</v>
      </c>
      <c r="D642" s="234">
        <v>1434</v>
      </c>
      <c r="E642" s="150" t="s">
        <v>867</v>
      </c>
      <c r="F642" s="234">
        <v>642</v>
      </c>
      <c r="G642" s="234">
        <v>792</v>
      </c>
      <c r="H642" s="150" t="s">
        <v>867</v>
      </c>
      <c r="I642" s="150" t="s">
        <v>867</v>
      </c>
      <c r="J642" s="150" t="s">
        <v>867</v>
      </c>
      <c r="K642" s="150" t="s">
        <v>867</v>
      </c>
    </row>
    <row r="643" spans="1:11" s="291" customFormat="1" ht="12" customHeight="1" x14ac:dyDescent="0.2">
      <c r="A643" s="386"/>
      <c r="B643" s="386"/>
      <c r="C643" s="260" t="s">
        <v>142</v>
      </c>
      <c r="D643" s="234">
        <v>99</v>
      </c>
      <c r="E643" s="150" t="s">
        <v>867</v>
      </c>
      <c r="F643" s="234">
        <v>0</v>
      </c>
      <c r="G643" s="234">
        <v>99</v>
      </c>
      <c r="H643" s="150" t="s">
        <v>867</v>
      </c>
      <c r="I643" s="150" t="s">
        <v>867</v>
      </c>
      <c r="J643" s="150" t="s">
        <v>867</v>
      </c>
      <c r="K643" s="150" t="s">
        <v>867</v>
      </c>
    </row>
    <row r="644" spans="1:11" s="291" customFormat="1" ht="12" customHeight="1" x14ac:dyDescent="0.2">
      <c r="A644" s="386"/>
      <c r="B644" s="260" t="s">
        <v>720</v>
      </c>
      <c r="C644" s="260" t="s">
        <v>720</v>
      </c>
      <c r="D644" s="234">
        <v>1435</v>
      </c>
      <c r="E644" s="150" t="s">
        <v>867</v>
      </c>
      <c r="F644" s="234">
        <v>569</v>
      </c>
      <c r="G644" s="234">
        <v>866</v>
      </c>
      <c r="H644" s="150" t="s">
        <v>867</v>
      </c>
      <c r="I644" s="150" t="s">
        <v>867</v>
      </c>
      <c r="J644" s="150" t="s">
        <v>867</v>
      </c>
      <c r="K644" s="150" t="s">
        <v>867</v>
      </c>
    </row>
    <row r="645" spans="1:11" s="291" customFormat="1" ht="12" customHeight="1" x14ac:dyDescent="0.2">
      <c r="A645" s="386"/>
      <c r="B645" s="260" t="s">
        <v>721</v>
      </c>
      <c r="C645" s="260" t="s">
        <v>142</v>
      </c>
      <c r="D645" s="234">
        <v>36</v>
      </c>
      <c r="E645" s="150" t="s">
        <v>867</v>
      </c>
      <c r="F645" s="234">
        <v>0</v>
      </c>
      <c r="G645" s="234">
        <v>36</v>
      </c>
      <c r="H645" s="150" t="s">
        <v>867</v>
      </c>
      <c r="I645" s="150" t="s">
        <v>867</v>
      </c>
      <c r="J645" s="150" t="s">
        <v>867</v>
      </c>
      <c r="K645" s="150" t="s">
        <v>867</v>
      </c>
    </row>
    <row r="646" spans="1:11" s="291" customFormat="1" ht="12" customHeight="1" x14ac:dyDescent="0.2">
      <c r="A646" s="386"/>
      <c r="B646" s="260" t="s">
        <v>722</v>
      </c>
      <c r="C646" s="260" t="s">
        <v>142</v>
      </c>
      <c r="D646" s="234">
        <v>671</v>
      </c>
      <c r="E646" s="150" t="s">
        <v>867</v>
      </c>
      <c r="F646" s="234">
        <v>244</v>
      </c>
      <c r="G646" s="234">
        <v>427</v>
      </c>
      <c r="H646" s="150" t="s">
        <v>867</v>
      </c>
      <c r="I646" s="150" t="s">
        <v>867</v>
      </c>
      <c r="J646" s="150" t="s">
        <v>867</v>
      </c>
      <c r="K646" s="150" t="s">
        <v>867</v>
      </c>
    </row>
    <row r="647" spans="1:11" s="291" customFormat="1" ht="12" customHeight="1" x14ac:dyDescent="0.2">
      <c r="A647" s="386"/>
      <c r="B647" s="260" t="s">
        <v>723</v>
      </c>
      <c r="C647" s="260" t="s">
        <v>142</v>
      </c>
      <c r="D647" s="234">
        <v>257</v>
      </c>
      <c r="E647" s="150" t="s">
        <v>867</v>
      </c>
      <c r="F647" s="234">
        <v>116</v>
      </c>
      <c r="G647" s="234">
        <v>141</v>
      </c>
      <c r="H647" s="150" t="s">
        <v>867</v>
      </c>
      <c r="I647" s="150" t="s">
        <v>867</v>
      </c>
      <c r="J647" s="150" t="s">
        <v>867</v>
      </c>
      <c r="K647" s="150" t="s">
        <v>867</v>
      </c>
    </row>
    <row r="648" spans="1:11" s="291" customFormat="1" ht="12" customHeight="1" x14ac:dyDescent="0.2">
      <c r="A648" s="386"/>
      <c r="B648" s="389" t="s">
        <v>440</v>
      </c>
      <c r="C648" s="260" t="s">
        <v>135</v>
      </c>
      <c r="D648" s="234">
        <v>35525</v>
      </c>
      <c r="E648" s="150" t="s">
        <v>867</v>
      </c>
      <c r="F648" s="234">
        <v>2265</v>
      </c>
      <c r="G648" s="234">
        <v>33260</v>
      </c>
      <c r="H648" s="150" t="s">
        <v>867</v>
      </c>
      <c r="I648" s="150" t="s">
        <v>867</v>
      </c>
      <c r="J648" s="150" t="s">
        <v>867</v>
      </c>
      <c r="K648" s="150" t="s">
        <v>867</v>
      </c>
    </row>
    <row r="649" spans="1:11" s="291" customFormat="1" ht="12" customHeight="1" x14ac:dyDescent="0.2">
      <c r="A649" s="386"/>
      <c r="B649" s="386"/>
      <c r="C649" s="260" t="s">
        <v>441</v>
      </c>
      <c r="D649" s="234">
        <v>15973</v>
      </c>
      <c r="E649" s="150" t="s">
        <v>867</v>
      </c>
      <c r="F649" s="234">
        <v>100</v>
      </c>
      <c r="G649" s="234">
        <v>15873</v>
      </c>
      <c r="H649" s="150" t="s">
        <v>867</v>
      </c>
      <c r="I649" s="150" t="s">
        <v>867</v>
      </c>
      <c r="J649" s="150" t="s">
        <v>867</v>
      </c>
      <c r="K649" s="150" t="s">
        <v>867</v>
      </c>
    </row>
    <row r="650" spans="1:11" s="291" customFormat="1" ht="12" customHeight="1" x14ac:dyDescent="0.2">
      <c r="A650" s="386"/>
      <c r="B650" s="386"/>
      <c r="C650" s="260" t="s">
        <v>442</v>
      </c>
      <c r="D650" s="234">
        <v>19538</v>
      </c>
      <c r="E650" s="150" t="s">
        <v>867</v>
      </c>
      <c r="F650" s="234">
        <v>2165</v>
      </c>
      <c r="G650" s="234">
        <v>17373</v>
      </c>
      <c r="H650" s="150" t="s">
        <v>867</v>
      </c>
      <c r="I650" s="150" t="s">
        <v>867</v>
      </c>
      <c r="J650" s="150" t="s">
        <v>867</v>
      </c>
      <c r="K650" s="150" t="s">
        <v>867</v>
      </c>
    </row>
    <row r="651" spans="1:11" s="291" customFormat="1" ht="12" customHeight="1" x14ac:dyDescent="0.2">
      <c r="A651" s="386"/>
      <c r="B651" s="386"/>
      <c r="C651" s="260" t="s">
        <v>142</v>
      </c>
      <c r="D651" s="234">
        <v>14</v>
      </c>
      <c r="E651" s="150" t="s">
        <v>867</v>
      </c>
      <c r="F651" s="234">
        <v>0</v>
      </c>
      <c r="G651" s="234">
        <v>14</v>
      </c>
      <c r="H651" s="150" t="s">
        <v>867</v>
      </c>
      <c r="I651" s="150" t="s">
        <v>867</v>
      </c>
      <c r="J651" s="150" t="s">
        <v>867</v>
      </c>
      <c r="K651" s="150" t="s">
        <v>867</v>
      </c>
    </row>
    <row r="652" spans="1:11" s="291" customFormat="1" ht="12" customHeight="1" x14ac:dyDescent="0.2">
      <c r="A652" s="386"/>
      <c r="B652" s="389" t="s">
        <v>724</v>
      </c>
      <c r="C652" s="260" t="s">
        <v>135</v>
      </c>
      <c r="D652" s="234">
        <v>7974</v>
      </c>
      <c r="E652" s="150" t="s">
        <v>867</v>
      </c>
      <c r="F652" s="234">
        <v>2191</v>
      </c>
      <c r="G652" s="234">
        <v>5783</v>
      </c>
      <c r="H652" s="150" t="s">
        <v>867</v>
      </c>
      <c r="I652" s="150" t="s">
        <v>867</v>
      </c>
      <c r="J652" s="150" t="s">
        <v>867</v>
      </c>
      <c r="K652" s="150" t="s">
        <v>867</v>
      </c>
    </row>
    <row r="653" spans="1:11" s="291" customFormat="1" ht="12" customHeight="1" x14ac:dyDescent="0.2">
      <c r="A653" s="386"/>
      <c r="B653" s="386"/>
      <c r="C653" s="260" t="s">
        <v>725</v>
      </c>
      <c r="D653" s="234">
        <v>7061</v>
      </c>
      <c r="E653" s="150" t="s">
        <v>867</v>
      </c>
      <c r="F653" s="234">
        <v>2052</v>
      </c>
      <c r="G653" s="234">
        <v>5009</v>
      </c>
      <c r="H653" s="150" t="s">
        <v>867</v>
      </c>
      <c r="I653" s="150" t="s">
        <v>867</v>
      </c>
      <c r="J653" s="150" t="s">
        <v>867</v>
      </c>
      <c r="K653" s="150" t="s">
        <v>867</v>
      </c>
    </row>
    <row r="654" spans="1:11" s="291" customFormat="1" ht="12" customHeight="1" x14ac:dyDescent="0.2">
      <c r="A654" s="386"/>
      <c r="B654" s="386"/>
      <c r="C654" s="260" t="s">
        <v>142</v>
      </c>
      <c r="D654" s="234">
        <v>913</v>
      </c>
      <c r="E654" s="150" t="s">
        <v>867</v>
      </c>
      <c r="F654" s="234">
        <v>139</v>
      </c>
      <c r="G654" s="234">
        <v>774</v>
      </c>
      <c r="H654" s="150" t="s">
        <v>867</v>
      </c>
      <c r="I654" s="150" t="s">
        <v>867</v>
      </c>
      <c r="J654" s="150" t="s">
        <v>867</v>
      </c>
      <c r="K654" s="150" t="s">
        <v>867</v>
      </c>
    </row>
    <row r="655" spans="1:11" s="291" customFormat="1" ht="12" customHeight="1" x14ac:dyDescent="0.2">
      <c r="A655" s="386"/>
      <c r="B655" s="260" t="s">
        <v>726</v>
      </c>
      <c r="C655" s="260" t="s">
        <v>142</v>
      </c>
      <c r="D655" s="234">
        <v>3</v>
      </c>
      <c r="E655" s="150" t="s">
        <v>867</v>
      </c>
      <c r="F655" s="234">
        <v>0</v>
      </c>
      <c r="G655" s="234">
        <v>3</v>
      </c>
      <c r="H655" s="150" t="s">
        <v>867</v>
      </c>
      <c r="I655" s="150" t="s">
        <v>867</v>
      </c>
      <c r="J655" s="150" t="s">
        <v>867</v>
      </c>
      <c r="K655" s="150" t="s">
        <v>867</v>
      </c>
    </row>
    <row r="656" spans="1:11" s="291" customFormat="1" ht="12" customHeight="1" x14ac:dyDescent="0.2">
      <c r="A656" s="386"/>
      <c r="B656" s="389" t="s">
        <v>443</v>
      </c>
      <c r="C656" s="260" t="s">
        <v>135</v>
      </c>
      <c r="D656" s="234">
        <v>46732</v>
      </c>
      <c r="E656" s="150" t="s">
        <v>867</v>
      </c>
      <c r="F656" s="234">
        <v>8971</v>
      </c>
      <c r="G656" s="234">
        <v>37761</v>
      </c>
      <c r="H656" s="150" t="s">
        <v>867</v>
      </c>
      <c r="I656" s="150" t="s">
        <v>867</v>
      </c>
      <c r="J656" s="150" t="s">
        <v>867</v>
      </c>
      <c r="K656" s="150" t="s">
        <v>867</v>
      </c>
    </row>
    <row r="657" spans="1:11" s="291" customFormat="1" ht="12" customHeight="1" x14ac:dyDescent="0.2">
      <c r="A657" s="386"/>
      <c r="B657" s="386"/>
      <c r="C657" s="260" t="s">
        <v>445</v>
      </c>
      <c r="D657" s="234">
        <v>4887</v>
      </c>
      <c r="E657" s="150" t="s">
        <v>867</v>
      </c>
      <c r="F657" s="234">
        <v>230</v>
      </c>
      <c r="G657" s="234">
        <v>4657</v>
      </c>
      <c r="H657" s="150" t="s">
        <v>867</v>
      </c>
      <c r="I657" s="150" t="s">
        <v>867</v>
      </c>
      <c r="J657" s="150" t="s">
        <v>867</v>
      </c>
      <c r="K657" s="150" t="s">
        <v>867</v>
      </c>
    </row>
    <row r="658" spans="1:11" s="291" customFormat="1" ht="12" customHeight="1" x14ac:dyDescent="0.2">
      <c r="A658" s="386"/>
      <c r="B658" s="386"/>
      <c r="C658" s="260" t="s">
        <v>444</v>
      </c>
      <c r="D658" s="234">
        <v>30720</v>
      </c>
      <c r="E658" s="150" t="s">
        <v>867</v>
      </c>
      <c r="F658" s="234">
        <v>8228</v>
      </c>
      <c r="G658" s="234">
        <v>22492</v>
      </c>
      <c r="H658" s="150" t="s">
        <v>867</v>
      </c>
      <c r="I658" s="150" t="s">
        <v>867</v>
      </c>
      <c r="J658" s="150" t="s">
        <v>867</v>
      </c>
      <c r="K658" s="150" t="s">
        <v>867</v>
      </c>
    </row>
    <row r="659" spans="1:11" s="291" customFormat="1" ht="12" customHeight="1" x14ac:dyDescent="0.2">
      <c r="A659" s="386"/>
      <c r="B659" s="386"/>
      <c r="C659" s="260" t="s">
        <v>727</v>
      </c>
      <c r="D659" s="234">
        <v>10748</v>
      </c>
      <c r="E659" s="150" t="s">
        <v>867</v>
      </c>
      <c r="F659" s="234">
        <v>499</v>
      </c>
      <c r="G659" s="234">
        <v>10249</v>
      </c>
      <c r="H659" s="150" t="s">
        <v>867</v>
      </c>
      <c r="I659" s="150" t="s">
        <v>867</v>
      </c>
      <c r="J659" s="150" t="s">
        <v>867</v>
      </c>
      <c r="K659" s="150" t="s">
        <v>867</v>
      </c>
    </row>
    <row r="660" spans="1:11" s="291" customFormat="1" ht="12" customHeight="1" x14ac:dyDescent="0.2">
      <c r="A660" s="386"/>
      <c r="B660" s="386"/>
      <c r="C660" s="260" t="s">
        <v>142</v>
      </c>
      <c r="D660" s="234">
        <v>377</v>
      </c>
      <c r="E660" s="150" t="s">
        <v>867</v>
      </c>
      <c r="F660" s="234">
        <v>14</v>
      </c>
      <c r="G660" s="234">
        <v>363</v>
      </c>
      <c r="H660" s="150" t="s">
        <v>867</v>
      </c>
      <c r="I660" s="150" t="s">
        <v>867</v>
      </c>
      <c r="J660" s="150" t="s">
        <v>867</v>
      </c>
      <c r="K660" s="150" t="s">
        <v>867</v>
      </c>
    </row>
    <row r="661" spans="1:11" s="291" customFormat="1" ht="12" customHeight="1" x14ac:dyDescent="0.2">
      <c r="A661" s="386"/>
      <c r="B661" s="260" t="s">
        <v>728</v>
      </c>
      <c r="C661" s="260" t="s">
        <v>142</v>
      </c>
      <c r="D661" s="234">
        <v>565</v>
      </c>
      <c r="E661" s="150" t="s">
        <v>867</v>
      </c>
      <c r="F661" s="234">
        <v>32</v>
      </c>
      <c r="G661" s="234">
        <v>533</v>
      </c>
      <c r="H661" s="150" t="s">
        <v>867</v>
      </c>
      <c r="I661" s="150" t="s">
        <v>867</v>
      </c>
      <c r="J661" s="150" t="s">
        <v>867</v>
      </c>
      <c r="K661" s="150" t="s">
        <v>867</v>
      </c>
    </row>
    <row r="662" spans="1:11" s="291" customFormat="1" ht="12" customHeight="1" x14ac:dyDescent="0.2">
      <c r="A662" s="386"/>
      <c r="B662" s="260" t="s">
        <v>729</v>
      </c>
      <c r="C662" s="260" t="s">
        <v>142</v>
      </c>
      <c r="D662" s="234">
        <v>101</v>
      </c>
      <c r="E662" s="150" t="s">
        <v>867</v>
      </c>
      <c r="F662" s="234">
        <v>21</v>
      </c>
      <c r="G662" s="234">
        <v>80</v>
      </c>
      <c r="H662" s="150" t="s">
        <v>867</v>
      </c>
      <c r="I662" s="150" t="s">
        <v>867</v>
      </c>
      <c r="J662" s="150" t="s">
        <v>867</v>
      </c>
      <c r="K662" s="150" t="s">
        <v>867</v>
      </c>
    </row>
    <row r="663" spans="1:11" s="291" customFormat="1" ht="12" customHeight="1" x14ac:dyDescent="0.2">
      <c r="A663" s="386"/>
      <c r="B663" s="260" t="s">
        <v>730</v>
      </c>
      <c r="C663" s="260" t="s">
        <v>731</v>
      </c>
      <c r="D663" s="234">
        <v>5833</v>
      </c>
      <c r="E663" s="150" t="s">
        <v>867</v>
      </c>
      <c r="F663" s="234">
        <v>4898</v>
      </c>
      <c r="G663" s="234">
        <v>935</v>
      </c>
      <c r="H663" s="150" t="s">
        <v>867</v>
      </c>
      <c r="I663" s="150" t="s">
        <v>867</v>
      </c>
      <c r="J663" s="150" t="s">
        <v>867</v>
      </c>
      <c r="K663" s="150" t="s">
        <v>867</v>
      </c>
    </row>
    <row r="664" spans="1:11" s="291" customFormat="1" ht="12" customHeight="1" x14ac:dyDescent="0.2">
      <c r="A664" s="386"/>
      <c r="B664" s="260" t="s">
        <v>732</v>
      </c>
      <c r="C664" s="260" t="s">
        <v>733</v>
      </c>
      <c r="D664" s="234">
        <v>1652</v>
      </c>
      <c r="E664" s="150" t="s">
        <v>867</v>
      </c>
      <c r="F664" s="234">
        <v>149</v>
      </c>
      <c r="G664" s="234">
        <v>1503</v>
      </c>
      <c r="H664" s="150" t="s">
        <v>867</v>
      </c>
      <c r="I664" s="150" t="s">
        <v>867</v>
      </c>
      <c r="J664" s="150" t="s">
        <v>867</v>
      </c>
      <c r="K664" s="150" t="s">
        <v>867</v>
      </c>
    </row>
    <row r="665" spans="1:11" s="291" customFormat="1" ht="12" customHeight="1" x14ac:dyDescent="0.2">
      <c r="A665" s="386"/>
      <c r="B665" s="260" t="s">
        <v>734</v>
      </c>
      <c r="C665" s="260" t="s">
        <v>142</v>
      </c>
      <c r="D665" s="234">
        <v>31</v>
      </c>
      <c r="E665" s="150" t="s">
        <v>867</v>
      </c>
      <c r="F665" s="234">
        <v>19</v>
      </c>
      <c r="G665" s="234">
        <v>12</v>
      </c>
      <c r="H665" s="150" t="s">
        <v>867</v>
      </c>
      <c r="I665" s="150" t="s">
        <v>867</v>
      </c>
      <c r="J665" s="150" t="s">
        <v>867</v>
      </c>
      <c r="K665" s="150" t="s">
        <v>867</v>
      </c>
    </row>
    <row r="666" spans="1:11" s="291" customFormat="1" ht="12" customHeight="1" x14ac:dyDescent="0.2">
      <c r="A666" s="386"/>
      <c r="B666" s="260" t="s">
        <v>735</v>
      </c>
      <c r="C666" s="260" t="s">
        <v>142</v>
      </c>
      <c r="D666" s="234">
        <v>429</v>
      </c>
      <c r="E666" s="150" t="s">
        <v>867</v>
      </c>
      <c r="F666" s="234">
        <v>0</v>
      </c>
      <c r="G666" s="234">
        <v>429</v>
      </c>
      <c r="H666" s="150" t="s">
        <v>867</v>
      </c>
      <c r="I666" s="150" t="s">
        <v>867</v>
      </c>
      <c r="J666" s="150" t="s">
        <v>867</v>
      </c>
      <c r="K666" s="150" t="s">
        <v>867</v>
      </c>
    </row>
    <row r="667" spans="1:11" s="291" customFormat="1" ht="12" customHeight="1" x14ac:dyDescent="0.2">
      <c r="A667" s="386"/>
      <c r="B667" s="389" t="s">
        <v>446</v>
      </c>
      <c r="C667" s="260" t="s">
        <v>135</v>
      </c>
      <c r="D667" s="234">
        <v>11625</v>
      </c>
      <c r="E667" s="150" t="s">
        <v>867</v>
      </c>
      <c r="F667" s="234">
        <v>205</v>
      </c>
      <c r="G667" s="234">
        <v>11420</v>
      </c>
      <c r="H667" s="150" t="s">
        <v>867</v>
      </c>
      <c r="I667" s="150" t="s">
        <v>867</v>
      </c>
      <c r="J667" s="150" t="s">
        <v>867</v>
      </c>
      <c r="K667" s="150" t="s">
        <v>867</v>
      </c>
    </row>
    <row r="668" spans="1:11" s="291" customFormat="1" ht="12" customHeight="1" x14ac:dyDescent="0.2">
      <c r="A668" s="386"/>
      <c r="B668" s="386"/>
      <c r="C668" s="260" t="s">
        <v>447</v>
      </c>
      <c r="D668" s="234">
        <v>11515</v>
      </c>
      <c r="E668" s="150" t="s">
        <v>867</v>
      </c>
      <c r="F668" s="234">
        <v>152</v>
      </c>
      <c r="G668" s="234">
        <v>11363</v>
      </c>
      <c r="H668" s="150" t="s">
        <v>867</v>
      </c>
      <c r="I668" s="150" t="s">
        <v>867</v>
      </c>
      <c r="J668" s="150" t="s">
        <v>867</v>
      </c>
      <c r="K668" s="150" t="s">
        <v>867</v>
      </c>
    </row>
    <row r="669" spans="1:11" s="291" customFormat="1" ht="12" customHeight="1" x14ac:dyDescent="0.2">
      <c r="A669" s="386"/>
      <c r="B669" s="386"/>
      <c r="C669" s="260" t="s">
        <v>142</v>
      </c>
      <c r="D669" s="234">
        <v>110</v>
      </c>
      <c r="E669" s="150" t="s">
        <v>867</v>
      </c>
      <c r="F669" s="234">
        <v>53</v>
      </c>
      <c r="G669" s="234">
        <v>57</v>
      </c>
      <c r="H669" s="150" t="s">
        <v>867</v>
      </c>
      <c r="I669" s="150" t="s">
        <v>867</v>
      </c>
      <c r="J669" s="150" t="s">
        <v>867</v>
      </c>
      <c r="K669" s="150" t="s">
        <v>867</v>
      </c>
    </row>
    <row r="670" spans="1:11" s="291" customFormat="1" ht="12" customHeight="1" x14ac:dyDescent="0.2">
      <c r="A670" s="386"/>
      <c r="B670" s="260" t="s">
        <v>736</v>
      </c>
      <c r="C670" s="260" t="s">
        <v>737</v>
      </c>
      <c r="D670" s="234">
        <v>4478</v>
      </c>
      <c r="E670" s="150" t="s">
        <v>867</v>
      </c>
      <c r="F670" s="234">
        <v>3742</v>
      </c>
      <c r="G670" s="234">
        <v>736</v>
      </c>
      <c r="H670" s="150" t="s">
        <v>867</v>
      </c>
      <c r="I670" s="150" t="s">
        <v>867</v>
      </c>
      <c r="J670" s="150" t="s">
        <v>867</v>
      </c>
      <c r="K670" s="150" t="s">
        <v>867</v>
      </c>
    </row>
    <row r="671" spans="1:11" s="291" customFormat="1" ht="12" customHeight="1" x14ac:dyDescent="0.2">
      <c r="A671" s="386"/>
      <c r="B671" s="389" t="s">
        <v>738</v>
      </c>
      <c r="C671" s="260" t="s">
        <v>135</v>
      </c>
      <c r="D671" s="234">
        <v>4610</v>
      </c>
      <c r="E671" s="150" t="s">
        <v>867</v>
      </c>
      <c r="F671" s="234">
        <v>2093</v>
      </c>
      <c r="G671" s="234">
        <v>2517</v>
      </c>
      <c r="H671" s="150" t="s">
        <v>867</v>
      </c>
      <c r="I671" s="150" t="s">
        <v>867</v>
      </c>
      <c r="J671" s="150" t="s">
        <v>867</v>
      </c>
      <c r="K671" s="150" t="s">
        <v>867</v>
      </c>
    </row>
    <row r="672" spans="1:11" s="291" customFormat="1" ht="12" customHeight="1" x14ac:dyDescent="0.2">
      <c r="A672" s="386"/>
      <c r="B672" s="386"/>
      <c r="C672" s="260" t="s">
        <v>739</v>
      </c>
      <c r="D672" s="234">
        <v>1378</v>
      </c>
      <c r="E672" s="150" t="s">
        <v>867</v>
      </c>
      <c r="F672" s="234">
        <v>296</v>
      </c>
      <c r="G672" s="234">
        <v>1082</v>
      </c>
      <c r="H672" s="150" t="s">
        <v>867</v>
      </c>
      <c r="I672" s="150" t="s">
        <v>867</v>
      </c>
      <c r="J672" s="150" t="s">
        <v>867</v>
      </c>
      <c r="K672" s="150" t="s">
        <v>867</v>
      </c>
    </row>
    <row r="673" spans="1:24" s="291" customFormat="1" ht="12" customHeight="1" x14ac:dyDescent="0.2">
      <c r="A673" s="386"/>
      <c r="B673" s="386"/>
      <c r="C673" s="260" t="s">
        <v>740</v>
      </c>
      <c r="D673" s="234">
        <v>2325</v>
      </c>
      <c r="E673" s="150" t="s">
        <v>867</v>
      </c>
      <c r="F673" s="234">
        <v>1524</v>
      </c>
      <c r="G673" s="234">
        <v>801</v>
      </c>
      <c r="H673" s="150" t="s">
        <v>867</v>
      </c>
      <c r="I673" s="150" t="s">
        <v>867</v>
      </c>
      <c r="J673" s="150" t="s">
        <v>867</v>
      </c>
      <c r="K673" s="150" t="s">
        <v>867</v>
      </c>
    </row>
    <row r="674" spans="1:24" s="291" customFormat="1" ht="12" customHeight="1" x14ac:dyDescent="0.2">
      <c r="A674" s="386"/>
      <c r="B674" s="386"/>
      <c r="C674" s="260" t="s">
        <v>142</v>
      </c>
      <c r="D674" s="234">
        <v>907</v>
      </c>
      <c r="E674" s="150" t="s">
        <v>867</v>
      </c>
      <c r="F674" s="234">
        <v>273</v>
      </c>
      <c r="G674" s="234">
        <v>634</v>
      </c>
      <c r="H674" s="150" t="s">
        <v>867</v>
      </c>
      <c r="I674" s="150" t="s">
        <v>867</v>
      </c>
      <c r="J674" s="150" t="s">
        <v>867</v>
      </c>
      <c r="K674" s="150" t="s">
        <v>867</v>
      </c>
    </row>
    <row r="675" spans="1:24" s="291" customFormat="1" ht="12" customHeight="1" x14ac:dyDescent="0.2">
      <c r="A675" s="386"/>
      <c r="B675" s="260" t="s">
        <v>741</v>
      </c>
      <c r="C675" s="260" t="s">
        <v>142</v>
      </c>
      <c r="D675" s="234">
        <v>136</v>
      </c>
      <c r="E675" s="150" t="s">
        <v>867</v>
      </c>
      <c r="F675" s="234">
        <v>0</v>
      </c>
      <c r="G675" s="234">
        <v>136</v>
      </c>
      <c r="H675" s="150" t="s">
        <v>867</v>
      </c>
      <c r="I675" s="150" t="s">
        <v>867</v>
      </c>
      <c r="J675" s="150" t="s">
        <v>867</v>
      </c>
      <c r="K675" s="150" t="s">
        <v>867</v>
      </c>
    </row>
    <row r="676" spans="1:24" s="291" customFormat="1" ht="12" customHeight="1" x14ac:dyDescent="0.2">
      <c r="A676" s="386"/>
      <c r="B676" s="260" t="s">
        <v>742</v>
      </c>
      <c r="C676" s="260" t="s">
        <v>743</v>
      </c>
      <c r="D676" s="234">
        <v>11097</v>
      </c>
      <c r="E676" s="150" t="s">
        <v>867</v>
      </c>
      <c r="F676" s="234">
        <v>4829</v>
      </c>
      <c r="G676" s="234">
        <v>6268</v>
      </c>
      <c r="H676" s="150" t="s">
        <v>867</v>
      </c>
      <c r="I676" s="150" t="s">
        <v>867</v>
      </c>
      <c r="J676" s="150" t="s">
        <v>867</v>
      </c>
      <c r="K676" s="150" t="s">
        <v>867</v>
      </c>
    </row>
    <row r="677" spans="1:24" s="291" customFormat="1" ht="12" customHeight="1" x14ac:dyDescent="0.2">
      <c r="A677" s="386"/>
      <c r="B677" s="260" t="s">
        <v>744</v>
      </c>
      <c r="C677" s="260" t="s">
        <v>142</v>
      </c>
      <c r="D677" s="234">
        <v>997</v>
      </c>
      <c r="E677" s="150" t="s">
        <v>867</v>
      </c>
      <c r="F677" s="234">
        <v>20</v>
      </c>
      <c r="G677" s="234">
        <v>977</v>
      </c>
      <c r="H677" s="150" t="s">
        <v>867</v>
      </c>
      <c r="I677" s="150" t="s">
        <v>867</v>
      </c>
      <c r="J677" s="150" t="s">
        <v>867</v>
      </c>
      <c r="K677" s="150" t="s">
        <v>867</v>
      </c>
    </row>
    <row r="678" spans="1:24" s="291" customFormat="1" ht="12" customHeight="1" x14ac:dyDescent="0.2">
      <c r="A678" s="386"/>
      <c r="B678" s="260" t="s">
        <v>745</v>
      </c>
      <c r="C678" s="260" t="s">
        <v>142</v>
      </c>
      <c r="D678" s="234">
        <v>178</v>
      </c>
      <c r="E678" s="150" t="s">
        <v>867</v>
      </c>
      <c r="F678" s="234">
        <v>66</v>
      </c>
      <c r="G678" s="234">
        <v>112</v>
      </c>
      <c r="H678" s="150" t="s">
        <v>867</v>
      </c>
      <c r="I678" s="150" t="s">
        <v>867</v>
      </c>
      <c r="J678" s="150" t="s">
        <v>867</v>
      </c>
      <c r="K678" s="150" t="s">
        <v>867</v>
      </c>
    </row>
    <row r="679" spans="1:24" s="291" customFormat="1" ht="12" customHeight="1" x14ac:dyDescent="0.2">
      <c r="A679" s="386"/>
      <c r="B679" s="260" t="s">
        <v>746</v>
      </c>
      <c r="C679" s="260" t="s">
        <v>142</v>
      </c>
      <c r="D679" s="234">
        <v>50</v>
      </c>
      <c r="E679" s="150" t="s">
        <v>867</v>
      </c>
      <c r="F679" s="234">
        <v>29</v>
      </c>
      <c r="G679" s="234">
        <v>21</v>
      </c>
      <c r="H679" s="150" t="s">
        <v>867</v>
      </c>
      <c r="I679" s="150" t="s">
        <v>867</v>
      </c>
      <c r="J679" s="150" t="s">
        <v>867</v>
      </c>
      <c r="K679" s="150" t="s">
        <v>867</v>
      </c>
    </row>
    <row r="680" spans="1:24" s="291" customFormat="1" ht="12" customHeight="1" x14ac:dyDescent="0.2">
      <c r="A680" s="386"/>
      <c r="B680" s="260" t="s">
        <v>747</v>
      </c>
      <c r="C680" s="260" t="s">
        <v>142</v>
      </c>
      <c r="D680" s="234">
        <v>17</v>
      </c>
      <c r="E680" s="150" t="s">
        <v>867</v>
      </c>
      <c r="F680" s="234">
        <v>8</v>
      </c>
      <c r="G680" s="234">
        <v>9</v>
      </c>
      <c r="H680" s="150" t="s">
        <v>867</v>
      </c>
      <c r="I680" s="150" t="s">
        <v>867</v>
      </c>
      <c r="J680" s="150" t="s">
        <v>867</v>
      </c>
      <c r="K680" s="150" t="s">
        <v>867</v>
      </c>
    </row>
    <row r="681" spans="1:24" s="291" customFormat="1" ht="12" customHeight="1" x14ac:dyDescent="0.2">
      <c r="A681" s="386"/>
      <c r="B681" s="260" t="s">
        <v>748</v>
      </c>
      <c r="C681" s="260" t="s">
        <v>142</v>
      </c>
      <c r="D681" s="234">
        <v>566</v>
      </c>
      <c r="E681" s="150" t="s">
        <v>867</v>
      </c>
      <c r="F681" s="234">
        <v>200</v>
      </c>
      <c r="G681" s="234">
        <v>366</v>
      </c>
      <c r="H681" s="150" t="s">
        <v>867</v>
      </c>
      <c r="I681" s="150" t="s">
        <v>867</v>
      </c>
      <c r="J681" s="150" t="s">
        <v>867</v>
      </c>
      <c r="K681" s="150" t="s">
        <v>867</v>
      </c>
    </row>
    <row r="682" spans="1:24" s="291" customFormat="1" ht="12" customHeight="1" x14ac:dyDescent="0.2">
      <c r="A682" s="386"/>
      <c r="B682" s="260" t="s">
        <v>749</v>
      </c>
      <c r="C682" s="260" t="s">
        <v>142</v>
      </c>
      <c r="D682" s="234">
        <v>66</v>
      </c>
      <c r="E682" s="150" t="s">
        <v>867</v>
      </c>
      <c r="F682" s="234">
        <v>20</v>
      </c>
      <c r="G682" s="234">
        <v>46</v>
      </c>
      <c r="H682" s="150" t="s">
        <v>867</v>
      </c>
      <c r="I682" s="150" t="s">
        <v>867</v>
      </c>
      <c r="J682" s="150" t="s">
        <v>867</v>
      </c>
      <c r="K682" s="150" t="s">
        <v>867</v>
      </c>
    </row>
    <row r="683" spans="1:24" s="291" customFormat="1" ht="12" customHeight="1" x14ac:dyDescent="0.2">
      <c r="A683" s="386"/>
      <c r="B683" s="260" t="s">
        <v>750</v>
      </c>
      <c r="C683" s="260" t="s">
        <v>142</v>
      </c>
      <c r="D683" s="234">
        <v>31</v>
      </c>
      <c r="E683" s="150" t="s">
        <v>867</v>
      </c>
      <c r="F683" s="234">
        <v>0</v>
      </c>
      <c r="G683" s="234">
        <v>31</v>
      </c>
      <c r="H683" s="150" t="s">
        <v>867</v>
      </c>
      <c r="I683" s="150" t="s">
        <v>867</v>
      </c>
      <c r="J683" s="150" t="s">
        <v>867</v>
      </c>
      <c r="K683" s="150" t="s">
        <v>867</v>
      </c>
    </row>
    <row r="684" spans="1:24" s="242" customFormat="1" ht="12" customHeight="1" x14ac:dyDescent="0.2">
      <c r="A684" s="378" t="s">
        <v>28</v>
      </c>
      <c r="B684" s="378"/>
      <c r="C684" s="378"/>
      <c r="D684" s="378"/>
      <c r="E684" s="378"/>
      <c r="F684" s="378"/>
      <c r="G684" s="378"/>
      <c r="H684" s="378"/>
      <c r="I684" s="378"/>
      <c r="J684" s="378"/>
      <c r="K684" s="285"/>
    </row>
    <row r="685" spans="1:24" s="242" customFormat="1" ht="12" customHeight="1" x14ac:dyDescent="0.2">
      <c r="A685" s="244"/>
      <c r="B685" s="245" t="s">
        <v>18</v>
      </c>
      <c r="C685" s="246"/>
      <c r="D685" s="232">
        <v>213087</v>
      </c>
      <c r="E685" s="333" t="s">
        <v>867</v>
      </c>
      <c r="F685" s="232">
        <v>54397</v>
      </c>
      <c r="G685" s="232">
        <v>158690</v>
      </c>
      <c r="H685" s="333" t="s">
        <v>867</v>
      </c>
      <c r="I685" s="333" t="s">
        <v>867</v>
      </c>
      <c r="J685" s="333" t="s">
        <v>867</v>
      </c>
      <c r="K685" s="333" t="s">
        <v>867</v>
      </c>
      <c r="M685" s="262"/>
      <c r="O685" s="91"/>
      <c r="P685" s="91"/>
      <c r="Q685" s="91"/>
      <c r="R685" s="91"/>
      <c r="S685" s="91"/>
      <c r="T685" s="91"/>
      <c r="U685" s="91"/>
      <c r="V685" s="91"/>
      <c r="W685" s="247"/>
      <c r="X685" s="247"/>
    </row>
    <row r="686" spans="1:24" s="291" customFormat="1" ht="12" customHeight="1" x14ac:dyDescent="0.2">
      <c r="A686" s="386"/>
      <c r="B686" s="389" t="s">
        <v>448</v>
      </c>
      <c r="C686" s="260" t="s">
        <v>135</v>
      </c>
      <c r="D686" s="234">
        <v>38293</v>
      </c>
      <c r="E686" s="150" t="s">
        <v>867</v>
      </c>
      <c r="F686" s="234">
        <v>5098</v>
      </c>
      <c r="G686" s="234">
        <v>33195</v>
      </c>
      <c r="H686" s="150" t="s">
        <v>867</v>
      </c>
      <c r="I686" s="150" t="s">
        <v>867</v>
      </c>
      <c r="J686" s="150" t="s">
        <v>867</v>
      </c>
      <c r="K686" s="150" t="s">
        <v>867</v>
      </c>
    </row>
    <row r="687" spans="1:24" s="291" customFormat="1" ht="12" customHeight="1" x14ac:dyDescent="0.2">
      <c r="A687" s="386"/>
      <c r="B687" s="386"/>
      <c r="C687" s="260" t="s">
        <v>449</v>
      </c>
      <c r="D687" s="234">
        <v>36956</v>
      </c>
      <c r="E687" s="150" t="s">
        <v>867</v>
      </c>
      <c r="F687" s="234">
        <v>5098</v>
      </c>
      <c r="G687" s="234">
        <v>31858</v>
      </c>
      <c r="H687" s="150" t="s">
        <v>867</v>
      </c>
      <c r="I687" s="150" t="s">
        <v>867</v>
      </c>
      <c r="J687" s="150" t="s">
        <v>867</v>
      </c>
      <c r="K687" s="150" t="s">
        <v>867</v>
      </c>
    </row>
    <row r="688" spans="1:24" s="291" customFormat="1" ht="12" customHeight="1" x14ac:dyDescent="0.2">
      <c r="A688" s="386"/>
      <c r="B688" s="386"/>
      <c r="C688" s="260" t="s">
        <v>142</v>
      </c>
      <c r="D688" s="234">
        <v>1337</v>
      </c>
      <c r="E688" s="150" t="s">
        <v>867</v>
      </c>
      <c r="F688" s="234">
        <v>0</v>
      </c>
      <c r="G688" s="234">
        <v>1337</v>
      </c>
      <c r="H688" s="150" t="s">
        <v>867</v>
      </c>
      <c r="I688" s="150" t="s">
        <v>867</v>
      </c>
      <c r="J688" s="150" t="s">
        <v>867</v>
      </c>
      <c r="K688" s="150" t="s">
        <v>867</v>
      </c>
    </row>
    <row r="689" spans="1:11" s="291" customFormat="1" ht="12" customHeight="1" x14ac:dyDescent="0.2">
      <c r="A689" s="386"/>
      <c r="B689" s="389" t="s">
        <v>751</v>
      </c>
      <c r="C689" s="260" t="s">
        <v>135</v>
      </c>
      <c r="D689" s="234">
        <v>4161</v>
      </c>
      <c r="E689" s="150" t="s">
        <v>867</v>
      </c>
      <c r="F689" s="234">
        <v>0</v>
      </c>
      <c r="G689" s="234">
        <v>4161</v>
      </c>
      <c r="H689" s="150" t="s">
        <v>867</v>
      </c>
      <c r="I689" s="150" t="s">
        <v>867</v>
      </c>
      <c r="J689" s="150" t="s">
        <v>867</v>
      </c>
      <c r="K689" s="150" t="s">
        <v>867</v>
      </c>
    </row>
    <row r="690" spans="1:11" s="291" customFormat="1" ht="12" customHeight="1" x14ac:dyDescent="0.2">
      <c r="A690" s="386"/>
      <c r="B690" s="386"/>
      <c r="C690" s="260" t="s">
        <v>752</v>
      </c>
      <c r="D690" s="234">
        <v>4132</v>
      </c>
      <c r="E690" s="150" t="s">
        <v>867</v>
      </c>
      <c r="F690" s="234">
        <v>0</v>
      </c>
      <c r="G690" s="234">
        <v>4132</v>
      </c>
      <c r="H690" s="150" t="s">
        <v>867</v>
      </c>
      <c r="I690" s="150" t="s">
        <v>867</v>
      </c>
      <c r="J690" s="150" t="s">
        <v>867</v>
      </c>
      <c r="K690" s="150" t="s">
        <v>867</v>
      </c>
    </row>
    <row r="691" spans="1:11" s="291" customFormat="1" ht="12" customHeight="1" x14ac:dyDescent="0.2">
      <c r="A691" s="386"/>
      <c r="B691" s="386"/>
      <c r="C691" s="260" t="s">
        <v>142</v>
      </c>
      <c r="D691" s="234">
        <v>29</v>
      </c>
      <c r="E691" s="150" t="s">
        <v>867</v>
      </c>
      <c r="F691" s="234">
        <v>0</v>
      </c>
      <c r="G691" s="234">
        <v>29</v>
      </c>
      <c r="H691" s="150" t="s">
        <v>867</v>
      </c>
      <c r="I691" s="150" t="s">
        <v>867</v>
      </c>
      <c r="J691" s="150" t="s">
        <v>867</v>
      </c>
      <c r="K691" s="150" t="s">
        <v>867</v>
      </c>
    </row>
    <row r="692" spans="1:11" s="291" customFormat="1" ht="12" customHeight="1" x14ac:dyDescent="0.2">
      <c r="A692" s="386"/>
      <c r="B692" s="389" t="s">
        <v>450</v>
      </c>
      <c r="C692" s="260" t="s">
        <v>135</v>
      </c>
      <c r="D692" s="234">
        <v>112445</v>
      </c>
      <c r="E692" s="150" t="s">
        <v>867</v>
      </c>
      <c r="F692" s="234">
        <v>35781</v>
      </c>
      <c r="G692" s="234">
        <v>76664</v>
      </c>
      <c r="H692" s="150" t="s">
        <v>867</v>
      </c>
      <c r="I692" s="150" t="s">
        <v>867</v>
      </c>
      <c r="J692" s="150" t="s">
        <v>867</v>
      </c>
      <c r="K692" s="150" t="s">
        <v>867</v>
      </c>
    </row>
    <row r="693" spans="1:11" s="291" customFormat="1" ht="12" customHeight="1" x14ac:dyDescent="0.2">
      <c r="A693" s="386"/>
      <c r="B693" s="386"/>
      <c r="C693" s="260" t="s">
        <v>753</v>
      </c>
      <c r="D693" s="234">
        <v>1274</v>
      </c>
      <c r="E693" s="150" t="s">
        <v>867</v>
      </c>
      <c r="F693" s="234">
        <v>516</v>
      </c>
      <c r="G693" s="234">
        <v>758</v>
      </c>
      <c r="H693" s="150" t="s">
        <v>867</v>
      </c>
      <c r="I693" s="150" t="s">
        <v>867</v>
      </c>
      <c r="J693" s="150" t="s">
        <v>867</v>
      </c>
      <c r="K693" s="150" t="s">
        <v>867</v>
      </c>
    </row>
    <row r="694" spans="1:11" s="291" customFormat="1" ht="12" customHeight="1" x14ac:dyDescent="0.2">
      <c r="A694" s="386"/>
      <c r="B694" s="386"/>
      <c r="C694" s="260" t="s">
        <v>754</v>
      </c>
      <c r="D694" s="234">
        <v>5649</v>
      </c>
      <c r="E694" s="150" t="s">
        <v>867</v>
      </c>
      <c r="F694" s="234">
        <v>1577</v>
      </c>
      <c r="G694" s="234">
        <v>4072</v>
      </c>
      <c r="H694" s="150" t="s">
        <v>867</v>
      </c>
      <c r="I694" s="150" t="s">
        <v>867</v>
      </c>
      <c r="J694" s="150" t="s">
        <v>867</v>
      </c>
      <c r="K694" s="150" t="s">
        <v>867</v>
      </c>
    </row>
    <row r="695" spans="1:11" s="291" customFormat="1" ht="12" customHeight="1" x14ac:dyDescent="0.2">
      <c r="A695" s="386"/>
      <c r="B695" s="386"/>
      <c r="C695" s="260" t="s">
        <v>755</v>
      </c>
      <c r="D695" s="234">
        <v>4277</v>
      </c>
      <c r="E695" s="150" t="s">
        <v>867</v>
      </c>
      <c r="F695" s="234">
        <v>1373</v>
      </c>
      <c r="G695" s="234">
        <v>2904</v>
      </c>
      <c r="H695" s="150" t="s">
        <v>867</v>
      </c>
      <c r="I695" s="150" t="s">
        <v>867</v>
      </c>
      <c r="J695" s="150" t="s">
        <v>867</v>
      </c>
      <c r="K695" s="150" t="s">
        <v>867</v>
      </c>
    </row>
    <row r="696" spans="1:11" s="291" customFormat="1" ht="12" customHeight="1" x14ac:dyDescent="0.2">
      <c r="A696" s="386"/>
      <c r="B696" s="386"/>
      <c r="C696" s="260" t="s">
        <v>756</v>
      </c>
      <c r="D696" s="234">
        <v>3633</v>
      </c>
      <c r="E696" s="150" t="s">
        <v>867</v>
      </c>
      <c r="F696" s="234">
        <v>0</v>
      </c>
      <c r="G696" s="234">
        <v>3633</v>
      </c>
      <c r="H696" s="150" t="s">
        <v>867</v>
      </c>
      <c r="I696" s="150" t="s">
        <v>867</v>
      </c>
      <c r="J696" s="150" t="s">
        <v>867</v>
      </c>
      <c r="K696" s="150" t="s">
        <v>867</v>
      </c>
    </row>
    <row r="697" spans="1:11" s="291" customFormat="1" ht="12" customHeight="1" x14ac:dyDescent="0.2">
      <c r="A697" s="386"/>
      <c r="B697" s="386"/>
      <c r="C697" s="260" t="s">
        <v>757</v>
      </c>
      <c r="D697" s="234">
        <v>2839</v>
      </c>
      <c r="E697" s="150" t="s">
        <v>867</v>
      </c>
      <c r="F697" s="234">
        <v>0</v>
      </c>
      <c r="G697" s="234">
        <v>2839</v>
      </c>
      <c r="H697" s="150" t="s">
        <v>867</v>
      </c>
      <c r="I697" s="150" t="s">
        <v>867</v>
      </c>
      <c r="J697" s="150" t="s">
        <v>867</v>
      </c>
      <c r="K697" s="150" t="s">
        <v>867</v>
      </c>
    </row>
    <row r="698" spans="1:11" s="291" customFormat="1" ht="12" customHeight="1" x14ac:dyDescent="0.2">
      <c r="A698" s="386"/>
      <c r="B698" s="386"/>
      <c r="C698" s="260" t="s">
        <v>758</v>
      </c>
      <c r="D698" s="234">
        <v>7040</v>
      </c>
      <c r="E698" s="150" t="s">
        <v>867</v>
      </c>
      <c r="F698" s="234">
        <v>2857</v>
      </c>
      <c r="G698" s="234">
        <v>4183</v>
      </c>
      <c r="H698" s="150" t="s">
        <v>867</v>
      </c>
      <c r="I698" s="150" t="s">
        <v>867</v>
      </c>
      <c r="J698" s="150" t="s">
        <v>867</v>
      </c>
      <c r="K698" s="150" t="s">
        <v>867</v>
      </c>
    </row>
    <row r="699" spans="1:11" s="291" customFormat="1" ht="12" customHeight="1" x14ac:dyDescent="0.2">
      <c r="A699" s="386"/>
      <c r="B699" s="386"/>
      <c r="C699" s="260" t="s">
        <v>759</v>
      </c>
      <c r="D699" s="234">
        <v>3125</v>
      </c>
      <c r="E699" s="150" t="s">
        <v>867</v>
      </c>
      <c r="F699" s="234">
        <v>0</v>
      </c>
      <c r="G699" s="234">
        <v>3125</v>
      </c>
      <c r="H699" s="150" t="s">
        <v>867</v>
      </c>
      <c r="I699" s="150" t="s">
        <v>867</v>
      </c>
      <c r="J699" s="150" t="s">
        <v>867</v>
      </c>
      <c r="K699" s="150" t="s">
        <v>867</v>
      </c>
    </row>
    <row r="700" spans="1:11" s="291" customFormat="1" ht="12" customHeight="1" x14ac:dyDescent="0.2">
      <c r="A700" s="386"/>
      <c r="B700" s="386"/>
      <c r="C700" s="260" t="s">
        <v>760</v>
      </c>
      <c r="D700" s="234">
        <v>1599</v>
      </c>
      <c r="E700" s="150" t="s">
        <v>867</v>
      </c>
      <c r="F700" s="234">
        <v>0</v>
      </c>
      <c r="G700" s="234">
        <v>1599</v>
      </c>
      <c r="H700" s="150" t="s">
        <v>867</v>
      </c>
      <c r="I700" s="150" t="s">
        <v>867</v>
      </c>
      <c r="J700" s="150" t="s">
        <v>867</v>
      </c>
      <c r="K700" s="150" t="s">
        <v>867</v>
      </c>
    </row>
    <row r="701" spans="1:11" s="291" customFormat="1" ht="12" customHeight="1" x14ac:dyDescent="0.2">
      <c r="A701" s="386"/>
      <c r="B701" s="386"/>
      <c r="C701" s="260" t="s">
        <v>761</v>
      </c>
      <c r="D701" s="234">
        <v>1168</v>
      </c>
      <c r="E701" s="150" t="s">
        <v>867</v>
      </c>
      <c r="F701" s="234">
        <v>0</v>
      </c>
      <c r="G701" s="234">
        <v>1168</v>
      </c>
      <c r="H701" s="150" t="s">
        <v>867</v>
      </c>
      <c r="I701" s="150" t="s">
        <v>867</v>
      </c>
      <c r="J701" s="150" t="s">
        <v>867</v>
      </c>
      <c r="K701" s="150" t="s">
        <v>867</v>
      </c>
    </row>
    <row r="702" spans="1:11" s="291" customFormat="1" ht="12" customHeight="1" x14ac:dyDescent="0.2">
      <c r="A702" s="386"/>
      <c r="B702" s="386"/>
      <c r="C702" s="260" t="s">
        <v>762</v>
      </c>
      <c r="D702" s="234">
        <v>4460</v>
      </c>
      <c r="E702" s="150" t="s">
        <v>867</v>
      </c>
      <c r="F702" s="234">
        <v>337</v>
      </c>
      <c r="G702" s="234">
        <v>4123</v>
      </c>
      <c r="H702" s="150" t="s">
        <v>867</v>
      </c>
      <c r="I702" s="150" t="s">
        <v>867</v>
      </c>
      <c r="J702" s="150" t="s">
        <v>867</v>
      </c>
      <c r="K702" s="150" t="s">
        <v>867</v>
      </c>
    </row>
    <row r="703" spans="1:11" s="291" customFormat="1" ht="12" customHeight="1" x14ac:dyDescent="0.2">
      <c r="A703" s="386"/>
      <c r="B703" s="386"/>
      <c r="C703" s="260" t="s">
        <v>763</v>
      </c>
      <c r="D703" s="234">
        <v>5511</v>
      </c>
      <c r="E703" s="150" t="s">
        <v>867</v>
      </c>
      <c r="F703" s="234">
        <v>1914</v>
      </c>
      <c r="G703" s="234">
        <v>3597</v>
      </c>
      <c r="H703" s="150" t="s">
        <v>867</v>
      </c>
      <c r="I703" s="150" t="s">
        <v>867</v>
      </c>
      <c r="J703" s="150" t="s">
        <v>867</v>
      </c>
      <c r="K703" s="150" t="s">
        <v>867</v>
      </c>
    </row>
    <row r="704" spans="1:11" s="291" customFormat="1" ht="12" customHeight="1" x14ac:dyDescent="0.2">
      <c r="A704" s="386"/>
      <c r="B704" s="386"/>
      <c r="C704" s="260" t="s">
        <v>764</v>
      </c>
      <c r="D704" s="234">
        <v>17799</v>
      </c>
      <c r="E704" s="150" t="s">
        <v>867</v>
      </c>
      <c r="F704" s="234">
        <v>8119</v>
      </c>
      <c r="G704" s="234">
        <v>9680</v>
      </c>
      <c r="H704" s="150" t="s">
        <v>867</v>
      </c>
      <c r="I704" s="150" t="s">
        <v>867</v>
      </c>
      <c r="J704" s="150" t="s">
        <v>867</v>
      </c>
      <c r="K704" s="150" t="s">
        <v>867</v>
      </c>
    </row>
    <row r="705" spans="1:11" s="291" customFormat="1" ht="12" customHeight="1" x14ac:dyDescent="0.2">
      <c r="A705" s="386"/>
      <c r="B705" s="386"/>
      <c r="C705" s="260" t="s">
        <v>765</v>
      </c>
      <c r="D705" s="234">
        <v>4998</v>
      </c>
      <c r="E705" s="150" t="s">
        <v>867</v>
      </c>
      <c r="F705" s="234">
        <v>1828</v>
      </c>
      <c r="G705" s="234">
        <v>3170</v>
      </c>
      <c r="H705" s="150" t="s">
        <v>867</v>
      </c>
      <c r="I705" s="150" t="s">
        <v>867</v>
      </c>
      <c r="J705" s="150" t="s">
        <v>867</v>
      </c>
      <c r="K705" s="150" t="s">
        <v>867</v>
      </c>
    </row>
    <row r="706" spans="1:11" s="291" customFormat="1" ht="12" customHeight="1" x14ac:dyDescent="0.2">
      <c r="A706" s="386"/>
      <c r="B706" s="386"/>
      <c r="C706" s="260" t="s">
        <v>766</v>
      </c>
      <c r="D706" s="234">
        <v>1384</v>
      </c>
      <c r="E706" s="150" t="s">
        <v>867</v>
      </c>
      <c r="F706" s="234">
        <v>406</v>
      </c>
      <c r="G706" s="234">
        <v>978</v>
      </c>
      <c r="H706" s="150" t="s">
        <v>867</v>
      </c>
      <c r="I706" s="150" t="s">
        <v>867</v>
      </c>
      <c r="J706" s="150" t="s">
        <v>867</v>
      </c>
      <c r="K706" s="150" t="s">
        <v>867</v>
      </c>
    </row>
    <row r="707" spans="1:11" s="291" customFormat="1" ht="12" customHeight="1" x14ac:dyDescent="0.2">
      <c r="A707" s="386"/>
      <c r="B707" s="386"/>
      <c r="C707" s="260" t="s">
        <v>451</v>
      </c>
      <c r="D707" s="234">
        <v>38047</v>
      </c>
      <c r="E707" s="150" t="s">
        <v>867</v>
      </c>
      <c r="F707" s="234">
        <v>15913</v>
      </c>
      <c r="G707" s="234">
        <v>22134</v>
      </c>
      <c r="H707" s="150" t="s">
        <v>867</v>
      </c>
      <c r="I707" s="150" t="s">
        <v>867</v>
      </c>
      <c r="J707" s="150" t="s">
        <v>867</v>
      </c>
      <c r="K707" s="150" t="s">
        <v>867</v>
      </c>
    </row>
    <row r="708" spans="1:11" s="291" customFormat="1" ht="12" customHeight="1" x14ac:dyDescent="0.2">
      <c r="A708" s="386"/>
      <c r="B708" s="386"/>
      <c r="C708" s="260" t="s">
        <v>767</v>
      </c>
      <c r="D708" s="234">
        <v>1600</v>
      </c>
      <c r="E708" s="150" t="s">
        <v>867</v>
      </c>
      <c r="F708" s="234">
        <v>846</v>
      </c>
      <c r="G708" s="234">
        <v>754</v>
      </c>
      <c r="H708" s="150" t="s">
        <v>867</v>
      </c>
      <c r="I708" s="150" t="s">
        <v>867</v>
      </c>
      <c r="J708" s="150" t="s">
        <v>867</v>
      </c>
      <c r="K708" s="150" t="s">
        <v>867</v>
      </c>
    </row>
    <row r="709" spans="1:11" s="291" customFormat="1" ht="12" customHeight="1" x14ac:dyDescent="0.2">
      <c r="A709" s="386"/>
      <c r="B709" s="386"/>
      <c r="C709" s="260" t="s">
        <v>142</v>
      </c>
      <c r="D709" s="234">
        <v>8042</v>
      </c>
      <c r="E709" s="150" t="s">
        <v>867</v>
      </c>
      <c r="F709" s="234">
        <v>95</v>
      </c>
      <c r="G709" s="234">
        <v>7947</v>
      </c>
      <c r="H709" s="150" t="s">
        <v>867</v>
      </c>
      <c r="I709" s="150" t="s">
        <v>867</v>
      </c>
      <c r="J709" s="150" t="s">
        <v>867</v>
      </c>
      <c r="K709" s="150" t="s">
        <v>867</v>
      </c>
    </row>
    <row r="710" spans="1:11" s="291" customFormat="1" ht="12" customHeight="1" x14ac:dyDescent="0.2">
      <c r="A710" s="386"/>
      <c r="B710" s="389" t="s">
        <v>768</v>
      </c>
      <c r="C710" s="260" t="s">
        <v>135</v>
      </c>
      <c r="D710" s="234">
        <v>8604</v>
      </c>
      <c r="E710" s="150" t="s">
        <v>867</v>
      </c>
      <c r="F710" s="234">
        <v>2287</v>
      </c>
      <c r="G710" s="234">
        <v>6317</v>
      </c>
      <c r="H710" s="150" t="s">
        <v>867</v>
      </c>
      <c r="I710" s="150" t="s">
        <v>867</v>
      </c>
      <c r="J710" s="150" t="s">
        <v>867</v>
      </c>
      <c r="K710" s="150" t="s">
        <v>867</v>
      </c>
    </row>
    <row r="711" spans="1:11" s="291" customFormat="1" ht="12" customHeight="1" x14ac:dyDescent="0.2">
      <c r="A711" s="386"/>
      <c r="B711" s="386"/>
      <c r="C711" s="260" t="s">
        <v>769</v>
      </c>
      <c r="D711" s="234">
        <v>8601</v>
      </c>
      <c r="E711" s="150" t="s">
        <v>867</v>
      </c>
      <c r="F711" s="234">
        <v>2287</v>
      </c>
      <c r="G711" s="234">
        <v>6314</v>
      </c>
      <c r="H711" s="150" t="s">
        <v>867</v>
      </c>
      <c r="I711" s="150" t="s">
        <v>867</v>
      </c>
      <c r="J711" s="150" t="s">
        <v>867</v>
      </c>
      <c r="K711" s="150" t="s">
        <v>867</v>
      </c>
    </row>
    <row r="712" spans="1:11" s="291" customFormat="1" ht="12" customHeight="1" x14ac:dyDescent="0.2">
      <c r="A712" s="386"/>
      <c r="B712" s="386"/>
      <c r="C712" s="260" t="s">
        <v>142</v>
      </c>
      <c r="D712" s="234">
        <v>3</v>
      </c>
      <c r="E712" s="150" t="s">
        <v>867</v>
      </c>
      <c r="F712" s="234">
        <v>0</v>
      </c>
      <c r="G712" s="234">
        <v>3</v>
      </c>
      <c r="H712" s="150" t="s">
        <v>867</v>
      </c>
      <c r="I712" s="150" t="s">
        <v>867</v>
      </c>
      <c r="J712" s="150" t="s">
        <v>867</v>
      </c>
      <c r="K712" s="150" t="s">
        <v>867</v>
      </c>
    </row>
    <row r="713" spans="1:11" s="291" customFormat="1" ht="12" customHeight="1" x14ac:dyDescent="0.2">
      <c r="A713" s="386"/>
      <c r="B713" s="389" t="s">
        <v>770</v>
      </c>
      <c r="C713" s="260" t="s">
        <v>135</v>
      </c>
      <c r="D713" s="234">
        <v>19218</v>
      </c>
      <c r="E713" s="150" t="s">
        <v>867</v>
      </c>
      <c r="F713" s="234">
        <v>3826</v>
      </c>
      <c r="G713" s="234">
        <v>15392</v>
      </c>
      <c r="H713" s="150" t="s">
        <v>867</v>
      </c>
      <c r="I713" s="150" t="s">
        <v>867</v>
      </c>
      <c r="J713" s="150" t="s">
        <v>867</v>
      </c>
      <c r="K713" s="150" t="s">
        <v>867</v>
      </c>
    </row>
    <row r="714" spans="1:11" s="291" customFormat="1" ht="12" customHeight="1" x14ac:dyDescent="0.2">
      <c r="A714" s="386"/>
      <c r="B714" s="386"/>
      <c r="C714" s="260" t="s">
        <v>771</v>
      </c>
      <c r="D714" s="234">
        <v>15911</v>
      </c>
      <c r="E714" s="150" t="s">
        <v>867</v>
      </c>
      <c r="F714" s="234">
        <v>3529</v>
      </c>
      <c r="G714" s="234">
        <v>12382</v>
      </c>
      <c r="H714" s="150" t="s">
        <v>867</v>
      </c>
      <c r="I714" s="150" t="s">
        <v>867</v>
      </c>
      <c r="J714" s="150" t="s">
        <v>867</v>
      </c>
      <c r="K714" s="150" t="s">
        <v>867</v>
      </c>
    </row>
    <row r="715" spans="1:11" s="291" customFormat="1" ht="12" customHeight="1" x14ac:dyDescent="0.2">
      <c r="A715" s="386"/>
      <c r="B715" s="386"/>
      <c r="C715" s="260" t="s">
        <v>772</v>
      </c>
      <c r="D715" s="234">
        <v>1077</v>
      </c>
      <c r="E715" s="150" t="s">
        <v>867</v>
      </c>
      <c r="F715" s="234">
        <v>297</v>
      </c>
      <c r="G715" s="234">
        <v>780</v>
      </c>
      <c r="H715" s="150" t="s">
        <v>867</v>
      </c>
      <c r="I715" s="150" t="s">
        <v>867</v>
      </c>
      <c r="J715" s="150" t="s">
        <v>867</v>
      </c>
      <c r="K715" s="150" t="s">
        <v>867</v>
      </c>
    </row>
    <row r="716" spans="1:11" s="291" customFormat="1" ht="12" customHeight="1" x14ac:dyDescent="0.2">
      <c r="A716" s="386"/>
      <c r="B716" s="386"/>
      <c r="C716" s="260" t="s">
        <v>773</v>
      </c>
      <c r="D716" s="234">
        <v>2031</v>
      </c>
      <c r="E716" s="150" t="s">
        <v>867</v>
      </c>
      <c r="F716" s="234">
        <v>0</v>
      </c>
      <c r="G716" s="234">
        <v>2031</v>
      </c>
      <c r="H716" s="150" t="s">
        <v>867</v>
      </c>
      <c r="I716" s="150" t="s">
        <v>867</v>
      </c>
      <c r="J716" s="150" t="s">
        <v>867</v>
      </c>
      <c r="K716" s="150" t="s">
        <v>867</v>
      </c>
    </row>
    <row r="717" spans="1:11" s="291" customFormat="1" ht="12" customHeight="1" x14ac:dyDescent="0.2">
      <c r="A717" s="386"/>
      <c r="B717" s="386"/>
      <c r="C717" s="260" t="s">
        <v>142</v>
      </c>
      <c r="D717" s="234">
        <v>199</v>
      </c>
      <c r="E717" s="150" t="s">
        <v>867</v>
      </c>
      <c r="F717" s="234">
        <v>0</v>
      </c>
      <c r="G717" s="234">
        <v>199</v>
      </c>
      <c r="H717" s="150" t="s">
        <v>867</v>
      </c>
      <c r="I717" s="150" t="s">
        <v>867</v>
      </c>
      <c r="J717" s="150" t="s">
        <v>867</v>
      </c>
      <c r="K717" s="150" t="s">
        <v>867</v>
      </c>
    </row>
    <row r="718" spans="1:11" s="291" customFormat="1" ht="12" customHeight="1" x14ac:dyDescent="0.2">
      <c r="A718" s="386"/>
      <c r="B718" s="389" t="s">
        <v>774</v>
      </c>
      <c r="C718" s="260" t="s">
        <v>135</v>
      </c>
      <c r="D718" s="234">
        <v>7948</v>
      </c>
      <c r="E718" s="150" t="s">
        <v>867</v>
      </c>
      <c r="F718" s="234">
        <v>2131</v>
      </c>
      <c r="G718" s="234">
        <v>5817</v>
      </c>
      <c r="H718" s="150" t="s">
        <v>867</v>
      </c>
      <c r="I718" s="150" t="s">
        <v>867</v>
      </c>
      <c r="J718" s="150" t="s">
        <v>867</v>
      </c>
      <c r="K718" s="150" t="s">
        <v>867</v>
      </c>
    </row>
    <row r="719" spans="1:11" s="291" customFormat="1" ht="12" customHeight="1" x14ac:dyDescent="0.2">
      <c r="A719" s="386"/>
      <c r="B719" s="386"/>
      <c r="C719" s="260" t="s">
        <v>775</v>
      </c>
      <c r="D719" s="234">
        <v>2280</v>
      </c>
      <c r="E719" s="150" t="s">
        <v>867</v>
      </c>
      <c r="F719" s="234">
        <v>615</v>
      </c>
      <c r="G719" s="234">
        <v>1665</v>
      </c>
      <c r="H719" s="150" t="s">
        <v>867</v>
      </c>
      <c r="I719" s="150" t="s">
        <v>867</v>
      </c>
      <c r="J719" s="150" t="s">
        <v>867</v>
      </c>
      <c r="K719" s="150" t="s">
        <v>867</v>
      </c>
    </row>
    <row r="720" spans="1:11" s="291" customFormat="1" ht="12" customHeight="1" x14ac:dyDescent="0.2">
      <c r="A720" s="386"/>
      <c r="B720" s="386"/>
      <c r="C720" s="260" t="s">
        <v>776</v>
      </c>
      <c r="D720" s="234">
        <v>5668</v>
      </c>
      <c r="E720" s="150" t="s">
        <v>867</v>
      </c>
      <c r="F720" s="234">
        <v>1516</v>
      </c>
      <c r="G720" s="234">
        <v>4152</v>
      </c>
      <c r="H720" s="150" t="s">
        <v>867</v>
      </c>
      <c r="I720" s="150" t="s">
        <v>867</v>
      </c>
      <c r="J720" s="150" t="s">
        <v>867</v>
      </c>
      <c r="K720" s="150" t="s">
        <v>867</v>
      </c>
    </row>
    <row r="721" spans="1:22" s="291" customFormat="1" ht="12" customHeight="1" x14ac:dyDescent="0.2">
      <c r="A721" s="386"/>
      <c r="B721" s="260" t="s">
        <v>777</v>
      </c>
      <c r="C721" s="260" t="s">
        <v>142</v>
      </c>
      <c r="D721" s="234">
        <v>395</v>
      </c>
      <c r="E721" s="150" t="s">
        <v>867</v>
      </c>
      <c r="F721" s="234">
        <v>325</v>
      </c>
      <c r="G721" s="234">
        <v>70</v>
      </c>
      <c r="H721" s="150" t="s">
        <v>867</v>
      </c>
      <c r="I721" s="150" t="s">
        <v>867</v>
      </c>
      <c r="J721" s="150" t="s">
        <v>867</v>
      </c>
      <c r="K721" s="150" t="s">
        <v>867</v>
      </c>
    </row>
    <row r="722" spans="1:22" s="291" customFormat="1" ht="12" customHeight="1" x14ac:dyDescent="0.2">
      <c r="A722" s="386"/>
      <c r="B722" s="260" t="s">
        <v>778</v>
      </c>
      <c r="C722" s="260" t="s">
        <v>142</v>
      </c>
      <c r="D722" s="234">
        <v>16</v>
      </c>
      <c r="E722" s="150" t="s">
        <v>867</v>
      </c>
      <c r="F722" s="234">
        <v>6</v>
      </c>
      <c r="G722" s="234">
        <v>10</v>
      </c>
      <c r="H722" s="150" t="s">
        <v>867</v>
      </c>
      <c r="I722" s="150" t="s">
        <v>867</v>
      </c>
      <c r="J722" s="150" t="s">
        <v>867</v>
      </c>
      <c r="K722" s="150" t="s">
        <v>867</v>
      </c>
    </row>
    <row r="723" spans="1:22" s="291" customFormat="1" ht="12" customHeight="1" x14ac:dyDescent="0.2">
      <c r="A723" s="386"/>
      <c r="B723" s="260" t="s">
        <v>779</v>
      </c>
      <c r="C723" s="260" t="s">
        <v>780</v>
      </c>
      <c r="D723" s="234">
        <v>2218</v>
      </c>
      <c r="E723" s="150" t="s">
        <v>867</v>
      </c>
      <c r="F723" s="234">
        <v>0</v>
      </c>
      <c r="G723" s="234">
        <v>2218</v>
      </c>
      <c r="H723" s="150" t="s">
        <v>867</v>
      </c>
      <c r="I723" s="150" t="s">
        <v>867</v>
      </c>
      <c r="J723" s="150" t="s">
        <v>867</v>
      </c>
      <c r="K723" s="150" t="s">
        <v>867</v>
      </c>
    </row>
    <row r="724" spans="1:22" s="291" customFormat="1" ht="12" customHeight="1" x14ac:dyDescent="0.2">
      <c r="A724" s="386"/>
      <c r="B724" s="260" t="s">
        <v>781</v>
      </c>
      <c r="C724" s="260" t="s">
        <v>782</v>
      </c>
      <c r="D724" s="234">
        <v>15065</v>
      </c>
      <c r="E724" s="150" t="s">
        <v>867</v>
      </c>
      <c r="F724" s="234">
        <v>4372</v>
      </c>
      <c r="G724" s="234">
        <v>10693</v>
      </c>
      <c r="H724" s="150" t="s">
        <v>867</v>
      </c>
      <c r="I724" s="150" t="s">
        <v>867</v>
      </c>
      <c r="J724" s="150" t="s">
        <v>867</v>
      </c>
      <c r="K724" s="150" t="s">
        <v>867</v>
      </c>
    </row>
    <row r="725" spans="1:22" s="291" customFormat="1" ht="12" customHeight="1" x14ac:dyDescent="0.2">
      <c r="A725" s="386"/>
      <c r="B725" s="260" t="s">
        <v>783</v>
      </c>
      <c r="C725" s="260" t="s">
        <v>142</v>
      </c>
      <c r="D725" s="234">
        <v>84</v>
      </c>
      <c r="E725" s="150" t="s">
        <v>867</v>
      </c>
      <c r="F725" s="234">
        <v>46</v>
      </c>
      <c r="G725" s="234">
        <v>38</v>
      </c>
      <c r="H725" s="150" t="s">
        <v>867</v>
      </c>
      <c r="I725" s="150" t="s">
        <v>867</v>
      </c>
      <c r="J725" s="150" t="s">
        <v>867</v>
      </c>
      <c r="K725" s="150" t="s">
        <v>867</v>
      </c>
    </row>
    <row r="726" spans="1:22" s="291" customFormat="1" ht="12" customHeight="1" x14ac:dyDescent="0.2">
      <c r="A726" s="386"/>
      <c r="B726" s="389" t="s">
        <v>784</v>
      </c>
      <c r="C726" s="260" t="s">
        <v>135</v>
      </c>
      <c r="D726" s="234">
        <v>3176</v>
      </c>
      <c r="E726" s="150" t="s">
        <v>867</v>
      </c>
      <c r="F726" s="234">
        <v>0</v>
      </c>
      <c r="G726" s="234">
        <v>3176</v>
      </c>
      <c r="H726" s="150" t="s">
        <v>867</v>
      </c>
      <c r="I726" s="150" t="s">
        <v>867</v>
      </c>
      <c r="J726" s="150" t="s">
        <v>867</v>
      </c>
      <c r="K726" s="150" t="s">
        <v>867</v>
      </c>
    </row>
    <row r="727" spans="1:22" s="291" customFormat="1" ht="12" customHeight="1" x14ac:dyDescent="0.2">
      <c r="A727" s="386"/>
      <c r="B727" s="386"/>
      <c r="C727" s="260" t="s">
        <v>785</v>
      </c>
      <c r="D727" s="234">
        <v>3174</v>
      </c>
      <c r="E727" s="150" t="s">
        <v>867</v>
      </c>
      <c r="F727" s="234">
        <v>0</v>
      </c>
      <c r="G727" s="234">
        <v>3174</v>
      </c>
      <c r="H727" s="150" t="s">
        <v>867</v>
      </c>
      <c r="I727" s="150" t="s">
        <v>867</v>
      </c>
      <c r="J727" s="150" t="s">
        <v>867</v>
      </c>
      <c r="K727" s="150" t="s">
        <v>867</v>
      </c>
    </row>
    <row r="728" spans="1:22" s="291" customFormat="1" ht="12" customHeight="1" x14ac:dyDescent="0.2">
      <c r="A728" s="386"/>
      <c r="B728" s="386"/>
      <c r="C728" s="260" t="s">
        <v>142</v>
      </c>
      <c r="D728" s="234">
        <v>2</v>
      </c>
      <c r="E728" s="150" t="s">
        <v>867</v>
      </c>
      <c r="F728" s="234">
        <v>0</v>
      </c>
      <c r="G728" s="234">
        <v>2</v>
      </c>
      <c r="H728" s="150" t="s">
        <v>867</v>
      </c>
      <c r="I728" s="150" t="s">
        <v>867</v>
      </c>
      <c r="J728" s="150" t="s">
        <v>867</v>
      </c>
      <c r="K728" s="150" t="s">
        <v>867</v>
      </c>
    </row>
    <row r="729" spans="1:22" s="291" customFormat="1" ht="12" customHeight="1" x14ac:dyDescent="0.2">
      <c r="A729" s="386"/>
      <c r="B729" s="260" t="s">
        <v>786</v>
      </c>
      <c r="C729" s="260" t="s">
        <v>787</v>
      </c>
      <c r="D729" s="234">
        <v>1464</v>
      </c>
      <c r="E729" s="150" t="s">
        <v>867</v>
      </c>
      <c r="F729" s="234">
        <v>525</v>
      </c>
      <c r="G729" s="234">
        <v>939</v>
      </c>
      <c r="H729" s="150" t="s">
        <v>867</v>
      </c>
      <c r="I729" s="150" t="s">
        <v>867</v>
      </c>
      <c r="J729" s="150" t="s">
        <v>867</v>
      </c>
      <c r="K729" s="150" t="s">
        <v>867</v>
      </c>
    </row>
    <row r="730" spans="1:22" ht="3" customHeight="1" x14ac:dyDescent="0.2">
      <c r="A730" s="244"/>
      <c r="B730" s="245"/>
      <c r="C730" s="260"/>
      <c r="D730" s="234"/>
      <c r="E730" s="234"/>
      <c r="F730" s="234"/>
      <c r="G730" s="234"/>
      <c r="H730" s="234"/>
      <c r="I730" s="234"/>
      <c r="J730" s="234"/>
      <c r="K730" s="234"/>
      <c r="P730" s="225"/>
      <c r="Q730" s="225"/>
    </row>
    <row r="731" spans="1:22" s="56" customFormat="1" ht="13.5" customHeight="1" x14ac:dyDescent="0.2">
      <c r="A731" s="403" t="s">
        <v>883</v>
      </c>
      <c r="B731" s="402"/>
      <c r="C731" s="304"/>
      <c r="D731" s="304"/>
      <c r="E731" s="304"/>
      <c r="F731" s="304"/>
      <c r="G731" s="334"/>
      <c r="H731" s="304"/>
      <c r="I731" s="334"/>
      <c r="J731" s="334"/>
      <c r="K731" s="334"/>
      <c r="L731" s="338"/>
      <c r="M731" s="258"/>
      <c r="N731" s="258"/>
      <c r="O731" s="210"/>
      <c r="P731" s="210"/>
      <c r="Q731" s="210"/>
      <c r="R731" s="210"/>
      <c r="S731" s="210"/>
      <c r="T731" s="210"/>
      <c r="U731" s="210"/>
      <c r="V731" s="210"/>
    </row>
    <row r="732" spans="1:22" s="56" customFormat="1" ht="18.600000000000001" customHeight="1" x14ac:dyDescent="0.2">
      <c r="A732" s="385" t="s">
        <v>874</v>
      </c>
      <c r="B732" s="386"/>
      <c r="C732" s="386"/>
      <c r="D732" s="386"/>
      <c r="E732" s="386"/>
      <c r="F732" s="386"/>
      <c r="G732" s="386"/>
      <c r="H732" s="386"/>
      <c r="I732" s="386"/>
      <c r="J732" s="386"/>
      <c r="K732" s="381"/>
      <c r="L732" s="381"/>
      <c r="M732" s="150"/>
      <c r="P732" s="209"/>
      <c r="Q732" s="209"/>
    </row>
    <row r="733" spans="1:22" s="56" customFormat="1" ht="19.5" customHeight="1" x14ac:dyDescent="0.2">
      <c r="A733" s="387" t="s">
        <v>875</v>
      </c>
      <c r="B733" s="388"/>
      <c r="C733" s="388"/>
      <c r="D733" s="388"/>
      <c r="E733" s="388"/>
      <c r="F733" s="388"/>
      <c r="G733" s="388"/>
      <c r="H733" s="388"/>
      <c r="I733" s="388"/>
      <c r="J733" s="388"/>
      <c r="K733" s="388"/>
      <c r="L733" s="388"/>
      <c r="M733" s="335"/>
      <c r="O733" s="58"/>
      <c r="P733" s="209"/>
      <c r="Q733" s="209"/>
    </row>
    <row r="734" spans="1:22" s="56" customFormat="1" ht="25.5" customHeight="1" x14ac:dyDescent="0.2">
      <c r="A734" s="387" t="s">
        <v>870</v>
      </c>
      <c r="B734" s="388"/>
      <c r="C734" s="388"/>
      <c r="D734" s="388"/>
      <c r="E734" s="388"/>
      <c r="F734" s="388"/>
      <c r="G734" s="388"/>
      <c r="H734" s="388"/>
      <c r="I734" s="388"/>
      <c r="J734" s="388"/>
      <c r="K734" s="388"/>
      <c r="L734" s="335"/>
      <c r="M734" s="335"/>
      <c r="O734" s="58"/>
      <c r="P734" s="209"/>
      <c r="Q734" s="209"/>
    </row>
    <row r="735" spans="1:22" s="56" customFormat="1" ht="27.95" customHeight="1" x14ac:dyDescent="0.2">
      <c r="A735" s="387" t="s">
        <v>876</v>
      </c>
      <c r="B735" s="388"/>
      <c r="C735" s="388"/>
      <c r="D735" s="388"/>
      <c r="E735" s="388"/>
      <c r="F735" s="388"/>
      <c r="G735" s="388"/>
      <c r="H735" s="388"/>
      <c r="I735" s="388"/>
      <c r="J735" s="388"/>
      <c r="K735" s="388"/>
      <c r="L735" s="335"/>
      <c r="M735" s="335"/>
      <c r="O735" s="58"/>
      <c r="P735" s="209"/>
      <c r="Q735" s="209"/>
    </row>
    <row r="736" spans="1:22" s="56" customFormat="1" ht="47.25" customHeight="1" x14ac:dyDescent="0.2">
      <c r="A736" s="380" t="s">
        <v>877</v>
      </c>
      <c r="B736" s="380"/>
      <c r="C736" s="380"/>
      <c r="D736" s="380"/>
      <c r="E736" s="380"/>
      <c r="F736" s="380"/>
      <c r="G736" s="380"/>
      <c r="H736" s="380"/>
      <c r="I736" s="380"/>
      <c r="J736" s="380"/>
      <c r="K736" s="380"/>
      <c r="L736" s="392"/>
      <c r="M736" s="58"/>
      <c r="N736" s="58"/>
      <c r="O736" s="58"/>
    </row>
    <row r="737" spans="1:17" s="1" customFormat="1" ht="51" customHeight="1" x14ac:dyDescent="0.2">
      <c r="A737" s="380" t="s">
        <v>878</v>
      </c>
      <c r="B737" s="380"/>
      <c r="C737" s="380"/>
      <c r="D737" s="380"/>
      <c r="E737" s="380"/>
      <c r="F737" s="380"/>
      <c r="G737" s="380"/>
      <c r="H737" s="380"/>
      <c r="I737" s="380"/>
      <c r="J737" s="380"/>
      <c r="K737" s="380"/>
      <c r="L737" s="392"/>
      <c r="P737" s="291"/>
      <c r="Q737" s="291"/>
    </row>
    <row r="738" spans="1:17" s="1" customFormat="1" ht="12" customHeight="1" x14ac:dyDescent="0.2">
      <c r="A738" s="61" t="s">
        <v>83</v>
      </c>
      <c r="B738" s="61"/>
      <c r="C738" s="246"/>
      <c r="D738" s="150"/>
      <c r="E738" s="65"/>
      <c r="F738" s="150"/>
      <c r="G738" s="150"/>
      <c r="H738" s="65"/>
      <c r="I738" s="150"/>
      <c r="J738" s="150"/>
      <c r="K738" s="65"/>
      <c r="P738" s="291"/>
      <c r="Q738" s="291"/>
    </row>
    <row r="739" spans="1:17" s="1" customFormat="1" ht="12" customHeight="1" x14ac:dyDescent="0.2">
      <c r="A739" s="255" t="s">
        <v>66</v>
      </c>
      <c r="B739" s="256"/>
      <c r="C739" s="178"/>
      <c r="D739" s="257"/>
      <c r="E739" s="257"/>
      <c r="F739" s="257"/>
      <c r="G739" s="257"/>
      <c r="H739" s="257"/>
      <c r="I739" s="257"/>
      <c r="J739" s="257"/>
      <c r="K739" s="257"/>
      <c r="P739" s="291"/>
      <c r="Q739" s="291"/>
    </row>
    <row r="740" spans="1:17" x14ac:dyDescent="0.2">
      <c r="A740" s="39"/>
      <c r="D740" s="292"/>
      <c r="E740" s="292"/>
      <c r="F740" s="292"/>
      <c r="G740" s="292"/>
      <c r="H740" s="292"/>
      <c r="I740" s="292"/>
      <c r="J740" s="292"/>
      <c r="K740" s="292"/>
    </row>
    <row r="741" spans="1:17" x14ac:dyDescent="0.2">
      <c r="A741" s="39"/>
      <c r="D741" s="292"/>
      <c r="E741" s="292"/>
      <c r="F741" s="292"/>
      <c r="G741" s="292"/>
      <c r="H741" s="292"/>
      <c r="I741" s="292"/>
      <c r="J741" s="292"/>
      <c r="K741" s="292"/>
    </row>
    <row r="742" spans="1:17" x14ac:dyDescent="0.2">
      <c r="A742" s="39"/>
      <c r="D742" s="292"/>
      <c r="E742" s="292"/>
      <c r="F742" s="292"/>
      <c r="G742" s="292"/>
      <c r="H742" s="292"/>
      <c r="I742" s="292"/>
      <c r="J742" s="292"/>
      <c r="K742" s="292"/>
    </row>
    <row r="743" spans="1:17" x14ac:dyDescent="0.2">
      <c r="A743" s="39"/>
      <c r="D743" s="292"/>
      <c r="E743" s="292"/>
      <c r="F743" s="292"/>
      <c r="G743" s="292"/>
      <c r="H743" s="292"/>
      <c r="I743" s="292"/>
      <c r="J743" s="292"/>
      <c r="K743" s="292"/>
    </row>
    <row r="744" spans="1:17" x14ac:dyDescent="0.2">
      <c r="A744" s="39"/>
    </row>
    <row r="745" spans="1:17" x14ac:dyDescent="0.2">
      <c r="A745" s="39"/>
    </row>
    <row r="746" spans="1:17" x14ac:dyDescent="0.2">
      <c r="A746" s="39"/>
    </row>
    <row r="747" spans="1:17" x14ac:dyDescent="0.2">
      <c r="A747" s="39"/>
    </row>
    <row r="748" spans="1:17" x14ac:dyDescent="0.2">
      <c r="A748" s="39"/>
    </row>
    <row r="749" spans="1:17" x14ac:dyDescent="0.2">
      <c r="A749" s="39"/>
    </row>
    <row r="750" spans="1:17" x14ac:dyDescent="0.2">
      <c r="A750" s="39"/>
    </row>
    <row r="751" spans="1:17" x14ac:dyDescent="0.2">
      <c r="A751" s="39"/>
    </row>
    <row r="752" spans="1:17" x14ac:dyDescent="0.2">
      <c r="A752" s="39"/>
    </row>
    <row r="753" spans="1:1" x14ac:dyDescent="0.2">
      <c r="A753" s="39"/>
    </row>
    <row r="754" spans="1:1" x14ac:dyDescent="0.2">
      <c r="A754" s="39"/>
    </row>
  </sheetData>
  <mergeCells count="123">
    <mergeCell ref="A737:L737"/>
    <mergeCell ref="B726:B728"/>
    <mergeCell ref="A732:L732"/>
    <mergeCell ref="A733:L733"/>
    <mergeCell ref="A734:K734"/>
    <mergeCell ref="A735:K735"/>
    <mergeCell ref="A736:L736"/>
    <mergeCell ref="B667:B669"/>
    <mergeCell ref="B671:B674"/>
    <mergeCell ref="A684:J684"/>
    <mergeCell ref="A686:A729"/>
    <mergeCell ref="B686:B688"/>
    <mergeCell ref="B689:B691"/>
    <mergeCell ref="B692:B709"/>
    <mergeCell ref="B710:B712"/>
    <mergeCell ref="B713:B717"/>
    <mergeCell ref="B718:B720"/>
    <mergeCell ref="A574:A636"/>
    <mergeCell ref="B574:B584"/>
    <mergeCell ref="B585:B588"/>
    <mergeCell ref="B590:B636"/>
    <mergeCell ref="A637:J637"/>
    <mergeCell ref="A639:A683"/>
    <mergeCell ref="B641:B643"/>
    <mergeCell ref="B648:B651"/>
    <mergeCell ref="B652:B654"/>
    <mergeCell ref="B656:B660"/>
    <mergeCell ref="A548:J548"/>
    <mergeCell ref="A550:A571"/>
    <mergeCell ref="B550:B557"/>
    <mergeCell ref="B559:B561"/>
    <mergeCell ref="B565:B568"/>
    <mergeCell ref="A572:J572"/>
    <mergeCell ref="B518:B523"/>
    <mergeCell ref="B525:B527"/>
    <mergeCell ref="B529:B531"/>
    <mergeCell ref="B533:B538"/>
    <mergeCell ref="B540:B542"/>
    <mergeCell ref="B543:B546"/>
    <mergeCell ref="B492:B495"/>
    <mergeCell ref="B497:B499"/>
    <mergeCell ref="B502:B504"/>
    <mergeCell ref="B505:B509"/>
    <mergeCell ref="B510:B514"/>
    <mergeCell ref="B515:B517"/>
    <mergeCell ref="B464:B467"/>
    <mergeCell ref="B469:B473"/>
    <mergeCell ref="B474:B477"/>
    <mergeCell ref="B478:B481"/>
    <mergeCell ref="B482:B484"/>
    <mergeCell ref="B486:B488"/>
    <mergeCell ref="A421:A547"/>
    <mergeCell ref="B422:B425"/>
    <mergeCell ref="B427:B429"/>
    <mergeCell ref="B431:B433"/>
    <mergeCell ref="B436:B438"/>
    <mergeCell ref="B439:B442"/>
    <mergeCell ref="B443:B445"/>
    <mergeCell ref="B447:B456"/>
    <mergeCell ref="B457:B460"/>
    <mergeCell ref="B461:B463"/>
    <mergeCell ref="B392:B396"/>
    <mergeCell ref="B400:B404"/>
    <mergeCell ref="B406:B411"/>
    <mergeCell ref="B413:B415"/>
    <mergeCell ref="B416:B418"/>
    <mergeCell ref="A419:J419"/>
    <mergeCell ref="B360:B362"/>
    <mergeCell ref="B365:B371"/>
    <mergeCell ref="B372:B374"/>
    <mergeCell ref="B376:B379"/>
    <mergeCell ref="B380:B382"/>
    <mergeCell ref="B387:B389"/>
    <mergeCell ref="B304:B306"/>
    <mergeCell ref="A307:J307"/>
    <mergeCell ref="A309:A418"/>
    <mergeCell ref="B309:B312"/>
    <mergeCell ref="B318:B320"/>
    <mergeCell ref="B321:B324"/>
    <mergeCell ref="B331:B337"/>
    <mergeCell ref="B340:B342"/>
    <mergeCell ref="B348:B350"/>
    <mergeCell ref="B354:B356"/>
    <mergeCell ref="B236:B238"/>
    <mergeCell ref="B239:B241"/>
    <mergeCell ref="B242:B266"/>
    <mergeCell ref="B267:B274"/>
    <mergeCell ref="B275:B279"/>
    <mergeCell ref="B280:B303"/>
    <mergeCell ref="B189:B199"/>
    <mergeCell ref="B200:B208"/>
    <mergeCell ref="B209:B216"/>
    <mergeCell ref="B217:B223"/>
    <mergeCell ref="B224:B229"/>
    <mergeCell ref="B230:B235"/>
    <mergeCell ref="B150:B153"/>
    <mergeCell ref="B154:B172"/>
    <mergeCell ref="B173:B175"/>
    <mergeCell ref="B176:B178"/>
    <mergeCell ref="B182:B185"/>
    <mergeCell ref="B186:B188"/>
    <mergeCell ref="B64:B83"/>
    <mergeCell ref="B84:B101"/>
    <mergeCell ref="B103:B126"/>
    <mergeCell ref="B127:B142"/>
    <mergeCell ref="B144:B146"/>
    <mergeCell ref="B147:B149"/>
    <mergeCell ref="B32:B38"/>
    <mergeCell ref="B39:B42"/>
    <mergeCell ref="B43:B45"/>
    <mergeCell ref="B46:B51"/>
    <mergeCell ref="B52:B54"/>
    <mergeCell ref="B56:B63"/>
    <mergeCell ref="A3:G3"/>
    <mergeCell ref="A5:C6"/>
    <mergeCell ref="A8:B8"/>
    <mergeCell ref="A9:J9"/>
    <mergeCell ref="A11:A306"/>
    <mergeCell ref="B11:B13"/>
    <mergeCell ref="B14:B19"/>
    <mergeCell ref="B21:B23"/>
    <mergeCell ref="B24:B27"/>
    <mergeCell ref="B28:B31"/>
  </mergeCells>
  <hyperlinks>
    <hyperlink ref="K1" location="'Inhalt - Contenu'!A1" display="◄" xr:uid="{D120BC03-5205-46B9-8CBF-1FC8370D984D}"/>
  </hyperlinks>
  <pageMargins left="0.70866141732283472" right="0.70866141732283472" top="0.78740157480314965" bottom="0.78740157480314965" header="0.31496062992125984" footer="0.31496062992125984"/>
  <pageSetup paperSize="9" scale="55" orientation="portrait" r:id="rId1"/>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16</vt:i4>
      </vt:variant>
    </vt:vector>
  </HeadingPairs>
  <TitlesOfParts>
    <vt:vector size="28" baseType="lpstr">
      <vt:lpstr>Inhalt - Contenu</vt:lpstr>
      <vt:lpstr>G1</vt:lpstr>
      <vt:lpstr>G2</vt:lpstr>
      <vt:lpstr>G3</vt:lpstr>
      <vt:lpstr>A</vt:lpstr>
      <vt:lpstr>B1</vt:lpstr>
      <vt:lpstr>B2</vt:lpstr>
      <vt:lpstr>C1</vt:lpstr>
      <vt:lpstr>C2</vt:lpstr>
      <vt:lpstr>D1</vt:lpstr>
      <vt:lpstr>D2</vt:lpstr>
      <vt:lpstr>Definitionen - Définitions</vt:lpstr>
      <vt:lpstr>A!Druckbereich</vt:lpstr>
      <vt:lpstr>'B1'!Druckbereich</vt:lpstr>
      <vt:lpstr>'B2'!Druckbereich</vt:lpstr>
      <vt:lpstr>'C1'!Druckbereich</vt:lpstr>
      <vt:lpstr>'C2'!Druckbereich</vt:lpstr>
      <vt:lpstr>'D1'!Druckbereich</vt:lpstr>
      <vt:lpstr>'D2'!Druckbereich</vt:lpstr>
      <vt:lpstr>'Definitionen - Définitions'!Druckbereich</vt:lpstr>
      <vt:lpstr>'G1'!Druckbereich</vt:lpstr>
      <vt:lpstr>'G2'!Druckbereich</vt:lpstr>
      <vt:lpstr>'G3'!Druckbereich</vt:lpstr>
      <vt:lpstr>'Inhalt - Contenu'!Druckbereich</vt:lpstr>
      <vt:lpstr>'B2'!Drucktitel</vt:lpstr>
      <vt:lpstr>'C2'!Drucktitel</vt:lpstr>
      <vt:lpstr>'D2'!Drucktitel</vt:lpstr>
      <vt:lpstr>'B1'!IDX</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Strahm Caroline</dc:creator>
  <cp:lastModifiedBy>Biedermann Ferenc BFS</cp:lastModifiedBy>
  <cp:lastPrinted>2022-02-02T07:09:49Z</cp:lastPrinted>
  <dcterms:created xsi:type="dcterms:W3CDTF">2005-09-28T13:02:22Z</dcterms:created>
  <dcterms:modified xsi:type="dcterms:W3CDTF">2025-01-29T11:03:21Z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2025-01-29T10:19:07Z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28353634-3aa8-42bc-8e17-80e70be80204</vt:lpwstr>
  </property>
  <property fmtid="{D5CDD505-2E9C-101B-9397-08002B2CF9AE}" pid="8" name="MSIP_Label_aa112399-b73b-40c1-8af2-919b124b9d91_ContentBits">
    <vt:lpwstr>0</vt:lpwstr>
  </property>
</Properties>
</file>