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328\"/>
    </mc:Choice>
  </mc:AlternateContent>
  <xr:revisionPtr revIDLastSave="0" documentId="13_ncr:1_{141B01DE-97E7-4A7A-8AC4-A00FC92440D9}" xr6:coauthVersionLast="47" xr6:coauthVersionMax="47" xr10:uidLastSave="{00000000-0000-0000-0000-000000000000}"/>
  <bookViews>
    <workbookView xWindow="2715" yWindow="1260" windowWidth="25215" windowHeight="13245" tabRatio="317" xr2:uid="{00000000-000D-0000-FFFF-FFFF00000000}"/>
  </bookViews>
  <sheets>
    <sheet name="T 07.02.03.02.04" sheetId="2" r:id="rId1"/>
  </sheets>
  <definedNames>
    <definedName name="_xlnm.Print_Area" localSheetId="0">'T 07.02.03.02.04'!$A$1:$AH$54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7" i="2" l="1"/>
  <c r="AG46" i="2"/>
  <c r="AG45" i="2"/>
  <c r="AG43" i="2"/>
  <c r="AG41" i="2"/>
  <c r="AG40" i="2"/>
  <c r="AG39" i="2"/>
  <c r="AG38" i="2"/>
  <c r="AG37" i="2"/>
  <c r="AG36" i="2"/>
  <c r="AG35" i="2"/>
  <c r="AG32" i="2"/>
  <c r="AG31" i="2"/>
  <c r="AF47" i="2" l="1"/>
  <c r="AF46" i="2"/>
  <c r="AF45" i="2"/>
  <c r="AF43" i="2"/>
  <c r="AF41" i="2"/>
  <c r="AF40" i="2"/>
  <c r="AF39" i="2"/>
  <c r="AF38" i="2"/>
  <c r="AF37" i="2"/>
  <c r="AF36" i="2"/>
  <c r="AF35" i="2"/>
  <c r="AF32" i="2"/>
  <c r="AF31" i="2"/>
  <c r="AE47" i="2" l="1"/>
  <c r="AE46" i="2"/>
  <c r="AE45" i="2"/>
  <c r="AE43" i="2"/>
  <c r="AE41" i="2"/>
  <c r="AE40" i="2"/>
  <c r="AE39" i="2"/>
  <c r="AE38" i="2"/>
  <c r="AE37" i="2"/>
  <c r="AE36" i="2"/>
  <c r="AE35" i="2"/>
  <c r="AE32" i="2"/>
  <c r="AE31" i="2"/>
  <c r="AD47" i="2" l="1"/>
  <c r="AD46" i="2"/>
  <c r="AD45" i="2"/>
  <c r="AD43" i="2"/>
  <c r="AD41" i="2"/>
  <c r="AD40" i="2"/>
  <c r="AD39" i="2"/>
  <c r="AD38" i="2"/>
  <c r="AD37" i="2"/>
  <c r="AD36" i="2"/>
  <c r="AD35" i="2"/>
  <c r="AD32" i="2"/>
  <c r="AD31" i="2"/>
  <c r="AD9" i="2"/>
  <c r="AB9" i="2" l="1"/>
  <c r="AC9" i="2"/>
  <c r="AC31" i="2"/>
  <c r="AH31" i="2"/>
  <c r="AC32" i="2"/>
  <c r="AH32" i="2"/>
  <c r="AC35" i="2"/>
  <c r="AH35" i="2"/>
  <c r="AC36" i="2"/>
  <c r="AH36" i="2"/>
  <c r="AC37" i="2"/>
  <c r="AH37" i="2"/>
  <c r="AC38" i="2"/>
  <c r="AH38" i="2"/>
  <c r="AC39" i="2"/>
  <c r="AH39" i="2"/>
  <c r="AC40" i="2"/>
  <c r="AH40" i="2"/>
  <c r="AC41" i="2"/>
  <c r="AH41" i="2"/>
  <c r="AC43" i="2"/>
  <c r="AH43" i="2"/>
  <c r="AC45" i="2"/>
  <c r="AH45" i="2"/>
  <c r="AC46" i="2"/>
  <c r="AH46" i="2"/>
  <c r="AC47" i="2"/>
  <c r="AH47" i="2"/>
  <c r="AB47" i="2" l="1"/>
  <c r="AB46" i="2"/>
  <c r="AB45" i="2"/>
  <c r="AB43" i="2"/>
  <c r="AB41" i="2"/>
  <c r="AB40" i="2"/>
  <c r="AB39" i="2"/>
  <c r="AB38" i="2"/>
  <c r="AB37" i="2"/>
  <c r="AB36" i="2"/>
  <c r="AB35" i="2"/>
  <c r="AB32" i="2"/>
  <c r="AB31" i="2"/>
  <c r="AA47" i="2"/>
  <c r="AA46" i="2"/>
  <c r="AA45" i="2"/>
  <c r="AA43" i="2"/>
  <c r="AA41" i="2"/>
  <c r="AA40" i="2"/>
  <c r="AA39" i="2"/>
  <c r="AA38" i="2"/>
  <c r="AA37" i="2"/>
  <c r="AA36" i="2"/>
  <c r="AA35" i="2"/>
  <c r="AA32" i="2"/>
  <c r="AA31" i="2"/>
  <c r="AA9" i="2"/>
  <c r="Y9" i="2"/>
  <c r="Z9" i="2"/>
  <c r="C9" i="2"/>
  <c r="D9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T9" i="2"/>
  <c r="X9" i="2"/>
  <c r="W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V9" i="2"/>
  <c r="U9" i="2"/>
</calcChain>
</file>

<file path=xl/sharedStrings.xml><?xml version="1.0" encoding="utf-8"?>
<sst xmlns="http://schemas.openxmlformats.org/spreadsheetml/2006/main" count="178" uniqueCount="28">
  <si>
    <t>In Millionen Franken</t>
  </si>
  <si>
    <t>Verwaltung</t>
  </si>
  <si>
    <t>Beratung</t>
  </si>
  <si>
    <t>Pflanzenbau</t>
  </si>
  <si>
    <t>Direktzahlungen</t>
  </si>
  <si>
    <t>Soziale Massnahmen</t>
  </si>
  <si>
    <t>Total  Landwirtschaft und Ernährung</t>
  </si>
  <si>
    <t>…</t>
  </si>
  <si>
    <t>Produktion und Absatz</t>
  </si>
  <si>
    <t>Verwaltung, Vollzug und Kontrolle</t>
  </si>
  <si>
    <t>Strukturverbesserungen</t>
  </si>
  <si>
    <t>Zuchtverbesserungen</t>
  </si>
  <si>
    <t>Pflanzenschutz</t>
  </si>
  <si>
    <t>Absatzförderung</t>
  </si>
  <si>
    <t>Milchwirtschaft</t>
  </si>
  <si>
    <t>Viehwirtschaftliche Produktion</t>
  </si>
  <si>
    <t>Übrige Marktstützung</t>
  </si>
  <si>
    <t>Direktzahlungen und soziale Massnahmen</t>
  </si>
  <si>
    <t>Index 1990 = 100</t>
  </si>
  <si>
    <t>Vollzug und Kontrolle</t>
  </si>
  <si>
    <t>T 07.02.03.02.04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</si>
  <si>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Serie im Jahr 2008 revidiert. Die Ausgaben im Bereich Agrarforschung waren bisher in den Ausgaben für Landwirtschaft und Ernährung enthalten und sind nun bei den Ausgaben für "Bildung und Forschung".</t>
    </r>
  </si>
  <si>
    <r>
      <t>Bundesausgaben für die Landwirtschaft und die Ernährung</t>
    </r>
    <r>
      <rPr>
        <b/>
        <vertAlign val="superscript"/>
        <sz val="9"/>
        <rFont val="Arial"/>
        <family val="2"/>
      </rPr>
      <t>1</t>
    </r>
  </si>
  <si>
    <t>Quelle: EFV - Bundeshaushalt</t>
  </si>
  <si>
    <t>Auskunft: Eidgenössische Finanzverwaltung (EFV), info@efv.admin.ch</t>
  </si>
  <si>
    <t>Verbesserung der Produktionsgrundlagen</t>
  </si>
  <si>
    <t>Letzte Änderung: 16.3.2023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</si>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</sst>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0__;@__\ "/>
    <numFmt numFmtId="165" formatCode="#,###,##0.0__;\-#,###,##0.0__;\-__;@__\ "/>
    <numFmt numFmtId="166" formatCode="0.0"/>
    <numFmt numFmtId="167" formatCode="#,##0.0_ ;\-#,##0.0\ "/>
    <numFmt numFmtId="168" formatCode="#,###,##0__;\-#,###,##0__;\-__;@__\ "/>
  </numFmts>
  <fonts count="1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" fontId="5" fillId="2" borderId="1" applyNumberFormat="0" applyProtection="0">
      <alignment vertical="center"/>
    </xf>
    <xf numFmtId="4" fontId="5" fillId="2" borderId="1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4" fontId="6" fillId="4" borderId="1" applyNumberFormat="0" applyProtection="0">
      <alignment horizontal="left" vertical="center" indent="1"/>
    </xf>
    <xf numFmtId="4" fontId="5" fillId="5" borderId="2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4" fontId="7" fillId="5" borderId="1" applyNumberFormat="0" applyProtection="0">
      <alignment horizontal="left" vertical="center" indent="1"/>
    </xf>
    <xf numFmtId="4" fontId="7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0" fontId="1" fillId="7" borderId="1" applyNumberFormat="0" applyProtection="0">
      <alignment horizontal="left" vertical="center" indent="1"/>
    </xf>
    <xf numFmtId="0" fontId="1" fillId="8" borderId="1" applyNumberFormat="0" applyProtection="0">
      <alignment horizontal="left" vertical="center" indent="1"/>
    </xf>
    <xf numFmtId="4" fontId="5" fillId="5" borderId="1" applyNumberFormat="0" applyProtection="0">
      <alignment horizontal="right" vertical="center"/>
    </xf>
    <xf numFmtId="0" fontId="1" fillId="3" borderId="1" applyNumberFormat="0" applyProtection="0">
      <alignment horizontal="left" vertical="center" indent="1"/>
    </xf>
    <xf numFmtId="0" fontId="4" fillId="0" borderId="0"/>
  </cellStyleXfs>
  <cellXfs count="31">
    <xf numFmtId="0" fontId="0" fillId="0" borderId="0" xfId="0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8" fillId="9" borderId="0" xfId="0" applyFont="1" applyFill="1" applyBorder="1"/>
    <xf numFmtId="0" fontId="8" fillId="9" borderId="4" xfId="0" applyFont="1" applyFill="1" applyBorder="1"/>
    <xf numFmtId="0" fontId="8" fillId="9" borderId="7" xfId="0" applyFont="1" applyFill="1" applyBorder="1"/>
    <xf numFmtId="0" fontId="8" fillId="9" borderId="5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3" xfId="0" applyFont="1" applyFill="1" applyBorder="1"/>
    <xf numFmtId="0" fontId="8" fillId="9" borderId="6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165" fontId="8" fillId="9" borderId="0" xfId="0" applyNumberFormat="1" applyFont="1" applyFill="1" applyBorder="1" applyAlignment="1"/>
    <xf numFmtId="167" fontId="8" fillId="9" borderId="0" xfId="0" applyNumberFormat="1" applyFont="1" applyFill="1" applyBorder="1"/>
    <xf numFmtId="164" fontId="8" fillId="9" borderId="0" xfId="0" applyNumberFormat="1" applyFont="1" applyFill="1" applyBorder="1"/>
    <xf numFmtId="0" fontId="8" fillId="9" borderId="0" xfId="0" applyFont="1" applyFill="1" applyBorder="1" applyAlignment="1">
      <alignment horizontal="left" indent="1"/>
    </xf>
    <xf numFmtId="0" fontId="8" fillId="9" borderId="0" xfId="0" applyFont="1" applyFill="1" applyBorder="1" applyAlignment="1">
      <alignment wrapText="1"/>
    </xf>
    <xf numFmtId="1" fontId="8" fillId="9" borderId="0" xfId="0" applyNumberFormat="1" applyFont="1" applyFill="1" applyBorder="1"/>
    <xf numFmtId="164" fontId="8" fillId="9" borderId="0" xfId="0" applyNumberFormat="1" applyFont="1" applyFill="1" applyBorder="1" applyAlignment="1">
      <alignment horizontal="right"/>
    </xf>
    <xf numFmtId="0" fontId="8" fillId="9" borderId="0" xfId="0" applyFont="1" applyFill="1" applyBorder="1" applyAlignment="1"/>
    <xf numFmtId="166" fontId="8" fillId="9" borderId="0" xfId="0" applyNumberFormat="1" applyFont="1" applyFill="1" applyBorder="1"/>
    <xf numFmtId="168" fontId="8" fillId="10" borderId="0" xfId="0" applyNumberFormat="1" applyFont="1" applyFill="1" applyBorder="1"/>
    <xf numFmtId="165" fontId="11" fillId="9" borderId="0" xfId="0" applyNumberFormat="1" applyFont="1" applyFill="1" applyBorder="1" applyAlignment="1"/>
    <xf numFmtId="165" fontId="8" fillId="9" borderId="0" xfId="0" applyNumberFormat="1" applyFont="1" applyFill="1"/>
    <xf numFmtId="164" fontId="8" fillId="9" borderId="0" xfId="0" applyNumberFormat="1" applyFont="1" applyFill="1"/>
    <xf numFmtId="0" fontId="8" fillId="9" borderId="0" xfId="0" applyFont="1" applyFill="1"/>
    <xf numFmtId="168" fontId="8" fillId="10" borderId="0" xfId="0" applyNumberFormat="1" applyFont="1" applyFill="1"/>
    <xf numFmtId="166" fontId="8" fillId="9" borderId="0" xfId="0" applyNumberFormat="1" applyFont="1" applyFill="1"/>
    <xf numFmtId="0" fontId="8" fillId="9" borderId="0" xfId="0" applyNumberFormat="1" applyFont="1" applyFill="1" applyBorder="1" applyAlignment="1">
      <alignment horizontal="left"/>
    </xf>
  </cellXfs>
  <cellStyles count="15">
    <cellStyle name="SAPBEXaggData" xfId="1" xr:uid="{00000000-0005-0000-0000-000000000000}"/>
    <cellStyle name="SAPBEXaggItem" xfId="2" xr:uid="{00000000-0005-0000-0000-000001000000}"/>
    <cellStyle name="SAPBEXchaText" xfId="3" xr:uid="{00000000-0005-0000-0000-000002000000}"/>
    <cellStyle name="SAPBEXfilterDrill" xfId="4" xr:uid="{00000000-0005-0000-0000-000003000000}"/>
    <cellStyle name="SAPBEXfilterItem" xfId="5" xr:uid="{00000000-0005-0000-0000-000004000000}"/>
    <cellStyle name="SAPBEXformats" xfId="6" xr:uid="{00000000-0005-0000-0000-000005000000}"/>
    <cellStyle name="SAPBEXheaderItem" xfId="7" xr:uid="{00000000-0005-0000-0000-000006000000}"/>
    <cellStyle name="SAPBEXheaderText" xfId="8" xr:uid="{00000000-0005-0000-0000-000007000000}"/>
    <cellStyle name="SAPBEXHLevel0" xfId="9" xr:uid="{00000000-0005-0000-0000-000008000000}"/>
    <cellStyle name="SAPBEXHLevel1" xfId="10" xr:uid="{00000000-0005-0000-0000-000009000000}"/>
    <cellStyle name="SAPBEXHLevel2" xfId="11" xr:uid="{00000000-0005-0000-0000-00000A000000}"/>
    <cellStyle name="SAPBEXstdData" xfId="12" xr:uid="{00000000-0005-0000-0000-00000B000000}"/>
    <cellStyle name="SAPBEXstdItemX" xfId="13" xr:uid="{00000000-0005-0000-0000-00000C000000}"/>
    <cellStyle name="SAPBEXtitle" xfId="14" xr:uid="{00000000-0005-0000-0000-00000D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5"/>
  <sheetViews>
    <sheetView tabSelected="1" zoomScaleNormal="100" workbookViewId="0">
      <pane xSplit="1" ySplit="5" topLeftCell="N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1.25" x14ac:dyDescent="0.2"/>
  <cols>
    <col min="1" max="1" width="31.42578125" style="4" customWidth="1"/>
    <col min="2" max="34" width="6.85546875" style="4" customWidth="1"/>
    <col min="35" max="16384" width="11.42578125" style="4"/>
  </cols>
  <sheetData>
    <row r="1" spans="1:35" s="1" customFormat="1" ht="16.5" customHeight="1" x14ac:dyDescent="0.2">
      <c r="A1" s="2" t="s">
        <v>22</v>
      </c>
      <c r="Q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 t="s">
        <v>20</v>
      </c>
    </row>
    <row r="2" spans="1:35" ht="3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35" ht="3.75" customHeight="1" x14ac:dyDescent="0.2">
      <c r="B3" s="5"/>
      <c r="C3" s="5"/>
      <c r="D3" s="5"/>
      <c r="E3" s="5"/>
      <c r="F3" s="5"/>
      <c r="G3" s="5"/>
      <c r="H3" s="5"/>
      <c r="I3" s="5"/>
      <c r="J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5" ht="12.75" customHeight="1" x14ac:dyDescent="0.2">
      <c r="B4" s="7">
        <v>1990</v>
      </c>
      <c r="C4" s="7">
        <v>1991</v>
      </c>
      <c r="D4" s="7">
        <v>1992</v>
      </c>
      <c r="E4" s="7">
        <v>1993</v>
      </c>
      <c r="F4" s="7">
        <v>1994</v>
      </c>
      <c r="G4" s="7">
        <v>1995</v>
      </c>
      <c r="H4" s="7">
        <v>1996</v>
      </c>
      <c r="I4" s="7">
        <v>1997</v>
      </c>
      <c r="J4" s="7">
        <v>1998</v>
      </c>
      <c r="K4" s="8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9">
        <v>2021</v>
      </c>
      <c r="AH4" s="9">
        <v>2022</v>
      </c>
    </row>
    <row r="5" spans="1:35" ht="3.7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5" ht="3.7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5" ht="12.75" customHeight="1" x14ac:dyDescent="0.2">
      <c r="A7" s="23" t="s">
        <v>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5" ht="12.75" customHeight="1" x14ac:dyDescent="0.25">
      <c r="A8" s="4" t="s">
        <v>0</v>
      </c>
      <c r="B8" s="14">
        <v>2513.2838340999997</v>
      </c>
      <c r="C8" s="14">
        <v>2902.51307331</v>
      </c>
      <c r="D8" s="14">
        <v>2966.5379495399998</v>
      </c>
      <c r="E8" s="14">
        <v>3223.4410811299999</v>
      </c>
      <c r="F8" s="14">
        <v>3304.1626659200001</v>
      </c>
      <c r="G8" s="14">
        <v>3355.6174353400002</v>
      </c>
      <c r="H8" s="14">
        <v>3764.5389089</v>
      </c>
      <c r="I8" s="14">
        <v>3728.4889014699997</v>
      </c>
      <c r="J8" s="14">
        <v>3742.9876070300002</v>
      </c>
      <c r="K8" s="14">
        <v>4028.1276703499998</v>
      </c>
      <c r="L8" s="14">
        <v>3572.9418015199999</v>
      </c>
      <c r="M8" s="14">
        <v>3754.9208547100002</v>
      </c>
      <c r="N8" s="14">
        <v>3872.4895593800002</v>
      </c>
      <c r="O8" s="14">
        <v>3720.2855725999998</v>
      </c>
      <c r="P8" s="14">
        <v>3750.1004616700002</v>
      </c>
      <c r="Q8" s="14">
        <v>3608.39628958</v>
      </c>
      <c r="R8" s="14">
        <v>3644.82623027</v>
      </c>
      <c r="S8" s="14">
        <v>3601.1584981999999</v>
      </c>
      <c r="T8" s="14">
        <v>3560.6344061999998</v>
      </c>
      <c r="U8" s="14">
        <v>3692.2817820700002</v>
      </c>
      <c r="V8" s="14">
        <v>3665.7028198899998</v>
      </c>
      <c r="W8" s="15">
        <v>3663.01604215</v>
      </c>
      <c r="X8" s="14">
        <v>3711.1126126300001</v>
      </c>
      <c r="Y8" s="14">
        <v>3705.9715349799999</v>
      </c>
      <c r="Z8" s="14">
        <v>3692.51038629</v>
      </c>
      <c r="AA8" s="24">
        <v>3665.8654240358401</v>
      </c>
      <c r="AB8" s="14">
        <v>3658.0173973865499</v>
      </c>
      <c r="AC8" s="14">
        <v>3651.9726946053001</v>
      </c>
      <c r="AD8" s="14">
        <v>3639.70201374199</v>
      </c>
      <c r="AE8" s="14">
        <v>3658.1510041767001</v>
      </c>
      <c r="AF8" s="14">
        <v>3661.53118607241</v>
      </c>
      <c r="AG8" s="14">
        <v>3659.8706134928102</v>
      </c>
      <c r="AH8" s="25">
        <v>3658.6214561900201</v>
      </c>
    </row>
    <row r="9" spans="1:35" ht="12.75" customHeight="1" x14ac:dyDescent="0.2">
      <c r="A9" s="4" t="s">
        <v>18</v>
      </c>
      <c r="B9" s="16">
        <v>100</v>
      </c>
      <c r="C9" s="16">
        <f t="shared" ref="C9:L9" si="0">C8*100/$B8</f>
        <v>115.48687951312837</v>
      </c>
      <c r="D9" s="16">
        <f t="shared" si="0"/>
        <v>118.03433855302337</v>
      </c>
      <c r="E9" s="16">
        <f t="shared" si="0"/>
        <v>128.25614987828487</v>
      </c>
      <c r="F9" s="16">
        <f t="shared" si="0"/>
        <v>131.46794727636532</v>
      </c>
      <c r="G9" s="16">
        <f t="shared" si="0"/>
        <v>133.51525959031355</v>
      </c>
      <c r="H9" s="16">
        <f t="shared" si="0"/>
        <v>149.7856651852484</v>
      </c>
      <c r="I9" s="16">
        <f t="shared" si="0"/>
        <v>148.35128650740563</v>
      </c>
      <c r="J9" s="16">
        <f t="shared" si="0"/>
        <v>148.92816944292144</v>
      </c>
      <c r="K9" s="16">
        <f t="shared" si="0"/>
        <v>160.27348824262268</v>
      </c>
      <c r="L9" s="16">
        <f t="shared" si="0"/>
        <v>142.16228796137787</v>
      </c>
      <c r="M9" s="16">
        <f t="shared" ref="M9:T9" si="1">M8*100/$B8</f>
        <v>149.40297644713206</v>
      </c>
      <c r="N9" s="16">
        <f t="shared" si="1"/>
        <v>154.08086849715994</v>
      </c>
      <c r="O9" s="16">
        <f t="shared" si="1"/>
        <v>148.02488768373524</v>
      </c>
      <c r="P9" s="16">
        <f t="shared" si="1"/>
        <v>149.21117984323888</v>
      </c>
      <c r="Q9" s="16">
        <f t="shared" si="1"/>
        <v>143.57297176791641</v>
      </c>
      <c r="R9" s="16">
        <f t="shared" si="1"/>
        <v>145.02246745144097</v>
      </c>
      <c r="S9" s="16">
        <f t="shared" si="1"/>
        <v>143.28499031187081</v>
      </c>
      <c r="T9" s="16">
        <f t="shared" si="1"/>
        <v>141.67259415310144</v>
      </c>
      <c r="U9" s="16">
        <f t="shared" ref="U9:Z9" si="2">U8*100/$B8</f>
        <v>146.91065656705649</v>
      </c>
      <c r="V9" s="16">
        <f t="shared" si="2"/>
        <v>145.85311735006158</v>
      </c>
      <c r="W9" s="16">
        <f t="shared" si="2"/>
        <v>145.74621427355484</v>
      </c>
      <c r="X9" s="16">
        <f t="shared" si="2"/>
        <v>147.65990861350286</v>
      </c>
      <c r="Y9" s="16">
        <f t="shared" si="2"/>
        <v>147.45535242369863</v>
      </c>
      <c r="Z9" s="16">
        <f t="shared" si="2"/>
        <v>146.91975240481656</v>
      </c>
      <c r="AA9" s="16">
        <f>AA8*100/$B8</f>
        <v>145.8595871384569</v>
      </c>
      <c r="AB9" s="16">
        <f t="shared" ref="AB9:AC9" si="3">AB8*100/$B8</f>
        <v>145.54732528634102</v>
      </c>
      <c r="AC9" s="16">
        <f t="shared" si="3"/>
        <v>145.30681513387691</v>
      </c>
      <c r="AD9" s="16">
        <f t="shared" ref="AD9" si="4">AD8*100/$B8</f>
        <v>144.81858214177223</v>
      </c>
      <c r="AE9" s="16">
        <v>145.5526413110708</v>
      </c>
      <c r="AF9" s="16">
        <v>145.68713395570759</v>
      </c>
      <c r="AG9" s="16">
        <v>145.62106212740593</v>
      </c>
      <c r="AH9" s="26">
        <v>145.57135992959437</v>
      </c>
    </row>
    <row r="10" spans="1:35" ht="3.4" customHeight="1" x14ac:dyDescent="0.2">
      <c r="AH10" s="27"/>
    </row>
    <row r="11" spans="1:35" ht="12.75" customHeight="1" x14ac:dyDescent="0.2">
      <c r="A11" s="23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8"/>
    </row>
    <row r="12" spans="1:35" ht="12.75" customHeight="1" x14ac:dyDescent="0.25">
      <c r="A12" s="14" t="s">
        <v>9</v>
      </c>
      <c r="B12" s="14">
        <v>25.531600019999999</v>
      </c>
      <c r="C12" s="14">
        <v>27.944481719999999</v>
      </c>
      <c r="D12" s="14">
        <v>34.569291249999999</v>
      </c>
      <c r="E12" s="14">
        <v>34.96479729</v>
      </c>
      <c r="F12" s="14">
        <v>34.505900909999994</v>
      </c>
      <c r="G12" s="14">
        <v>33.751051570000001</v>
      </c>
      <c r="H12" s="14">
        <v>33.955147869999998</v>
      </c>
      <c r="I12" s="14">
        <v>35.338360520000002</v>
      </c>
      <c r="J12" s="14">
        <v>37.595379369999996</v>
      </c>
      <c r="K12" s="14">
        <v>40.984202240000002</v>
      </c>
      <c r="L12" s="14">
        <v>42.7578909</v>
      </c>
      <c r="M12" s="14">
        <v>43.315703200000002</v>
      </c>
      <c r="N12" s="14">
        <v>42.324996590000005</v>
      </c>
      <c r="O12" s="14">
        <v>43.21990624</v>
      </c>
      <c r="P12" s="14">
        <v>116.16174226999999</v>
      </c>
      <c r="Q12" s="14">
        <v>112.45208846</v>
      </c>
      <c r="R12" s="14">
        <v>110.18577782</v>
      </c>
      <c r="S12" s="14">
        <v>108.86039894</v>
      </c>
      <c r="T12" s="14">
        <v>113.7514664</v>
      </c>
      <c r="U12" s="14">
        <v>110.64623428</v>
      </c>
      <c r="V12" s="14">
        <v>115.06781343</v>
      </c>
      <c r="W12" s="15">
        <v>118.36201186</v>
      </c>
      <c r="X12" s="14">
        <v>122.59390986</v>
      </c>
      <c r="Y12" s="14">
        <v>121.57980351</v>
      </c>
      <c r="Z12" s="14">
        <v>122.63914674</v>
      </c>
      <c r="AA12" s="24">
        <v>120.05672616340399</v>
      </c>
      <c r="AB12" s="14">
        <v>119.066050803417</v>
      </c>
      <c r="AC12" s="14">
        <v>115.320195174002</v>
      </c>
      <c r="AD12" s="22">
        <v>116.379429802228</v>
      </c>
      <c r="AE12" s="22">
        <v>118.65177417065</v>
      </c>
      <c r="AF12" s="22">
        <v>121.552953290104</v>
      </c>
      <c r="AG12" s="22">
        <v>124.345308899507</v>
      </c>
      <c r="AH12" s="29">
        <v>120.58147171836001</v>
      </c>
      <c r="AI12" s="15"/>
    </row>
    <row r="13" spans="1:35" ht="12.75" customHeight="1" x14ac:dyDescent="0.25">
      <c r="A13" s="17" t="s">
        <v>1</v>
      </c>
      <c r="B13" s="14">
        <v>25.531600019999999</v>
      </c>
      <c r="C13" s="14">
        <v>27.944481719999999</v>
      </c>
      <c r="D13" s="14">
        <v>34.569291249999999</v>
      </c>
      <c r="E13" s="14">
        <v>34.96479729</v>
      </c>
      <c r="F13" s="14">
        <v>34.505900909999994</v>
      </c>
      <c r="G13" s="14">
        <v>33.751051570000001</v>
      </c>
      <c r="H13" s="14">
        <v>33.955147869999998</v>
      </c>
      <c r="I13" s="14">
        <v>35.338360520000002</v>
      </c>
      <c r="J13" s="14">
        <v>37.595379369999996</v>
      </c>
      <c r="K13" s="14">
        <v>40.984202240000002</v>
      </c>
      <c r="L13" s="14">
        <v>42.7578909</v>
      </c>
      <c r="M13" s="14">
        <v>43.315703200000002</v>
      </c>
      <c r="N13" s="14">
        <v>42.324996590000005</v>
      </c>
      <c r="O13" s="14">
        <v>43.21990624</v>
      </c>
      <c r="P13" s="14">
        <v>48.564966779999999</v>
      </c>
      <c r="Q13" s="14">
        <v>45.828335989999999</v>
      </c>
      <c r="R13" s="14">
        <v>45.570969299999994</v>
      </c>
      <c r="S13" s="14">
        <v>46.378432539999999</v>
      </c>
      <c r="T13" s="14">
        <v>47.766571640000002</v>
      </c>
      <c r="U13" s="14">
        <v>51.847500429999997</v>
      </c>
      <c r="V13" s="14">
        <v>55.219256520000002</v>
      </c>
      <c r="W13" s="15">
        <v>55.134153650000002</v>
      </c>
      <c r="X13" s="14">
        <v>54.576866810000006</v>
      </c>
      <c r="Y13" s="14">
        <v>54.236724180000003</v>
      </c>
      <c r="Z13" s="14">
        <v>55.841263619999999</v>
      </c>
      <c r="AA13" s="24">
        <v>52.669205027313197</v>
      </c>
      <c r="AB13" s="14">
        <v>53.794563365035799</v>
      </c>
      <c r="AC13" s="14">
        <v>51.862692349260897</v>
      </c>
      <c r="AD13" s="22">
        <v>53.270818242727003</v>
      </c>
      <c r="AE13" s="22">
        <v>52.7468799935736</v>
      </c>
      <c r="AF13" s="22">
        <v>55.7705262474596</v>
      </c>
      <c r="AG13" s="22">
        <v>56.908469380150997</v>
      </c>
      <c r="AH13" s="29">
        <v>51.811311000080003</v>
      </c>
      <c r="AI13" s="15"/>
    </row>
    <row r="14" spans="1:35" ht="12.75" customHeight="1" x14ac:dyDescent="0.25">
      <c r="A14" s="17" t="s">
        <v>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18.362233</v>
      </c>
      <c r="Q14" s="14">
        <v>18.310507949999998</v>
      </c>
      <c r="R14" s="14">
        <v>18.000052749999998</v>
      </c>
      <c r="S14" s="14">
        <v>17.998137449999998</v>
      </c>
      <c r="T14" s="14">
        <v>21.087829500000002</v>
      </c>
      <c r="U14" s="14">
        <v>11.15</v>
      </c>
      <c r="V14" s="14">
        <v>12.17740985</v>
      </c>
      <c r="W14" s="15">
        <v>12.0389474</v>
      </c>
      <c r="X14" s="14">
        <v>11.9999985</v>
      </c>
      <c r="Y14" s="14">
        <v>11.99722635</v>
      </c>
      <c r="Z14" s="14">
        <v>11.990650049999999</v>
      </c>
      <c r="AA14" s="24">
        <v>11.870197449999999</v>
      </c>
      <c r="AB14" s="14">
        <v>11.59780675</v>
      </c>
      <c r="AC14" s="14">
        <v>11.61989136</v>
      </c>
      <c r="AD14" s="22">
        <v>10.8131804</v>
      </c>
      <c r="AE14" s="22">
        <v>11.06654975</v>
      </c>
      <c r="AF14" s="22">
        <v>10.672461999999999</v>
      </c>
      <c r="AG14" s="22">
        <v>11.006961499999999</v>
      </c>
      <c r="AH14" s="29">
        <v>11.015720099999999</v>
      </c>
      <c r="AI14" s="15"/>
    </row>
    <row r="15" spans="1:35" ht="12.75" customHeight="1" x14ac:dyDescent="0.25">
      <c r="A15" s="17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49.234542490000003</v>
      </c>
      <c r="Q15" s="14">
        <v>48.313244520000005</v>
      </c>
      <c r="R15" s="14">
        <v>46.614755770000002</v>
      </c>
      <c r="S15" s="14">
        <v>44.483828950000003</v>
      </c>
      <c r="T15" s="14">
        <v>44.897065259999998</v>
      </c>
      <c r="U15" s="14">
        <v>47.648733849999999</v>
      </c>
      <c r="V15" s="14">
        <v>47.671147060000003</v>
      </c>
      <c r="W15" s="15">
        <v>51.188910810000003</v>
      </c>
      <c r="X15" s="14">
        <v>56.017044549999994</v>
      </c>
      <c r="Y15" s="14">
        <v>55.345852979999997</v>
      </c>
      <c r="Z15" s="14">
        <v>54.807233070000002</v>
      </c>
      <c r="AA15" s="24">
        <v>55.5173236860904</v>
      </c>
      <c r="AB15" s="14">
        <v>53.673680688380799</v>
      </c>
      <c r="AC15" s="14">
        <v>51.837611464741599</v>
      </c>
      <c r="AD15" s="22">
        <v>52.295431159500801</v>
      </c>
      <c r="AE15" s="22">
        <v>54.8383444270765</v>
      </c>
      <c r="AF15" s="22">
        <v>55.109965042644397</v>
      </c>
      <c r="AG15" s="22">
        <v>56.429878019356401</v>
      </c>
      <c r="AH15" s="29">
        <v>57.75444061828</v>
      </c>
      <c r="AI15" s="15"/>
    </row>
    <row r="16" spans="1:35" ht="12.75" customHeight="1" x14ac:dyDescent="0.25">
      <c r="A16" s="18" t="s">
        <v>25</v>
      </c>
      <c r="B16" s="14">
        <v>228.48067150999998</v>
      </c>
      <c r="C16" s="14">
        <v>258.36296444999999</v>
      </c>
      <c r="D16" s="14">
        <v>214.02767434</v>
      </c>
      <c r="E16" s="14">
        <v>225.64816662000001</v>
      </c>
      <c r="F16" s="14">
        <v>213.42333633999999</v>
      </c>
      <c r="G16" s="14">
        <v>164.16287808999999</v>
      </c>
      <c r="H16" s="14">
        <v>156.52744719</v>
      </c>
      <c r="I16" s="14">
        <v>152.18001597999998</v>
      </c>
      <c r="J16" s="14">
        <v>163.71753719999998</v>
      </c>
      <c r="K16" s="14">
        <v>157.66390828999999</v>
      </c>
      <c r="L16" s="14">
        <v>248.27641469</v>
      </c>
      <c r="M16" s="14">
        <v>254.59288280999999</v>
      </c>
      <c r="N16" s="14">
        <v>216.22508013999999</v>
      </c>
      <c r="O16" s="14">
        <v>234.03808837</v>
      </c>
      <c r="P16" s="14">
        <v>202.65780353</v>
      </c>
      <c r="Q16" s="14">
        <v>186.49005369</v>
      </c>
      <c r="R16" s="14">
        <v>207.43597221000002</v>
      </c>
      <c r="S16" s="14">
        <v>188.9259017</v>
      </c>
      <c r="T16" s="14">
        <v>200.21195933000001</v>
      </c>
      <c r="U16" s="14">
        <v>177.77053974</v>
      </c>
      <c r="V16" s="14">
        <v>178.7866435</v>
      </c>
      <c r="W16" s="15">
        <v>143.22659295</v>
      </c>
      <c r="X16" s="14">
        <v>189.70988690999999</v>
      </c>
      <c r="Y16" s="14">
        <v>187.40587617</v>
      </c>
      <c r="Z16" s="14">
        <v>181.90706785</v>
      </c>
      <c r="AA16" s="24">
        <v>157.37051474759301</v>
      </c>
      <c r="AB16" s="14">
        <v>144.16337313677701</v>
      </c>
      <c r="AC16" s="14">
        <v>135.075464175359</v>
      </c>
      <c r="AD16" s="22">
        <v>130.996882772709</v>
      </c>
      <c r="AE16" s="22">
        <v>131.14570204488501</v>
      </c>
      <c r="AF16" s="22">
        <v>130.056262509573</v>
      </c>
      <c r="AG16" s="22">
        <v>134.567356272127</v>
      </c>
      <c r="AH16" s="29">
        <v>137.68109089468001</v>
      </c>
      <c r="AI16" s="15"/>
    </row>
    <row r="17" spans="1:35" ht="12.75" customHeight="1" x14ac:dyDescent="0.25">
      <c r="A17" s="17" t="s">
        <v>10</v>
      </c>
      <c r="B17" s="14">
        <v>156.62876449999999</v>
      </c>
      <c r="C17" s="14">
        <v>181.95658114</v>
      </c>
      <c r="D17" s="14">
        <v>132.11140240999998</v>
      </c>
      <c r="E17" s="14">
        <v>146.86373673</v>
      </c>
      <c r="F17" s="14">
        <v>137.12780397999998</v>
      </c>
      <c r="G17" s="14">
        <v>92.877669349999991</v>
      </c>
      <c r="H17" s="14">
        <v>91.037656739999989</v>
      </c>
      <c r="I17" s="14">
        <v>88.097142169999998</v>
      </c>
      <c r="J17" s="14">
        <v>95.980238249999999</v>
      </c>
      <c r="K17" s="14">
        <v>95.863482560000008</v>
      </c>
      <c r="L17" s="14">
        <v>188.25589975999998</v>
      </c>
      <c r="M17" s="14">
        <v>201.60186608000001</v>
      </c>
      <c r="N17" s="14">
        <v>161.25274708000001</v>
      </c>
      <c r="O17" s="14">
        <v>182.75045993999998</v>
      </c>
      <c r="P17" s="14">
        <v>170.97070500000001</v>
      </c>
      <c r="Q17" s="14">
        <v>153.02592899999999</v>
      </c>
      <c r="R17" s="14">
        <v>175.97423900000001</v>
      </c>
      <c r="S17" s="14">
        <v>146.24093134999998</v>
      </c>
      <c r="T17" s="14">
        <v>139.50076999999999</v>
      </c>
      <c r="U17" s="14">
        <v>129.79223500000001</v>
      </c>
      <c r="V17" s="14">
        <v>132</v>
      </c>
      <c r="W17" s="15">
        <v>95.999836000000002</v>
      </c>
      <c r="X17" s="14">
        <v>140.99951300000001</v>
      </c>
      <c r="Y17" s="14">
        <v>138.807579</v>
      </c>
      <c r="Z17" s="14">
        <v>134.22483722000001</v>
      </c>
      <c r="AA17" s="24">
        <v>109.74576310400001</v>
      </c>
      <c r="AB17" s="14">
        <v>96.695468977999994</v>
      </c>
      <c r="AC17" s="14">
        <v>86.39192808</v>
      </c>
      <c r="AD17" s="22">
        <v>82.999618276000007</v>
      </c>
      <c r="AE17" s="22">
        <v>82.289180340000001</v>
      </c>
      <c r="AF17" s="22">
        <v>80.802014810000003</v>
      </c>
      <c r="AG17" s="22">
        <v>83.971507290000005</v>
      </c>
      <c r="AH17" s="29">
        <v>86.725581481999996</v>
      </c>
      <c r="AI17" s="15"/>
    </row>
    <row r="18" spans="1:35" ht="12.75" customHeight="1" x14ac:dyDescent="0.25">
      <c r="A18" s="17" t="s">
        <v>11</v>
      </c>
      <c r="B18" s="14">
        <v>39.688824590000003</v>
      </c>
      <c r="C18" s="14">
        <v>41.863950229999993</v>
      </c>
      <c r="D18" s="14">
        <v>46.001982579999996</v>
      </c>
      <c r="E18" s="14">
        <v>45.190370130000005</v>
      </c>
      <c r="F18" s="14">
        <v>44.110255430000002</v>
      </c>
      <c r="G18" s="14">
        <v>42.363203169999998</v>
      </c>
      <c r="H18" s="14">
        <v>40.538163140000002</v>
      </c>
      <c r="I18" s="14">
        <v>38.859536900000002</v>
      </c>
      <c r="J18" s="14">
        <v>39.651306840000004</v>
      </c>
      <c r="K18" s="14">
        <v>34.238139579999995</v>
      </c>
      <c r="L18" s="14">
        <v>31.79266368</v>
      </c>
      <c r="M18" s="14">
        <v>31.335873249999999</v>
      </c>
      <c r="N18" s="14">
        <v>30.20592263</v>
      </c>
      <c r="O18" s="14">
        <v>30.131253739999998</v>
      </c>
      <c r="P18" s="14">
        <v>30.08545148</v>
      </c>
      <c r="Q18" s="14">
        <v>30.52603229</v>
      </c>
      <c r="R18" s="14">
        <v>29.843865109999999</v>
      </c>
      <c r="S18" s="14">
        <v>29.820257269999999</v>
      </c>
      <c r="T18" s="14">
        <v>49.623153479999999</v>
      </c>
      <c r="U18" s="14">
        <v>45.88407351</v>
      </c>
      <c r="V18" s="14">
        <v>45.155716700000006</v>
      </c>
      <c r="W18" s="15">
        <v>45.728084100000004</v>
      </c>
      <c r="X18" s="14">
        <v>46.803147060000001</v>
      </c>
      <c r="Y18" s="14">
        <v>46.485419020000002</v>
      </c>
      <c r="Z18" s="14">
        <v>45.626979149999997</v>
      </c>
      <c r="AA18" s="24">
        <v>46.314698553593203</v>
      </c>
      <c r="AB18" s="14">
        <v>46.9537861987775</v>
      </c>
      <c r="AC18" s="14">
        <v>46.563801485359299</v>
      </c>
      <c r="AD18" s="22">
        <v>46.751703666709403</v>
      </c>
      <c r="AE18" s="22">
        <v>47.177511824884597</v>
      </c>
      <c r="AF18" s="22">
        <v>48.1672374495732</v>
      </c>
      <c r="AG18" s="22">
        <v>48.2878380721274</v>
      </c>
      <c r="AH18" s="29">
        <v>48.986515112680003</v>
      </c>
      <c r="AI18" s="15"/>
    </row>
    <row r="19" spans="1:35" ht="12.75" customHeight="1" x14ac:dyDescent="0.25">
      <c r="A19" s="17" t="s">
        <v>12</v>
      </c>
      <c r="B19" s="14">
        <v>32.163082420000002</v>
      </c>
      <c r="C19" s="14">
        <v>34.542433079999995</v>
      </c>
      <c r="D19" s="14">
        <v>35.914289350000004</v>
      </c>
      <c r="E19" s="14">
        <v>33.59405976</v>
      </c>
      <c r="F19" s="14">
        <v>32.185276930000001</v>
      </c>
      <c r="G19" s="14">
        <v>28.92200557</v>
      </c>
      <c r="H19" s="14">
        <v>24.951627309999999</v>
      </c>
      <c r="I19" s="14">
        <v>25.22333691</v>
      </c>
      <c r="J19" s="14">
        <v>28.085992109999999</v>
      </c>
      <c r="K19" s="14">
        <v>27.562286149999998</v>
      </c>
      <c r="L19" s="14">
        <v>28.227851250000001</v>
      </c>
      <c r="M19" s="14">
        <v>21.65514348</v>
      </c>
      <c r="N19" s="14">
        <v>24.766410430000001</v>
      </c>
      <c r="O19" s="14">
        <v>21.15637469</v>
      </c>
      <c r="P19" s="14">
        <v>1.60164705</v>
      </c>
      <c r="Q19" s="14">
        <v>2.9380923999999999</v>
      </c>
      <c r="R19" s="14">
        <v>1.6178681000000001</v>
      </c>
      <c r="S19" s="14">
        <v>12.86471308</v>
      </c>
      <c r="T19" s="14">
        <v>11.088035850000001</v>
      </c>
      <c r="U19" s="14">
        <v>2.0942312300000001</v>
      </c>
      <c r="V19" s="14">
        <v>1.6309268000000001</v>
      </c>
      <c r="W19" s="15">
        <v>1.4986728500000002</v>
      </c>
      <c r="X19" s="14">
        <v>1.90722685</v>
      </c>
      <c r="Y19" s="14">
        <v>2.1128781499999998</v>
      </c>
      <c r="Z19" s="14">
        <v>2.0552514799999999</v>
      </c>
      <c r="AA19" s="24">
        <v>1.31005309</v>
      </c>
      <c r="AB19" s="14">
        <v>0.51411795999999998</v>
      </c>
      <c r="AC19" s="14">
        <v>2.1197346100000001</v>
      </c>
      <c r="AD19" s="22">
        <v>1.2455608300000001</v>
      </c>
      <c r="AE19" s="22">
        <v>1.67900988</v>
      </c>
      <c r="AF19" s="22">
        <v>1.0870102500000001</v>
      </c>
      <c r="AG19" s="22">
        <v>2.3080109100000001</v>
      </c>
      <c r="AH19" s="29">
        <v>1.9689943000000001</v>
      </c>
      <c r="AI19" s="15"/>
    </row>
    <row r="20" spans="1:35" ht="12.75" customHeight="1" x14ac:dyDescent="0.25">
      <c r="A20" s="4" t="s">
        <v>8</v>
      </c>
      <c r="B20" s="14">
        <v>1484.7849329999999</v>
      </c>
      <c r="C20" s="14">
        <v>1542.4580414500001</v>
      </c>
      <c r="D20" s="14">
        <v>1537.9259901400001</v>
      </c>
      <c r="E20" s="14">
        <v>1476.32447095</v>
      </c>
      <c r="F20" s="14">
        <v>1296.3848832599999</v>
      </c>
      <c r="G20" s="14">
        <v>1336.69320778</v>
      </c>
      <c r="H20" s="14">
        <v>1336.5804400299999</v>
      </c>
      <c r="I20" s="14">
        <v>1161.1649668399998</v>
      </c>
      <c r="J20" s="14">
        <v>1059.1027683300001</v>
      </c>
      <c r="K20" s="14">
        <v>1445.5964666099999</v>
      </c>
      <c r="L20" s="14">
        <v>1065.4062973</v>
      </c>
      <c r="M20" s="14">
        <v>998.73118307000004</v>
      </c>
      <c r="N20" s="14">
        <v>1092.5669902699999</v>
      </c>
      <c r="O20" s="14">
        <v>911.77875179</v>
      </c>
      <c r="P20" s="14">
        <v>846.31905057000006</v>
      </c>
      <c r="Q20" s="14">
        <v>766.97465433000002</v>
      </c>
      <c r="R20" s="14">
        <v>695.64433224000004</v>
      </c>
      <c r="S20" s="14">
        <v>627.07398965999994</v>
      </c>
      <c r="T20" s="14">
        <v>611.16398906999996</v>
      </c>
      <c r="U20" s="14">
        <v>564.0312394</v>
      </c>
      <c r="V20" s="14">
        <v>504.76249620999999</v>
      </c>
      <c r="W20" s="15">
        <v>517.12591128999998</v>
      </c>
      <c r="X20" s="14">
        <v>504.27034491000001</v>
      </c>
      <c r="Y20" s="14">
        <v>520.08909575999996</v>
      </c>
      <c r="Z20" s="14">
        <v>500.73938178999998</v>
      </c>
      <c r="AA20" s="24">
        <v>527.489556439843</v>
      </c>
      <c r="AB20" s="14">
        <v>530.371477086352</v>
      </c>
      <c r="AC20" s="14">
        <v>531.52576645843396</v>
      </c>
      <c r="AD20" s="22">
        <v>532.76219743705303</v>
      </c>
      <c r="AE20" s="22">
        <v>542.21048112866902</v>
      </c>
      <c r="AF20" s="22">
        <v>551.46477177523695</v>
      </c>
      <c r="AG20" s="22">
        <v>544.69205980367894</v>
      </c>
      <c r="AH20" s="29">
        <v>547.03551270948003</v>
      </c>
      <c r="AI20" s="15"/>
    </row>
    <row r="21" spans="1:35" ht="12.75" customHeight="1" x14ac:dyDescent="0.25">
      <c r="A21" s="17" t="s">
        <v>13</v>
      </c>
      <c r="B21" s="14">
        <v>114.273955</v>
      </c>
      <c r="C21" s="14">
        <v>125.81657515000001</v>
      </c>
      <c r="D21" s="14">
        <v>101.52292855</v>
      </c>
      <c r="E21" s="14">
        <v>96.223746379999994</v>
      </c>
      <c r="F21" s="14">
        <v>72.406174469999996</v>
      </c>
      <c r="G21" s="14">
        <v>53.159035709999998</v>
      </c>
      <c r="H21" s="14">
        <v>118.81241467</v>
      </c>
      <c r="I21" s="14">
        <v>54.364083000000001</v>
      </c>
      <c r="J21" s="14">
        <v>6.1198453499999994</v>
      </c>
      <c r="K21" s="14">
        <v>49.546481749999998</v>
      </c>
      <c r="L21" s="14">
        <v>59.521025999999999</v>
      </c>
      <c r="M21" s="14">
        <v>59.9984094</v>
      </c>
      <c r="N21" s="14">
        <v>58.798476149999999</v>
      </c>
      <c r="O21" s="14">
        <v>59.234230150000002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2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25">
        <v>0</v>
      </c>
      <c r="AI21" s="15"/>
    </row>
    <row r="22" spans="1:35" ht="12.75" customHeight="1" x14ac:dyDescent="0.25">
      <c r="A22" s="17" t="s">
        <v>14</v>
      </c>
      <c r="B22" s="14">
        <v>954.49245800000006</v>
      </c>
      <c r="C22" s="14">
        <v>1048.9260302</v>
      </c>
      <c r="D22" s="14">
        <v>1104.3519086900001</v>
      </c>
      <c r="E22" s="14">
        <v>1091.71254877</v>
      </c>
      <c r="F22" s="14">
        <v>959.69736619000003</v>
      </c>
      <c r="G22" s="14">
        <v>1042.7670970199999</v>
      </c>
      <c r="H22" s="14">
        <v>943.55700855999999</v>
      </c>
      <c r="I22" s="14">
        <v>793.30519710999999</v>
      </c>
      <c r="J22" s="14">
        <v>713.59774211000001</v>
      </c>
      <c r="K22" s="14">
        <v>1052.2283265900001</v>
      </c>
      <c r="L22" s="14">
        <v>716.15643470000009</v>
      </c>
      <c r="M22" s="14">
        <v>666.14876091999997</v>
      </c>
      <c r="N22" s="14">
        <v>753.58296200999996</v>
      </c>
      <c r="O22" s="14">
        <v>559.97854072000007</v>
      </c>
      <c r="P22" s="14">
        <v>503.51300693000002</v>
      </c>
      <c r="Q22" s="14">
        <v>474.23232860000002</v>
      </c>
      <c r="R22" s="14">
        <v>442.74161587000003</v>
      </c>
      <c r="S22" s="14">
        <v>365.98127233999998</v>
      </c>
      <c r="T22" s="14">
        <v>349.66262066000002</v>
      </c>
      <c r="U22" s="14">
        <v>298.21210130000003</v>
      </c>
      <c r="V22" s="14">
        <v>291.94352789999999</v>
      </c>
      <c r="W22" s="15">
        <v>295.31072495000001</v>
      </c>
      <c r="X22" s="14">
        <v>300.73768139999999</v>
      </c>
      <c r="Y22" s="14">
        <v>301.32894425000001</v>
      </c>
      <c r="Z22" s="14">
        <v>295.52963110000002</v>
      </c>
      <c r="AA22" s="24">
        <v>296.42089993728098</v>
      </c>
      <c r="AB22" s="14">
        <v>296.41404792678401</v>
      </c>
      <c r="AC22" s="14">
        <v>296.273241532908</v>
      </c>
      <c r="AD22" s="22">
        <v>296.37436812653698</v>
      </c>
      <c r="AE22" s="22">
        <v>374.96209724788997</v>
      </c>
      <c r="AF22" s="22">
        <v>375.35075911674602</v>
      </c>
      <c r="AG22" s="22">
        <v>385.19069134824298</v>
      </c>
      <c r="AH22" s="29">
        <v>390.24739552519998</v>
      </c>
      <c r="AI22" s="15"/>
    </row>
    <row r="23" spans="1:35" ht="12.75" customHeight="1" x14ac:dyDescent="0.25">
      <c r="A23" s="17" t="s">
        <v>15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13.622892970000001</v>
      </c>
      <c r="K23" s="14">
        <v>32.585034120000003</v>
      </c>
      <c r="L23" s="14">
        <v>26.19326375</v>
      </c>
      <c r="M23" s="14">
        <v>46.369966229999996</v>
      </c>
      <c r="N23" s="14">
        <v>20.337181430000001</v>
      </c>
      <c r="O23" s="14">
        <v>24.850918320000002</v>
      </c>
      <c r="P23" s="14">
        <v>22.498821460000002</v>
      </c>
      <c r="Q23" s="14">
        <v>20.573890909999999</v>
      </c>
      <c r="R23" s="14">
        <v>18.790792789999998</v>
      </c>
      <c r="S23" s="14">
        <v>18.483201670000003</v>
      </c>
      <c r="T23" s="14">
        <v>18.21830375</v>
      </c>
      <c r="U23" s="14">
        <v>17.798086609999999</v>
      </c>
      <c r="V23" s="14">
        <v>10.19083266</v>
      </c>
      <c r="W23" s="15">
        <v>12.423380539999998</v>
      </c>
      <c r="X23" s="14">
        <v>11.489964619999999</v>
      </c>
      <c r="Y23" s="14">
        <v>11.846057539999999</v>
      </c>
      <c r="Z23" s="14">
        <v>11.876215459999999</v>
      </c>
      <c r="AA23" s="24">
        <v>12.3747500675619</v>
      </c>
      <c r="AB23" s="14">
        <v>12.575751839567699</v>
      </c>
      <c r="AC23" s="14">
        <v>12.288153148026099</v>
      </c>
      <c r="AD23" s="22">
        <v>12.095951485515799</v>
      </c>
      <c r="AE23" s="22">
        <v>11.980933370779001</v>
      </c>
      <c r="AF23" s="22">
        <v>15.4330897909912</v>
      </c>
      <c r="AG23" s="22">
        <v>12.6407964429358</v>
      </c>
      <c r="AH23" s="29">
        <v>10.787267481780001</v>
      </c>
      <c r="AI23" s="15"/>
    </row>
    <row r="24" spans="1:35" ht="12.75" customHeight="1" x14ac:dyDescent="0.25">
      <c r="A24" s="17" t="s">
        <v>3</v>
      </c>
      <c r="B24" s="14">
        <v>416.01852000000002</v>
      </c>
      <c r="C24" s="14">
        <v>367.71543610000003</v>
      </c>
      <c r="D24" s="14">
        <v>332.05115289999998</v>
      </c>
      <c r="E24" s="14">
        <v>288.3881758</v>
      </c>
      <c r="F24" s="14">
        <v>264.28134260000002</v>
      </c>
      <c r="G24" s="14">
        <v>240.76707505000002</v>
      </c>
      <c r="H24" s="14">
        <v>274.21101680000004</v>
      </c>
      <c r="I24" s="14">
        <v>313.49568673000005</v>
      </c>
      <c r="J24" s="14">
        <v>325.76228789999999</v>
      </c>
      <c r="K24" s="14">
        <v>311.23662414999995</v>
      </c>
      <c r="L24" s="14">
        <v>263.53557284999999</v>
      </c>
      <c r="M24" s="14">
        <v>226.21404652000001</v>
      </c>
      <c r="N24" s="14">
        <v>259.84837068000002</v>
      </c>
      <c r="O24" s="14">
        <v>267.71506260000001</v>
      </c>
      <c r="P24" s="14">
        <v>141.73364880000003</v>
      </c>
      <c r="Q24" s="14">
        <v>125.49268834999999</v>
      </c>
      <c r="R24" s="14">
        <v>112.31577390000001</v>
      </c>
      <c r="S24" s="14">
        <v>109.38716475</v>
      </c>
      <c r="T24" s="14">
        <v>114.00811444999999</v>
      </c>
      <c r="U24" s="14">
        <v>99.485880349999988</v>
      </c>
      <c r="V24" s="14">
        <v>70.077144750000002</v>
      </c>
      <c r="W24" s="15">
        <v>77.685874599999991</v>
      </c>
      <c r="X24" s="14">
        <v>71.97643715000001</v>
      </c>
      <c r="Y24" s="14">
        <v>80.54855640000001</v>
      </c>
      <c r="Z24" s="14">
        <v>63.597490880000002</v>
      </c>
      <c r="AA24" s="24">
        <v>62.333945725</v>
      </c>
      <c r="AB24" s="14">
        <v>64.557107130000006</v>
      </c>
      <c r="AC24" s="14">
        <v>64.174539497500007</v>
      </c>
      <c r="AD24" s="22">
        <v>64.725027725000004</v>
      </c>
      <c r="AE24" s="22">
        <v>84.728097610000006</v>
      </c>
      <c r="AF24" s="22">
        <v>95.4854325875</v>
      </c>
      <c r="AG24" s="22">
        <v>82.697715902499993</v>
      </c>
      <c r="AH24" s="29">
        <v>82.149544252499993</v>
      </c>
      <c r="AI24" s="15"/>
    </row>
    <row r="25" spans="1:35" ht="12.75" customHeight="1" x14ac:dyDescent="0.25">
      <c r="A25" s="17" t="s">
        <v>16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178.57357338</v>
      </c>
      <c r="Q25" s="14">
        <v>146.67574647000001</v>
      </c>
      <c r="R25" s="14">
        <v>121.79614968000001</v>
      </c>
      <c r="S25" s="14">
        <v>133.22235090000001</v>
      </c>
      <c r="T25" s="14">
        <v>129.27495020999999</v>
      </c>
      <c r="U25" s="14">
        <v>148.53517113999999</v>
      </c>
      <c r="V25" s="14">
        <v>132.55099090000002</v>
      </c>
      <c r="W25" s="15">
        <v>131.70593120000001</v>
      </c>
      <c r="X25" s="14">
        <v>120.06626174</v>
      </c>
      <c r="Y25" s="14">
        <v>126.36553756999999</v>
      </c>
      <c r="Z25" s="14">
        <v>129.73604434999999</v>
      </c>
      <c r="AA25" s="24">
        <v>156.35996071</v>
      </c>
      <c r="AB25" s="14">
        <v>156.82457019</v>
      </c>
      <c r="AC25" s="14">
        <v>158.78983228000001</v>
      </c>
      <c r="AD25" s="22">
        <v>159.56685010000001</v>
      </c>
      <c r="AE25" s="22">
        <v>70.539352899999997</v>
      </c>
      <c r="AF25" s="22">
        <v>65.195490280000001</v>
      </c>
      <c r="AG25" s="22">
        <v>64.162856110000007</v>
      </c>
      <c r="AH25" s="29">
        <v>63.851305449999998</v>
      </c>
      <c r="AI25" s="15"/>
    </row>
    <row r="26" spans="1:35" ht="12.75" customHeight="1" x14ac:dyDescent="0.25">
      <c r="A26" s="4" t="s">
        <v>17</v>
      </c>
      <c r="B26" s="14">
        <v>774.4866295700001</v>
      </c>
      <c r="C26" s="14">
        <v>1073.7475856900001</v>
      </c>
      <c r="D26" s="14">
        <v>1180.0149938099999</v>
      </c>
      <c r="E26" s="14">
        <v>1486.50364627</v>
      </c>
      <c r="F26" s="14">
        <v>1759.84854541</v>
      </c>
      <c r="G26" s="14">
        <v>1821.0102979000001</v>
      </c>
      <c r="H26" s="14">
        <v>2237.4758738099999</v>
      </c>
      <c r="I26" s="14">
        <v>2379.80555813</v>
      </c>
      <c r="J26" s="14">
        <v>2482.5719221300001</v>
      </c>
      <c r="K26" s="14">
        <v>2383.88309321</v>
      </c>
      <c r="L26" s="14">
        <v>2216.5011986300001</v>
      </c>
      <c r="M26" s="14">
        <v>2458.2810856300002</v>
      </c>
      <c r="N26" s="14">
        <v>2521.37249238</v>
      </c>
      <c r="O26" s="14">
        <v>2531.2488261999997</v>
      </c>
      <c r="P26" s="14">
        <v>2584.9618653000002</v>
      </c>
      <c r="Q26" s="14">
        <v>2542.4794931000001</v>
      </c>
      <c r="R26" s="14">
        <v>2631.560148</v>
      </c>
      <c r="S26" s="14">
        <v>2676.2982079000003</v>
      </c>
      <c r="T26" s="14">
        <v>2635.5069914000001</v>
      </c>
      <c r="U26" s="14">
        <v>2839.8337686499999</v>
      </c>
      <c r="V26" s="14">
        <v>2867.0858667500002</v>
      </c>
      <c r="W26" s="15">
        <v>2884.3015260500001</v>
      </c>
      <c r="X26" s="14">
        <v>2894.5384709499999</v>
      </c>
      <c r="Y26" s="14">
        <v>2876.8967595399999</v>
      </c>
      <c r="Z26" s="14">
        <v>2887.2247899099998</v>
      </c>
      <c r="AA26" s="24">
        <v>2860.9486266849999</v>
      </c>
      <c r="AB26" s="14">
        <v>2864.4164963600001</v>
      </c>
      <c r="AC26" s="14">
        <v>2870.0512687975001</v>
      </c>
      <c r="AD26" s="22">
        <v>2859.5635037299999</v>
      </c>
      <c r="AE26" s="22">
        <v>2866.1430468325002</v>
      </c>
      <c r="AF26" s="22">
        <v>2858.4571984975</v>
      </c>
      <c r="AG26" s="22">
        <v>2856.2658885175001</v>
      </c>
      <c r="AH26" s="29">
        <v>2853.3233808675</v>
      </c>
      <c r="AI26" s="15"/>
    </row>
    <row r="27" spans="1:35" ht="12.75" customHeight="1" x14ac:dyDescent="0.25">
      <c r="A27" s="17" t="s">
        <v>4</v>
      </c>
      <c r="B27" s="14">
        <v>707.60868400000004</v>
      </c>
      <c r="C27" s="14">
        <v>993.4017801</v>
      </c>
      <c r="D27" s="14">
        <v>1090.9401117</v>
      </c>
      <c r="E27" s="14">
        <v>1406.64268855</v>
      </c>
      <c r="F27" s="14">
        <v>1677.0503319500001</v>
      </c>
      <c r="G27" s="14">
        <v>1730.5954628</v>
      </c>
      <c r="H27" s="14">
        <v>2146.61263495</v>
      </c>
      <c r="I27" s="14">
        <v>2274.0393691500003</v>
      </c>
      <c r="J27" s="14">
        <v>2385.1815626999996</v>
      </c>
      <c r="K27" s="14">
        <v>2285.5995261999997</v>
      </c>
      <c r="L27" s="14">
        <v>2114.4706225499999</v>
      </c>
      <c r="M27" s="14">
        <v>2333.5750648000003</v>
      </c>
      <c r="N27" s="14">
        <v>2428.6730999000001</v>
      </c>
      <c r="O27" s="14">
        <v>2435.0001534000003</v>
      </c>
      <c r="P27" s="14">
        <v>2498.3475391500001</v>
      </c>
      <c r="Q27" s="14">
        <v>2464.0000713499999</v>
      </c>
      <c r="R27" s="14">
        <v>2553.0001980000002</v>
      </c>
      <c r="S27" s="14">
        <v>2596.0584324499996</v>
      </c>
      <c r="T27" s="14">
        <v>2545.6680459999998</v>
      </c>
      <c r="U27" s="14">
        <v>2742.2282655999998</v>
      </c>
      <c r="V27" s="14">
        <v>2769.2733073499999</v>
      </c>
      <c r="W27" s="15">
        <v>2794.9046858500001</v>
      </c>
      <c r="X27" s="14">
        <v>2809.1940298499999</v>
      </c>
      <c r="Y27" s="14">
        <v>2798.7323041899999</v>
      </c>
      <c r="Z27" s="14">
        <v>2814.86603354</v>
      </c>
      <c r="AA27" s="24">
        <v>2794.446059845</v>
      </c>
      <c r="AB27" s="14">
        <v>2801.2262694299998</v>
      </c>
      <c r="AC27" s="14">
        <v>2805.9944345475001</v>
      </c>
      <c r="AD27" s="22">
        <v>2804.8645396400002</v>
      </c>
      <c r="AE27" s="22">
        <v>2813.6763428724998</v>
      </c>
      <c r="AF27" s="22">
        <v>2810.3990908874998</v>
      </c>
      <c r="AG27" s="22">
        <v>2810.0658885174998</v>
      </c>
      <c r="AH27" s="29">
        <v>2810.1233808675001</v>
      </c>
      <c r="AI27" s="15"/>
    </row>
    <row r="28" spans="1:35" ht="12.75" customHeight="1" x14ac:dyDescent="0.25">
      <c r="A28" s="17" t="s">
        <v>5</v>
      </c>
      <c r="B28" s="14">
        <v>66.877945569999994</v>
      </c>
      <c r="C28" s="14">
        <v>80.345805589999998</v>
      </c>
      <c r="D28" s="14">
        <v>89.074882110000004</v>
      </c>
      <c r="E28" s="14">
        <v>79.860957720000002</v>
      </c>
      <c r="F28" s="14">
        <v>82.798213459999999</v>
      </c>
      <c r="G28" s="14">
        <v>90.414835099999991</v>
      </c>
      <c r="H28" s="14">
        <v>90.863238859999996</v>
      </c>
      <c r="I28" s="14">
        <v>105.76618898000001</v>
      </c>
      <c r="J28" s="14">
        <v>97.390359430000004</v>
      </c>
      <c r="K28" s="14">
        <v>98.283567009999999</v>
      </c>
      <c r="L28" s="14">
        <v>102.03057608</v>
      </c>
      <c r="M28" s="14">
        <v>124.70602083</v>
      </c>
      <c r="N28" s="14">
        <v>92.69939248</v>
      </c>
      <c r="O28" s="14">
        <v>96.248672799999994</v>
      </c>
      <c r="P28" s="14">
        <v>86.614326150000011</v>
      </c>
      <c r="Q28" s="14">
        <v>78.47942175</v>
      </c>
      <c r="R28" s="14">
        <v>78.559950000000001</v>
      </c>
      <c r="S28" s="14">
        <v>80.239775449999996</v>
      </c>
      <c r="T28" s="14">
        <v>89.8389454</v>
      </c>
      <c r="U28" s="14">
        <v>97.605503049999996</v>
      </c>
      <c r="V28" s="14">
        <v>97.812559400000012</v>
      </c>
      <c r="W28" s="15">
        <v>89.3968402</v>
      </c>
      <c r="X28" s="14">
        <v>85.344441099999997</v>
      </c>
      <c r="Y28" s="14">
        <v>78.164455349999997</v>
      </c>
      <c r="Z28" s="14">
        <v>72.358756369999995</v>
      </c>
      <c r="AA28" s="24">
        <v>66.50256684</v>
      </c>
      <c r="AB28" s="14">
        <v>63.190226930000001</v>
      </c>
      <c r="AC28" s="14">
        <v>64.056834249999994</v>
      </c>
      <c r="AD28" s="22">
        <v>54.698964089999997</v>
      </c>
      <c r="AE28" s="22">
        <v>52.466703959999997</v>
      </c>
      <c r="AF28" s="22">
        <v>48.05810761</v>
      </c>
      <c r="AG28" s="22">
        <v>46.2</v>
      </c>
      <c r="AH28" s="29">
        <v>43.2</v>
      </c>
      <c r="AI28" s="15"/>
    </row>
    <row r="29" spans="1:35" ht="3.4" customHeight="1" x14ac:dyDescent="0.2">
      <c r="A29" s="17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5" ht="12.75" customHeight="1" x14ac:dyDescent="0.2">
      <c r="A30" s="23" t="s">
        <v>18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5" ht="12.75" customHeight="1" x14ac:dyDescent="0.2">
      <c r="A31" s="14" t="s">
        <v>9</v>
      </c>
      <c r="B31" s="19">
        <f>B12*100/$B12</f>
        <v>100</v>
      </c>
      <c r="C31" s="19">
        <f>C12*100/$B12</f>
        <v>109.4505698746255</v>
      </c>
      <c r="D31" s="19">
        <f t="shared" ref="D31:Z32" si="5">D12*100/$B12</f>
        <v>135.39806053251809</v>
      </c>
      <c r="E31" s="19">
        <f t="shared" si="5"/>
        <v>136.94714496001259</v>
      </c>
      <c r="F31" s="19">
        <f t="shared" si="5"/>
        <v>135.14977863890255</v>
      </c>
      <c r="G31" s="19">
        <f t="shared" si="5"/>
        <v>132.19324892901875</v>
      </c>
      <c r="H31" s="19">
        <f t="shared" si="5"/>
        <v>132.99263596249929</v>
      </c>
      <c r="I31" s="19">
        <f t="shared" si="5"/>
        <v>138.41028565510169</v>
      </c>
      <c r="J31" s="19">
        <f t="shared" si="5"/>
        <v>147.2503851719043</v>
      </c>
      <c r="K31" s="19">
        <f t="shared" si="5"/>
        <v>160.52343843666404</v>
      </c>
      <c r="L31" s="19">
        <f t="shared" si="5"/>
        <v>167.47047136296163</v>
      </c>
      <c r="M31" s="19">
        <f t="shared" si="5"/>
        <v>169.65526314868222</v>
      </c>
      <c r="N31" s="19">
        <f t="shared" si="5"/>
        <v>165.77494773866508</v>
      </c>
      <c r="O31" s="19">
        <f t="shared" si="5"/>
        <v>169.2800537613937</v>
      </c>
      <c r="P31" s="19">
        <f t="shared" si="5"/>
        <v>454.9724348611349</v>
      </c>
      <c r="Q31" s="19">
        <f t="shared" si="5"/>
        <v>440.44277825091825</v>
      </c>
      <c r="R31" s="19">
        <f t="shared" si="5"/>
        <v>431.56628544112687</v>
      </c>
      <c r="S31" s="19">
        <f t="shared" si="5"/>
        <v>426.37515414124056</v>
      </c>
      <c r="T31" s="19">
        <f t="shared" si="5"/>
        <v>445.53207127987895</v>
      </c>
      <c r="U31" s="19">
        <f t="shared" si="5"/>
        <v>433.36976215092693</v>
      </c>
      <c r="V31" s="19">
        <f t="shared" si="5"/>
        <v>450.68782739766579</v>
      </c>
      <c r="W31" s="19">
        <f t="shared" si="5"/>
        <v>463.59026370177332</v>
      </c>
      <c r="X31" s="19">
        <f t="shared" si="5"/>
        <v>480.16540194882782</v>
      </c>
      <c r="Y31" s="19">
        <f t="shared" si="5"/>
        <v>476.19343642686442</v>
      </c>
      <c r="Z31" s="19">
        <f t="shared" si="5"/>
        <v>480.34258191390859</v>
      </c>
      <c r="AA31" s="19">
        <f>AA12*100/$B12</f>
        <v>470.22797658336498</v>
      </c>
      <c r="AB31" s="19">
        <f t="shared" ref="AB31" si="6">AB12*100/$B12</f>
        <v>466.34778357074157</v>
      </c>
      <c r="AC31" s="19">
        <f t="shared" ref="AC31:AH31" si="7">AC12*100/$B12</f>
        <v>451.67633475248999</v>
      </c>
      <c r="AD31" s="19">
        <f t="shared" ref="AD31:AG31" si="8">AD12*100/$B12</f>
        <v>455.82505487734022</v>
      </c>
      <c r="AE31" s="19">
        <f t="shared" si="8"/>
        <v>464.7251800815655</v>
      </c>
      <c r="AF31" s="19">
        <f t="shared" si="8"/>
        <v>476.08827176865668</v>
      </c>
      <c r="AG31" s="19">
        <f t="shared" si="8"/>
        <v>487.02513278487044</v>
      </c>
      <c r="AH31" s="19">
        <f t="shared" si="7"/>
        <v>472.28325535377087</v>
      </c>
    </row>
    <row r="32" spans="1:35" ht="12.75" customHeight="1" x14ac:dyDescent="0.2">
      <c r="A32" s="17" t="s">
        <v>1</v>
      </c>
      <c r="B32" s="19">
        <f>B13*100/$B13</f>
        <v>100</v>
      </c>
      <c r="C32" s="19">
        <f>C13*100/$B13</f>
        <v>109.4505698746255</v>
      </c>
      <c r="D32" s="19">
        <f t="shared" si="5"/>
        <v>135.39806053251809</v>
      </c>
      <c r="E32" s="19">
        <f t="shared" si="5"/>
        <v>136.94714496001259</v>
      </c>
      <c r="F32" s="19">
        <f t="shared" si="5"/>
        <v>135.14977863890255</v>
      </c>
      <c r="G32" s="19">
        <f t="shared" si="5"/>
        <v>132.19324892901875</v>
      </c>
      <c r="H32" s="19">
        <f t="shared" si="5"/>
        <v>132.99263596249929</v>
      </c>
      <c r="I32" s="19">
        <f t="shared" si="5"/>
        <v>138.41028565510169</v>
      </c>
      <c r="J32" s="19">
        <f t="shared" si="5"/>
        <v>147.2503851719043</v>
      </c>
      <c r="K32" s="19">
        <f t="shared" si="5"/>
        <v>160.52343843666404</v>
      </c>
      <c r="L32" s="19">
        <f t="shared" si="5"/>
        <v>167.47047136296163</v>
      </c>
      <c r="M32" s="19">
        <f t="shared" si="5"/>
        <v>169.65526314868222</v>
      </c>
      <c r="N32" s="19">
        <f t="shared" si="5"/>
        <v>165.77494773866508</v>
      </c>
      <c r="O32" s="19">
        <f t="shared" si="5"/>
        <v>169.2800537613937</v>
      </c>
      <c r="P32" s="19">
        <f t="shared" si="5"/>
        <v>190.21513239263098</v>
      </c>
      <c r="Q32" s="19">
        <f t="shared" si="5"/>
        <v>179.49652961075958</v>
      </c>
      <c r="R32" s="19">
        <f t="shared" si="5"/>
        <v>178.48849764332161</v>
      </c>
      <c r="S32" s="19">
        <f t="shared" si="5"/>
        <v>181.65110100295232</v>
      </c>
      <c r="T32" s="19">
        <f t="shared" si="5"/>
        <v>187.08804619601747</v>
      </c>
      <c r="U32" s="19">
        <f t="shared" si="5"/>
        <v>203.07188107829367</v>
      </c>
      <c r="V32" s="19">
        <f t="shared" si="5"/>
        <v>216.27808863034195</v>
      </c>
      <c r="W32" s="19">
        <f t="shared" si="5"/>
        <v>215.94476494544426</v>
      </c>
      <c r="X32" s="19">
        <f t="shared" si="5"/>
        <v>213.76203123677166</v>
      </c>
      <c r="Y32" s="19">
        <f t="shared" si="5"/>
        <v>212.42978950600059</v>
      </c>
      <c r="Z32" s="19">
        <f t="shared" si="5"/>
        <v>218.71431315020266</v>
      </c>
      <c r="AA32" s="19">
        <f>AA13*100/$B13</f>
        <v>206.29026377530258</v>
      </c>
      <c r="AB32" s="19">
        <f t="shared" ref="AB32" si="9">AB13*100/$B13</f>
        <v>210.69797162299349</v>
      </c>
      <c r="AC32" s="19">
        <f t="shared" ref="AC32:AH32" si="10">AC13*100/$B13</f>
        <v>203.13138349588206</v>
      </c>
      <c r="AD32" s="19">
        <f t="shared" ref="AD32:AG32" si="11">AD13*100/$B13</f>
        <v>208.64661126211314</v>
      </c>
      <c r="AE32" s="19">
        <f t="shared" si="11"/>
        <v>206.59449447842951</v>
      </c>
      <c r="AF32" s="19">
        <f t="shared" si="11"/>
        <v>218.43725502425289</v>
      </c>
      <c r="AG32" s="19">
        <f t="shared" si="11"/>
        <v>222.89425392678936</v>
      </c>
      <c r="AH32" s="19">
        <f t="shared" si="10"/>
        <v>202.93013739637931</v>
      </c>
    </row>
    <row r="33" spans="1:34" ht="12.75" customHeight="1" x14ac:dyDescent="0.2">
      <c r="A33" s="17" t="s">
        <v>2</v>
      </c>
      <c r="B33" s="20" t="s">
        <v>7</v>
      </c>
      <c r="C33" s="20" t="s">
        <v>7</v>
      </c>
      <c r="D33" s="20" t="s">
        <v>7</v>
      </c>
      <c r="E33" s="20" t="s">
        <v>7</v>
      </c>
      <c r="F33" s="20" t="s">
        <v>7</v>
      </c>
      <c r="G33" s="20" t="s">
        <v>7</v>
      </c>
      <c r="H33" s="20" t="s">
        <v>7</v>
      </c>
      <c r="I33" s="20" t="s">
        <v>7</v>
      </c>
      <c r="J33" s="20" t="s">
        <v>7</v>
      </c>
      <c r="K33" s="20" t="s">
        <v>7</v>
      </c>
      <c r="L33" s="20" t="s">
        <v>7</v>
      </c>
      <c r="M33" s="20" t="s">
        <v>7</v>
      </c>
      <c r="N33" s="20" t="s">
        <v>7</v>
      </c>
      <c r="O33" s="20" t="s">
        <v>7</v>
      </c>
      <c r="P33" s="20" t="s">
        <v>7</v>
      </c>
      <c r="Q33" s="20" t="s">
        <v>7</v>
      </c>
      <c r="R33" s="20" t="s">
        <v>7</v>
      </c>
      <c r="S33" s="20" t="s">
        <v>7</v>
      </c>
      <c r="T33" s="20" t="s">
        <v>7</v>
      </c>
      <c r="U33" s="20" t="s">
        <v>7</v>
      </c>
      <c r="V33" s="20" t="s">
        <v>7</v>
      </c>
      <c r="W33" s="20" t="s">
        <v>7</v>
      </c>
      <c r="X33" s="20" t="s">
        <v>7</v>
      </c>
      <c r="Y33" s="20" t="s">
        <v>7</v>
      </c>
      <c r="Z33" s="20" t="s">
        <v>7</v>
      </c>
      <c r="AA33" s="20" t="s">
        <v>7</v>
      </c>
      <c r="AB33" s="20" t="s">
        <v>7</v>
      </c>
      <c r="AC33" s="20" t="s">
        <v>7</v>
      </c>
      <c r="AD33" s="20" t="s">
        <v>7</v>
      </c>
      <c r="AE33" s="20" t="s">
        <v>7</v>
      </c>
      <c r="AF33" s="20" t="s">
        <v>7</v>
      </c>
      <c r="AG33" s="20" t="s">
        <v>7</v>
      </c>
      <c r="AH33" s="20" t="s">
        <v>7</v>
      </c>
    </row>
    <row r="34" spans="1:34" ht="12.75" customHeight="1" x14ac:dyDescent="0.2">
      <c r="A34" s="17" t="s">
        <v>19</v>
      </c>
      <c r="B34" s="20" t="s">
        <v>7</v>
      </c>
      <c r="C34" s="20" t="s">
        <v>7</v>
      </c>
      <c r="D34" s="20" t="s">
        <v>7</v>
      </c>
      <c r="E34" s="20" t="s">
        <v>7</v>
      </c>
      <c r="F34" s="20" t="s">
        <v>7</v>
      </c>
      <c r="G34" s="20" t="s">
        <v>7</v>
      </c>
      <c r="H34" s="20" t="s">
        <v>7</v>
      </c>
      <c r="I34" s="20" t="s">
        <v>7</v>
      </c>
      <c r="J34" s="20" t="s">
        <v>7</v>
      </c>
      <c r="K34" s="20" t="s">
        <v>7</v>
      </c>
      <c r="L34" s="20" t="s">
        <v>7</v>
      </c>
      <c r="M34" s="20" t="s">
        <v>7</v>
      </c>
      <c r="N34" s="20" t="s">
        <v>7</v>
      </c>
      <c r="O34" s="20" t="s">
        <v>7</v>
      </c>
      <c r="P34" s="20" t="s">
        <v>7</v>
      </c>
      <c r="Q34" s="20" t="s">
        <v>7</v>
      </c>
      <c r="R34" s="20" t="s">
        <v>7</v>
      </c>
      <c r="S34" s="20" t="s">
        <v>7</v>
      </c>
      <c r="T34" s="20" t="s">
        <v>7</v>
      </c>
      <c r="U34" s="20" t="s">
        <v>7</v>
      </c>
      <c r="V34" s="20" t="s">
        <v>7</v>
      </c>
      <c r="W34" s="20" t="s">
        <v>7</v>
      </c>
      <c r="X34" s="20" t="s">
        <v>7</v>
      </c>
      <c r="Y34" s="20" t="s">
        <v>7</v>
      </c>
      <c r="Z34" s="20" t="s">
        <v>7</v>
      </c>
      <c r="AA34" s="20" t="s">
        <v>7</v>
      </c>
      <c r="AB34" s="20" t="s">
        <v>7</v>
      </c>
      <c r="AC34" s="20" t="s">
        <v>7</v>
      </c>
      <c r="AD34" s="20" t="s">
        <v>7</v>
      </c>
      <c r="AE34" s="20" t="s">
        <v>7</v>
      </c>
      <c r="AF34" s="20" t="s">
        <v>7</v>
      </c>
      <c r="AG34" s="20" t="s">
        <v>7</v>
      </c>
      <c r="AH34" s="20" t="s">
        <v>7</v>
      </c>
    </row>
    <row r="35" spans="1:34" ht="12.75" customHeight="1" x14ac:dyDescent="0.2">
      <c r="A35" s="18" t="s">
        <v>25</v>
      </c>
      <c r="B35" s="19">
        <f t="shared" ref="B35:C41" si="12">B16*100/$B16</f>
        <v>100</v>
      </c>
      <c r="C35" s="19">
        <f t="shared" si="12"/>
        <v>113.07869621640715</v>
      </c>
      <c r="D35" s="19">
        <f t="shared" ref="D35:Z43" si="13">D16*100/$B16</f>
        <v>93.674302042933462</v>
      </c>
      <c r="E35" s="19">
        <f t="shared" si="13"/>
        <v>98.760286867470981</v>
      </c>
      <c r="F35" s="19">
        <f t="shared" si="13"/>
        <v>93.409799143845319</v>
      </c>
      <c r="G35" s="19">
        <f t="shared" si="13"/>
        <v>71.849787995224361</v>
      </c>
      <c r="H35" s="19">
        <f t="shared" si="13"/>
        <v>68.507960063111611</v>
      </c>
      <c r="I35" s="19">
        <f t="shared" si="13"/>
        <v>66.605203396095348</v>
      </c>
      <c r="J35" s="19">
        <f t="shared" si="13"/>
        <v>71.654873962865835</v>
      </c>
      <c r="K35" s="19">
        <f t="shared" si="13"/>
        <v>69.00535929276603</v>
      </c>
      <c r="L35" s="19">
        <f t="shared" si="13"/>
        <v>108.66407781856226</v>
      </c>
      <c r="M35" s="19">
        <f t="shared" si="13"/>
        <v>111.42863032020509</v>
      </c>
      <c r="N35" s="19">
        <f t="shared" si="13"/>
        <v>94.636048953723602</v>
      </c>
      <c r="O35" s="19">
        <f t="shared" si="13"/>
        <v>102.43233566466334</v>
      </c>
      <c r="P35" s="19">
        <f t="shared" si="13"/>
        <v>88.69800766544499</v>
      </c>
      <c r="Q35" s="19">
        <f t="shared" si="13"/>
        <v>81.621807419205624</v>
      </c>
      <c r="R35" s="19">
        <f t="shared" si="13"/>
        <v>90.789286830733559</v>
      </c>
      <c r="S35" s="19">
        <f t="shared" si="13"/>
        <v>82.687914234238065</v>
      </c>
      <c r="T35" s="19">
        <f t="shared" si="13"/>
        <v>87.627525780112776</v>
      </c>
      <c r="U35" s="19">
        <f t="shared" si="13"/>
        <v>77.805504756764293</v>
      </c>
      <c r="V35" s="19">
        <f t="shared" si="13"/>
        <v>78.250226734025944</v>
      </c>
      <c r="W35" s="19">
        <f t="shared" si="13"/>
        <v>62.686524861570774</v>
      </c>
      <c r="X35" s="19">
        <f t="shared" si="13"/>
        <v>83.031044007456401</v>
      </c>
      <c r="Y35" s="19">
        <f t="shared" si="13"/>
        <v>82.02263890921634</v>
      </c>
      <c r="Z35" s="19">
        <f t="shared" si="13"/>
        <v>79.615954666011405</v>
      </c>
      <c r="AA35" s="19">
        <f t="shared" ref="AA35:AB41" si="14">AA16*100/$B16</f>
        <v>68.876948630950309</v>
      </c>
      <c r="AB35" s="19">
        <f t="shared" si="14"/>
        <v>63.09652899040406</v>
      </c>
      <c r="AC35" s="19">
        <f t="shared" ref="AC35:AH35" si="15">AC16*100/$B16</f>
        <v>59.118989489422574</v>
      </c>
      <c r="AD35" s="19">
        <f t="shared" ref="AD35:AG35" si="16">AD16*100/$B16</f>
        <v>57.333901334833747</v>
      </c>
      <c r="AE35" s="19">
        <f t="shared" si="16"/>
        <v>57.399035628773142</v>
      </c>
      <c r="AF35" s="19">
        <f t="shared" si="16"/>
        <v>56.922216505250773</v>
      </c>
      <c r="AG35" s="19">
        <f t="shared" si="16"/>
        <v>58.896603980891818</v>
      </c>
      <c r="AH35" s="19">
        <f t="shared" si="15"/>
        <v>60.259403994553686</v>
      </c>
    </row>
    <row r="36" spans="1:34" ht="12.75" customHeight="1" x14ac:dyDescent="0.2">
      <c r="A36" s="17" t="s">
        <v>10</v>
      </c>
      <c r="B36" s="19">
        <f t="shared" si="12"/>
        <v>100</v>
      </c>
      <c r="C36" s="19">
        <f t="shared" si="12"/>
        <v>116.17060360582745</v>
      </c>
      <c r="D36" s="19">
        <f t="shared" si="13"/>
        <v>84.346832991841666</v>
      </c>
      <c r="E36" s="19">
        <f t="shared" si="13"/>
        <v>93.765495245287468</v>
      </c>
      <c r="F36" s="19">
        <f t="shared" si="13"/>
        <v>87.549566273952195</v>
      </c>
      <c r="G36" s="19">
        <f t="shared" si="13"/>
        <v>59.297964614922314</v>
      </c>
      <c r="H36" s="19">
        <f t="shared" si="13"/>
        <v>58.123204272609833</v>
      </c>
      <c r="I36" s="19">
        <f t="shared" si="13"/>
        <v>56.245825887236705</v>
      </c>
      <c r="J36" s="19">
        <f t="shared" si="13"/>
        <v>61.278806965242971</v>
      </c>
      <c r="K36" s="19">
        <f t="shared" si="13"/>
        <v>61.204264022653398</v>
      </c>
      <c r="L36" s="19">
        <f t="shared" si="13"/>
        <v>120.19241827065552</v>
      </c>
      <c r="M36" s="19">
        <f t="shared" si="13"/>
        <v>128.71318159443186</v>
      </c>
      <c r="N36" s="19">
        <f t="shared" si="13"/>
        <v>102.95219246270695</v>
      </c>
      <c r="O36" s="19">
        <f t="shared" si="13"/>
        <v>116.67745737724951</v>
      </c>
      <c r="P36" s="19">
        <f t="shared" si="13"/>
        <v>109.15664536190607</v>
      </c>
      <c r="Q36" s="19">
        <f t="shared" si="13"/>
        <v>97.699761272138488</v>
      </c>
      <c r="R36" s="19">
        <f t="shared" si="13"/>
        <v>112.35116331393907</v>
      </c>
      <c r="S36" s="19">
        <f t="shared" si="13"/>
        <v>93.367863697858638</v>
      </c>
      <c r="T36" s="19">
        <f t="shared" si="13"/>
        <v>89.064591963885405</v>
      </c>
      <c r="U36" s="19">
        <f t="shared" si="13"/>
        <v>82.866155149937356</v>
      </c>
      <c r="V36" s="19">
        <f t="shared" si="13"/>
        <v>84.275707863353546</v>
      </c>
      <c r="W36" s="19">
        <f t="shared" si="13"/>
        <v>61.291319194438259</v>
      </c>
      <c r="X36" s="19">
        <f t="shared" si="13"/>
        <v>90.021467927750919</v>
      </c>
      <c r="Y36" s="19">
        <f t="shared" si="13"/>
        <v>88.622022553207344</v>
      </c>
      <c r="Z36" s="19">
        <f t="shared" si="13"/>
        <v>85.69616037544624</v>
      </c>
      <c r="AA36" s="19">
        <f t="shared" si="14"/>
        <v>70.067438413587183</v>
      </c>
      <c r="AB36" s="19">
        <f t="shared" si="14"/>
        <v>61.735447691665854</v>
      </c>
      <c r="AC36" s="19">
        <f t="shared" ref="AC36:AH36" si="17">AC17*100/$B17</f>
        <v>55.15712797440856</v>
      </c>
      <c r="AD36" s="19">
        <f t="shared" ref="AD36:AG36" si="18">AD17*100/$B17</f>
        <v>52.991299868166941</v>
      </c>
      <c r="AE36" s="19">
        <f t="shared" si="18"/>
        <v>52.53771911097467</v>
      </c>
      <c r="AF36" s="19">
        <f t="shared" si="18"/>
        <v>51.588234809832777</v>
      </c>
      <c r="AG36" s="19">
        <f t="shared" si="18"/>
        <v>53.611804675890177</v>
      </c>
      <c r="AH36" s="19">
        <f t="shared" si="17"/>
        <v>55.370149767094667</v>
      </c>
    </row>
    <row r="37" spans="1:34" ht="12.75" customHeight="1" x14ac:dyDescent="0.2">
      <c r="A37" s="17" t="s">
        <v>11</v>
      </c>
      <c r="B37" s="19">
        <f t="shared" si="12"/>
        <v>100</v>
      </c>
      <c r="C37" s="19">
        <f t="shared" si="12"/>
        <v>105.48044862116686</v>
      </c>
      <c r="D37" s="19">
        <f t="shared" si="13"/>
        <v>115.90663884662045</v>
      </c>
      <c r="E37" s="19">
        <f t="shared" si="13"/>
        <v>113.86169934945912</v>
      </c>
      <c r="F37" s="19">
        <f t="shared" si="13"/>
        <v>111.14024132907687</v>
      </c>
      <c r="G37" s="19">
        <f t="shared" si="13"/>
        <v>106.73836680130313</v>
      </c>
      <c r="H37" s="19">
        <f t="shared" si="13"/>
        <v>102.13999421442679</v>
      </c>
      <c r="I37" s="19">
        <f t="shared" si="13"/>
        <v>97.910525951406115</v>
      </c>
      <c r="J37" s="19">
        <f t="shared" si="13"/>
        <v>99.905470241591757</v>
      </c>
      <c r="K37" s="19">
        <f t="shared" si="13"/>
        <v>86.266448890065234</v>
      </c>
      <c r="L37" s="19">
        <f t="shared" si="13"/>
        <v>80.104825497932438</v>
      </c>
      <c r="M37" s="19">
        <f t="shared" si="13"/>
        <v>78.953895898180335</v>
      </c>
      <c r="N37" s="19">
        <f t="shared" si="13"/>
        <v>76.106871246599439</v>
      </c>
      <c r="O37" s="19">
        <f t="shared" si="13"/>
        <v>75.918735440685907</v>
      </c>
      <c r="P37" s="19">
        <f t="shared" si="13"/>
        <v>75.803332023040895</v>
      </c>
      <c r="Q37" s="19">
        <f t="shared" si="13"/>
        <v>76.913419848899579</v>
      </c>
      <c r="R37" s="19">
        <f t="shared" si="13"/>
        <v>75.194630776542226</v>
      </c>
      <c r="S37" s="19">
        <f t="shared" si="13"/>
        <v>75.135148440534849</v>
      </c>
      <c r="T37" s="19">
        <f t="shared" si="13"/>
        <v>125.03054447347643</v>
      </c>
      <c r="U37" s="19">
        <f t="shared" si="13"/>
        <v>115.60955504225477</v>
      </c>
      <c r="V37" s="19">
        <f t="shared" si="13"/>
        <v>113.77438653443377</v>
      </c>
      <c r="W37" s="19">
        <f t="shared" si="13"/>
        <v>115.21652397718438</v>
      </c>
      <c r="X37" s="19">
        <f t="shared" si="13"/>
        <v>117.92525362868147</v>
      </c>
      <c r="Y37" s="19">
        <f t="shared" si="13"/>
        <v>117.12470575838738</v>
      </c>
      <c r="Z37" s="19">
        <f t="shared" si="13"/>
        <v>114.96177984947474</v>
      </c>
      <c r="AA37" s="19">
        <f t="shared" si="14"/>
        <v>116.69455830965238</v>
      </c>
      <c r="AB37" s="19">
        <f t="shared" si="14"/>
        <v>118.30480414531594</v>
      </c>
      <c r="AC37" s="19">
        <f t="shared" ref="AC37:AH37" si="19">AC18*100/$B18</f>
        <v>117.32219829229086</v>
      </c>
      <c r="AD37" s="19">
        <f t="shared" ref="AD37:AG37" si="20">AD18*100/$B18</f>
        <v>117.79563680625846</v>
      </c>
      <c r="AE37" s="19">
        <f t="shared" si="20"/>
        <v>118.86850344459796</v>
      </c>
      <c r="AF37" s="19">
        <f t="shared" si="20"/>
        <v>121.36221706527792</v>
      </c>
      <c r="AG37" s="19">
        <f t="shared" si="20"/>
        <v>121.66608250800655</v>
      </c>
      <c r="AH37" s="19">
        <f t="shared" si="19"/>
        <v>123.42646984063782</v>
      </c>
    </row>
    <row r="38" spans="1:34" ht="12.75" customHeight="1" x14ac:dyDescent="0.2">
      <c r="A38" s="17" t="s">
        <v>12</v>
      </c>
      <c r="B38" s="19">
        <f t="shared" si="12"/>
        <v>100</v>
      </c>
      <c r="C38" s="19">
        <f t="shared" si="12"/>
        <v>107.39776937088729</v>
      </c>
      <c r="D38" s="19">
        <f t="shared" si="13"/>
        <v>111.66308278856813</v>
      </c>
      <c r="E38" s="19">
        <f t="shared" si="13"/>
        <v>104.44912997241263</v>
      </c>
      <c r="F38" s="19">
        <f t="shared" si="13"/>
        <v>100.06900616585864</v>
      </c>
      <c r="G38" s="19">
        <f t="shared" si="13"/>
        <v>89.922990565156155</v>
      </c>
      <c r="H38" s="19">
        <f t="shared" si="13"/>
        <v>77.578470198130958</v>
      </c>
      <c r="I38" s="19">
        <f t="shared" si="13"/>
        <v>78.423257387529944</v>
      </c>
      <c r="J38" s="19">
        <f t="shared" si="13"/>
        <v>87.323695357430225</v>
      </c>
      <c r="K38" s="19">
        <f t="shared" si="13"/>
        <v>85.695412492121449</v>
      </c>
      <c r="L38" s="19">
        <f t="shared" si="13"/>
        <v>87.764757374271582</v>
      </c>
      <c r="M38" s="19">
        <f t="shared" si="13"/>
        <v>67.329191889065214</v>
      </c>
      <c r="N38" s="19">
        <f t="shared" si="13"/>
        <v>77.002602258667466</v>
      </c>
      <c r="O38" s="19">
        <f t="shared" si="13"/>
        <v>65.778442543940713</v>
      </c>
      <c r="P38" s="19">
        <f t="shared" si="13"/>
        <v>4.9797685093890323</v>
      </c>
      <c r="Q38" s="19">
        <f t="shared" si="13"/>
        <v>9.1349838974793123</v>
      </c>
      <c r="R38" s="19">
        <f t="shared" si="13"/>
        <v>5.0302022638040418</v>
      </c>
      <c r="S38" s="19">
        <f t="shared" si="13"/>
        <v>39.998383587763101</v>
      </c>
      <c r="T38" s="19">
        <f t="shared" si="13"/>
        <v>34.474419165450129</v>
      </c>
      <c r="U38" s="19">
        <f t="shared" si="13"/>
        <v>6.5112889450475748</v>
      </c>
      <c r="V38" s="19">
        <f t="shared" si="13"/>
        <v>5.0708037827426615</v>
      </c>
      <c r="W38" s="19">
        <f t="shared" si="13"/>
        <v>4.6596057878708752</v>
      </c>
      <c r="X38" s="19">
        <f t="shared" si="13"/>
        <v>5.9298633914951742</v>
      </c>
      <c r="Y38" s="19">
        <f t="shared" si="13"/>
        <v>6.5692651046597028</v>
      </c>
      <c r="Z38" s="19">
        <f t="shared" si="13"/>
        <v>6.390094870763944</v>
      </c>
      <c r="AA38" s="19">
        <f t="shared" si="14"/>
        <v>4.0731577679425666</v>
      </c>
      <c r="AB38" s="19">
        <f t="shared" si="14"/>
        <v>1.5984722897091028</v>
      </c>
      <c r="AC38" s="19">
        <f t="shared" ref="AC38:AH38" si="21">AC19*100/$B19</f>
        <v>6.5905828997343967</v>
      </c>
      <c r="AD38" s="19">
        <f t="shared" ref="AD38:AG38" si="22">AD19*100/$B19</f>
        <v>3.8726413523893832</v>
      </c>
      <c r="AE38" s="19">
        <f t="shared" si="22"/>
        <v>5.2203015186005288</v>
      </c>
      <c r="AF38" s="19">
        <f t="shared" si="22"/>
        <v>3.3796830658371952</v>
      </c>
      <c r="AG38" s="19">
        <f t="shared" si="22"/>
        <v>7.1759630493774047</v>
      </c>
      <c r="AH38" s="19">
        <f t="shared" si="21"/>
        <v>6.1219079511347401</v>
      </c>
    </row>
    <row r="39" spans="1:34" ht="12.75" customHeight="1" x14ac:dyDescent="0.2">
      <c r="A39" s="4" t="s">
        <v>8</v>
      </c>
      <c r="B39" s="19">
        <f t="shared" si="12"/>
        <v>100.00000000000001</v>
      </c>
      <c r="C39" s="19">
        <f t="shared" si="12"/>
        <v>103.88427355155551</v>
      </c>
      <c r="D39" s="19">
        <f t="shared" si="13"/>
        <v>103.57904070541913</v>
      </c>
      <c r="E39" s="19">
        <f t="shared" si="13"/>
        <v>99.430189392284205</v>
      </c>
      <c r="F39" s="19">
        <f t="shared" si="13"/>
        <v>87.311290305233726</v>
      </c>
      <c r="G39" s="19">
        <f t="shared" si="13"/>
        <v>90.026048761096902</v>
      </c>
      <c r="H39" s="19">
        <f t="shared" si="13"/>
        <v>90.018453873278901</v>
      </c>
      <c r="I39" s="19">
        <f t="shared" si="13"/>
        <v>78.204253089629105</v>
      </c>
      <c r="J39" s="19">
        <f t="shared" si="13"/>
        <v>71.330382252067224</v>
      </c>
      <c r="K39" s="19">
        <f t="shared" si="13"/>
        <v>97.360663789144198</v>
      </c>
      <c r="L39" s="19">
        <f t="shared" si="13"/>
        <v>71.754923802153101</v>
      </c>
      <c r="M39" s="19">
        <f t="shared" si="13"/>
        <v>67.264366769406067</v>
      </c>
      <c r="N39" s="19">
        <f t="shared" si="13"/>
        <v>73.58419162177745</v>
      </c>
      <c r="O39" s="19">
        <f t="shared" si="13"/>
        <v>61.408136055620929</v>
      </c>
      <c r="P39" s="19">
        <f t="shared" si="13"/>
        <v>56.99943687197964</v>
      </c>
      <c r="Q39" s="19">
        <f t="shared" si="13"/>
        <v>51.655605959061823</v>
      </c>
      <c r="R39" s="19">
        <f t="shared" si="13"/>
        <v>46.851521508536223</v>
      </c>
      <c r="S39" s="19">
        <f t="shared" si="13"/>
        <v>42.233321184974606</v>
      </c>
      <c r="T39" s="19">
        <f t="shared" si="13"/>
        <v>41.161785487353136</v>
      </c>
      <c r="U39" s="19">
        <f t="shared" si="13"/>
        <v>37.987403216732403</v>
      </c>
      <c r="V39" s="19">
        <f t="shared" si="13"/>
        <v>33.995663950477336</v>
      </c>
      <c r="W39" s="19">
        <f t="shared" si="13"/>
        <v>34.828337747551757</v>
      </c>
      <c r="X39" s="19">
        <f t="shared" si="13"/>
        <v>33.962517648338775</v>
      </c>
      <c r="Y39" s="19">
        <f t="shared" si="13"/>
        <v>35.027907692271825</v>
      </c>
      <c r="Z39" s="19">
        <f t="shared" si="13"/>
        <v>33.724707912967489</v>
      </c>
      <c r="AA39" s="19">
        <f t="shared" si="14"/>
        <v>35.526327397063035</v>
      </c>
      <c r="AB39" s="19">
        <f t="shared" si="14"/>
        <v>35.720424237787711</v>
      </c>
      <c r="AC39" s="19">
        <f t="shared" ref="AC39:AH39" si="23">AC20*100/$B20</f>
        <v>35.798165420798618</v>
      </c>
      <c r="AD39" s="19">
        <f t="shared" ref="AD39:AG39" si="24">AD20*100/$B20</f>
        <v>35.881438826336279</v>
      </c>
      <c r="AE39" s="19">
        <f t="shared" si="24"/>
        <v>36.517779045153411</v>
      </c>
      <c r="AF39" s="19">
        <f t="shared" si="24"/>
        <v>37.141053867040888</v>
      </c>
      <c r="AG39" s="19">
        <f t="shared" si="24"/>
        <v>36.684912925613517</v>
      </c>
      <c r="AH39" s="19">
        <f t="shared" si="23"/>
        <v>36.842744060191784</v>
      </c>
    </row>
    <row r="40" spans="1:34" ht="12.75" customHeight="1" x14ac:dyDescent="0.2">
      <c r="A40" s="17" t="s">
        <v>13</v>
      </c>
      <c r="B40" s="19">
        <f t="shared" si="12"/>
        <v>100</v>
      </c>
      <c r="C40" s="19">
        <f t="shared" si="12"/>
        <v>110.10083194372682</v>
      </c>
      <c r="D40" s="19">
        <f t="shared" si="13"/>
        <v>88.841703737303916</v>
      </c>
      <c r="E40" s="19">
        <f t="shared" si="13"/>
        <v>84.204442193323928</v>
      </c>
      <c r="F40" s="19">
        <f t="shared" si="13"/>
        <v>63.361922207033089</v>
      </c>
      <c r="G40" s="19">
        <f t="shared" si="13"/>
        <v>46.518942754716065</v>
      </c>
      <c r="H40" s="19">
        <f t="shared" si="13"/>
        <v>103.97156086004024</v>
      </c>
      <c r="I40" s="19">
        <f t="shared" si="13"/>
        <v>47.573467637485727</v>
      </c>
      <c r="J40" s="19">
        <f t="shared" si="13"/>
        <v>5.3554157200562447</v>
      </c>
      <c r="K40" s="19">
        <f t="shared" si="13"/>
        <v>43.35763276067587</v>
      </c>
      <c r="L40" s="19">
        <f t="shared" si="13"/>
        <v>52.086257100316516</v>
      </c>
      <c r="M40" s="19">
        <f t="shared" si="13"/>
        <v>52.504010559536511</v>
      </c>
      <c r="N40" s="19">
        <f t="shared" si="13"/>
        <v>51.453960922241642</v>
      </c>
      <c r="O40" s="19">
        <f t="shared" si="13"/>
        <v>51.835284908096511</v>
      </c>
      <c r="P40" s="14">
        <f t="shared" si="13"/>
        <v>0</v>
      </c>
      <c r="Q40" s="14">
        <f t="shared" si="13"/>
        <v>0</v>
      </c>
      <c r="R40" s="14">
        <f t="shared" si="13"/>
        <v>0</v>
      </c>
      <c r="S40" s="14">
        <f t="shared" si="13"/>
        <v>0</v>
      </c>
      <c r="T40" s="14">
        <f t="shared" si="13"/>
        <v>0</v>
      </c>
      <c r="U40" s="14">
        <f t="shared" si="13"/>
        <v>0</v>
      </c>
      <c r="V40" s="14">
        <f t="shared" si="13"/>
        <v>0</v>
      </c>
      <c r="W40" s="14">
        <f t="shared" si="13"/>
        <v>0</v>
      </c>
      <c r="X40" s="14">
        <f t="shared" si="13"/>
        <v>0</v>
      </c>
      <c r="Y40" s="14">
        <f t="shared" si="13"/>
        <v>0</v>
      </c>
      <c r="Z40" s="14">
        <f t="shared" si="13"/>
        <v>0</v>
      </c>
      <c r="AA40" s="14">
        <f t="shared" si="14"/>
        <v>0</v>
      </c>
      <c r="AB40" s="14">
        <f t="shared" si="14"/>
        <v>0</v>
      </c>
      <c r="AC40" s="14">
        <f t="shared" ref="AC40:AH40" si="25">AC21*100/$B21</f>
        <v>0</v>
      </c>
      <c r="AD40" s="14">
        <f t="shared" ref="AD40:AG40" si="26">AD21*100/$B21</f>
        <v>0</v>
      </c>
      <c r="AE40" s="14">
        <f t="shared" si="26"/>
        <v>0</v>
      </c>
      <c r="AF40" s="14">
        <f t="shared" si="26"/>
        <v>0</v>
      </c>
      <c r="AG40" s="14">
        <f t="shared" si="26"/>
        <v>0</v>
      </c>
      <c r="AH40" s="14">
        <f t="shared" si="25"/>
        <v>0</v>
      </c>
    </row>
    <row r="41" spans="1:34" ht="12.75" customHeight="1" x14ac:dyDescent="0.2">
      <c r="A41" s="17" t="s">
        <v>14</v>
      </c>
      <c r="B41" s="19">
        <f t="shared" si="12"/>
        <v>100</v>
      </c>
      <c r="C41" s="19">
        <f t="shared" si="12"/>
        <v>109.89359019115476</v>
      </c>
      <c r="D41" s="19">
        <f t="shared" si="13"/>
        <v>115.70043319189853</v>
      </c>
      <c r="E41" s="19">
        <f t="shared" si="13"/>
        <v>114.37623625204171</v>
      </c>
      <c r="F41" s="19">
        <f t="shared" si="13"/>
        <v>100.54530637160886</v>
      </c>
      <c r="G41" s="19">
        <f t="shared" si="13"/>
        <v>109.24833279510312</v>
      </c>
      <c r="H41" s="19">
        <f t="shared" si="13"/>
        <v>98.854317878748489</v>
      </c>
      <c r="I41" s="19">
        <f t="shared" si="13"/>
        <v>83.112777944024359</v>
      </c>
      <c r="J41" s="19">
        <f t="shared" si="13"/>
        <v>74.762009498245817</v>
      </c>
      <c r="K41" s="19">
        <f t="shared" si="13"/>
        <v>110.2395642596057</v>
      </c>
      <c r="L41" s="19">
        <f t="shared" si="13"/>
        <v>75.030077890882623</v>
      </c>
      <c r="M41" s="19">
        <f t="shared" si="13"/>
        <v>69.790887852148941</v>
      </c>
      <c r="N41" s="19">
        <f t="shared" si="13"/>
        <v>78.951169880275771</v>
      </c>
      <c r="O41" s="19">
        <f t="shared" si="13"/>
        <v>58.66767579215383</v>
      </c>
      <c r="P41" s="19">
        <f t="shared" si="13"/>
        <v>52.75191047449848</v>
      </c>
      <c r="Q41" s="19">
        <f t="shared" si="13"/>
        <v>49.684240522306986</v>
      </c>
      <c r="R41" s="19">
        <f t="shared" si="13"/>
        <v>46.385030301622351</v>
      </c>
      <c r="S41" s="19">
        <f t="shared" si="13"/>
        <v>38.343024009520249</v>
      </c>
      <c r="T41" s="19">
        <f t="shared" si="13"/>
        <v>36.633356055286924</v>
      </c>
      <c r="U41" s="19">
        <f t="shared" si="13"/>
        <v>31.243002372680877</v>
      </c>
      <c r="V41" s="19">
        <f t="shared" si="13"/>
        <v>30.586258220596648</v>
      </c>
      <c r="W41" s="19">
        <f t="shared" si="13"/>
        <v>30.939031783318711</v>
      </c>
      <c r="X41" s="19">
        <f t="shared" si="13"/>
        <v>31.507601645187645</v>
      </c>
      <c r="Y41" s="19">
        <f t="shared" si="13"/>
        <v>31.569546906781323</v>
      </c>
      <c r="Z41" s="19">
        <f t="shared" si="13"/>
        <v>30.961966081873431</v>
      </c>
      <c r="AA41" s="19">
        <f t="shared" si="14"/>
        <v>31.055342287186619</v>
      </c>
      <c r="AB41" s="19">
        <f t="shared" si="14"/>
        <v>31.054624417659252</v>
      </c>
      <c r="AC41" s="19">
        <f t="shared" ref="AC41:AH41" si="27">AC22*100/$B22</f>
        <v>31.039872452602236</v>
      </c>
      <c r="AD41" s="19">
        <f t="shared" ref="AD41:AG41" si="28">AD22*100/$B22</f>
        <v>31.05046725539836</v>
      </c>
      <c r="AE41" s="19">
        <f t="shared" si="28"/>
        <v>39.283924572182421</v>
      </c>
      <c r="AF41" s="19">
        <f t="shared" si="28"/>
        <v>39.324643790610864</v>
      </c>
      <c r="AG41" s="19">
        <f t="shared" si="28"/>
        <v>40.355551070079066</v>
      </c>
      <c r="AH41" s="19">
        <f t="shared" si="27"/>
        <v>40.88533044492636</v>
      </c>
    </row>
    <row r="42" spans="1:34" ht="12.75" customHeight="1" x14ac:dyDescent="0.2">
      <c r="A42" s="17" t="s">
        <v>15</v>
      </c>
      <c r="B42" s="20" t="s">
        <v>7</v>
      </c>
      <c r="C42" s="20" t="s">
        <v>7</v>
      </c>
      <c r="D42" s="20" t="s">
        <v>7</v>
      </c>
      <c r="E42" s="20" t="s">
        <v>7</v>
      </c>
      <c r="F42" s="20" t="s">
        <v>7</v>
      </c>
      <c r="G42" s="20" t="s">
        <v>7</v>
      </c>
      <c r="H42" s="20" t="s">
        <v>7</v>
      </c>
      <c r="I42" s="20" t="s">
        <v>7</v>
      </c>
      <c r="J42" s="20" t="s">
        <v>7</v>
      </c>
      <c r="K42" s="20" t="s">
        <v>7</v>
      </c>
      <c r="L42" s="20" t="s">
        <v>7</v>
      </c>
      <c r="M42" s="20" t="s">
        <v>7</v>
      </c>
      <c r="N42" s="20" t="s">
        <v>7</v>
      </c>
      <c r="O42" s="20" t="s">
        <v>7</v>
      </c>
      <c r="P42" s="20" t="s">
        <v>7</v>
      </c>
      <c r="Q42" s="20" t="s">
        <v>7</v>
      </c>
      <c r="R42" s="20" t="s">
        <v>7</v>
      </c>
      <c r="S42" s="20" t="s">
        <v>7</v>
      </c>
      <c r="T42" s="20" t="s">
        <v>7</v>
      </c>
      <c r="U42" s="20" t="s">
        <v>7</v>
      </c>
      <c r="V42" s="20" t="s">
        <v>7</v>
      </c>
      <c r="W42" s="20" t="s">
        <v>7</v>
      </c>
      <c r="X42" s="20" t="s">
        <v>7</v>
      </c>
      <c r="Y42" s="20" t="s">
        <v>7</v>
      </c>
      <c r="Z42" s="20" t="s">
        <v>7</v>
      </c>
      <c r="AA42" s="20" t="s">
        <v>7</v>
      </c>
      <c r="AB42" s="20" t="s">
        <v>7</v>
      </c>
      <c r="AC42" s="20" t="s">
        <v>7</v>
      </c>
      <c r="AD42" s="20" t="s">
        <v>7</v>
      </c>
      <c r="AE42" s="20" t="s">
        <v>7</v>
      </c>
      <c r="AF42" s="20" t="s">
        <v>7</v>
      </c>
      <c r="AG42" s="20" t="s">
        <v>7</v>
      </c>
      <c r="AH42" s="20" t="s">
        <v>7</v>
      </c>
    </row>
    <row r="43" spans="1:34" ht="12.75" customHeight="1" x14ac:dyDescent="0.2">
      <c r="A43" s="17" t="s">
        <v>3</v>
      </c>
      <c r="B43" s="19">
        <f>B24*100/$B24</f>
        <v>99.999999999999986</v>
      </c>
      <c r="C43" s="19">
        <f>C24*100/$B24</f>
        <v>88.389198658752022</v>
      </c>
      <c r="D43" s="19">
        <f t="shared" si="13"/>
        <v>79.816435311581785</v>
      </c>
      <c r="E43" s="19">
        <f t="shared" si="13"/>
        <v>69.320994603797914</v>
      </c>
      <c r="F43" s="19">
        <f t="shared" si="13"/>
        <v>63.52634075040698</v>
      </c>
      <c r="G43" s="19">
        <f t="shared" si="13"/>
        <v>57.874124221681285</v>
      </c>
      <c r="H43" s="19">
        <f t="shared" si="13"/>
        <v>65.913175403825775</v>
      </c>
      <c r="I43" s="19">
        <f t="shared" si="13"/>
        <v>75.35618527992456</v>
      </c>
      <c r="J43" s="19">
        <f t="shared" si="13"/>
        <v>78.304756216141527</v>
      </c>
      <c r="K43" s="19">
        <f t="shared" si="13"/>
        <v>74.813165565321455</v>
      </c>
      <c r="L43" s="19">
        <f t="shared" si="13"/>
        <v>63.347077156565042</v>
      </c>
      <c r="M43" s="19">
        <f t="shared" si="13"/>
        <v>54.375955791583507</v>
      </c>
      <c r="N43" s="19">
        <f t="shared" si="13"/>
        <v>62.460769938799835</v>
      </c>
      <c r="O43" s="19">
        <f t="shared" si="13"/>
        <v>64.351717466808935</v>
      </c>
      <c r="P43" s="19">
        <f t="shared" si="13"/>
        <v>34.069071924971034</v>
      </c>
      <c r="Q43" s="19">
        <f t="shared" si="13"/>
        <v>30.165168692489935</v>
      </c>
      <c r="R43" s="19">
        <f t="shared" si="13"/>
        <v>26.997782190081345</v>
      </c>
      <c r="S43" s="19">
        <f t="shared" si="13"/>
        <v>26.293820945759816</v>
      </c>
      <c r="T43" s="19">
        <f t="shared" si="13"/>
        <v>27.404576712113681</v>
      </c>
      <c r="U43" s="19">
        <f t="shared" si="13"/>
        <v>23.913810459688186</v>
      </c>
      <c r="V43" s="19">
        <f t="shared" si="13"/>
        <v>16.844717574111847</v>
      </c>
      <c r="W43" s="19">
        <f t="shared" si="13"/>
        <v>18.673657749659796</v>
      </c>
      <c r="X43" s="19">
        <f t="shared" si="13"/>
        <v>17.30125792236365</v>
      </c>
      <c r="Y43" s="19">
        <f t="shared" si="13"/>
        <v>19.361771778814077</v>
      </c>
      <c r="Z43" s="19">
        <f t="shared" si="13"/>
        <v>15.287177811218598</v>
      </c>
      <c r="AA43" s="19">
        <f>AA24*100/$B24</f>
        <v>14.983454516640268</v>
      </c>
      <c r="AB43" s="19">
        <f t="shared" ref="AB43" si="29">AB24*100/$B24</f>
        <v>15.517844525287</v>
      </c>
      <c r="AC43" s="19">
        <f t="shared" ref="AC43:AH43" si="30">AC24*100/$B24</f>
        <v>15.42588524604626</v>
      </c>
      <c r="AD43" s="19">
        <f t="shared" ref="AD43:AG43" si="31">AD24*100/$B24</f>
        <v>15.558208255968989</v>
      </c>
      <c r="AE43" s="19">
        <f t="shared" si="31"/>
        <v>20.36642445869958</v>
      </c>
      <c r="AF43" s="19">
        <f t="shared" si="31"/>
        <v>22.952207172772017</v>
      </c>
      <c r="AG43" s="19">
        <f t="shared" si="31"/>
        <v>19.878373660504341</v>
      </c>
      <c r="AH43" s="19">
        <f t="shared" si="30"/>
        <v>19.746607495382655</v>
      </c>
    </row>
    <row r="44" spans="1:34" ht="12.75" customHeight="1" x14ac:dyDescent="0.2">
      <c r="A44" s="17" t="s">
        <v>16</v>
      </c>
      <c r="B44" s="20" t="s">
        <v>7</v>
      </c>
      <c r="C44" s="20" t="s">
        <v>7</v>
      </c>
      <c r="D44" s="20" t="s">
        <v>7</v>
      </c>
      <c r="E44" s="20" t="s">
        <v>7</v>
      </c>
      <c r="F44" s="20" t="s">
        <v>7</v>
      </c>
      <c r="G44" s="20" t="s">
        <v>7</v>
      </c>
      <c r="H44" s="20" t="s">
        <v>7</v>
      </c>
      <c r="I44" s="20" t="s">
        <v>7</v>
      </c>
      <c r="J44" s="20" t="s">
        <v>7</v>
      </c>
      <c r="K44" s="20" t="s">
        <v>7</v>
      </c>
      <c r="L44" s="20" t="s">
        <v>7</v>
      </c>
      <c r="M44" s="20" t="s">
        <v>7</v>
      </c>
      <c r="N44" s="20" t="s">
        <v>7</v>
      </c>
      <c r="O44" s="20" t="s">
        <v>7</v>
      </c>
      <c r="P44" s="20" t="s">
        <v>7</v>
      </c>
      <c r="Q44" s="20" t="s">
        <v>7</v>
      </c>
      <c r="R44" s="20" t="s">
        <v>7</v>
      </c>
      <c r="S44" s="20" t="s">
        <v>7</v>
      </c>
      <c r="T44" s="20" t="s">
        <v>7</v>
      </c>
      <c r="U44" s="20" t="s">
        <v>7</v>
      </c>
      <c r="V44" s="20" t="s">
        <v>7</v>
      </c>
      <c r="W44" s="20" t="s">
        <v>7</v>
      </c>
      <c r="X44" s="20" t="s">
        <v>7</v>
      </c>
      <c r="Y44" s="20" t="s">
        <v>7</v>
      </c>
      <c r="Z44" s="20" t="s">
        <v>7</v>
      </c>
      <c r="AA44" s="20" t="s">
        <v>7</v>
      </c>
      <c r="AB44" s="20" t="s">
        <v>7</v>
      </c>
      <c r="AC44" s="20" t="s">
        <v>7</v>
      </c>
      <c r="AD44" s="20" t="s">
        <v>7</v>
      </c>
      <c r="AE44" s="20" t="s">
        <v>7</v>
      </c>
      <c r="AF44" s="20" t="s">
        <v>7</v>
      </c>
      <c r="AG44" s="20" t="s">
        <v>7</v>
      </c>
      <c r="AH44" s="20" t="s">
        <v>7</v>
      </c>
    </row>
    <row r="45" spans="1:34" ht="12.75" customHeight="1" x14ac:dyDescent="0.2">
      <c r="A45" s="4" t="s">
        <v>17</v>
      </c>
      <c r="B45" s="19">
        <f t="shared" ref="B45:C47" si="32">B26*100/$B26</f>
        <v>100</v>
      </c>
      <c r="C45" s="19">
        <f t="shared" si="32"/>
        <v>138.63991251677922</v>
      </c>
      <c r="D45" s="19">
        <f t="shared" ref="D45:Z47" si="33">D26*100/$B26</f>
        <v>152.36092512857863</v>
      </c>
      <c r="E45" s="19">
        <f t="shared" si="33"/>
        <v>191.93406180495541</v>
      </c>
      <c r="F45" s="19">
        <f t="shared" si="33"/>
        <v>227.22775038570765</v>
      </c>
      <c r="G45" s="19">
        <f t="shared" si="33"/>
        <v>235.12482054222633</v>
      </c>
      <c r="H45" s="19">
        <f t="shared" si="33"/>
        <v>288.89793424222967</v>
      </c>
      <c r="I45" s="19">
        <f t="shared" si="33"/>
        <v>307.27522816646729</v>
      </c>
      <c r="J45" s="19">
        <f t="shared" si="33"/>
        <v>320.54419370781648</v>
      </c>
      <c r="K45" s="19">
        <f t="shared" si="33"/>
        <v>307.80171047414302</v>
      </c>
      <c r="L45" s="19">
        <f t="shared" si="33"/>
        <v>286.18973059103882</v>
      </c>
      <c r="M45" s="19">
        <f t="shared" si="33"/>
        <v>317.40781464424418</v>
      </c>
      <c r="N45" s="19">
        <f t="shared" si="33"/>
        <v>325.55403748930854</v>
      </c>
      <c r="O45" s="19">
        <f t="shared" si="33"/>
        <v>326.82924786001342</v>
      </c>
      <c r="P45" s="19">
        <f t="shared" si="33"/>
        <v>333.76455662445557</v>
      </c>
      <c r="Q45" s="19">
        <f t="shared" si="33"/>
        <v>328.27932672144397</v>
      </c>
      <c r="R45" s="19">
        <f t="shared" si="33"/>
        <v>339.78122378446466</v>
      </c>
      <c r="S45" s="19">
        <f t="shared" si="33"/>
        <v>345.55770309242109</v>
      </c>
      <c r="T45" s="19">
        <f t="shared" si="33"/>
        <v>340.29083147158394</v>
      </c>
      <c r="U45" s="19">
        <f t="shared" si="33"/>
        <v>366.67305286169932</v>
      </c>
      <c r="V45" s="19">
        <f t="shared" si="33"/>
        <v>370.19178347104901</v>
      </c>
      <c r="W45" s="19">
        <f t="shared" si="33"/>
        <v>372.41463130892043</v>
      </c>
      <c r="X45" s="19">
        <f t="shared" si="33"/>
        <v>373.73640298439574</v>
      </c>
      <c r="Y45" s="19">
        <f t="shared" si="33"/>
        <v>371.45854424075355</v>
      </c>
      <c r="Z45" s="19">
        <f t="shared" si="33"/>
        <v>372.79207667058182</v>
      </c>
      <c r="AA45" s="19">
        <f>AA26*100/$B26</f>
        <v>369.39935661296266</v>
      </c>
      <c r="AB45" s="19">
        <f t="shared" ref="AB45" si="34">AB26*100/$B26</f>
        <v>369.84712027247548</v>
      </c>
      <c r="AC45" s="19">
        <f t="shared" ref="AC45:AH45" si="35">AC26*100/$B26</f>
        <v>370.57466962224652</v>
      </c>
      <c r="AD45" s="19">
        <f t="shared" ref="AD45:AG45" si="36">AD26*100/$B26</f>
        <v>369.22051260170207</v>
      </c>
      <c r="AE45" s="19">
        <f t="shared" si="36"/>
        <v>370.07004864936158</v>
      </c>
      <c r="AF45" s="19">
        <f t="shared" si="36"/>
        <v>369.07766891786542</v>
      </c>
      <c r="AG45" s="19">
        <f t="shared" si="36"/>
        <v>368.79473182168647</v>
      </c>
      <c r="AH45" s="19">
        <f t="shared" si="35"/>
        <v>368.41480174443853</v>
      </c>
    </row>
    <row r="46" spans="1:34" ht="12.75" customHeight="1" x14ac:dyDescent="0.2">
      <c r="A46" s="17" t="s">
        <v>4</v>
      </c>
      <c r="B46" s="19">
        <f t="shared" si="32"/>
        <v>100</v>
      </c>
      <c r="C46" s="19">
        <f t="shared" si="32"/>
        <v>140.38857953020826</v>
      </c>
      <c r="D46" s="19">
        <f t="shared" si="33"/>
        <v>154.17279866226175</v>
      </c>
      <c r="E46" s="19">
        <f t="shared" si="33"/>
        <v>198.78821732351719</v>
      </c>
      <c r="F46" s="19">
        <f t="shared" si="33"/>
        <v>237.00250857153131</v>
      </c>
      <c r="G46" s="19">
        <f t="shared" si="33"/>
        <v>244.56956251825761</v>
      </c>
      <c r="H46" s="19">
        <f t="shared" si="33"/>
        <v>303.36154480404878</v>
      </c>
      <c r="I46" s="19">
        <f t="shared" si="33"/>
        <v>321.36962428092534</v>
      </c>
      <c r="J46" s="19">
        <f t="shared" si="33"/>
        <v>337.07635542528186</v>
      </c>
      <c r="K46" s="19">
        <f t="shared" si="33"/>
        <v>323.00331777725887</v>
      </c>
      <c r="L46" s="19">
        <f t="shared" si="33"/>
        <v>298.81920196304429</v>
      </c>
      <c r="M46" s="19">
        <f t="shared" si="33"/>
        <v>329.78327111655403</v>
      </c>
      <c r="N46" s="19">
        <f t="shared" si="33"/>
        <v>343.22262499254458</v>
      </c>
      <c r="O46" s="19">
        <f t="shared" si="33"/>
        <v>344.11677081679233</v>
      </c>
      <c r="P46" s="19">
        <f t="shared" si="33"/>
        <v>353.06908968771216</v>
      </c>
      <c r="Q46" s="19">
        <f t="shared" si="33"/>
        <v>348.21506958074582</v>
      </c>
      <c r="R46" s="19">
        <f t="shared" si="33"/>
        <v>360.79266065084073</v>
      </c>
      <c r="S46" s="19">
        <f t="shared" si="33"/>
        <v>366.87769541986</v>
      </c>
      <c r="T46" s="19">
        <f t="shared" si="33"/>
        <v>359.75647325436154</v>
      </c>
      <c r="U46" s="19">
        <f t="shared" si="33"/>
        <v>387.53456926201312</v>
      </c>
      <c r="V46" s="19">
        <f t="shared" si="33"/>
        <v>391.35660287487366</v>
      </c>
      <c r="W46" s="19">
        <f t="shared" si="33"/>
        <v>394.97885611731698</v>
      </c>
      <c r="X46" s="19">
        <f t="shared" si="33"/>
        <v>396.99824117053936</v>
      </c>
      <c r="Y46" s="19">
        <f t="shared" si="33"/>
        <v>395.51977914815973</v>
      </c>
      <c r="Z46" s="19">
        <f t="shared" si="33"/>
        <v>397.79981466988329</v>
      </c>
      <c r="AA46" s="19">
        <f>AA27*100/$B27</f>
        <v>394.91404261016675</v>
      </c>
      <c r="AB46" s="19">
        <f t="shared" ref="AB46" si="37">AB27*100/$B27</f>
        <v>395.87222892674384</v>
      </c>
      <c r="AC46" s="19">
        <f t="shared" ref="AC46:AH46" si="38">AC27*100/$B27</f>
        <v>396.54607101281698</v>
      </c>
      <c r="AD46" s="19">
        <f t="shared" ref="AD46:AG46" si="39">AD27*100/$B27</f>
        <v>396.38639308163158</v>
      </c>
      <c r="AE46" s="19">
        <f t="shared" si="39"/>
        <v>397.63168633929592</v>
      </c>
      <c r="AF46" s="19">
        <f t="shared" si="39"/>
        <v>397.16854165790585</v>
      </c>
      <c r="AG46" s="19">
        <f t="shared" si="39"/>
        <v>397.12145315015664</v>
      </c>
      <c r="AH46" s="19">
        <f t="shared" si="38"/>
        <v>397.12957802924586</v>
      </c>
    </row>
    <row r="47" spans="1:34" ht="12.75" customHeight="1" x14ac:dyDescent="0.2">
      <c r="A47" s="17" t="s">
        <v>5</v>
      </c>
      <c r="B47" s="19">
        <f t="shared" si="32"/>
        <v>100</v>
      </c>
      <c r="C47" s="19">
        <f t="shared" si="32"/>
        <v>120.13796910956756</v>
      </c>
      <c r="D47" s="19">
        <f t="shared" si="33"/>
        <v>133.19021891419624</v>
      </c>
      <c r="E47" s="19">
        <f t="shared" si="33"/>
        <v>119.41299488096702</v>
      </c>
      <c r="F47" s="19">
        <f t="shared" si="33"/>
        <v>123.80495954878958</v>
      </c>
      <c r="G47" s="19">
        <f t="shared" si="33"/>
        <v>135.1937986871387</v>
      </c>
      <c r="H47" s="19">
        <f t="shared" si="33"/>
        <v>135.86427945053279</v>
      </c>
      <c r="I47" s="19">
        <f t="shared" si="33"/>
        <v>158.14808316636515</v>
      </c>
      <c r="J47" s="19">
        <f t="shared" si="33"/>
        <v>145.62402986506694</v>
      </c>
      <c r="K47" s="19">
        <f t="shared" si="33"/>
        <v>146.95960854109714</v>
      </c>
      <c r="L47" s="19">
        <f t="shared" si="33"/>
        <v>152.56236597938906</v>
      </c>
      <c r="M47" s="19">
        <f t="shared" si="33"/>
        <v>186.46807967429615</v>
      </c>
      <c r="N47" s="19">
        <f t="shared" si="33"/>
        <v>138.6098087941011</v>
      </c>
      <c r="O47" s="19">
        <f t="shared" si="33"/>
        <v>143.91691009595706</v>
      </c>
      <c r="P47" s="19">
        <f t="shared" si="33"/>
        <v>129.5110449517955</v>
      </c>
      <c r="Q47" s="19">
        <f t="shared" si="33"/>
        <v>117.34723768967595</v>
      </c>
      <c r="R47" s="19">
        <f t="shared" si="33"/>
        <v>117.46764846084073</v>
      </c>
      <c r="S47" s="19">
        <f t="shared" si="33"/>
        <v>119.97942635067102</v>
      </c>
      <c r="T47" s="19">
        <f t="shared" si="33"/>
        <v>134.33269313867771</v>
      </c>
      <c r="U47" s="19">
        <f t="shared" si="33"/>
        <v>145.94572578165995</v>
      </c>
      <c r="V47" s="19">
        <f t="shared" si="33"/>
        <v>146.25532911686304</v>
      </c>
      <c r="W47" s="19">
        <f t="shared" si="33"/>
        <v>133.67163036793627</v>
      </c>
      <c r="X47" s="19">
        <f t="shared" si="33"/>
        <v>127.6122350538885</v>
      </c>
      <c r="Y47" s="19">
        <f t="shared" si="33"/>
        <v>116.87628063901366</v>
      </c>
      <c r="Z47" s="19">
        <f t="shared" si="33"/>
        <v>108.19524396762955</v>
      </c>
      <c r="AA47" s="19">
        <f>AA28*100/$B28</f>
        <v>99.438710733709527</v>
      </c>
      <c r="AB47" s="19">
        <f t="shared" ref="AB47" si="40">AB28*100/$B28</f>
        <v>94.485897243748127</v>
      </c>
      <c r="AC47" s="19">
        <f t="shared" ref="AC47:AH47" si="41">AC28*100/$B28</f>
        <v>95.78170158195546</v>
      </c>
      <c r="AD47" s="19">
        <f t="shared" ref="AD47:AG47" si="42">AD28*100/$B28</f>
        <v>81.789241017799412</v>
      </c>
      <c r="AE47" s="19">
        <f t="shared" si="42"/>
        <v>78.451428961860074</v>
      </c>
      <c r="AF47" s="19">
        <f t="shared" si="42"/>
        <v>71.859425705142812</v>
      </c>
      <c r="AG47" s="19">
        <f t="shared" si="42"/>
        <v>69.081069411205604</v>
      </c>
      <c r="AH47" s="19">
        <f t="shared" si="41"/>
        <v>64.595285683205248</v>
      </c>
    </row>
    <row r="48" spans="1:34" ht="3.4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ht="12.75" customHeight="1" x14ac:dyDescent="0.2">
      <c r="A49" s="21" t="s">
        <v>26</v>
      </c>
    </row>
    <row r="50" spans="1:34" ht="12.75" customHeight="1" x14ac:dyDescent="0.2">
      <c r="A50" s="4" t="s">
        <v>21</v>
      </c>
    </row>
    <row r="51" spans="1:34" ht="12.75" customHeight="1" x14ac:dyDescent="0.2">
      <c r="A51" s="4" t="s">
        <v>23</v>
      </c>
    </row>
    <row r="52" spans="1:34" ht="12.75" customHeight="1" x14ac:dyDescent="0.2">
      <c r="A52" s="30" t="s">
        <v>27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2.75" customHeight="1" x14ac:dyDescent="0.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12.75" customHeight="1" x14ac:dyDescent="0.2">
      <c r="A54" s="21" t="s">
        <v>24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x14ac:dyDescent="0.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</sheetData>
  <phoneticPr fontId="0" type="noConversion"/>
  <pageMargins left="0.78740157499999996" right="0.78740157499999996" top="0.984251969" bottom="0.984251969" header="0.4921259845" footer="0.492125984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07.02.03.02.04</vt:lpstr>
      <vt:lpstr>'T 07.02.03.02.04'!Druckbereich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2017-04-26T10:33:03Z</cp:lastPrinted>
  <dcterms:created xsi:type="dcterms:W3CDTF">2000-12-21T08:11:08Z</dcterms:created>
  <dcterms:modified xsi:type="dcterms:W3CDTF">2023-03-28T13:11:13Z</dcterms:modified>
</cp:coreProperties>
</file>