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66BEC6D4-EE92-4803-8B0D-F2810F892130}" xr6:coauthVersionLast="47" xr6:coauthVersionMax="47" xr10:uidLastSave="{00000000-0000-0000-0000-000000000000}"/>
  <bookViews>
    <workbookView xWindow="3405" yWindow="1950" windowWidth="25215" windowHeight="13245" xr2:uid="{00000000-000D-0000-FFFF-FFFF00000000}"/>
  </bookViews>
  <sheets>
    <sheet name="2021" sheetId="32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  <sheet name="2012" sheetId="35" r:id="rId10"/>
    <sheet name="2011" sheetId="34" r:id="rId11"/>
    <sheet name="2010" sheetId="33" r:id="rId12"/>
    <sheet name="2009" sheetId="11" r:id="rId13"/>
    <sheet name="2008" sheetId="25" r:id="rId14"/>
    <sheet name="2007" sheetId="27" r:id="rId15"/>
    <sheet name="2006" sheetId="29" r:id="rId16"/>
    <sheet name="2005" sheetId="31" r:id="rId17"/>
  </sheets>
  <definedNames>
    <definedName name="_xlnm.Print_Area" localSheetId="16">'2005'!$A$1:$P$59</definedName>
    <definedName name="_xlnm.Print_Area" localSheetId="15">'2006'!$A$1:$P$59</definedName>
    <definedName name="_xlnm.Print_Area" localSheetId="14">'2007'!$A$1:$P$59</definedName>
    <definedName name="_xlnm.Print_Area" localSheetId="13">'2008'!$A$1:$P$59</definedName>
    <definedName name="_xlnm.Print_Area" localSheetId="12">'2009'!$A$1:$K$59</definedName>
    <definedName name="_xlnm.Print_Area" localSheetId="11">'2010'!$A$1:$K$59</definedName>
    <definedName name="_xlnm.Print_Area" localSheetId="10">'2011'!$A$1:$K$59</definedName>
    <definedName name="_xlnm.Print_Area" localSheetId="9">'2012'!$A$1:$K$59</definedName>
    <definedName name="_xlnm.Print_Area" localSheetId="8">'2013'!$A$1:$P$60</definedName>
    <definedName name="_xlnm.Print_Area" localSheetId="7">'2014'!$A$1:$P$60</definedName>
    <definedName name="_xlnm.Print_Area" localSheetId="6">'2015'!$A$1:$P$60</definedName>
    <definedName name="_xlnm.Print_Area" localSheetId="5">'2016'!$A$1:$P$61</definedName>
    <definedName name="_xlnm.Print_Area" localSheetId="4">'2017'!$A$1:$P$61</definedName>
    <definedName name="_xlnm.Print_Area" localSheetId="3">'2018'!$A$1:$P$61</definedName>
    <definedName name="_xlnm.Print_Area" localSheetId="2">'2019'!$A$1:$P$61</definedName>
    <definedName name="_xlnm.Print_Area" localSheetId="1">'2020'!$A$1:$P$61</definedName>
    <definedName name="_xlnm.Print_Area" localSheetId="0">'2021'!$A$1:$P$62</definedName>
    <definedName name="_xlnm.Print_Titles" localSheetId="16">'2005'!$A:$A</definedName>
    <definedName name="_xlnm.Print_Titles" localSheetId="15">'2006'!$A:$A</definedName>
    <definedName name="_xlnm.Print_Titles" localSheetId="14">'2007'!$A:$A</definedName>
    <definedName name="_xlnm.Print_Titles" localSheetId="13">'2008'!$A:$A</definedName>
    <definedName name="_xlnm.Print_Titles" localSheetId="12">'2009'!$A:$A</definedName>
    <definedName name="_xlnm.Print_Titles" localSheetId="11">'2010'!$A:$A</definedName>
    <definedName name="_xlnm.Print_Titles" localSheetId="10">'2011'!$A:$A</definedName>
    <definedName name="_xlnm.Print_Titles" localSheetId="9">'2012'!$A:$A</definedName>
    <definedName name="_xlnm.Print_Titles" localSheetId="8">'2013'!$A:$A</definedName>
    <definedName name="_xlnm.Print_Titles" localSheetId="7">'2014'!$A:$A</definedName>
    <definedName name="_xlnm.Print_Titles" localSheetId="6">'2015'!$A:$A</definedName>
    <definedName name="_xlnm.Print_Titles" localSheetId="5">'2016'!$A:$A</definedName>
    <definedName name="_xlnm.Print_Titles" localSheetId="4">'2017'!$A:$A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3" l="1"/>
  <c r="O39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P23" i="43"/>
  <c r="O23" i="43"/>
  <c r="N23" i="43"/>
  <c r="M23" i="43"/>
  <c r="L23" i="43"/>
  <c r="K23" i="43"/>
  <c r="J23" i="43"/>
  <c r="I23" i="43"/>
  <c r="H23" i="43"/>
  <c r="G23" i="43"/>
  <c r="F23" i="43"/>
  <c r="E23" i="43"/>
  <c r="D23" i="43"/>
  <c r="C23" i="43"/>
  <c r="B23" i="43"/>
  <c r="P16" i="43"/>
  <c r="O16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B16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B11" i="43"/>
  <c r="J9" i="43" l="1"/>
  <c r="O9" i="43"/>
  <c r="P9" i="43"/>
  <c r="C9" i="43"/>
  <c r="K9" i="43"/>
  <c r="D9" i="43"/>
  <c r="I9" i="43"/>
  <c r="B9" i="43"/>
  <c r="L9" i="43"/>
  <c r="E9" i="43"/>
  <c r="M9" i="43"/>
  <c r="F9" i="43"/>
  <c r="N9" i="43"/>
  <c r="G9" i="43"/>
  <c r="H9" i="43"/>
  <c r="P39" i="42"/>
  <c r="O39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P23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P16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P11" i="42"/>
  <c r="O11" i="42"/>
  <c r="N11" i="42"/>
  <c r="N9" i="42" s="1"/>
  <c r="M11" i="42"/>
  <c r="L11" i="42"/>
  <c r="K11" i="42"/>
  <c r="J11" i="42"/>
  <c r="I11" i="42"/>
  <c r="H11" i="42"/>
  <c r="G11" i="42"/>
  <c r="F11" i="42"/>
  <c r="F9" i="42" s="1"/>
  <c r="E11" i="42"/>
  <c r="D11" i="42"/>
  <c r="C11" i="42"/>
  <c r="B11" i="42"/>
  <c r="G9" i="42" l="1"/>
  <c r="B9" i="42"/>
  <c r="C9" i="42"/>
  <c r="K9" i="42"/>
  <c r="E9" i="42"/>
  <c r="M9" i="42"/>
  <c r="D9" i="42"/>
  <c r="L9" i="42"/>
  <c r="J9" i="42"/>
  <c r="H9" i="42"/>
  <c r="P9" i="42"/>
  <c r="I9" i="42"/>
  <c r="O9" i="42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B23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B16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C9" i="41" s="1"/>
  <c r="B11" i="41"/>
  <c r="B9" i="41" s="1"/>
  <c r="J9" i="41" l="1"/>
  <c r="K9" i="41"/>
  <c r="F9" i="41"/>
  <c r="O9" i="41"/>
  <c r="G9" i="41"/>
  <c r="D9" i="41"/>
  <c r="L9" i="41"/>
  <c r="E9" i="41"/>
  <c r="I9" i="41"/>
  <c r="M9" i="41"/>
  <c r="H9" i="41"/>
  <c r="P9" i="41"/>
  <c r="N9" i="41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P30" i="40"/>
  <c r="O30" i="40"/>
  <c r="O9" i="40" s="1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P23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P11" i="40"/>
  <c r="O11" i="40"/>
  <c r="N11" i="40"/>
  <c r="M11" i="40"/>
  <c r="L11" i="40"/>
  <c r="K11" i="40"/>
  <c r="J11" i="40"/>
  <c r="I11" i="40"/>
  <c r="I9" i="40" s="1"/>
  <c r="H11" i="40"/>
  <c r="G11" i="40"/>
  <c r="F11" i="40"/>
  <c r="E11" i="40"/>
  <c r="D11" i="40"/>
  <c r="C11" i="40"/>
  <c r="B11" i="40"/>
  <c r="M9" i="40" l="1"/>
  <c r="N9" i="40"/>
  <c r="F9" i="40"/>
  <c r="E9" i="40"/>
  <c r="P9" i="40"/>
  <c r="B9" i="40"/>
  <c r="L9" i="40"/>
  <c r="J9" i="40"/>
  <c r="C9" i="40"/>
  <c r="D9" i="40"/>
  <c r="G9" i="40"/>
  <c r="K9" i="40"/>
  <c r="H9" i="40"/>
  <c r="I39" i="35"/>
  <c r="J39" i="35"/>
  <c r="K39" i="35"/>
  <c r="L39" i="35"/>
  <c r="M39" i="35"/>
  <c r="N39" i="35"/>
  <c r="O39" i="35"/>
  <c r="P39" i="35"/>
  <c r="I39" i="34"/>
  <c r="J39" i="34"/>
  <c r="K39" i="34"/>
  <c r="L39" i="34"/>
  <c r="M39" i="34"/>
  <c r="N39" i="34"/>
  <c r="O39" i="34"/>
  <c r="P39" i="34"/>
  <c r="I39" i="33"/>
  <c r="J39" i="33"/>
  <c r="K39" i="33"/>
  <c r="L39" i="33"/>
  <c r="M39" i="33"/>
  <c r="N39" i="33"/>
  <c r="O39" i="33"/>
  <c r="P39" i="33"/>
  <c r="I39" i="11"/>
  <c r="J39" i="11"/>
  <c r="K39" i="11"/>
  <c r="L39" i="11"/>
  <c r="M39" i="11"/>
  <c r="N39" i="11"/>
  <c r="O39" i="11"/>
  <c r="P39" i="11"/>
  <c r="I39" i="25"/>
  <c r="J39" i="25"/>
  <c r="K39" i="25"/>
  <c r="L39" i="25"/>
  <c r="M39" i="25"/>
  <c r="N39" i="25"/>
  <c r="O39" i="25"/>
  <c r="P39" i="25"/>
  <c r="I39" i="27"/>
  <c r="J39" i="27"/>
  <c r="K39" i="27"/>
  <c r="L39" i="27"/>
  <c r="M39" i="27"/>
  <c r="N39" i="27"/>
  <c r="O39" i="27"/>
  <c r="P39" i="27"/>
  <c r="I39" i="29"/>
  <c r="J39" i="29"/>
  <c r="K39" i="29"/>
  <c r="L39" i="29"/>
  <c r="M39" i="29"/>
  <c r="N39" i="29"/>
  <c r="O39" i="29"/>
  <c r="P39" i="29"/>
  <c r="I39" i="31"/>
  <c r="J39" i="31"/>
  <c r="K39" i="31"/>
  <c r="L39" i="31"/>
  <c r="M39" i="31"/>
  <c r="N39" i="31"/>
  <c r="O39" i="31"/>
  <c r="P39" i="31"/>
  <c r="I39" i="36"/>
  <c r="J39" i="36"/>
  <c r="K39" i="36"/>
  <c r="L39" i="36"/>
  <c r="M39" i="36"/>
  <c r="N39" i="36"/>
  <c r="O39" i="36"/>
  <c r="P39" i="36"/>
  <c r="I30" i="35"/>
  <c r="J30" i="35"/>
  <c r="K30" i="35"/>
  <c r="L30" i="35"/>
  <c r="M30" i="35"/>
  <c r="N30" i="35"/>
  <c r="O30" i="35"/>
  <c r="P30" i="35"/>
  <c r="I30" i="34"/>
  <c r="J30" i="34"/>
  <c r="K30" i="34"/>
  <c r="L30" i="34"/>
  <c r="M30" i="34"/>
  <c r="N30" i="34"/>
  <c r="O30" i="34"/>
  <c r="P30" i="34"/>
  <c r="I30" i="33"/>
  <c r="J30" i="33"/>
  <c r="K30" i="33"/>
  <c r="L30" i="33"/>
  <c r="M30" i="33"/>
  <c r="N30" i="33"/>
  <c r="O30" i="33"/>
  <c r="P30" i="33"/>
  <c r="I30" i="11"/>
  <c r="J30" i="11"/>
  <c r="K30" i="11"/>
  <c r="L30" i="11"/>
  <c r="M30" i="11"/>
  <c r="N30" i="11"/>
  <c r="O30" i="11"/>
  <c r="P30" i="11"/>
  <c r="I30" i="25"/>
  <c r="J30" i="25"/>
  <c r="K30" i="25"/>
  <c r="L30" i="25"/>
  <c r="M30" i="25"/>
  <c r="N30" i="25"/>
  <c r="O30" i="25"/>
  <c r="P30" i="25"/>
  <c r="I30" i="27"/>
  <c r="J30" i="27"/>
  <c r="K30" i="27"/>
  <c r="L30" i="27"/>
  <c r="M30" i="27"/>
  <c r="N30" i="27"/>
  <c r="O30" i="27"/>
  <c r="P30" i="27"/>
  <c r="I30" i="29"/>
  <c r="J30" i="29"/>
  <c r="K30" i="29"/>
  <c r="L30" i="29"/>
  <c r="M30" i="29"/>
  <c r="N30" i="29"/>
  <c r="O30" i="29"/>
  <c r="P30" i="29"/>
  <c r="I30" i="31"/>
  <c r="J30" i="31"/>
  <c r="K30" i="31"/>
  <c r="L30" i="31"/>
  <c r="M30" i="31"/>
  <c r="N30" i="31"/>
  <c r="O30" i="31"/>
  <c r="P30" i="31"/>
  <c r="I30" i="36"/>
  <c r="J30" i="36"/>
  <c r="K30" i="36"/>
  <c r="L30" i="36"/>
  <c r="M30" i="36"/>
  <c r="N30" i="36"/>
  <c r="O30" i="36"/>
  <c r="P30" i="36"/>
  <c r="I23" i="35"/>
  <c r="J23" i="35"/>
  <c r="K23" i="35"/>
  <c r="L23" i="35"/>
  <c r="M23" i="35"/>
  <c r="N23" i="35"/>
  <c r="O23" i="35"/>
  <c r="P23" i="35"/>
  <c r="I23" i="34"/>
  <c r="J23" i="34"/>
  <c r="K23" i="34"/>
  <c r="L23" i="34"/>
  <c r="M23" i="34"/>
  <c r="N23" i="34"/>
  <c r="O23" i="34"/>
  <c r="P23" i="34"/>
  <c r="I23" i="33"/>
  <c r="J23" i="33"/>
  <c r="K23" i="33"/>
  <c r="L23" i="33"/>
  <c r="M23" i="33"/>
  <c r="N23" i="33"/>
  <c r="O23" i="33"/>
  <c r="P23" i="33"/>
  <c r="I23" i="11"/>
  <c r="J23" i="11"/>
  <c r="K23" i="11"/>
  <c r="L23" i="11"/>
  <c r="M23" i="11"/>
  <c r="N23" i="11"/>
  <c r="O23" i="11"/>
  <c r="P23" i="11"/>
  <c r="I23" i="25"/>
  <c r="J23" i="25"/>
  <c r="K23" i="25"/>
  <c r="L23" i="25"/>
  <c r="M23" i="25"/>
  <c r="N23" i="25"/>
  <c r="O23" i="25"/>
  <c r="P23" i="25"/>
  <c r="I23" i="27"/>
  <c r="J23" i="27"/>
  <c r="K23" i="27"/>
  <c r="L23" i="27"/>
  <c r="M23" i="27"/>
  <c r="N23" i="27"/>
  <c r="O23" i="27"/>
  <c r="P23" i="27"/>
  <c r="I23" i="29"/>
  <c r="J23" i="29"/>
  <c r="K23" i="29"/>
  <c r="L23" i="29"/>
  <c r="M23" i="29"/>
  <c r="N23" i="29"/>
  <c r="O23" i="29"/>
  <c r="P23" i="29"/>
  <c r="I23" i="31"/>
  <c r="J23" i="31"/>
  <c r="K23" i="31"/>
  <c r="L23" i="31"/>
  <c r="M23" i="31"/>
  <c r="N23" i="31"/>
  <c r="O23" i="31"/>
  <c r="P23" i="31"/>
  <c r="I23" i="36"/>
  <c r="J23" i="36"/>
  <c r="K23" i="36"/>
  <c r="L23" i="36"/>
  <c r="M23" i="36"/>
  <c r="N23" i="36"/>
  <c r="O23" i="36"/>
  <c r="P23" i="36"/>
  <c r="I16" i="35"/>
  <c r="J16" i="35"/>
  <c r="K16" i="35"/>
  <c r="L16" i="35"/>
  <c r="M16" i="35"/>
  <c r="N16" i="35"/>
  <c r="O16" i="35"/>
  <c r="P16" i="35"/>
  <c r="I16" i="34"/>
  <c r="J16" i="34"/>
  <c r="K16" i="34"/>
  <c r="L16" i="34"/>
  <c r="M16" i="34"/>
  <c r="N16" i="34"/>
  <c r="O16" i="34"/>
  <c r="P16" i="34"/>
  <c r="I16" i="33"/>
  <c r="J16" i="33"/>
  <c r="K16" i="33"/>
  <c r="L16" i="33"/>
  <c r="M16" i="33"/>
  <c r="N16" i="33"/>
  <c r="O16" i="33"/>
  <c r="P16" i="33"/>
  <c r="I16" i="11"/>
  <c r="J16" i="11"/>
  <c r="K16" i="11"/>
  <c r="L16" i="11"/>
  <c r="M16" i="11"/>
  <c r="N16" i="11"/>
  <c r="O16" i="11"/>
  <c r="P16" i="11"/>
  <c r="I16" i="25"/>
  <c r="J16" i="25"/>
  <c r="K16" i="25"/>
  <c r="L16" i="25"/>
  <c r="M16" i="25"/>
  <c r="N16" i="25"/>
  <c r="O16" i="25"/>
  <c r="P16" i="25"/>
  <c r="I16" i="27"/>
  <c r="J16" i="27"/>
  <c r="K16" i="27"/>
  <c r="L16" i="27"/>
  <c r="M16" i="27"/>
  <c r="N16" i="27"/>
  <c r="O16" i="27"/>
  <c r="P16" i="27"/>
  <c r="I16" i="29"/>
  <c r="J16" i="29"/>
  <c r="K16" i="29"/>
  <c r="L16" i="29"/>
  <c r="M16" i="29"/>
  <c r="N16" i="29"/>
  <c r="O16" i="29"/>
  <c r="P16" i="29"/>
  <c r="I16" i="31"/>
  <c r="J16" i="31"/>
  <c r="K16" i="31"/>
  <c r="L16" i="31"/>
  <c r="M16" i="31"/>
  <c r="N16" i="31"/>
  <c r="O16" i="31"/>
  <c r="P16" i="31"/>
  <c r="I16" i="36"/>
  <c r="J16" i="36"/>
  <c r="K16" i="36"/>
  <c r="L16" i="36"/>
  <c r="M16" i="36"/>
  <c r="N16" i="36"/>
  <c r="O16" i="36"/>
  <c r="P16" i="36"/>
  <c r="I11" i="35"/>
  <c r="J11" i="35"/>
  <c r="K11" i="35"/>
  <c r="L11" i="35"/>
  <c r="M11" i="35"/>
  <c r="N11" i="35"/>
  <c r="O11" i="35"/>
  <c r="P11" i="35"/>
  <c r="I11" i="34"/>
  <c r="J11" i="34"/>
  <c r="K11" i="34"/>
  <c r="L11" i="34"/>
  <c r="M11" i="34"/>
  <c r="N11" i="34"/>
  <c r="O11" i="34"/>
  <c r="P11" i="34"/>
  <c r="I11" i="33"/>
  <c r="J11" i="33"/>
  <c r="K11" i="33"/>
  <c r="L11" i="33"/>
  <c r="M11" i="33"/>
  <c r="N11" i="33"/>
  <c r="O11" i="33"/>
  <c r="P11" i="33"/>
  <c r="I11" i="11"/>
  <c r="J11" i="11"/>
  <c r="K11" i="11"/>
  <c r="L11" i="11"/>
  <c r="M11" i="11"/>
  <c r="N11" i="11"/>
  <c r="O11" i="11"/>
  <c r="P11" i="11"/>
  <c r="I11" i="25"/>
  <c r="J11" i="25"/>
  <c r="K11" i="25"/>
  <c r="L11" i="25"/>
  <c r="M11" i="25"/>
  <c r="N11" i="25"/>
  <c r="O11" i="25"/>
  <c r="P11" i="25"/>
  <c r="I11" i="27"/>
  <c r="J11" i="27"/>
  <c r="K11" i="27"/>
  <c r="L11" i="27"/>
  <c r="M11" i="27"/>
  <c r="N11" i="27"/>
  <c r="O11" i="27"/>
  <c r="P11" i="27"/>
  <c r="I11" i="29"/>
  <c r="J11" i="29"/>
  <c r="K11" i="29"/>
  <c r="L11" i="29"/>
  <c r="M11" i="29"/>
  <c r="N11" i="29"/>
  <c r="O11" i="29"/>
  <c r="P11" i="29"/>
  <c r="I11" i="31"/>
  <c r="J11" i="31"/>
  <c r="K11" i="31"/>
  <c r="L11" i="31"/>
  <c r="M11" i="31"/>
  <c r="N11" i="31"/>
  <c r="O11" i="31"/>
  <c r="P11" i="31"/>
  <c r="I11" i="36"/>
  <c r="J11" i="36"/>
  <c r="K11" i="36"/>
  <c r="L11" i="36"/>
  <c r="M11" i="36"/>
  <c r="N11" i="36"/>
  <c r="O11" i="36"/>
  <c r="P11" i="36"/>
  <c r="I39" i="37"/>
  <c r="J39" i="37"/>
  <c r="K39" i="37"/>
  <c r="L39" i="37"/>
  <c r="M39" i="37"/>
  <c r="N39" i="37"/>
  <c r="O39" i="37"/>
  <c r="P39" i="37"/>
  <c r="I30" i="37"/>
  <c r="J30" i="37"/>
  <c r="K30" i="37"/>
  <c r="L30" i="37"/>
  <c r="M30" i="37"/>
  <c r="N30" i="37"/>
  <c r="O30" i="37"/>
  <c r="P30" i="37"/>
  <c r="I23" i="37"/>
  <c r="J23" i="37"/>
  <c r="K23" i="37"/>
  <c r="L23" i="37"/>
  <c r="M23" i="37"/>
  <c r="N23" i="37"/>
  <c r="O23" i="37"/>
  <c r="P23" i="37"/>
  <c r="I16" i="37"/>
  <c r="J16" i="37"/>
  <c r="K16" i="37"/>
  <c r="L16" i="37"/>
  <c r="M16" i="37"/>
  <c r="N16" i="37"/>
  <c r="O16" i="37"/>
  <c r="P16" i="37"/>
  <c r="I11" i="37"/>
  <c r="J11" i="37"/>
  <c r="K11" i="37"/>
  <c r="L11" i="37"/>
  <c r="M11" i="37"/>
  <c r="N11" i="37"/>
  <c r="O11" i="37"/>
  <c r="P11" i="37"/>
  <c r="I39" i="38"/>
  <c r="J39" i="38"/>
  <c r="K39" i="38"/>
  <c r="L39" i="38"/>
  <c r="M39" i="38"/>
  <c r="N39" i="38"/>
  <c r="O39" i="38"/>
  <c r="P39" i="38"/>
  <c r="I30" i="38"/>
  <c r="J30" i="38"/>
  <c r="K30" i="38"/>
  <c r="L30" i="38"/>
  <c r="M30" i="38"/>
  <c r="N30" i="38"/>
  <c r="O30" i="38"/>
  <c r="P30" i="38"/>
  <c r="I23" i="38"/>
  <c r="J23" i="38"/>
  <c r="K23" i="38"/>
  <c r="L23" i="38"/>
  <c r="M23" i="38"/>
  <c r="N23" i="38"/>
  <c r="O23" i="38"/>
  <c r="P23" i="38"/>
  <c r="I16" i="38"/>
  <c r="J16" i="38"/>
  <c r="K16" i="38"/>
  <c r="L16" i="38"/>
  <c r="M16" i="38"/>
  <c r="N16" i="38"/>
  <c r="O16" i="38"/>
  <c r="P16" i="38"/>
  <c r="I11" i="38"/>
  <c r="J11" i="38"/>
  <c r="K11" i="38"/>
  <c r="L11" i="38"/>
  <c r="M11" i="38"/>
  <c r="N11" i="38"/>
  <c r="O11" i="38"/>
  <c r="P11" i="38"/>
  <c r="I39" i="39"/>
  <c r="J39" i="39"/>
  <c r="K39" i="39"/>
  <c r="L39" i="39"/>
  <c r="M39" i="39"/>
  <c r="N39" i="39"/>
  <c r="O39" i="39"/>
  <c r="P39" i="39"/>
  <c r="I30" i="39"/>
  <c r="J30" i="39"/>
  <c r="K30" i="39"/>
  <c r="L30" i="39"/>
  <c r="M30" i="39"/>
  <c r="N30" i="39"/>
  <c r="O30" i="39"/>
  <c r="P30" i="39"/>
  <c r="I23" i="39"/>
  <c r="J23" i="39"/>
  <c r="K23" i="39"/>
  <c r="L23" i="39"/>
  <c r="M23" i="39"/>
  <c r="N23" i="39"/>
  <c r="O23" i="39"/>
  <c r="P23" i="39"/>
  <c r="I16" i="39"/>
  <c r="J16" i="39"/>
  <c r="K16" i="39"/>
  <c r="L16" i="39"/>
  <c r="M16" i="39"/>
  <c r="N16" i="39"/>
  <c r="O16" i="39"/>
  <c r="P16" i="39"/>
  <c r="I11" i="39"/>
  <c r="J11" i="39"/>
  <c r="K11" i="39"/>
  <c r="L11" i="39"/>
  <c r="M11" i="39"/>
  <c r="N11" i="39"/>
  <c r="O11" i="39"/>
  <c r="P11" i="39"/>
  <c r="H39" i="37" l="1"/>
  <c r="G39" i="37"/>
  <c r="F39" i="37"/>
  <c r="E39" i="37"/>
  <c r="D39" i="37"/>
  <c r="C39" i="37"/>
  <c r="B39" i="37"/>
  <c r="H39" i="36"/>
  <c r="G39" i="36"/>
  <c r="F39" i="36"/>
  <c r="E39" i="36"/>
  <c r="D39" i="36"/>
  <c r="C39" i="36"/>
  <c r="B39" i="36"/>
  <c r="H39" i="35"/>
  <c r="G39" i="35"/>
  <c r="F39" i="35"/>
  <c r="E39" i="35"/>
  <c r="D39" i="35"/>
  <c r="C39" i="35"/>
  <c r="B39" i="35"/>
  <c r="H39" i="34"/>
  <c r="G39" i="34"/>
  <c r="F39" i="34"/>
  <c r="E39" i="34"/>
  <c r="D39" i="34"/>
  <c r="C39" i="34"/>
  <c r="B39" i="34"/>
  <c r="H39" i="33"/>
  <c r="G39" i="33"/>
  <c r="F39" i="33"/>
  <c r="E39" i="33"/>
  <c r="D39" i="33"/>
  <c r="C39" i="33"/>
  <c r="B39" i="33"/>
  <c r="H39" i="11"/>
  <c r="G39" i="11"/>
  <c r="F39" i="11"/>
  <c r="E39" i="11"/>
  <c r="D39" i="11"/>
  <c r="C39" i="11"/>
  <c r="B39" i="11"/>
  <c r="H39" i="25"/>
  <c r="G39" i="25"/>
  <c r="F39" i="25"/>
  <c r="E39" i="25"/>
  <c r="D39" i="25"/>
  <c r="C39" i="25"/>
  <c r="B39" i="25"/>
  <c r="H39" i="27"/>
  <c r="G39" i="27"/>
  <c r="F39" i="27"/>
  <c r="E39" i="27"/>
  <c r="D39" i="27"/>
  <c r="C39" i="27"/>
  <c r="B39" i="27"/>
  <c r="H39" i="29"/>
  <c r="G39" i="29"/>
  <c r="F39" i="29"/>
  <c r="E39" i="29"/>
  <c r="D39" i="29"/>
  <c r="C39" i="29"/>
  <c r="B39" i="29"/>
  <c r="H39" i="31"/>
  <c r="G39" i="31"/>
  <c r="F39" i="31"/>
  <c r="E39" i="31"/>
  <c r="D39" i="31"/>
  <c r="C39" i="31"/>
  <c r="B39" i="31"/>
  <c r="H39" i="38"/>
  <c r="G39" i="38"/>
  <c r="F39" i="38"/>
  <c r="E39" i="38"/>
  <c r="D39" i="38"/>
  <c r="C39" i="38"/>
  <c r="B39" i="38"/>
  <c r="H30" i="37"/>
  <c r="G30" i="37"/>
  <c r="F30" i="37"/>
  <c r="E30" i="37"/>
  <c r="D30" i="37"/>
  <c r="C30" i="37"/>
  <c r="B30" i="37"/>
  <c r="H30" i="36"/>
  <c r="G30" i="36"/>
  <c r="F30" i="36"/>
  <c r="E30" i="36"/>
  <c r="D30" i="36"/>
  <c r="C30" i="36"/>
  <c r="B30" i="36"/>
  <c r="H30" i="35"/>
  <c r="G30" i="35"/>
  <c r="F30" i="35"/>
  <c r="E30" i="35"/>
  <c r="D30" i="35"/>
  <c r="C30" i="35"/>
  <c r="B30" i="35"/>
  <c r="H30" i="34"/>
  <c r="G30" i="34"/>
  <c r="F30" i="34"/>
  <c r="E30" i="34"/>
  <c r="D30" i="34"/>
  <c r="C30" i="34"/>
  <c r="B30" i="34"/>
  <c r="H30" i="33"/>
  <c r="G30" i="33"/>
  <c r="F30" i="33"/>
  <c r="E30" i="33"/>
  <c r="D30" i="33"/>
  <c r="C30" i="33"/>
  <c r="B30" i="33"/>
  <c r="H30" i="11"/>
  <c r="G30" i="11"/>
  <c r="F30" i="11"/>
  <c r="E30" i="11"/>
  <c r="D30" i="11"/>
  <c r="C30" i="11"/>
  <c r="B30" i="11"/>
  <c r="H30" i="25"/>
  <c r="G30" i="25"/>
  <c r="F30" i="25"/>
  <c r="E30" i="25"/>
  <c r="D30" i="25"/>
  <c r="C30" i="25"/>
  <c r="B30" i="25"/>
  <c r="H30" i="27"/>
  <c r="G30" i="27"/>
  <c r="F30" i="27"/>
  <c r="E30" i="27"/>
  <c r="D30" i="27"/>
  <c r="C30" i="27"/>
  <c r="B30" i="27"/>
  <c r="H30" i="29"/>
  <c r="G30" i="29"/>
  <c r="F30" i="29"/>
  <c r="E30" i="29"/>
  <c r="D30" i="29"/>
  <c r="C30" i="29"/>
  <c r="B30" i="29"/>
  <c r="H30" i="31"/>
  <c r="G30" i="31"/>
  <c r="F30" i="31"/>
  <c r="E30" i="31"/>
  <c r="D30" i="31"/>
  <c r="C30" i="31"/>
  <c r="B30" i="31"/>
  <c r="H30" i="38"/>
  <c r="G30" i="38"/>
  <c r="F30" i="38"/>
  <c r="E30" i="38"/>
  <c r="D30" i="38"/>
  <c r="C30" i="38"/>
  <c r="B30" i="38"/>
  <c r="H23" i="37"/>
  <c r="G23" i="37"/>
  <c r="F23" i="37"/>
  <c r="E23" i="37"/>
  <c r="D23" i="37"/>
  <c r="C23" i="37"/>
  <c r="B23" i="37"/>
  <c r="H23" i="36"/>
  <c r="G23" i="36"/>
  <c r="F23" i="36"/>
  <c r="E23" i="36"/>
  <c r="D23" i="36"/>
  <c r="C23" i="36"/>
  <c r="B23" i="36"/>
  <c r="H23" i="35"/>
  <c r="G23" i="35"/>
  <c r="F23" i="35"/>
  <c r="E23" i="35"/>
  <c r="D23" i="35"/>
  <c r="C23" i="35"/>
  <c r="B23" i="35"/>
  <c r="H23" i="34"/>
  <c r="G23" i="34"/>
  <c r="F23" i="34"/>
  <c r="E23" i="34"/>
  <c r="D23" i="34"/>
  <c r="C23" i="34"/>
  <c r="B23" i="34"/>
  <c r="H23" i="33"/>
  <c r="G23" i="33"/>
  <c r="F23" i="33"/>
  <c r="E23" i="33"/>
  <c r="D23" i="33"/>
  <c r="C23" i="33"/>
  <c r="B23" i="33"/>
  <c r="H23" i="11"/>
  <c r="G23" i="11"/>
  <c r="F23" i="11"/>
  <c r="E23" i="11"/>
  <c r="D23" i="11"/>
  <c r="C23" i="11"/>
  <c r="B23" i="11"/>
  <c r="H23" i="25"/>
  <c r="G23" i="25"/>
  <c r="F23" i="25"/>
  <c r="E23" i="25"/>
  <c r="D23" i="25"/>
  <c r="C23" i="25"/>
  <c r="B23" i="25"/>
  <c r="H23" i="27"/>
  <c r="G23" i="27"/>
  <c r="F23" i="27"/>
  <c r="E23" i="27"/>
  <c r="D23" i="27"/>
  <c r="C23" i="27"/>
  <c r="B23" i="27"/>
  <c r="H23" i="29"/>
  <c r="G23" i="29"/>
  <c r="F23" i="29"/>
  <c r="E23" i="29"/>
  <c r="D23" i="29"/>
  <c r="C23" i="29"/>
  <c r="B23" i="29"/>
  <c r="H23" i="31"/>
  <c r="G23" i="31"/>
  <c r="F23" i="31"/>
  <c r="E23" i="31"/>
  <c r="D23" i="31"/>
  <c r="C23" i="31"/>
  <c r="B23" i="31"/>
  <c r="H23" i="38"/>
  <c r="G23" i="38"/>
  <c r="F23" i="38"/>
  <c r="E23" i="38"/>
  <c r="D23" i="38"/>
  <c r="C23" i="38"/>
  <c r="B23" i="38"/>
  <c r="H16" i="37"/>
  <c r="G16" i="37"/>
  <c r="F16" i="37"/>
  <c r="E16" i="37"/>
  <c r="D16" i="37"/>
  <c r="C16" i="37"/>
  <c r="B16" i="37"/>
  <c r="H16" i="36"/>
  <c r="G16" i="36"/>
  <c r="F16" i="36"/>
  <c r="E16" i="36"/>
  <c r="D16" i="36"/>
  <c r="C16" i="36"/>
  <c r="B16" i="36"/>
  <c r="H16" i="35"/>
  <c r="G16" i="35"/>
  <c r="F16" i="35"/>
  <c r="E16" i="35"/>
  <c r="D16" i="35"/>
  <c r="C16" i="35"/>
  <c r="B16" i="35"/>
  <c r="H16" i="34"/>
  <c r="G16" i="34"/>
  <c r="F16" i="34"/>
  <c r="E16" i="34"/>
  <c r="D16" i="34"/>
  <c r="C16" i="34"/>
  <c r="B16" i="34"/>
  <c r="H16" i="33"/>
  <c r="G16" i="33"/>
  <c r="F16" i="33"/>
  <c r="E16" i="33"/>
  <c r="D16" i="33"/>
  <c r="C16" i="33"/>
  <c r="B16" i="33"/>
  <c r="H16" i="11"/>
  <c r="G16" i="11"/>
  <c r="F16" i="11"/>
  <c r="E16" i="11"/>
  <c r="D16" i="11"/>
  <c r="C16" i="11"/>
  <c r="B16" i="11"/>
  <c r="H16" i="25"/>
  <c r="G16" i="25"/>
  <c r="F16" i="25"/>
  <c r="E16" i="25"/>
  <c r="D16" i="25"/>
  <c r="C16" i="25"/>
  <c r="B16" i="25"/>
  <c r="H16" i="27"/>
  <c r="G16" i="27"/>
  <c r="F16" i="27"/>
  <c r="E16" i="27"/>
  <c r="D16" i="27"/>
  <c r="C16" i="27"/>
  <c r="B16" i="27"/>
  <c r="H16" i="29"/>
  <c r="G16" i="29"/>
  <c r="F16" i="29"/>
  <c r="E16" i="29"/>
  <c r="D16" i="29"/>
  <c r="C16" i="29"/>
  <c r="B16" i="29"/>
  <c r="H16" i="31"/>
  <c r="G16" i="31"/>
  <c r="F16" i="31"/>
  <c r="E16" i="31"/>
  <c r="D16" i="31"/>
  <c r="C16" i="31"/>
  <c r="B16" i="31"/>
  <c r="H16" i="38"/>
  <c r="G16" i="38"/>
  <c r="F16" i="38"/>
  <c r="E16" i="38"/>
  <c r="D16" i="38"/>
  <c r="C16" i="38"/>
  <c r="B16" i="38"/>
  <c r="H11" i="37"/>
  <c r="G11" i="37"/>
  <c r="F11" i="37"/>
  <c r="E11" i="37"/>
  <c r="D11" i="37"/>
  <c r="C11" i="37"/>
  <c r="B11" i="37"/>
  <c r="H11" i="36"/>
  <c r="G11" i="36"/>
  <c r="F11" i="36"/>
  <c r="E11" i="36"/>
  <c r="D11" i="36"/>
  <c r="C11" i="36"/>
  <c r="B11" i="36"/>
  <c r="K9" i="35"/>
  <c r="H11" i="35"/>
  <c r="G11" i="35"/>
  <c r="F11" i="35"/>
  <c r="E11" i="35"/>
  <c r="D11" i="35"/>
  <c r="C11" i="35"/>
  <c r="B11" i="35"/>
  <c r="P9" i="34"/>
  <c r="H11" i="34"/>
  <c r="G11" i="34"/>
  <c r="F11" i="34"/>
  <c r="E11" i="34"/>
  <c r="D11" i="34"/>
  <c r="C11" i="34"/>
  <c r="B11" i="34"/>
  <c r="K9" i="33"/>
  <c r="H11" i="33"/>
  <c r="G11" i="33"/>
  <c r="F11" i="33"/>
  <c r="E11" i="33"/>
  <c r="D11" i="33"/>
  <c r="C11" i="33"/>
  <c r="B11" i="33"/>
  <c r="H11" i="11"/>
  <c r="G11" i="11"/>
  <c r="F11" i="11"/>
  <c r="E11" i="11"/>
  <c r="D11" i="11"/>
  <c r="C11" i="11"/>
  <c r="B11" i="11"/>
  <c r="H11" i="25"/>
  <c r="G11" i="25"/>
  <c r="F11" i="25"/>
  <c r="E11" i="25"/>
  <c r="D11" i="25"/>
  <c r="C11" i="25"/>
  <c r="B11" i="25"/>
  <c r="P9" i="27"/>
  <c r="H11" i="27"/>
  <c r="G11" i="27"/>
  <c r="F11" i="27"/>
  <c r="E11" i="27"/>
  <c r="D11" i="27"/>
  <c r="C11" i="27"/>
  <c r="B11" i="27"/>
  <c r="H11" i="29"/>
  <c r="G11" i="29"/>
  <c r="F11" i="29"/>
  <c r="E11" i="29"/>
  <c r="D11" i="29"/>
  <c r="C11" i="29"/>
  <c r="B11" i="29"/>
  <c r="H11" i="31"/>
  <c r="G11" i="31"/>
  <c r="F11" i="31"/>
  <c r="E11" i="31"/>
  <c r="D11" i="31"/>
  <c r="C11" i="31"/>
  <c r="B11" i="31"/>
  <c r="H11" i="38"/>
  <c r="G11" i="38"/>
  <c r="F11" i="38"/>
  <c r="E11" i="38"/>
  <c r="D11" i="38"/>
  <c r="C11" i="38"/>
  <c r="B11" i="38"/>
  <c r="O9" i="37"/>
  <c r="J9" i="36"/>
  <c r="M9" i="37"/>
  <c r="L9" i="38"/>
  <c r="L9" i="35"/>
  <c r="I9" i="34"/>
  <c r="M9" i="34"/>
  <c r="P9" i="37"/>
  <c r="L9" i="29"/>
  <c r="P9" i="29"/>
  <c r="I9" i="37"/>
  <c r="O9" i="36"/>
  <c r="N9" i="36"/>
  <c r="K9" i="36"/>
  <c r="P9" i="35"/>
  <c r="O9" i="35"/>
  <c r="M9" i="35"/>
  <c r="I9" i="35"/>
  <c r="O9" i="34"/>
  <c r="N9" i="34"/>
  <c r="K9" i="34"/>
  <c r="J9" i="34"/>
  <c r="P9" i="33"/>
  <c r="O9" i="33"/>
  <c r="N9" i="33"/>
  <c r="M9" i="33"/>
  <c r="L9" i="33"/>
  <c r="J9" i="33"/>
  <c r="I9" i="33"/>
  <c r="O9" i="11"/>
  <c r="N9" i="11"/>
  <c r="M9" i="11"/>
  <c r="K9" i="11"/>
  <c r="J9" i="11"/>
  <c r="I9" i="11"/>
  <c r="P9" i="25"/>
  <c r="O9" i="25"/>
  <c r="N9" i="25"/>
  <c r="M9" i="25"/>
  <c r="L9" i="25"/>
  <c r="K9" i="25"/>
  <c r="J9" i="25"/>
  <c r="I9" i="25"/>
  <c r="O9" i="27"/>
  <c r="N9" i="27"/>
  <c r="M9" i="27"/>
  <c r="K9" i="27"/>
  <c r="J9" i="27"/>
  <c r="I9" i="27"/>
  <c r="O9" i="29"/>
  <c r="N9" i="29"/>
  <c r="M9" i="29"/>
  <c r="K9" i="29"/>
  <c r="J9" i="29"/>
  <c r="I9" i="29"/>
  <c r="P9" i="31"/>
  <c r="O9" i="31"/>
  <c r="N9" i="31"/>
  <c r="M9" i="31"/>
  <c r="K9" i="31"/>
  <c r="J9" i="31"/>
  <c r="I9" i="31"/>
  <c r="P9" i="38"/>
  <c r="O9" i="38"/>
  <c r="M9" i="38"/>
  <c r="K9" i="38"/>
  <c r="I9" i="38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I9" i="39"/>
  <c r="J9" i="39"/>
  <c r="M9" i="39"/>
  <c r="N9" i="39"/>
  <c r="O9" i="39"/>
  <c r="C9" i="38" l="1"/>
  <c r="G9" i="38"/>
  <c r="D9" i="31"/>
  <c r="H9" i="31"/>
  <c r="E9" i="29"/>
  <c r="D9" i="34"/>
  <c r="H9" i="34"/>
  <c r="E9" i="37"/>
  <c r="B9" i="38"/>
  <c r="E9" i="38"/>
  <c r="G9" i="29"/>
  <c r="B9" i="29"/>
  <c r="G9" i="27"/>
  <c r="C9" i="34"/>
  <c r="G9" i="34"/>
  <c r="B9" i="37"/>
  <c r="C9" i="35"/>
  <c r="O9" i="32"/>
  <c r="N9" i="32"/>
  <c r="J9" i="32"/>
  <c r="F9" i="29"/>
  <c r="C9" i="27"/>
  <c r="E9" i="33"/>
  <c r="E9" i="34"/>
  <c r="E9" i="27"/>
  <c r="D9" i="27"/>
  <c r="H9" i="27"/>
  <c r="C9" i="33"/>
  <c r="G9" i="33"/>
  <c r="B9" i="33"/>
  <c r="F9" i="33"/>
  <c r="G9" i="37"/>
  <c r="C9" i="31"/>
  <c r="G9" i="31"/>
  <c r="E9" i="25"/>
  <c r="C9" i="36"/>
  <c r="G9" i="36"/>
  <c r="C9" i="29"/>
  <c r="E9" i="31"/>
  <c r="H9" i="35"/>
  <c r="E9" i="36"/>
  <c r="G9" i="25"/>
  <c r="F9" i="25"/>
  <c r="B9" i="35"/>
  <c r="B9" i="25"/>
  <c r="C9" i="25"/>
  <c r="D9" i="11"/>
  <c r="E9" i="11"/>
  <c r="H9" i="11"/>
  <c r="C9" i="11"/>
  <c r="G9" i="11"/>
  <c r="E9" i="35"/>
  <c r="L9" i="37"/>
  <c r="K9" i="32"/>
  <c r="M9" i="32"/>
  <c r="P9" i="32"/>
  <c r="L9" i="32"/>
  <c r="I9" i="32"/>
  <c r="B9" i="27"/>
  <c r="F9" i="27"/>
  <c r="B9" i="34"/>
  <c r="L9" i="31"/>
  <c r="H9" i="29"/>
  <c r="L9" i="34"/>
  <c r="H9" i="37"/>
  <c r="H9" i="38"/>
  <c r="D9" i="38"/>
  <c r="B9" i="31"/>
  <c r="F9" i="31"/>
  <c r="D9" i="29"/>
  <c r="L9" i="27"/>
  <c r="D9" i="25"/>
  <c r="H9" i="25"/>
  <c r="B9" i="11"/>
  <c r="F9" i="11"/>
  <c r="D9" i="33"/>
  <c r="H9" i="33"/>
  <c r="F9" i="34"/>
  <c r="D9" i="35"/>
  <c r="B9" i="36"/>
  <c r="F9" i="36"/>
  <c r="D9" i="37"/>
  <c r="P9" i="11"/>
  <c r="L9" i="11"/>
  <c r="G9" i="35"/>
  <c r="M9" i="36"/>
  <c r="K9" i="37"/>
  <c r="C9" i="37"/>
  <c r="I9" i="36"/>
  <c r="N9" i="38"/>
  <c r="J9" i="38"/>
  <c r="F9" i="38"/>
  <c r="N9" i="35"/>
  <c r="J9" i="35"/>
  <c r="F9" i="35"/>
  <c r="P9" i="36"/>
  <c r="L9" i="36"/>
  <c r="H9" i="36"/>
  <c r="D9" i="36"/>
  <c r="N9" i="37"/>
  <c r="J9" i="37"/>
  <c r="F9" i="37"/>
  <c r="F39" i="39"/>
  <c r="F30" i="39"/>
  <c r="F23" i="39"/>
  <c r="F16" i="39"/>
  <c r="F11" i="39"/>
  <c r="F9" i="39" l="1"/>
  <c r="P9" i="39"/>
  <c r="F9" i="32"/>
  <c r="E39" i="39"/>
  <c r="H39" i="39"/>
  <c r="G39" i="39"/>
  <c r="C39" i="39"/>
  <c r="D39" i="39"/>
  <c r="B39" i="39"/>
  <c r="E30" i="39"/>
  <c r="H30" i="39"/>
  <c r="G30" i="39"/>
  <c r="C30" i="39"/>
  <c r="D30" i="39"/>
  <c r="B30" i="39"/>
  <c r="E23" i="39"/>
  <c r="H23" i="39"/>
  <c r="G23" i="39"/>
  <c r="C23" i="39"/>
  <c r="D23" i="39"/>
  <c r="B23" i="39"/>
  <c r="E16" i="39"/>
  <c r="H16" i="39"/>
  <c r="G16" i="39"/>
  <c r="C16" i="39"/>
  <c r="D16" i="39"/>
  <c r="B16" i="39"/>
  <c r="L9" i="39"/>
  <c r="K9" i="39"/>
  <c r="E11" i="39"/>
  <c r="H11" i="39"/>
  <c r="G11" i="39"/>
  <c r="C11" i="39"/>
  <c r="D11" i="39"/>
  <c r="B11" i="39"/>
  <c r="E9" i="39" l="1"/>
  <c r="C9" i="39"/>
  <c r="G9" i="39"/>
  <c r="H9" i="39"/>
  <c r="D9" i="39"/>
  <c r="B9" i="39"/>
  <c r="B39" i="32"/>
  <c r="B30" i="32"/>
  <c r="B23" i="32"/>
  <c r="B16" i="32"/>
  <c r="B11" i="32"/>
  <c r="C9" i="32" l="1"/>
  <c r="E9" i="32"/>
  <c r="B9" i="32"/>
  <c r="G9" i="32"/>
  <c r="D9" i="32"/>
  <c r="H9" i="32"/>
</calcChain>
</file>

<file path=xl/sharedStrings.xml><?xml version="1.0" encoding="utf-8"?>
<sst xmlns="http://schemas.openxmlformats.org/spreadsheetml/2006/main" count="1016" uniqueCount="80">
  <si>
    <t>Total</t>
  </si>
  <si>
    <t>Uri</t>
  </si>
  <si>
    <t>Jura</t>
  </si>
  <si>
    <t>Tessin</t>
  </si>
  <si>
    <t>Espace Mittelland</t>
  </si>
  <si>
    <t>Schwyz</t>
  </si>
  <si>
    <t>Rothirsche</t>
  </si>
  <si>
    <t>Wild-</t>
  </si>
  <si>
    <t>Gämsen</t>
  </si>
  <si>
    <t>Rehe</t>
  </si>
  <si>
    <t>Dachse</t>
  </si>
  <si>
    <t>Steinböcke</t>
  </si>
  <si>
    <t>schweine</t>
  </si>
  <si>
    <t>Genferseeregion</t>
  </si>
  <si>
    <t>Waadt</t>
  </si>
  <si>
    <t>Wallis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</si>
  <si>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</si>
  <si>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</si>
  <si>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</si>
  <si>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</si>
  <si>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</si>
  <si>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</si>
  <si>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</si>
  <si>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</si>
  <si>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</si>
  <si>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</si>
  <si>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</si>
  <si>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</si>
  <si>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</si>
  <si>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</si>
  <si>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</si>
  <si>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</si>
  <si>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</si>
  <si>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</si>
  <si>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Obwalden</t>
  </si>
  <si>
    <t>Nidwalden</t>
  </si>
  <si>
    <t>Zug</t>
  </si>
  <si>
    <t>T 7.5.1.2</t>
  </si>
  <si>
    <t>© BFS 2018</t>
  </si>
  <si>
    <t>Quelle: BAFU - Abteilung Artenmanagement</t>
  </si>
  <si>
    <t>Auskunft: BAFU, Nicolas Bourquin, nicolas.bourquin@bafu.admin.ch, Tel. 058 462 80 13</t>
  </si>
  <si>
    <t>Rotfüchse</t>
  </si>
  <si>
    <t>Steinmarder</t>
  </si>
  <si>
    <t>Baummarder</t>
  </si>
  <si>
    <t>Schneehasen</t>
  </si>
  <si>
    <t>Feldhasen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</si>
  <si>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2017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</si>
  <si>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Alle Abschüsse während der Schonzeit (verletzte [ohne menschlichen Einfluss] oder kranke Wildtiere, Abschuss
 einzelner schadenstiftender Tiere gemäss JSG Art. 12.2, Reduktionsabschüsse)</t>
    </r>
  </si>
  <si>
    <r>
      <t>2</t>
    </r>
    <r>
      <rPr>
        <sz val="8"/>
        <rFont val="Arial"/>
        <family val="2"/>
      </rPr>
      <t xml:space="preserve"> Jagdverbot (nur Abschuss von schadenstiftenden Tieren)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</si>
  <si>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Ab 1991: Hasenjagdverbot</t>
    </r>
  </si>
  <si>
    <r>
      <t xml:space="preserve">Bern </t>
    </r>
    <r>
      <rPr>
        <vertAlign val="superscript"/>
        <sz val="8"/>
        <rFont val="Arial"/>
        <family val="2"/>
      </rPr>
      <t>3</t>
    </r>
  </si>
  <si>
    <r>
      <t xml:space="preserve">Genf </t>
    </r>
    <r>
      <rPr>
        <vertAlign val="superscript"/>
        <sz val="8"/>
        <rFont val="Arial"/>
        <family val="2"/>
      </rPr>
      <t>2</t>
    </r>
  </si>
  <si>
    <t>Murmeltiere</t>
  </si>
  <si>
    <t>Wölfe</t>
  </si>
  <si>
    <t>Bären</t>
  </si>
  <si>
    <t>kaninchen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</si>
  <si>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2016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</si>
  <si>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2015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</si>
  <si>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2014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</si>
  <si>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2013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</si>
  <si>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2012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</si>
  <si>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2011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</si>
  <si>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2010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</si>
  <si>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2009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</si>
  <si>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2008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</si>
  <si>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2007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</si>
  <si>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2006</t>
    </r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</si>
  <si>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2005</t>
    </r>
  </si>
  <si>
    <t>Weitere Daten: http://www.jagdstatistik.ch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</si>
  <si>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2018</t>
    </r>
  </si>
  <si>
    <t>Das Jagdjahr dauert jeweils vom 1. April bis zum 31. März des Folgejahres</t>
  </si>
  <si>
    <t>© BFS 2019</t>
  </si>
  <si>
    <t>Auskunft: BAFU, Claudine Winter, claudine.winter@bafu.admin.ch, +41 58 464 70 18</t>
  </si>
  <si>
    <t>© BFS 2020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</si>
  <si>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2019</t>
    </r>
  </si>
  <si>
    <t>© BFS 2021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</si>
  <si>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2020</t>
    </r>
  </si>
  <si>
    <t>© BFS 2023</t>
  </si>
  <si>
    <t>Letzte Änderung: 27.02.2023</t>
  </si>
  <si>
    <r>
      <t xml:space="preserve">Erlegte Säugtiere (inkl. Spezialabschuss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) nach Art und Kanton, </t>
    </r>
    <r>
      <rPr>
        <sz val="9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</si>
</sst>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;\-#,###,##0__;\-__;@__\ "/>
  </numFmts>
  <fonts count="10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/>
    <xf numFmtId="0" fontId="3" fillId="0" borderId="0" xfId="0" applyFont="1" applyFill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4" xfId="0" applyFont="1" applyFill="1" applyBorder="1"/>
    <xf numFmtId="0" fontId="4" fillId="0" borderId="5" xfId="0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 applyBorder="1"/>
    <xf numFmtId="164" fontId="4" fillId="2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4" fillId="2" borderId="5" xfId="0" applyFont="1" applyFill="1" applyBorder="1"/>
    <xf numFmtId="164" fontId="4" fillId="0" borderId="0" xfId="0" applyNumberFormat="1" applyFont="1" applyFill="1" applyBorder="1"/>
    <xf numFmtId="0" fontId="9" fillId="2" borderId="0" xfId="0" applyFont="1" applyFill="1" applyBorder="1" applyAlignment="1"/>
    <xf numFmtId="0" fontId="4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horizontal="left" wrapText="1"/>
    </xf>
    <xf numFmtId="164" fontId="4" fillId="0" borderId="0" xfId="0" applyNumberFormat="1" applyFont="1" applyFill="1"/>
    <xf numFmtId="0" fontId="4" fillId="2" borderId="0" xfId="0" applyFont="1" applyFill="1" applyBorder="1" applyAlignment="1">
      <alignment horizontal="left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N62"/>
  <sheetViews>
    <sheetView tabSelected="1"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0" s="3" customFormat="1" ht="16.5" customHeight="1" x14ac:dyDescent="0.2">
      <c r="A1" s="2" t="s">
        <v>79</v>
      </c>
      <c r="O1" s="6"/>
      <c r="P1" s="4" t="s">
        <v>37</v>
      </c>
    </row>
    <row r="2" spans="1:40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0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0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40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40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G7" s="1"/>
      <c r="AH7" s="1"/>
      <c r="AI7" s="1"/>
      <c r="AJ7" s="1"/>
      <c r="AK7" s="1"/>
      <c r="AL7" s="1"/>
      <c r="AM7" s="1"/>
      <c r="AN7" s="1"/>
    </row>
    <row r="8" spans="1:40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AB8" s="1"/>
      <c r="AC8" s="1"/>
      <c r="AD8" s="1"/>
      <c r="AE8" s="1"/>
      <c r="AF8" s="1"/>
    </row>
    <row r="9" spans="1:40" ht="12.75" customHeight="1" x14ac:dyDescent="0.25">
      <c r="A9" s="19" t="s">
        <v>0</v>
      </c>
      <c r="B9" s="20">
        <f t="shared" ref="B9:P9" si="0">SUM(B11,B16,B23,B28,B30,B39,B47)</f>
        <v>13199</v>
      </c>
      <c r="C9" s="20">
        <f t="shared" si="0"/>
        <v>43418</v>
      </c>
      <c r="D9" s="20">
        <f t="shared" si="0"/>
        <v>10478</v>
      </c>
      <c r="E9" s="20">
        <f t="shared" si="0"/>
        <v>981</v>
      </c>
      <c r="F9" s="20">
        <f t="shared" si="0"/>
        <v>15728</v>
      </c>
      <c r="G9" s="20">
        <f t="shared" si="0"/>
        <v>22948</v>
      </c>
      <c r="H9" s="20">
        <f t="shared" si="0"/>
        <v>3847</v>
      </c>
      <c r="I9" s="20">
        <f t="shared" si="0"/>
        <v>1128</v>
      </c>
      <c r="J9" s="20">
        <f t="shared" si="0"/>
        <v>196</v>
      </c>
      <c r="K9" s="20">
        <f t="shared" si="0"/>
        <v>11</v>
      </c>
      <c r="L9" s="20">
        <f t="shared" si="0"/>
        <v>0</v>
      </c>
      <c r="M9" s="20">
        <f t="shared" si="0"/>
        <v>836</v>
      </c>
      <c r="N9" s="20">
        <f t="shared" si="0"/>
        <v>1517</v>
      </c>
      <c r="O9" s="20">
        <f t="shared" si="0"/>
        <v>2</v>
      </c>
      <c r="P9" s="20">
        <f t="shared" si="0"/>
        <v>6660</v>
      </c>
      <c r="AB9" s="1"/>
      <c r="AC9" s="1"/>
      <c r="AD9" s="1"/>
      <c r="AE9" s="1"/>
      <c r="AF9" s="1"/>
    </row>
    <row r="10" spans="1:40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0" ht="12.75" customHeight="1" x14ac:dyDescent="0.25">
      <c r="A11" s="19" t="s">
        <v>13</v>
      </c>
      <c r="B11" s="20">
        <f>SUM(B12:B14)</f>
        <v>1771</v>
      </c>
      <c r="C11" s="20">
        <f t="shared" ref="C11:P11" si="1">SUM(C12:C14)</f>
        <v>3306</v>
      </c>
      <c r="D11" s="20">
        <f t="shared" si="1"/>
        <v>2702</v>
      </c>
      <c r="E11" s="20">
        <f t="shared" si="1"/>
        <v>377</v>
      </c>
      <c r="F11" s="20">
        <f t="shared" si="1"/>
        <v>2467</v>
      </c>
      <c r="G11" s="20">
        <f t="shared" si="1"/>
        <v>2123</v>
      </c>
      <c r="H11" s="20">
        <f t="shared" si="1"/>
        <v>84</v>
      </c>
      <c r="I11" s="20">
        <f t="shared" si="1"/>
        <v>71</v>
      </c>
      <c r="J11" s="20">
        <f t="shared" si="1"/>
        <v>17</v>
      </c>
      <c r="K11" s="20">
        <f t="shared" si="1"/>
        <v>6</v>
      </c>
      <c r="L11" s="20">
        <f t="shared" si="1"/>
        <v>0</v>
      </c>
      <c r="M11" s="20">
        <f t="shared" si="1"/>
        <v>102</v>
      </c>
      <c r="N11" s="20">
        <f t="shared" si="1"/>
        <v>398</v>
      </c>
      <c r="O11" s="20">
        <f t="shared" si="1"/>
        <v>2</v>
      </c>
      <c r="P11" s="20">
        <f t="shared" si="1"/>
        <v>533</v>
      </c>
    </row>
    <row r="12" spans="1:40" ht="12.75" customHeight="1" x14ac:dyDescent="0.25">
      <c r="A12" s="21" t="s">
        <v>14</v>
      </c>
      <c r="B12" s="23">
        <v>341</v>
      </c>
      <c r="C12" s="23">
        <v>1655</v>
      </c>
      <c r="D12" s="23">
        <v>193</v>
      </c>
      <c r="E12" s="23">
        <v>11</v>
      </c>
      <c r="F12" s="23">
        <v>2059</v>
      </c>
      <c r="G12" s="23">
        <v>565</v>
      </c>
      <c r="H12" s="23">
        <v>16</v>
      </c>
      <c r="I12" s="23">
        <v>2</v>
      </c>
      <c r="J12" s="23">
        <v>0</v>
      </c>
      <c r="K12" s="23">
        <v>2</v>
      </c>
      <c r="L12" s="23">
        <v>0</v>
      </c>
      <c r="M12" s="23">
        <v>0</v>
      </c>
      <c r="N12" s="23">
        <v>94</v>
      </c>
      <c r="O12" s="23">
        <v>0</v>
      </c>
      <c r="P12" s="23">
        <v>0</v>
      </c>
    </row>
    <row r="13" spans="1:40" ht="12.75" customHeight="1" x14ac:dyDescent="0.25">
      <c r="A13" s="21" t="s">
        <v>15</v>
      </c>
      <c r="B13" s="23">
        <v>1427</v>
      </c>
      <c r="C13" s="23">
        <v>1641</v>
      </c>
      <c r="D13" s="23">
        <v>2509</v>
      </c>
      <c r="E13" s="23">
        <v>366</v>
      </c>
      <c r="F13" s="23">
        <v>118</v>
      </c>
      <c r="G13" s="23">
        <v>1558</v>
      </c>
      <c r="H13" s="23">
        <v>68</v>
      </c>
      <c r="I13" s="23">
        <v>69</v>
      </c>
      <c r="J13" s="23">
        <v>17</v>
      </c>
      <c r="K13" s="23">
        <v>4</v>
      </c>
      <c r="L13" s="23">
        <v>0</v>
      </c>
      <c r="M13" s="23">
        <v>102</v>
      </c>
      <c r="N13" s="23">
        <v>304</v>
      </c>
      <c r="O13" s="36">
        <v>2</v>
      </c>
      <c r="P13" s="23">
        <v>533</v>
      </c>
    </row>
    <row r="14" spans="1:40" ht="12.75" customHeight="1" x14ac:dyDescent="0.25">
      <c r="A14" s="21" t="s">
        <v>51</v>
      </c>
      <c r="B14" s="23">
        <v>3</v>
      </c>
      <c r="C14" s="23">
        <v>10</v>
      </c>
      <c r="D14" s="23">
        <v>0</v>
      </c>
      <c r="E14" s="23">
        <v>0</v>
      </c>
      <c r="F14" s="23">
        <v>290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40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0" ht="12.75" customHeight="1" x14ac:dyDescent="0.25">
      <c r="A16" s="19" t="s">
        <v>4</v>
      </c>
      <c r="B16" s="20">
        <f>SUM(B17:B21)</f>
        <v>927</v>
      </c>
      <c r="C16" s="20">
        <f t="shared" ref="C16:P16" si="2">SUM(C17:C21)</f>
        <v>10602</v>
      </c>
      <c r="D16" s="20">
        <f t="shared" si="2"/>
        <v>1661</v>
      </c>
      <c r="E16" s="20">
        <f t="shared" si="2"/>
        <v>55</v>
      </c>
      <c r="F16" s="20">
        <f t="shared" si="2"/>
        <v>2070</v>
      </c>
      <c r="G16" s="20">
        <f t="shared" si="2"/>
        <v>6749</v>
      </c>
      <c r="H16" s="20">
        <f t="shared" si="2"/>
        <v>1151</v>
      </c>
      <c r="I16" s="20">
        <f t="shared" si="2"/>
        <v>237</v>
      </c>
      <c r="J16" s="20">
        <f t="shared" si="2"/>
        <v>47</v>
      </c>
      <c r="K16" s="20">
        <f t="shared" si="2"/>
        <v>1</v>
      </c>
      <c r="L16" s="20">
        <f t="shared" si="2"/>
        <v>0</v>
      </c>
      <c r="M16" s="20">
        <f t="shared" si="2"/>
        <v>0</v>
      </c>
      <c r="N16" s="20">
        <f t="shared" si="2"/>
        <v>15</v>
      </c>
      <c r="O16" s="20">
        <f t="shared" si="2"/>
        <v>0</v>
      </c>
      <c r="P16" s="20">
        <f t="shared" si="2"/>
        <v>239</v>
      </c>
    </row>
    <row r="17" spans="1:16" ht="12.75" customHeight="1" x14ac:dyDescent="0.25">
      <c r="A17" s="21" t="s">
        <v>50</v>
      </c>
      <c r="B17" s="23">
        <v>811</v>
      </c>
      <c r="C17" s="23">
        <v>5625</v>
      </c>
      <c r="D17" s="23">
        <v>1287</v>
      </c>
      <c r="E17" s="23">
        <v>55</v>
      </c>
      <c r="F17" s="23">
        <v>350</v>
      </c>
      <c r="G17" s="23">
        <v>4062</v>
      </c>
      <c r="H17" s="23">
        <v>560</v>
      </c>
      <c r="I17" s="23">
        <v>198</v>
      </c>
      <c r="J17" s="23">
        <v>42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239</v>
      </c>
    </row>
    <row r="18" spans="1:16" ht="12.75" customHeight="1" x14ac:dyDescent="0.25">
      <c r="A18" s="21" t="s">
        <v>16</v>
      </c>
      <c r="B18" s="23">
        <v>116</v>
      </c>
      <c r="C18" s="23">
        <v>1546</v>
      </c>
      <c r="D18" s="23">
        <v>178</v>
      </c>
      <c r="E18" s="23">
        <v>0</v>
      </c>
      <c r="F18" s="23">
        <v>293</v>
      </c>
      <c r="G18" s="23">
        <v>1296</v>
      </c>
      <c r="H18" s="23">
        <v>21</v>
      </c>
      <c r="I18" s="23">
        <v>18</v>
      </c>
      <c r="J18" s="23">
        <v>1</v>
      </c>
      <c r="K18" s="23">
        <v>0</v>
      </c>
      <c r="L18" s="23">
        <v>0</v>
      </c>
      <c r="M18" s="23">
        <v>0</v>
      </c>
      <c r="N18" s="23">
        <v>6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1957</v>
      </c>
      <c r="D19" s="23">
        <v>110</v>
      </c>
      <c r="E19" s="23">
        <v>0</v>
      </c>
      <c r="F19" s="23">
        <v>718</v>
      </c>
      <c r="G19" s="23">
        <v>879</v>
      </c>
      <c r="H19" s="23">
        <v>243</v>
      </c>
      <c r="I19" s="23">
        <v>14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309</v>
      </c>
      <c r="D20" s="23">
        <v>25</v>
      </c>
      <c r="E20" s="23">
        <v>0</v>
      </c>
      <c r="F20" s="23">
        <v>275</v>
      </c>
      <c r="G20" s="23">
        <v>92</v>
      </c>
      <c r="H20" s="23">
        <v>10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9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1165</v>
      </c>
      <c r="D21" s="23">
        <v>61</v>
      </c>
      <c r="E21" s="23">
        <v>0</v>
      </c>
      <c r="F21" s="23">
        <v>434</v>
      </c>
      <c r="G21" s="23">
        <v>420</v>
      </c>
      <c r="H21" s="23">
        <v>317</v>
      </c>
      <c r="I21" s="23">
        <v>6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11</v>
      </c>
      <c r="C23" s="20">
        <f t="shared" ref="C23:P23" si="3">SUM(C24:C26)</f>
        <v>7101</v>
      </c>
      <c r="D23" s="20">
        <f t="shared" si="3"/>
        <v>46</v>
      </c>
      <c r="E23" s="20">
        <f t="shared" si="3"/>
        <v>0</v>
      </c>
      <c r="F23" s="20">
        <f t="shared" si="3"/>
        <v>3554</v>
      </c>
      <c r="G23" s="20">
        <f t="shared" si="3"/>
        <v>2750</v>
      </c>
      <c r="H23" s="20">
        <f t="shared" si="3"/>
        <v>871</v>
      </c>
      <c r="I23" s="20">
        <f t="shared" si="3"/>
        <v>52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39</v>
      </c>
      <c r="O23" s="20">
        <f t="shared" si="3"/>
        <v>0</v>
      </c>
      <c r="P23" s="20">
        <f t="shared" si="3"/>
        <v>0</v>
      </c>
    </row>
    <row r="24" spans="1:16" ht="12.75" customHeight="1" x14ac:dyDescent="0.25">
      <c r="A24" s="21" t="s">
        <v>20</v>
      </c>
      <c r="B24" s="22">
        <v>0</v>
      </c>
      <c r="C24" s="22">
        <v>26</v>
      </c>
      <c r="D24" s="22">
        <v>0</v>
      </c>
      <c r="E24" s="22">
        <v>0</v>
      </c>
      <c r="F24" s="22">
        <v>27</v>
      </c>
      <c r="G24" s="22">
        <v>7</v>
      </c>
      <c r="H24" s="22">
        <v>0</v>
      </c>
      <c r="I24" s="22">
        <v>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1362</v>
      </c>
      <c r="D25" s="22">
        <v>25</v>
      </c>
      <c r="E25" s="22">
        <v>0</v>
      </c>
      <c r="F25" s="22">
        <v>1456</v>
      </c>
      <c r="G25" s="22">
        <v>544</v>
      </c>
      <c r="H25" s="22">
        <v>280</v>
      </c>
      <c r="I25" s="22">
        <v>12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11</v>
      </c>
      <c r="C26" s="22">
        <v>5713</v>
      </c>
      <c r="D26" s="22">
        <v>21</v>
      </c>
      <c r="E26" s="22">
        <v>0</v>
      </c>
      <c r="F26" s="22">
        <v>2071</v>
      </c>
      <c r="G26" s="22">
        <v>2199</v>
      </c>
      <c r="H26" s="22">
        <v>591</v>
      </c>
      <c r="I26" s="22">
        <v>37</v>
      </c>
      <c r="J26" s="22">
        <v>0</v>
      </c>
      <c r="K26" s="22">
        <v>0</v>
      </c>
      <c r="L26" s="22">
        <v>0</v>
      </c>
      <c r="M26" s="22">
        <v>0</v>
      </c>
      <c r="N26" s="22">
        <v>39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70</v>
      </c>
      <c r="C28" s="20">
        <v>4641</v>
      </c>
      <c r="D28" s="20">
        <v>15</v>
      </c>
      <c r="E28" s="20">
        <v>0</v>
      </c>
      <c r="F28" s="20">
        <v>3240</v>
      </c>
      <c r="G28" s="20">
        <v>1608</v>
      </c>
      <c r="H28" s="20">
        <v>235</v>
      </c>
      <c r="I28" s="20">
        <v>62</v>
      </c>
      <c r="J28" s="20">
        <v>0</v>
      </c>
      <c r="K28" s="20">
        <v>0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6819</v>
      </c>
      <c r="C30" s="20">
        <f t="shared" ref="C30:P30" si="4">SUM(C31:C37)</f>
        <v>10767</v>
      </c>
      <c r="D30" s="20">
        <f t="shared" si="4"/>
        <v>4204</v>
      </c>
      <c r="E30" s="20">
        <f t="shared" si="4"/>
        <v>461</v>
      </c>
      <c r="F30" s="20">
        <f t="shared" si="4"/>
        <v>1758</v>
      </c>
      <c r="G30" s="20">
        <f t="shared" si="4"/>
        <v>5212</v>
      </c>
      <c r="H30" s="20">
        <f t="shared" si="4"/>
        <v>927</v>
      </c>
      <c r="I30" s="20">
        <f t="shared" si="4"/>
        <v>445</v>
      </c>
      <c r="J30" s="20">
        <f t="shared" si="4"/>
        <v>68</v>
      </c>
      <c r="K30" s="20">
        <f t="shared" si="4"/>
        <v>4</v>
      </c>
      <c r="L30" s="20">
        <f t="shared" si="4"/>
        <v>0</v>
      </c>
      <c r="M30" s="20">
        <f t="shared" si="4"/>
        <v>644</v>
      </c>
      <c r="N30" s="20">
        <f t="shared" si="4"/>
        <v>999</v>
      </c>
      <c r="O30" s="20">
        <f t="shared" si="4"/>
        <v>0</v>
      </c>
      <c r="P30" s="20">
        <f t="shared" si="4"/>
        <v>5141</v>
      </c>
    </row>
    <row r="31" spans="1:16" ht="12.75" customHeight="1" x14ac:dyDescent="0.25">
      <c r="A31" s="21" t="s">
        <v>25</v>
      </c>
      <c r="B31" s="23">
        <v>259</v>
      </c>
      <c r="C31" s="23">
        <v>475</v>
      </c>
      <c r="D31" s="23">
        <v>566</v>
      </c>
      <c r="E31" s="23">
        <v>24</v>
      </c>
      <c r="F31" s="23">
        <v>0</v>
      </c>
      <c r="G31" s="23">
        <v>165</v>
      </c>
      <c r="H31" s="23">
        <v>86</v>
      </c>
      <c r="I31" s="23">
        <v>43</v>
      </c>
      <c r="J31" s="23">
        <v>5</v>
      </c>
      <c r="K31" s="23">
        <v>0</v>
      </c>
      <c r="L31" s="23">
        <v>0</v>
      </c>
      <c r="M31" s="23">
        <v>15</v>
      </c>
      <c r="N31" s="23">
        <v>3</v>
      </c>
      <c r="O31" s="23">
        <v>0</v>
      </c>
      <c r="P31" s="23">
        <v>80</v>
      </c>
    </row>
    <row r="32" spans="1:16" ht="12.75" customHeight="1" x14ac:dyDescent="0.25">
      <c r="A32" s="21" t="s">
        <v>26</v>
      </c>
      <c r="B32" s="23">
        <v>0</v>
      </c>
      <c r="C32" s="23">
        <v>1226</v>
      </c>
      <c r="D32" s="23">
        <v>12</v>
      </c>
      <c r="E32" s="23">
        <v>0</v>
      </c>
      <c r="F32" s="23">
        <v>576</v>
      </c>
      <c r="G32" s="23">
        <v>237</v>
      </c>
      <c r="H32" s="23">
        <v>84</v>
      </c>
      <c r="I32" s="23">
        <v>3</v>
      </c>
      <c r="J32" s="23">
        <v>0</v>
      </c>
      <c r="K32" s="23">
        <v>0</v>
      </c>
      <c r="L32" s="23">
        <v>0</v>
      </c>
      <c r="M32" s="23">
        <v>0</v>
      </c>
      <c r="N32" s="23">
        <v>11</v>
      </c>
      <c r="O32" s="23">
        <v>0</v>
      </c>
      <c r="P32" s="23">
        <v>0</v>
      </c>
    </row>
    <row r="33" spans="1:40" ht="12.75" customHeight="1" x14ac:dyDescent="0.25">
      <c r="A33" s="21" t="s">
        <v>27</v>
      </c>
      <c r="B33" s="23">
        <v>62</v>
      </c>
      <c r="C33" s="23">
        <v>484</v>
      </c>
      <c r="D33" s="23">
        <v>6</v>
      </c>
      <c r="E33" s="23">
        <v>0</v>
      </c>
      <c r="F33" s="23">
        <v>6</v>
      </c>
      <c r="G33" s="23">
        <v>343</v>
      </c>
      <c r="H33" s="23">
        <v>42</v>
      </c>
      <c r="I33" s="23">
        <v>35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0" ht="12.75" customHeight="1" x14ac:dyDescent="0.25">
      <c r="A34" s="21" t="s">
        <v>28</v>
      </c>
      <c r="B34" s="23">
        <v>70</v>
      </c>
      <c r="C34" s="23">
        <v>299</v>
      </c>
      <c r="D34" s="23">
        <v>28</v>
      </c>
      <c r="E34" s="23">
        <v>8</v>
      </c>
      <c r="F34" s="23">
        <v>0</v>
      </c>
      <c r="G34" s="23">
        <v>151</v>
      </c>
      <c r="H34" s="23">
        <v>11</v>
      </c>
      <c r="I34" s="23">
        <v>11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12</v>
      </c>
    </row>
    <row r="35" spans="1:40" ht="12.75" customHeight="1" x14ac:dyDescent="0.25">
      <c r="A35" s="21" t="s">
        <v>29</v>
      </c>
      <c r="B35" s="23">
        <v>971</v>
      </c>
      <c r="C35" s="23">
        <v>3508</v>
      </c>
      <c r="D35" s="23">
        <v>572</v>
      </c>
      <c r="E35" s="23">
        <v>0</v>
      </c>
      <c r="F35" s="23">
        <v>80</v>
      </c>
      <c r="G35" s="23">
        <v>1429</v>
      </c>
      <c r="H35" s="23">
        <v>143</v>
      </c>
      <c r="I35" s="23">
        <v>52</v>
      </c>
      <c r="J35" s="23">
        <v>0</v>
      </c>
      <c r="K35" s="23">
        <v>0</v>
      </c>
      <c r="L35" s="23">
        <v>0</v>
      </c>
      <c r="M35" s="23">
        <v>0</v>
      </c>
      <c r="N35" s="23">
        <v>14</v>
      </c>
      <c r="O35" s="23">
        <v>0</v>
      </c>
      <c r="P35" s="23">
        <v>85</v>
      </c>
    </row>
    <row r="36" spans="1:40" ht="12.75" customHeight="1" x14ac:dyDescent="0.25">
      <c r="A36" s="21" t="s">
        <v>30</v>
      </c>
      <c r="B36" s="23">
        <v>5441</v>
      </c>
      <c r="C36" s="23">
        <v>2395</v>
      </c>
      <c r="D36" s="23">
        <v>3014</v>
      </c>
      <c r="E36" s="23">
        <v>429</v>
      </c>
      <c r="F36" s="23">
        <v>65</v>
      </c>
      <c r="G36" s="23">
        <v>2121</v>
      </c>
      <c r="H36" s="23">
        <v>418</v>
      </c>
      <c r="I36" s="23">
        <v>262</v>
      </c>
      <c r="J36" s="23">
        <v>63</v>
      </c>
      <c r="K36" s="23">
        <v>4</v>
      </c>
      <c r="L36" s="23">
        <v>0</v>
      </c>
      <c r="M36" s="23">
        <v>629</v>
      </c>
      <c r="N36" s="23">
        <v>971</v>
      </c>
      <c r="O36" s="23">
        <v>0</v>
      </c>
      <c r="P36" s="23">
        <v>4964</v>
      </c>
    </row>
    <row r="37" spans="1:40" ht="12.75" customHeight="1" x14ac:dyDescent="0.25">
      <c r="A37" s="21" t="s">
        <v>31</v>
      </c>
      <c r="B37" s="23">
        <v>16</v>
      </c>
      <c r="C37" s="23">
        <v>2380</v>
      </c>
      <c r="D37" s="23">
        <v>6</v>
      </c>
      <c r="E37" s="23">
        <v>0</v>
      </c>
      <c r="F37" s="23">
        <v>1031</v>
      </c>
      <c r="G37" s="23">
        <v>766</v>
      </c>
      <c r="H37" s="23">
        <v>143</v>
      </c>
      <c r="I37" s="23">
        <v>39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40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0" ht="12.75" customHeight="1" x14ac:dyDescent="0.25">
      <c r="A39" s="19" t="s">
        <v>32</v>
      </c>
      <c r="B39" s="20">
        <f>SUM(B40:B45)</f>
        <v>1434</v>
      </c>
      <c r="C39" s="20">
        <f t="shared" ref="C39:P39" si="5">SUM(C40:C45)</f>
        <v>6622</v>
      </c>
      <c r="D39" s="20">
        <f t="shared" si="5"/>
        <v>1208</v>
      </c>
      <c r="E39" s="20">
        <f t="shared" si="5"/>
        <v>62</v>
      </c>
      <c r="F39" s="20">
        <f t="shared" si="5"/>
        <v>2</v>
      </c>
      <c r="G39" s="20">
        <f t="shared" si="5"/>
        <v>4382</v>
      </c>
      <c r="H39" s="20">
        <f t="shared" si="5"/>
        <v>553</v>
      </c>
      <c r="I39" s="20">
        <f t="shared" si="5"/>
        <v>251</v>
      </c>
      <c r="J39" s="20">
        <f t="shared" si="5"/>
        <v>64</v>
      </c>
      <c r="K39" s="20">
        <f t="shared" si="5"/>
        <v>0</v>
      </c>
      <c r="L39" s="20">
        <f t="shared" si="5"/>
        <v>0</v>
      </c>
      <c r="M39" s="20">
        <f t="shared" si="5"/>
        <v>44</v>
      </c>
      <c r="N39" s="20">
        <f t="shared" si="5"/>
        <v>19</v>
      </c>
      <c r="O39" s="20">
        <f t="shared" si="5"/>
        <v>0</v>
      </c>
      <c r="P39" s="20">
        <f t="shared" si="5"/>
        <v>434</v>
      </c>
    </row>
    <row r="40" spans="1:40" ht="12.75" customHeight="1" x14ac:dyDescent="0.25">
      <c r="A40" s="21" t="s">
        <v>33</v>
      </c>
      <c r="B40" s="22">
        <v>173</v>
      </c>
      <c r="C40" s="22">
        <v>4400</v>
      </c>
      <c r="D40" s="22">
        <v>361</v>
      </c>
      <c r="E40" s="22">
        <v>11</v>
      </c>
      <c r="F40" s="22">
        <v>2</v>
      </c>
      <c r="G40" s="22">
        <v>2474</v>
      </c>
      <c r="H40" s="22">
        <v>267</v>
      </c>
      <c r="I40" s="22">
        <v>89</v>
      </c>
      <c r="J40" s="22">
        <v>36</v>
      </c>
      <c r="K40" s="23">
        <v>0</v>
      </c>
      <c r="L40" s="23">
        <v>0</v>
      </c>
      <c r="M40" s="23">
        <v>0</v>
      </c>
      <c r="N40" s="23">
        <v>8</v>
      </c>
      <c r="O40" s="23">
        <v>0</v>
      </c>
      <c r="P40" s="22">
        <v>10</v>
      </c>
    </row>
    <row r="41" spans="1:40" ht="12.75" customHeight="1" x14ac:dyDescent="0.25">
      <c r="A41" s="21" t="s">
        <v>1</v>
      </c>
      <c r="B41" s="22">
        <v>377</v>
      </c>
      <c r="C41" s="22">
        <v>331</v>
      </c>
      <c r="D41" s="22">
        <v>380</v>
      </c>
      <c r="E41" s="22">
        <v>35</v>
      </c>
      <c r="F41" s="22">
        <v>0</v>
      </c>
      <c r="G41" s="22">
        <v>232</v>
      </c>
      <c r="H41" s="22">
        <v>59</v>
      </c>
      <c r="I41" s="22">
        <v>57</v>
      </c>
      <c r="J41" s="22">
        <v>0</v>
      </c>
      <c r="K41" s="23">
        <v>0</v>
      </c>
      <c r="L41" s="23">
        <v>0</v>
      </c>
      <c r="M41" s="23">
        <v>25</v>
      </c>
      <c r="N41" s="23">
        <v>0</v>
      </c>
      <c r="O41" s="23">
        <v>0</v>
      </c>
      <c r="P41" s="22">
        <v>293</v>
      </c>
    </row>
    <row r="42" spans="1:40" ht="12.75" customHeight="1" x14ac:dyDescent="0.25">
      <c r="A42" s="21" t="s">
        <v>5</v>
      </c>
      <c r="B42" s="22">
        <v>495</v>
      </c>
      <c r="C42" s="22">
        <v>1041</v>
      </c>
      <c r="D42" s="22">
        <v>283</v>
      </c>
      <c r="E42" s="22">
        <v>4</v>
      </c>
      <c r="F42" s="22">
        <v>0</v>
      </c>
      <c r="G42" s="22">
        <v>780</v>
      </c>
      <c r="H42" s="22">
        <v>55</v>
      </c>
      <c r="I42" s="22">
        <v>57</v>
      </c>
      <c r="J42" s="22">
        <v>5</v>
      </c>
      <c r="K42" s="23">
        <v>0</v>
      </c>
      <c r="L42" s="23">
        <v>0</v>
      </c>
      <c r="M42" s="23">
        <v>6</v>
      </c>
      <c r="N42" s="23">
        <v>0</v>
      </c>
      <c r="O42" s="23">
        <v>0</v>
      </c>
      <c r="P42" s="22">
        <v>25</v>
      </c>
    </row>
    <row r="43" spans="1:40" ht="12.75" customHeight="1" x14ac:dyDescent="0.25">
      <c r="A43" s="21" t="s">
        <v>34</v>
      </c>
      <c r="B43" s="22">
        <v>277</v>
      </c>
      <c r="C43" s="22">
        <v>285</v>
      </c>
      <c r="D43" s="22">
        <v>123</v>
      </c>
      <c r="E43" s="22">
        <v>12</v>
      </c>
      <c r="F43" s="22">
        <v>0</v>
      </c>
      <c r="G43" s="22">
        <v>562</v>
      </c>
      <c r="H43" s="22">
        <v>84</v>
      </c>
      <c r="I43" s="22">
        <v>33</v>
      </c>
      <c r="J43" s="22">
        <v>14</v>
      </c>
      <c r="K43" s="23">
        <v>0</v>
      </c>
      <c r="L43" s="23">
        <v>0</v>
      </c>
      <c r="M43" s="23">
        <v>8</v>
      </c>
      <c r="N43" s="23">
        <v>11</v>
      </c>
      <c r="O43" s="23">
        <v>0</v>
      </c>
      <c r="P43" s="22">
        <v>65</v>
      </c>
    </row>
    <row r="44" spans="1:40" ht="12.75" customHeight="1" x14ac:dyDescent="0.25">
      <c r="A44" s="21" t="s">
        <v>35</v>
      </c>
      <c r="B44" s="22">
        <v>78</v>
      </c>
      <c r="C44" s="22">
        <v>224</v>
      </c>
      <c r="D44" s="22">
        <v>60</v>
      </c>
      <c r="E44" s="22">
        <v>0</v>
      </c>
      <c r="F44" s="22">
        <v>0</v>
      </c>
      <c r="G44" s="22">
        <v>199</v>
      </c>
      <c r="H44" s="22">
        <v>29</v>
      </c>
      <c r="I44" s="22">
        <v>5</v>
      </c>
      <c r="J44" s="22">
        <v>8</v>
      </c>
      <c r="K44" s="23">
        <v>0</v>
      </c>
      <c r="L44" s="23">
        <v>0</v>
      </c>
      <c r="M44" s="23">
        <v>5</v>
      </c>
      <c r="N44" s="23">
        <v>0</v>
      </c>
      <c r="O44" s="23">
        <v>0</v>
      </c>
      <c r="P44" s="22">
        <v>41</v>
      </c>
    </row>
    <row r="45" spans="1:40" ht="12.75" customHeight="1" x14ac:dyDescent="0.25">
      <c r="A45" s="21" t="s">
        <v>36</v>
      </c>
      <c r="B45" s="22">
        <v>34</v>
      </c>
      <c r="C45" s="22">
        <v>341</v>
      </c>
      <c r="D45" s="22">
        <v>1</v>
      </c>
      <c r="E45" s="23">
        <v>0</v>
      </c>
      <c r="F45" s="22">
        <v>0</v>
      </c>
      <c r="G45" s="22">
        <v>135</v>
      </c>
      <c r="H45" s="22">
        <v>59</v>
      </c>
      <c r="I45" s="22">
        <v>10</v>
      </c>
      <c r="J45" s="22">
        <v>1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</row>
    <row r="46" spans="1:40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0" ht="12.75" customHeight="1" x14ac:dyDescent="0.25">
      <c r="A47" s="19" t="s">
        <v>3</v>
      </c>
      <c r="B47" s="20">
        <v>2167</v>
      </c>
      <c r="C47" s="20">
        <v>379</v>
      </c>
      <c r="D47" s="20">
        <v>642</v>
      </c>
      <c r="E47" s="20">
        <v>26</v>
      </c>
      <c r="F47" s="20">
        <v>2637</v>
      </c>
      <c r="G47" s="20">
        <v>124</v>
      </c>
      <c r="H47" s="20">
        <v>26</v>
      </c>
      <c r="I47" s="20">
        <v>10</v>
      </c>
      <c r="J47" s="20">
        <v>0</v>
      </c>
      <c r="K47" s="20">
        <v>0</v>
      </c>
      <c r="L47" s="20">
        <v>0</v>
      </c>
      <c r="M47" s="20">
        <v>46</v>
      </c>
      <c r="N47" s="20">
        <v>46</v>
      </c>
      <c r="O47" s="20">
        <v>0</v>
      </c>
      <c r="P47" s="20">
        <v>313</v>
      </c>
    </row>
    <row r="48" spans="1:40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34" customFormat="1" ht="12.75" customHeight="1" x14ac:dyDescent="0.25">
      <c r="A50" s="27" t="s">
        <v>78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34" customFormat="1" ht="12.75" customHeight="1" x14ac:dyDescent="0.25">
      <c r="A51" s="33" t="s">
        <v>70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34" customFormat="1" ht="12.75" customHeight="1" x14ac:dyDescent="0.25">
      <c r="A52" s="33" t="s">
        <v>68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1" customFormat="1" ht="22.5" customHeight="1" x14ac:dyDescent="0.25">
      <c r="A53" s="37" t="s">
        <v>47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1" customFormat="1" ht="12.6" customHeight="1" x14ac:dyDescent="0.25">
      <c r="A54" s="30" t="s">
        <v>48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1" customFormat="1" ht="12.75" customHeight="1" x14ac:dyDescent="0.25">
      <c r="A55" s="9" t="s">
        <v>49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" customFormat="1" ht="12.75" customHeight="1" x14ac:dyDescent="0.25">
      <c r="A56" s="31" t="s">
        <v>39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1" customFormat="1" ht="12.75" customHeight="1" x14ac:dyDescent="0.25">
      <c r="A57" s="33" t="s">
        <v>77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.75" customHeight="1" x14ac:dyDescent="0.25">
      <c r="A58" s="33"/>
    </row>
    <row r="59" spans="1:40" ht="12.75" customHeight="1" x14ac:dyDescent="0.25">
      <c r="A59" s="33" t="s">
        <v>72</v>
      </c>
      <c r="B59" s="33"/>
      <c r="C59" s="33"/>
      <c r="D59" s="33"/>
      <c r="E59" s="33"/>
      <c r="F59" s="33"/>
    </row>
    <row r="60" spans="1:40" ht="12.6" customHeight="1" x14ac:dyDescent="0.25">
      <c r="A60" s="27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40" ht="12.6" customHeight="1" x14ac:dyDescent="0.25">
      <c r="A61" s="25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40" ht="12.6" customHeight="1" x14ac:dyDescent="0.25">
      <c r="A62" s="1"/>
    </row>
  </sheetData>
  <mergeCells count="1">
    <mergeCell ref="A53:P5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AG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33" s="3" customFormat="1" ht="16.5" customHeight="1" x14ac:dyDescent="0.2">
      <c r="A1" s="2" t="s">
        <v>60</v>
      </c>
      <c r="P1" s="4" t="s">
        <v>37</v>
      </c>
    </row>
    <row r="2" spans="1:33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33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</row>
    <row r="5" spans="1:33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</row>
    <row r="6" spans="1:33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33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</row>
    <row r="8" spans="1:33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33" ht="12.75" customHeight="1" x14ac:dyDescent="0.25">
      <c r="A9" s="19" t="s">
        <v>0</v>
      </c>
      <c r="B9" s="20">
        <f>SUM(B11,B16,B23,B28,B30,B39,B47)</f>
        <v>9174</v>
      </c>
      <c r="C9" s="20">
        <f t="shared" ref="C9:P9" si="0">SUM(C11,C16,C23,C28,C30,C39,C47)</f>
        <v>42525</v>
      </c>
      <c r="D9" s="20">
        <f t="shared" si="0"/>
        <v>13347</v>
      </c>
      <c r="E9" s="20">
        <f t="shared" si="0"/>
        <v>1057</v>
      </c>
      <c r="F9" s="20">
        <f t="shared" si="0"/>
        <v>10653</v>
      </c>
      <c r="G9" s="20">
        <f t="shared" si="0"/>
        <v>35616</v>
      </c>
      <c r="H9" s="20">
        <f t="shared" si="0"/>
        <v>3713</v>
      </c>
      <c r="I9" s="20">
        <f t="shared" si="0"/>
        <v>1839</v>
      </c>
      <c r="J9" s="20">
        <f t="shared" si="0"/>
        <v>220</v>
      </c>
      <c r="K9" s="20">
        <f t="shared" si="0"/>
        <v>0</v>
      </c>
      <c r="L9" s="20">
        <f t="shared" si="0"/>
        <v>1</v>
      </c>
      <c r="M9" s="20">
        <f t="shared" si="0"/>
        <v>1450</v>
      </c>
      <c r="N9" s="20">
        <f t="shared" si="0"/>
        <v>2146</v>
      </c>
      <c r="O9" s="20">
        <f t="shared" si="0"/>
        <v>3</v>
      </c>
      <c r="P9" s="20">
        <f t="shared" si="0"/>
        <v>0</v>
      </c>
    </row>
    <row r="10" spans="1:33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33" ht="12.75" customHeight="1" x14ac:dyDescent="0.25">
      <c r="A11" s="19" t="s">
        <v>13</v>
      </c>
      <c r="B11" s="20">
        <f>SUM(B12:B14)</f>
        <v>1460</v>
      </c>
      <c r="C11" s="20">
        <f>SUM(C12:C14)</f>
        <v>3091</v>
      </c>
      <c r="D11" s="20">
        <f t="shared" ref="D11:P11" si="1">SUM(D12:D14)</f>
        <v>3153</v>
      </c>
      <c r="E11" s="20">
        <f>SUM(E12:E14)</f>
        <v>319</v>
      </c>
      <c r="F11" s="20">
        <f t="shared" ref="F11" si="2">SUM(F12:F14)</f>
        <v>1396</v>
      </c>
      <c r="G11" s="20">
        <f t="shared" si="1"/>
        <v>3713</v>
      </c>
      <c r="H11" s="20">
        <f t="shared" si="1"/>
        <v>344</v>
      </c>
      <c r="I11" s="20">
        <f t="shared" si="1"/>
        <v>133</v>
      </c>
      <c r="J11" s="20">
        <f t="shared" si="1"/>
        <v>20</v>
      </c>
      <c r="K11" s="20">
        <f t="shared" si="1"/>
        <v>0</v>
      </c>
      <c r="L11" s="20">
        <f t="shared" si="1"/>
        <v>0</v>
      </c>
      <c r="M11" s="20">
        <f t="shared" si="1"/>
        <v>194</v>
      </c>
      <c r="N11" s="20">
        <f t="shared" si="1"/>
        <v>565</v>
      </c>
      <c r="O11" s="20">
        <f t="shared" si="1"/>
        <v>3</v>
      </c>
      <c r="P11" s="20">
        <f t="shared" si="1"/>
        <v>0</v>
      </c>
    </row>
    <row r="12" spans="1:33" ht="12.75" customHeight="1" x14ac:dyDescent="0.25">
      <c r="A12" s="21" t="s">
        <v>14</v>
      </c>
      <c r="B12" s="22">
        <v>109</v>
      </c>
      <c r="C12" s="22">
        <v>1647</v>
      </c>
      <c r="D12" s="22">
        <v>236</v>
      </c>
      <c r="E12" s="22">
        <v>26</v>
      </c>
      <c r="F12" s="22">
        <v>763</v>
      </c>
      <c r="G12" s="22">
        <v>2058</v>
      </c>
      <c r="H12" s="22">
        <v>219</v>
      </c>
      <c r="I12" s="22">
        <v>30</v>
      </c>
      <c r="J12" s="22">
        <v>1</v>
      </c>
      <c r="K12" s="22">
        <v>0</v>
      </c>
      <c r="L12" s="22">
        <v>0</v>
      </c>
      <c r="M12" s="22">
        <v>4</v>
      </c>
      <c r="N12" s="22">
        <v>176</v>
      </c>
      <c r="O12" s="22">
        <v>0</v>
      </c>
      <c r="P12" s="22">
        <v>0</v>
      </c>
    </row>
    <row r="13" spans="1:33" ht="12.75" customHeight="1" x14ac:dyDescent="0.25">
      <c r="A13" s="21" t="s">
        <v>15</v>
      </c>
      <c r="B13" s="22">
        <v>1351</v>
      </c>
      <c r="C13" s="22">
        <v>1443</v>
      </c>
      <c r="D13" s="22">
        <v>2917</v>
      </c>
      <c r="E13" s="22">
        <v>293</v>
      </c>
      <c r="F13" s="22">
        <v>164</v>
      </c>
      <c r="G13" s="22">
        <v>1655</v>
      </c>
      <c r="H13" s="22">
        <v>125</v>
      </c>
      <c r="I13" s="22">
        <v>102</v>
      </c>
      <c r="J13" s="22">
        <v>19</v>
      </c>
      <c r="K13" s="22">
        <v>0</v>
      </c>
      <c r="L13" s="22">
        <v>0</v>
      </c>
      <c r="M13" s="22">
        <v>190</v>
      </c>
      <c r="N13" s="22">
        <v>389</v>
      </c>
      <c r="O13" s="22">
        <v>3</v>
      </c>
      <c r="P13" s="22">
        <v>0</v>
      </c>
    </row>
    <row r="14" spans="1:33" ht="12.75" customHeight="1" x14ac:dyDescent="0.25">
      <c r="A14" s="21" t="s">
        <v>51</v>
      </c>
      <c r="B14" s="22">
        <v>0</v>
      </c>
      <c r="C14" s="22">
        <v>1</v>
      </c>
      <c r="D14" s="22">
        <v>0</v>
      </c>
      <c r="E14" s="23">
        <v>0</v>
      </c>
      <c r="F14" s="22">
        <v>469</v>
      </c>
      <c r="G14" s="22">
        <v>0</v>
      </c>
      <c r="H14" s="22">
        <v>0</v>
      </c>
      <c r="I14" s="22">
        <v>1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2">
        <v>0</v>
      </c>
    </row>
    <row r="15" spans="1:33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3" ht="12.75" customHeight="1" x14ac:dyDescent="0.25">
      <c r="A16" s="19" t="s">
        <v>4</v>
      </c>
      <c r="B16" s="20">
        <f>SUM(B17:B21)</f>
        <v>361</v>
      </c>
      <c r="C16" s="20">
        <f>SUM(C17:C21)</f>
        <v>11330</v>
      </c>
      <c r="D16" s="20">
        <f t="shared" ref="D16:P16" si="3">SUM(D17:D21)</f>
        <v>2341</v>
      </c>
      <c r="E16" s="20">
        <f>SUM(E17:E21)</f>
        <v>44</v>
      </c>
      <c r="F16" s="20">
        <f t="shared" ref="F16" si="4">SUM(F17:F21)</f>
        <v>1987</v>
      </c>
      <c r="G16" s="20">
        <f t="shared" si="3"/>
        <v>11130</v>
      </c>
      <c r="H16" s="20">
        <f t="shared" si="3"/>
        <v>1260</v>
      </c>
      <c r="I16" s="20">
        <f t="shared" si="3"/>
        <v>315</v>
      </c>
      <c r="J16" s="20">
        <f t="shared" si="3"/>
        <v>61</v>
      </c>
      <c r="K16" s="20">
        <f t="shared" si="3"/>
        <v>0</v>
      </c>
      <c r="L16" s="20">
        <f t="shared" si="3"/>
        <v>0</v>
      </c>
      <c r="M16" s="20">
        <f t="shared" si="3"/>
        <v>1</v>
      </c>
      <c r="N16" s="20">
        <f t="shared" si="3"/>
        <v>38</v>
      </c>
      <c r="O16" s="20">
        <f t="shared" si="3"/>
        <v>0</v>
      </c>
      <c r="P16" s="20">
        <f t="shared" si="3"/>
        <v>0</v>
      </c>
    </row>
    <row r="17" spans="1:16" ht="12.75" customHeight="1" x14ac:dyDescent="0.25">
      <c r="A17" s="21" t="s">
        <v>50</v>
      </c>
      <c r="B17" s="23">
        <v>317</v>
      </c>
      <c r="C17" s="23">
        <v>6138</v>
      </c>
      <c r="D17" s="23">
        <v>1805</v>
      </c>
      <c r="E17" s="23">
        <v>44</v>
      </c>
      <c r="F17" s="23">
        <v>299</v>
      </c>
      <c r="G17" s="23">
        <v>6533</v>
      </c>
      <c r="H17" s="23">
        <v>694</v>
      </c>
      <c r="I17" s="23">
        <v>245</v>
      </c>
      <c r="J17" s="23">
        <v>44</v>
      </c>
      <c r="K17" s="23">
        <v>0</v>
      </c>
      <c r="L17" s="23">
        <v>0</v>
      </c>
      <c r="M17" s="23">
        <v>0</v>
      </c>
      <c r="N17" s="23">
        <v>1</v>
      </c>
      <c r="O17" s="23">
        <v>0</v>
      </c>
      <c r="P17" s="23">
        <v>0</v>
      </c>
    </row>
    <row r="18" spans="1:16" ht="12.75" customHeight="1" x14ac:dyDescent="0.25">
      <c r="A18" s="21" t="s">
        <v>16</v>
      </c>
      <c r="B18" s="23">
        <v>44</v>
      </c>
      <c r="C18" s="23">
        <v>1768</v>
      </c>
      <c r="D18" s="23">
        <v>349</v>
      </c>
      <c r="E18" s="23">
        <v>0</v>
      </c>
      <c r="F18" s="23">
        <v>169</v>
      </c>
      <c r="G18" s="23">
        <v>1588</v>
      </c>
      <c r="H18" s="23">
        <v>100</v>
      </c>
      <c r="I18" s="23">
        <v>40</v>
      </c>
      <c r="J18" s="23">
        <v>11</v>
      </c>
      <c r="K18" s="23">
        <v>0</v>
      </c>
      <c r="L18" s="23">
        <v>0</v>
      </c>
      <c r="M18" s="23">
        <v>1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1954</v>
      </c>
      <c r="D19" s="23">
        <v>109</v>
      </c>
      <c r="E19" s="23">
        <v>0</v>
      </c>
      <c r="F19" s="23">
        <v>693</v>
      </c>
      <c r="G19" s="23">
        <v>1493</v>
      </c>
      <c r="H19" s="23">
        <v>280</v>
      </c>
      <c r="I19" s="23">
        <v>16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312</v>
      </c>
      <c r="D20" s="23">
        <v>34</v>
      </c>
      <c r="E20" s="23">
        <v>0</v>
      </c>
      <c r="F20" s="23">
        <v>271</v>
      </c>
      <c r="G20" s="23">
        <v>358</v>
      </c>
      <c r="H20" s="23">
        <v>4</v>
      </c>
      <c r="I20" s="23">
        <v>7</v>
      </c>
      <c r="J20" s="23">
        <v>1</v>
      </c>
      <c r="K20" s="23">
        <v>0</v>
      </c>
      <c r="L20" s="23">
        <v>0</v>
      </c>
      <c r="M20" s="23">
        <v>0</v>
      </c>
      <c r="N20" s="23">
        <v>37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1158</v>
      </c>
      <c r="D21" s="23">
        <v>44</v>
      </c>
      <c r="E21" s="23">
        <v>0</v>
      </c>
      <c r="F21" s="23">
        <v>555</v>
      </c>
      <c r="G21" s="23">
        <v>1158</v>
      </c>
      <c r="H21" s="23">
        <v>182</v>
      </c>
      <c r="I21" s="23">
        <v>7</v>
      </c>
      <c r="J21" s="23">
        <v>2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6316</v>
      </c>
      <c r="D23" s="20">
        <f t="shared" ref="D23:P23" si="5">SUM(D24:D26)</f>
        <v>79</v>
      </c>
      <c r="E23" s="20">
        <f>SUM(E24:E26)</f>
        <v>0</v>
      </c>
      <c r="F23" s="20">
        <f>SUM(F24:F26)</f>
        <v>2836</v>
      </c>
      <c r="G23" s="20">
        <f t="shared" si="5"/>
        <v>3506</v>
      </c>
      <c r="H23" s="20">
        <f t="shared" si="5"/>
        <v>656</v>
      </c>
      <c r="I23" s="20">
        <f t="shared" si="5"/>
        <v>43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24</v>
      </c>
      <c r="D24" s="22">
        <v>0</v>
      </c>
      <c r="E24" s="22">
        <v>0</v>
      </c>
      <c r="F24" s="22">
        <v>29</v>
      </c>
      <c r="G24" s="22">
        <v>10</v>
      </c>
      <c r="H24" s="22">
        <v>5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1191</v>
      </c>
      <c r="D25" s="22">
        <v>13</v>
      </c>
      <c r="E25" s="22">
        <v>0</v>
      </c>
      <c r="F25" s="22">
        <v>1179</v>
      </c>
      <c r="G25" s="22">
        <v>886</v>
      </c>
      <c r="H25" s="22">
        <v>200</v>
      </c>
      <c r="I25" s="22">
        <v>15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5101</v>
      </c>
      <c r="D26" s="22">
        <v>66</v>
      </c>
      <c r="E26" s="22">
        <v>0</v>
      </c>
      <c r="F26" s="22">
        <v>1628</v>
      </c>
      <c r="G26" s="22">
        <v>2610</v>
      </c>
      <c r="H26" s="22">
        <v>451</v>
      </c>
      <c r="I26" s="22">
        <v>28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44</v>
      </c>
      <c r="C28" s="20">
        <v>4173</v>
      </c>
      <c r="D28" s="20">
        <v>3</v>
      </c>
      <c r="E28" s="20">
        <v>0</v>
      </c>
      <c r="F28" s="20">
        <v>1328</v>
      </c>
      <c r="G28" s="20">
        <v>2588</v>
      </c>
      <c r="H28" s="20">
        <v>277</v>
      </c>
      <c r="I28" s="20">
        <v>118</v>
      </c>
      <c r="J28" s="20">
        <v>0</v>
      </c>
      <c r="K28" s="20">
        <v>0</v>
      </c>
      <c r="L28" s="20">
        <v>0</v>
      </c>
      <c r="M28" s="20">
        <v>0</v>
      </c>
      <c r="N28" s="20">
        <v>13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5076</v>
      </c>
      <c r="C30" s="20">
        <f>SUM(C31:C37)</f>
        <v>11156</v>
      </c>
      <c r="D30" s="20">
        <f t="shared" ref="D30:P30" si="6">SUM(D31:D37)</f>
        <v>4612</v>
      </c>
      <c r="E30" s="20">
        <f>SUM(E31:E37)</f>
        <v>606</v>
      </c>
      <c r="F30" s="20">
        <f t="shared" ref="F30" si="7">SUM(F31:F37)</f>
        <v>1463</v>
      </c>
      <c r="G30" s="20">
        <f t="shared" si="6"/>
        <v>8899</v>
      </c>
      <c r="H30" s="20">
        <f t="shared" si="6"/>
        <v>625</v>
      </c>
      <c r="I30" s="20">
        <f t="shared" si="6"/>
        <v>689</v>
      </c>
      <c r="J30" s="20">
        <f t="shared" si="6"/>
        <v>34</v>
      </c>
      <c r="K30" s="20">
        <f t="shared" si="6"/>
        <v>0</v>
      </c>
      <c r="L30" s="20">
        <f t="shared" si="6"/>
        <v>1</v>
      </c>
      <c r="M30" s="20">
        <f t="shared" si="6"/>
        <v>1100</v>
      </c>
      <c r="N30" s="20">
        <f t="shared" si="6"/>
        <v>1386</v>
      </c>
      <c r="O30" s="20">
        <f t="shared" si="6"/>
        <v>0</v>
      </c>
      <c r="P30" s="20">
        <f t="shared" si="6"/>
        <v>0</v>
      </c>
    </row>
    <row r="31" spans="1:16" ht="12.75" customHeight="1" x14ac:dyDescent="0.25">
      <c r="A31" s="21" t="s">
        <v>25</v>
      </c>
      <c r="B31" s="23">
        <v>228</v>
      </c>
      <c r="C31" s="23">
        <v>476</v>
      </c>
      <c r="D31" s="23">
        <v>580</v>
      </c>
      <c r="E31" s="23">
        <v>19</v>
      </c>
      <c r="F31" s="23">
        <v>0</v>
      </c>
      <c r="G31" s="23">
        <v>409</v>
      </c>
      <c r="H31" s="23">
        <v>21</v>
      </c>
      <c r="I31" s="23">
        <v>73</v>
      </c>
      <c r="J31" s="23">
        <v>4</v>
      </c>
      <c r="K31" s="22">
        <v>0</v>
      </c>
      <c r="L31" s="22">
        <v>0</v>
      </c>
      <c r="M31" s="22">
        <v>23</v>
      </c>
      <c r="N31" s="22">
        <v>3</v>
      </c>
      <c r="O31" s="22">
        <v>0</v>
      </c>
      <c r="P31" s="23">
        <v>0</v>
      </c>
    </row>
    <row r="32" spans="1:16" ht="12.75" customHeight="1" x14ac:dyDescent="0.25">
      <c r="A32" s="21" t="s">
        <v>26</v>
      </c>
      <c r="B32" s="23">
        <v>0</v>
      </c>
      <c r="C32" s="23">
        <v>1137</v>
      </c>
      <c r="D32" s="23">
        <v>5</v>
      </c>
      <c r="E32" s="23">
        <v>0</v>
      </c>
      <c r="F32" s="23">
        <v>562</v>
      </c>
      <c r="G32" s="23">
        <v>512</v>
      </c>
      <c r="H32" s="23">
        <v>135</v>
      </c>
      <c r="I32" s="23">
        <v>7</v>
      </c>
      <c r="J32" s="23">
        <v>0</v>
      </c>
      <c r="K32" s="22">
        <v>0</v>
      </c>
      <c r="L32" s="22">
        <v>0</v>
      </c>
      <c r="M32" s="22">
        <v>0</v>
      </c>
      <c r="N32" s="22">
        <v>21</v>
      </c>
      <c r="O32" s="22">
        <v>0</v>
      </c>
      <c r="P32" s="23">
        <v>0</v>
      </c>
    </row>
    <row r="33" spans="1:33" ht="12.75" customHeight="1" x14ac:dyDescent="0.25">
      <c r="A33" s="21" t="s">
        <v>27</v>
      </c>
      <c r="B33" s="23">
        <v>26</v>
      </c>
      <c r="C33" s="23">
        <v>494</v>
      </c>
      <c r="D33" s="23">
        <v>13</v>
      </c>
      <c r="E33" s="23">
        <v>0</v>
      </c>
      <c r="F33" s="23">
        <v>0</v>
      </c>
      <c r="G33" s="23">
        <v>509</v>
      </c>
      <c r="H33" s="23">
        <v>27</v>
      </c>
      <c r="I33" s="23">
        <v>47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33" ht="12.75" customHeight="1" x14ac:dyDescent="0.25">
      <c r="A34" s="21" t="s">
        <v>28</v>
      </c>
      <c r="B34" s="23">
        <v>65</v>
      </c>
      <c r="C34" s="23">
        <v>187</v>
      </c>
      <c r="D34" s="23">
        <v>53</v>
      </c>
      <c r="E34" s="23">
        <v>9</v>
      </c>
      <c r="F34" s="23">
        <v>1</v>
      </c>
      <c r="G34" s="23">
        <v>299</v>
      </c>
      <c r="H34" s="23">
        <v>17</v>
      </c>
      <c r="I34" s="23">
        <v>12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0</v>
      </c>
    </row>
    <row r="35" spans="1:33" ht="12.75" customHeight="1" x14ac:dyDescent="0.25">
      <c r="A35" s="21" t="s">
        <v>29</v>
      </c>
      <c r="B35" s="23">
        <v>692</v>
      </c>
      <c r="C35" s="23">
        <v>4043</v>
      </c>
      <c r="D35" s="23">
        <v>914</v>
      </c>
      <c r="E35" s="23">
        <v>89</v>
      </c>
      <c r="F35" s="23">
        <v>55</v>
      </c>
      <c r="G35" s="23">
        <v>2370</v>
      </c>
      <c r="H35" s="23">
        <v>178</v>
      </c>
      <c r="I35" s="23">
        <v>86</v>
      </c>
      <c r="J35" s="23">
        <v>0</v>
      </c>
      <c r="K35" s="22">
        <v>0</v>
      </c>
      <c r="L35" s="22">
        <v>0</v>
      </c>
      <c r="M35" s="22">
        <v>0</v>
      </c>
      <c r="N35" s="22">
        <v>39</v>
      </c>
      <c r="O35" s="22">
        <v>0</v>
      </c>
      <c r="P35" s="23">
        <v>0</v>
      </c>
    </row>
    <row r="36" spans="1:33" ht="12.75" customHeight="1" x14ac:dyDescent="0.25">
      <c r="A36" s="21" t="s">
        <v>30</v>
      </c>
      <c r="B36" s="23">
        <v>4059</v>
      </c>
      <c r="C36" s="23">
        <v>2742</v>
      </c>
      <c r="D36" s="23">
        <v>3042</v>
      </c>
      <c r="E36" s="23">
        <v>489</v>
      </c>
      <c r="F36" s="23">
        <v>24</v>
      </c>
      <c r="G36" s="23">
        <v>3278</v>
      </c>
      <c r="H36" s="23">
        <v>100</v>
      </c>
      <c r="I36" s="23">
        <v>436</v>
      </c>
      <c r="J36" s="23">
        <v>30</v>
      </c>
      <c r="K36" s="23">
        <v>0</v>
      </c>
      <c r="L36" s="23">
        <v>1</v>
      </c>
      <c r="M36" s="23">
        <v>1077</v>
      </c>
      <c r="N36" s="23">
        <v>1323</v>
      </c>
      <c r="O36" s="23">
        <v>0</v>
      </c>
      <c r="P36" s="23">
        <v>0</v>
      </c>
    </row>
    <row r="37" spans="1:33" ht="12.75" customHeight="1" x14ac:dyDescent="0.25">
      <c r="A37" s="21" t="s">
        <v>31</v>
      </c>
      <c r="B37" s="23">
        <v>6</v>
      </c>
      <c r="C37" s="23">
        <v>2077</v>
      </c>
      <c r="D37" s="23">
        <v>5</v>
      </c>
      <c r="E37" s="23">
        <v>0</v>
      </c>
      <c r="F37" s="23">
        <v>821</v>
      </c>
      <c r="G37" s="23">
        <v>1522</v>
      </c>
      <c r="H37" s="23">
        <v>147</v>
      </c>
      <c r="I37" s="23">
        <v>28</v>
      </c>
      <c r="J37" s="23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3">
        <v>0</v>
      </c>
    </row>
    <row r="38" spans="1:33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33" ht="12.75" customHeight="1" x14ac:dyDescent="0.25">
      <c r="A39" s="19" t="s">
        <v>32</v>
      </c>
      <c r="B39" s="20">
        <f>SUM(B40:B45)</f>
        <v>553</v>
      </c>
      <c r="C39" s="20">
        <f>SUM(C40:C45)</f>
        <v>5768</v>
      </c>
      <c r="D39" s="20">
        <f t="shared" ref="D39:P39" si="8">SUM(D40:D45)</f>
        <v>1739</v>
      </c>
      <c r="E39" s="20">
        <f>SUM(E40:E45)</f>
        <v>68</v>
      </c>
      <c r="F39" s="20">
        <f t="shared" ref="F39" si="9">SUM(F40:F45)</f>
        <v>1</v>
      </c>
      <c r="G39" s="20">
        <f t="shared" si="8"/>
        <v>5472</v>
      </c>
      <c r="H39" s="20">
        <f t="shared" si="8"/>
        <v>524</v>
      </c>
      <c r="I39" s="20">
        <f t="shared" si="8"/>
        <v>523</v>
      </c>
      <c r="J39" s="20">
        <f t="shared" si="8"/>
        <v>105</v>
      </c>
      <c r="K39" s="20">
        <f t="shared" si="8"/>
        <v>0</v>
      </c>
      <c r="L39" s="20">
        <f t="shared" si="8"/>
        <v>0</v>
      </c>
      <c r="M39" s="20">
        <f t="shared" si="8"/>
        <v>92</v>
      </c>
      <c r="N39" s="20">
        <f t="shared" si="8"/>
        <v>63</v>
      </c>
      <c r="O39" s="20">
        <f t="shared" si="8"/>
        <v>0</v>
      </c>
      <c r="P39" s="20">
        <f t="shared" si="8"/>
        <v>0</v>
      </c>
    </row>
    <row r="40" spans="1:33" ht="12.75" customHeight="1" x14ac:dyDescent="0.25">
      <c r="A40" s="21" t="s">
        <v>33</v>
      </c>
      <c r="B40" s="22">
        <v>47</v>
      </c>
      <c r="C40" s="22">
        <v>3902</v>
      </c>
      <c r="D40" s="22">
        <v>296</v>
      </c>
      <c r="E40" s="22">
        <v>4</v>
      </c>
      <c r="F40" s="22">
        <v>1</v>
      </c>
      <c r="G40" s="22">
        <v>2504</v>
      </c>
      <c r="H40" s="22">
        <v>333</v>
      </c>
      <c r="I40" s="22">
        <v>178</v>
      </c>
      <c r="J40" s="22">
        <v>43</v>
      </c>
      <c r="K40" s="22">
        <v>0</v>
      </c>
      <c r="L40" s="22">
        <v>0</v>
      </c>
      <c r="M40" s="22">
        <v>0</v>
      </c>
      <c r="N40" s="22">
        <v>55</v>
      </c>
      <c r="O40" s="22">
        <v>0</v>
      </c>
      <c r="P40" s="22">
        <v>0</v>
      </c>
    </row>
    <row r="41" spans="1:33" ht="12.75" customHeight="1" x14ac:dyDescent="0.25">
      <c r="A41" s="21" t="s">
        <v>1</v>
      </c>
      <c r="B41" s="22">
        <v>177</v>
      </c>
      <c r="C41" s="22">
        <v>260</v>
      </c>
      <c r="D41" s="22">
        <v>602</v>
      </c>
      <c r="E41" s="22">
        <v>36</v>
      </c>
      <c r="F41" s="22">
        <v>0</v>
      </c>
      <c r="G41" s="22">
        <v>420</v>
      </c>
      <c r="H41" s="22">
        <v>61</v>
      </c>
      <c r="I41" s="22">
        <v>130</v>
      </c>
      <c r="J41" s="22">
        <v>0</v>
      </c>
      <c r="K41" s="22">
        <v>0</v>
      </c>
      <c r="L41" s="22">
        <v>0</v>
      </c>
      <c r="M41" s="22">
        <v>59</v>
      </c>
      <c r="N41" s="22">
        <v>0</v>
      </c>
      <c r="O41" s="22">
        <v>0</v>
      </c>
      <c r="P41" s="22">
        <v>0</v>
      </c>
    </row>
    <row r="42" spans="1:33" ht="12.75" customHeight="1" x14ac:dyDescent="0.25">
      <c r="A42" s="21" t="s">
        <v>5</v>
      </c>
      <c r="B42" s="22">
        <v>214</v>
      </c>
      <c r="C42" s="22">
        <v>763</v>
      </c>
      <c r="D42" s="22">
        <v>417</v>
      </c>
      <c r="E42" s="22">
        <v>6</v>
      </c>
      <c r="F42" s="22">
        <v>0</v>
      </c>
      <c r="G42" s="22">
        <v>1368</v>
      </c>
      <c r="H42" s="22">
        <v>46</v>
      </c>
      <c r="I42" s="22">
        <v>126</v>
      </c>
      <c r="J42" s="22">
        <v>20</v>
      </c>
      <c r="K42" s="22">
        <v>0</v>
      </c>
      <c r="L42" s="22">
        <v>0</v>
      </c>
      <c r="M42" s="22">
        <v>13</v>
      </c>
      <c r="N42" s="22">
        <v>0</v>
      </c>
      <c r="O42" s="22">
        <v>0</v>
      </c>
      <c r="P42" s="22">
        <v>0</v>
      </c>
    </row>
    <row r="43" spans="1:33" ht="12.75" customHeight="1" x14ac:dyDescent="0.25">
      <c r="A43" s="21" t="s">
        <v>34</v>
      </c>
      <c r="B43" s="22">
        <v>85</v>
      </c>
      <c r="C43" s="22">
        <v>315</v>
      </c>
      <c r="D43" s="22">
        <v>289</v>
      </c>
      <c r="E43" s="22">
        <v>15</v>
      </c>
      <c r="F43" s="22">
        <v>0</v>
      </c>
      <c r="G43" s="22">
        <v>442</v>
      </c>
      <c r="H43" s="22">
        <v>50</v>
      </c>
      <c r="I43" s="22">
        <v>45</v>
      </c>
      <c r="J43" s="22">
        <v>25</v>
      </c>
      <c r="K43" s="22">
        <v>0</v>
      </c>
      <c r="L43" s="22">
        <v>0</v>
      </c>
      <c r="M43" s="22">
        <v>4</v>
      </c>
      <c r="N43" s="22">
        <v>8</v>
      </c>
      <c r="O43" s="22">
        <v>0</v>
      </c>
      <c r="P43" s="22">
        <v>0</v>
      </c>
    </row>
    <row r="44" spans="1:33" ht="12.75" customHeight="1" x14ac:dyDescent="0.25">
      <c r="A44" s="21" t="s">
        <v>35</v>
      </c>
      <c r="B44" s="22">
        <v>13</v>
      </c>
      <c r="C44" s="22">
        <v>109</v>
      </c>
      <c r="D44" s="22">
        <v>135</v>
      </c>
      <c r="E44" s="22">
        <v>7</v>
      </c>
      <c r="F44" s="22">
        <v>0</v>
      </c>
      <c r="G44" s="22">
        <v>360</v>
      </c>
      <c r="H44" s="22">
        <v>28</v>
      </c>
      <c r="I44" s="22">
        <v>32</v>
      </c>
      <c r="J44" s="22">
        <v>16</v>
      </c>
      <c r="K44" s="22">
        <v>0</v>
      </c>
      <c r="L44" s="22">
        <v>0</v>
      </c>
      <c r="M44" s="22">
        <v>16</v>
      </c>
      <c r="N44" s="22">
        <v>0</v>
      </c>
      <c r="O44" s="22">
        <v>0</v>
      </c>
      <c r="P44" s="22">
        <v>0</v>
      </c>
    </row>
    <row r="45" spans="1:33" ht="12.75" customHeight="1" x14ac:dyDescent="0.25">
      <c r="A45" s="21" t="s">
        <v>36</v>
      </c>
      <c r="B45" s="22">
        <v>17</v>
      </c>
      <c r="C45" s="22">
        <v>419</v>
      </c>
      <c r="D45" s="22">
        <v>0</v>
      </c>
      <c r="E45" s="23">
        <v>0</v>
      </c>
      <c r="F45" s="22">
        <v>0</v>
      </c>
      <c r="G45" s="22">
        <v>378</v>
      </c>
      <c r="H45" s="22">
        <v>6</v>
      </c>
      <c r="I45" s="22">
        <v>12</v>
      </c>
      <c r="J45" s="22">
        <v>1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33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33" ht="12.75" customHeight="1" x14ac:dyDescent="0.25">
      <c r="A47" s="19" t="s">
        <v>3</v>
      </c>
      <c r="B47" s="20">
        <v>1680</v>
      </c>
      <c r="C47" s="20">
        <v>691</v>
      </c>
      <c r="D47" s="20">
        <v>1420</v>
      </c>
      <c r="E47" s="20">
        <v>20</v>
      </c>
      <c r="F47" s="20">
        <v>1642</v>
      </c>
      <c r="G47" s="20">
        <v>308</v>
      </c>
      <c r="H47" s="20">
        <v>27</v>
      </c>
      <c r="I47" s="20">
        <v>18</v>
      </c>
      <c r="J47" s="20">
        <v>0</v>
      </c>
      <c r="K47" s="20">
        <v>0</v>
      </c>
      <c r="L47" s="20">
        <v>0</v>
      </c>
      <c r="M47" s="20">
        <v>63</v>
      </c>
      <c r="N47" s="20">
        <v>81</v>
      </c>
      <c r="O47" s="20">
        <v>0</v>
      </c>
      <c r="P47" s="20">
        <v>0</v>
      </c>
    </row>
    <row r="48" spans="1:33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33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33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33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P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61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9499</v>
      </c>
      <c r="C9" s="20">
        <f t="shared" ref="C9:P9" si="0">SUM(C11,C16,C23,C28,C30,C39,C47)</f>
        <v>41335</v>
      </c>
      <c r="D9" s="20">
        <f t="shared" si="0"/>
        <v>13413</v>
      </c>
      <c r="E9" s="20">
        <f t="shared" si="0"/>
        <v>1051</v>
      </c>
      <c r="F9" s="20">
        <f t="shared" si="0"/>
        <v>4726</v>
      </c>
      <c r="G9" s="20">
        <f t="shared" si="0"/>
        <v>27094</v>
      </c>
      <c r="H9" s="20">
        <f t="shared" si="0"/>
        <v>2675</v>
      </c>
      <c r="I9" s="20">
        <f t="shared" si="0"/>
        <v>1292</v>
      </c>
      <c r="J9" s="20">
        <f t="shared" si="0"/>
        <v>98</v>
      </c>
      <c r="K9" s="20">
        <f t="shared" si="0"/>
        <v>0</v>
      </c>
      <c r="L9" s="20">
        <f t="shared" si="0"/>
        <v>0</v>
      </c>
      <c r="M9" s="20">
        <f t="shared" si="0"/>
        <v>1671</v>
      </c>
      <c r="N9" s="20">
        <f t="shared" si="0"/>
        <v>2265</v>
      </c>
      <c r="O9" s="20">
        <f t="shared" si="0"/>
        <v>5</v>
      </c>
      <c r="P9" s="20">
        <f t="shared" si="0"/>
        <v>7093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1987</v>
      </c>
      <c r="C11" s="20">
        <f>SUM(C12:C14)</f>
        <v>3064</v>
      </c>
      <c r="D11" s="20">
        <f t="shared" ref="D11:P11" si="1">SUM(D12:D14)</f>
        <v>3454</v>
      </c>
      <c r="E11" s="20">
        <f>SUM(E12:E14)</f>
        <v>296</v>
      </c>
      <c r="F11" s="20">
        <f t="shared" ref="F11" si="2">SUM(F12:F14)</f>
        <v>770</v>
      </c>
      <c r="G11" s="20">
        <f t="shared" si="1"/>
        <v>2899</v>
      </c>
      <c r="H11" s="20">
        <f t="shared" si="1"/>
        <v>215</v>
      </c>
      <c r="I11" s="20">
        <f t="shared" si="1"/>
        <v>101</v>
      </c>
      <c r="J11" s="20">
        <f t="shared" si="1"/>
        <v>17</v>
      </c>
      <c r="K11" s="20">
        <f t="shared" si="1"/>
        <v>0</v>
      </c>
      <c r="L11" s="20">
        <f t="shared" si="1"/>
        <v>0</v>
      </c>
      <c r="M11" s="20">
        <f t="shared" si="1"/>
        <v>195</v>
      </c>
      <c r="N11" s="20">
        <f t="shared" si="1"/>
        <v>579</v>
      </c>
      <c r="O11" s="20">
        <f t="shared" si="1"/>
        <v>5</v>
      </c>
      <c r="P11" s="20">
        <f t="shared" si="1"/>
        <v>629</v>
      </c>
    </row>
    <row r="12" spans="1:16" ht="12.75" customHeight="1" x14ac:dyDescent="0.25">
      <c r="A12" s="21" t="s">
        <v>14</v>
      </c>
      <c r="B12" s="22">
        <v>89</v>
      </c>
      <c r="C12" s="22">
        <v>1681</v>
      </c>
      <c r="D12" s="22">
        <v>241</v>
      </c>
      <c r="E12" s="22">
        <v>30</v>
      </c>
      <c r="F12" s="22">
        <v>435</v>
      </c>
      <c r="G12" s="22">
        <v>1723</v>
      </c>
      <c r="H12" s="22">
        <v>106</v>
      </c>
      <c r="I12" s="22">
        <v>40</v>
      </c>
      <c r="J12" s="22">
        <v>6</v>
      </c>
      <c r="K12" s="22">
        <v>0</v>
      </c>
      <c r="L12" s="22">
        <v>0</v>
      </c>
      <c r="M12" s="22">
        <v>3</v>
      </c>
      <c r="N12" s="22">
        <v>162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1898</v>
      </c>
      <c r="C13" s="22">
        <v>1383</v>
      </c>
      <c r="D13" s="22">
        <v>3213</v>
      </c>
      <c r="E13" s="22">
        <v>266</v>
      </c>
      <c r="F13" s="22">
        <v>50</v>
      </c>
      <c r="G13" s="22">
        <v>1176</v>
      </c>
      <c r="H13" s="22">
        <v>109</v>
      </c>
      <c r="I13" s="22">
        <v>61</v>
      </c>
      <c r="J13" s="22">
        <v>11</v>
      </c>
      <c r="K13" s="22">
        <v>0</v>
      </c>
      <c r="L13" s="22">
        <v>0</v>
      </c>
      <c r="M13" s="22">
        <v>192</v>
      </c>
      <c r="N13" s="22">
        <v>417</v>
      </c>
      <c r="O13" s="22">
        <v>5</v>
      </c>
      <c r="P13" s="22">
        <v>629</v>
      </c>
    </row>
    <row r="14" spans="1:16" ht="12.75" customHeight="1" x14ac:dyDescent="0.25">
      <c r="A14" s="21" t="s">
        <v>51</v>
      </c>
      <c r="B14" s="22">
        <v>0</v>
      </c>
      <c r="C14" s="22">
        <v>0</v>
      </c>
      <c r="D14" s="22">
        <v>0</v>
      </c>
      <c r="E14" s="22">
        <v>0</v>
      </c>
      <c r="F14" s="22">
        <v>285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280</v>
      </c>
      <c r="C16" s="20">
        <f>SUM(C17:C21)</f>
        <v>10907</v>
      </c>
      <c r="D16" s="20">
        <f t="shared" ref="D16:P16" si="3">SUM(D17:D21)</f>
        <v>2381</v>
      </c>
      <c r="E16" s="20">
        <f>SUM(E17:E21)</f>
        <v>44</v>
      </c>
      <c r="F16" s="20">
        <f t="shared" ref="F16" si="4">SUM(F17:F21)</f>
        <v>949</v>
      </c>
      <c r="G16" s="20">
        <f t="shared" si="3"/>
        <v>8793</v>
      </c>
      <c r="H16" s="20">
        <f t="shared" si="3"/>
        <v>899</v>
      </c>
      <c r="I16" s="20">
        <f t="shared" si="3"/>
        <v>314</v>
      </c>
      <c r="J16" s="20">
        <f t="shared" si="3"/>
        <v>36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30</v>
      </c>
      <c r="O16" s="20">
        <f t="shared" si="3"/>
        <v>0</v>
      </c>
      <c r="P16" s="20">
        <f t="shared" si="3"/>
        <v>267</v>
      </c>
    </row>
    <row r="17" spans="1:16" ht="12.75" customHeight="1" x14ac:dyDescent="0.25">
      <c r="A17" s="21" t="s">
        <v>50</v>
      </c>
      <c r="B17" s="23">
        <v>251</v>
      </c>
      <c r="C17" s="23">
        <v>6095</v>
      </c>
      <c r="D17" s="23">
        <v>1872</v>
      </c>
      <c r="E17" s="23">
        <v>40</v>
      </c>
      <c r="F17" s="23">
        <v>105</v>
      </c>
      <c r="G17" s="23">
        <v>4838</v>
      </c>
      <c r="H17" s="23">
        <v>489</v>
      </c>
      <c r="I17" s="23">
        <v>210</v>
      </c>
      <c r="J17" s="23">
        <v>29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267</v>
      </c>
    </row>
    <row r="18" spans="1:16" ht="12.75" customHeight="1" x14ac:dyDescent="0.25">
      <c r="A18" s="21" t="s">
        <v>16</v>
      </c>
      <c r="B18" s="23">
        <v>28</v>
      </c>
      <c r="C18" s="23">
        <v>1573</v>
      </c>
      <c r="D18" s="23">
        <v>338</v>
      </c>
      <c r="E18" s="23">
        <v>4</v>
      </c>
      <c r="F18" s="23">
        <v>44</v>
      </c>
      <c r="G18" s="23">
        <v>1743</v>
      </c>
      <c r="H18" s="23">
        <v>151</v>
      </c>
      <c r="I18" s="23">
        <v>66</v>
      </c>
      <c r="J18" s="23">
        <v>4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1</v>
      </c>
      <c r="C19" s="23">
        <v>1834</v>
      </c>
      <c r="D19" s="23">
        <v>97</v>
      </c>
      <c r="E19" s="23">
        <v>0</v>
      </c>
      <c r="F19" s="23">
        <v>269</v>
      </c>
      <c r="G19" s="23">
        <v>1094</v>
      </c>
      <c r="H19" s="23">
        <v>130</v>
      </c>
      <c r="I19" s="23">
        <v>20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294</v>
      </c>
      <c r="D20" s="23">
        <v>31</v>
      </c>
      <c r="E20" s="23">
        <v>0</v>
      </c>
      <c r="F20" s="23">
        <v>125</v>
      </c>
      <c r="G20" s="23">
        <v>277</v>
      </c>
      <c r="H20" s="23">
        <v>9</v>
      </c>
      <c r="I20" s="23">
        <v>10</v>
      </c>
      <c r="J20" s="23">
        <v>0</v>
      </c>
      <c r="K20" s="23">
        <v>0</v>
      </c>
      <c r="L20" s="23">
        <v>0</v>
      </c>
      <c r="M20" s="23">
        <v>0</v>
      </c>
      <c r="N20" s="23">
        <v>30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1111</v>
      </c>
      <c r="D21" s="23">
        <v>43</v>
      </c>
      <c r="E21" s="23">
        <v>0</v>
      </c>
      <c r="F21" s="23">
        <v>406</v>
      </c>
      <c r="G21" s="23">
        <v>841</v>
      </c>
      <c r="H21" s="23">
        <v>120</v>
      </c>
      <c r="I21" s="23">
        <v>8</v>
      </c>
      <c r="J21" s="23">
        <v>3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6056</v>
      </c>
      <c r="D23" s="20">
        <f t="shared" ref="D23:P23" si="5">SUM(D24:D26)</f>
        <v>71</v>
      </c>
      <c r="E23" s="20">
        <f>SUM(E24:E26)</f>
        <v>0</v>
      </c>
      <c r="F23" s="20">
        <f>SUM(F24:F26)</f>
        <v>1027</v>
      </c>
      <c r="G23" s="20">
        <f t="shared" si="5"/>
        <v>3078</v>
      </c>
      <c r="H23" s="20">
        <f t="shared" si="5"/>
        <v>429</v>
      </c>
      <c r="I23" s="20">
        <f t="shared" si="5"/>
        <v>55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1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15</v>
      </c>
      <c r="D24" s="22">
        <v>0</v>
      </c>
      <c r="E24" s="22">
        <v>0</v>
      </c>
      <c r="F24" s="22">
        <v>8</v>
      </c>
      <c r="G24" s="22">
        <v>14</v>
      </c>
      <c r="H24" s="22">
        <v>5</v>
      </c>
      <c r="I24" s="22">
        <v>6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1152</v>
      </c>
      <c r="D25" s="22">
        <v>8</v>
      </c>
      <c r="E25" s="22">
        <v>0</v>
      </c>
      <c r="F25" s="22">
        <v>279</v>
      </c>
      <c r="G25" s="22">
        <v>639</v>
      </c>
      <c r="H25" s="22">
        <v>115</v>
      </c>
      <c r="I25" s="22">
        <v>28</v>
      </c>
      <c r="J25" s="22">
        <v>0</v>
      </c>
      <c r="K25" s="22">
        <v>0</v>
      </c>
      <c r="L25" s="22">
        <v>0</v>
      </c>
      <c r="M25" s="22">
        <v>0</v>
      </c>
      <c r="N25" s="22">
        <v>1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4889</v>
      </c>
      <c r="D26" s="22">
        <v>63</v>
      </c>
      <c r="E26" s="22">
        <v>0</v>
      </c>
      <c r="F26" s="22">
        <v>740</v>
      </c>
      <c r="G26" s="22">
        <v>2425</v>
      </c>
      <c r="H26" s="22">
        <v>309</v>
      </c>
      <c r="I26" s="22">
        <v>21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28</v>
      </c>
      <c r="C28" s="20">
        <v>4227</v>
      </c>
      <c r="D28" s="20">
        <v>0</v>
      </c>
      <c r="E28" s="20"/>
      <c r="F28" s="20">
        <v>349</v>
      </c>
      <c r="G28" s="20">
        <v>2035</v>
      </c>
      <c r="H28" s="20">
        <v>220</v>
      </c>
      <c r="I28" s="20">
        <v>85</v>
      </c>
      <c r="J28" s="20">
        <v>0</v>
      </c>
      <c r="K28" s="20">
        <v>0</v>
      </c>
      <c r="L28" s="20">
        <v>0</v>
      </c>
      <c r="M28" s="20">
        <v>0</v>
      </c>
      <c r="N28" s="20">
        <v>9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5148</v>
      </c>
      <c r="C30" s="20">
        <f>SUM(C31:C37)</f>
        <v>11153</v>
      </c>
      <c r="D30" s="20">
        <f t="shared" ref="D30:P30" si="6">SUM(D31:D37)</f>
        <v>4468</v>
      </c>
      <c r="E30" s="20">
        <f>SUM(E31:E37)</f>
        <v>626</v>
      </c>
      <c r="F30" s="20">
        <f t="shared" ref="F30" si="7">SUM(F31:F37)</f>
        <v>528</v>
      </c>
      <c r="G30" s="20">
        <f t="shared" si="6"/>
        <v>5985</v>
      </c>
      <c r="H30" s="20">
        <f t="shared" si="6"/>
        <v>389</v>
      </c>
      <c r="I30" s="20">
        <f t="shared" si="6"/>
        <v>465</v>
      </c>
      <c r="J30" s="20">
        <f t="shared" si="6"/>
        <v>19</v>
      </c>
      <c r="K30" s="20">
        <f t="shared" si="6"/>
        <v>0</v>
      </c>
      <c r="L30" s="20">
        <f t="shared" si="6"/>
        <v>0</v>
      </c>
      <c r="M30" s="20">
        <f t="shared" si="6"/>
        <v>1287</v>
      </c>
      <c r="N30" s="20">
        <f t="shared" si="6"/>
        <v>1515</v>
      </c>
      <c r="O30" s="20">
        <f t="shared" si="6"/>
        <v>0</v>
      </c>
      <c r="P30" s="20">
        <f t="shared" si="6"/>
        <v>5737</v>
      </c>
    </row>
    <row r="31" spans="1:16" ht="12.75" customHeight="1" x14ac:dyDescent="0.25">
      <c r="A31" s="21" t="s">
        <v>25</v>
      </c>
      <c r="B31" s="23">
        <v>157</v>
      </c>
      <c r="C31" s="23">
        <v>402</v>
      </c>
      <c r="D31" s="23">
        <v>622</v>
      </c>
      <c r="E31" s="23">
        <v>21</v>
      </c>
      <c r="F31" s="23">
        <v>0</v>
      </c>
      <c r="G31" s="23">
        <v>202</v>
      </c>
      <c r="H31" s="23">
        <v>5</v>
      </c>
      <c r="I31" s="23">
        <v>34</v>
      </c>
      <c r="J31" s="23">
        <v>1</v>
      </c>
      <c r="K31" s="22">
        <v>0</v>
      </c>
      <c r="L31" s="22">
        <v>0</v>
      </c>
      <c r="M31" s="22">
        <v>22</v>
      </c>
      <c r="N31" s="22">
        <v>7</v>
      </c>
      <c r="O31" s="22">
        <v>0</v>
      </c>
      <c r="P31" s="23">
        <v>104</v>
      </c>
    </row>
    <row r="32" spans="1:16" ht="12.75" customHeight="1" x14ac:dyDescent="0.25">
      <c r="A32" s="21" t="s">
        <v>26</v>
      </c>
      <c r="B32" s="23">
        <v>0</v>
      </c>
      <c r="C32" s="23">
        <v>970</v>
      </c>
      <c r="D32" s="23">
        <v>2</v>
      </c>
      <c r="E32" s="23">
        <v>0</v>
      </c>
      <c r="F32" s="23">
        <v>233</v>
      </c>
      <c r="G32" s="23">
        <v>393</v>
      </c>
      <c r="H32" s="23">
        <v>66</v>
      </c>
      <c r="I32" s="23">
        <v>5</v>
      </c>
      <c r="J32" s="23">
        <v>0</v>
      </c>
      <c r="K32" s="22">
        <v>0</v>
      </c>
      <c r="L32" s="22">
        <v>0</v>
      </c>
      <c r="M32" s="22">
        <v>0</v>
      </c>
      <c r="N32" s="22">
        <v>27</v>
      </c>
      <c r="O32" s="22">
        <v>0</v>
      </c>
      <c r="P32" s="23">
        <v>0</v>
      </c>
    </row>
    <row r="33" spans="1:16" ht="12.75" customHeight="1" x14ac:dyDescent="0.25">
      <c r="A33" s="21" t="s">
        <v>27</v>
      </c>
      <c r="B33" s="23">
        <v>20</v>
      </c>
      <c r="C33" s="23">
        <v>508</v>
      </c>
      <c r="D33" s="23">
        <v>12</v>
      </c>
      <c r="E33" s="23">
        <v>0</v>
      </c>
      <c r="F33" s="23">
        <v>0</v>
      </c>
      <c r="G33" s="23">
        <v>543</v>
      </c>
      <c r="H33" s="23">
        <v>20</v>
      </c>
      <c r="I33" s="23">
        <v>44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16" ht="12.75" customHeight="1" x14ac:dyDescent="0.25">
      <c r="A34" s="21" t="s">
        <v>28</v>
      </c>
      <c r="B34" s="23">
        <v>47</v>
      </c>
      <c r="C34" s="23">
        <v>203</v>
      </c>
      <c r="D34" s="23">
        <v>33</v>
      </c>
      <c r="E34" s="23">
        <v>9</v>
      </c>
      <c r="F34" s="23">
        <v>0</v>
      </c>
      <c r="G34" s="23">
        <v>285</v>
      </c>
      <c r="H34" s="23">
        <v>13</v>
      </c>
      <c r="I34" s="23">
        <v>11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10</v>
      </c>
    </row>
    <row r="35" spans="1:16" ht="12.75" customHeight="1" x14ac:dyDescent="0.25">
      <c r="A35" s="21" t="s">
        <v>29</v>
      </c>
      <c r="B35" s="23">
        <v>577</v>
      </c>
      <c r="C35" s="23">
        <v>3940</v>
      </c>
      <c r="D35" s="23">
        <v>980</v>
      </c>
      <c r="E35" s="23">
        <v>94</v>
      </c>
      <c r="F35" s="23">
        <v>42</v>
      </c>
      <c r="G35" s="23">
        <v>1438</v>
      </c>
      <c r="H35" s="23">
        <v>114</v>
      </c>
      <c r="I35" s="23">
        <v>47</v>
      </c>
      <c r="J35" s="23">
        <v>0</v>
      </c>
      <c r="K35" s="22">
        <v>0</v>
      </c>
      <c r="L35" s="22">
        <v>0</v>
      </c>
      <c r="M35" s="22">
        <v>0</v>
      </c>
      <c r="N35" s="22">
        <v>33</v>
      </c>
      <c r="O35" s="22">
        <v>0</v>
      </c>
      <c r="P35" s="23">
        <v>112</v>
      </c>
    </row>
    <row r="36" spans="1:16" ht="12.75" customHeight="1" x14ac:dyDescent="0.25">
      <c r="A36" s="21" t="s">
        <v>30</v>
      </c>
      <c r="B36" s="23">
        <v>4341</v>
      </c>
      <c r="C36" s="23">
        <v>3066</v>
      </c>
      <c r="D36" s="23">
        <v>2817</v>
      </c>
      <c r="E36" s="23">
        <v>502</v>
      </c>
      <c r="F36" s="23">
        <v>14</v>
      </c>
      <c r="G36" s="23">
        <v>2000</v>
      </c>
      <c r="H36" s="23">
        <v>64</v>
      </c>
      <c r="I36" s="23">
        <v>296</v>
      </c>
      <c r="J36" s="23">
        <v>18</v>
      </c>
      <c r="K36" s="22">
        <v>0</v>
      </c>
      <c r="L36" s="22">
        <v>0</v>
      </c>
      <c r="M36" s="22">
        <v>1265</v>
      </c>
      <c r="N36" s="22">
        <v>1443</v>
      </c>
      <c r="O36" s="22">
        <v>0</v>
      </c>
      <c r="P36" s="23">
        <v>5511</v>
      </c>
    </row>
    <row r="37" spans="1:16" ht="12.75" customHeight="1" x14ac:dyDescent="0.25">
      <c r="A37" s="21" t="s">
        <v>31</v>
      </c>
      <c r="B37" s="23">
        <v>6</v>
      </c>
      <c r="C37" s="23">
        <v>2064</v>
      </c>
      <c r="D37" s="23">
        <v>2</v>
      </c>
      <c r="E37" s="23">
        <v>0</v>
      </c>
      <c r="F37" s="23">
        <v>239</v>
      </c>
      <c r="G37" s="23">
        <v>1124</v>
      </c>
      <c r="H37" s="23">
        <v>107</v>
      </c>
      <c r="I37" s="23">
        <v>28</v>
      </c>
      <c r="J37" s="23">
        <v>0</v>
      </c>
      <c r="K37" s="22">
        <v>0</v>
      </c>
      <c r="L37" s="22">
        <v>0</v>
      </c>
      <c r="M37" s="22">
        <v>0</v>
      </c>
      <c r="N37" s="22">
        <v>5</v>
      </c>
      <c r="O37" s="22">
        <v>0</v>
      </c>
      <c r="P37" s="23">
        <v>0</v>
      </c>
    </row>
    <row r="38" spans="1:16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2.75" customHeight="1" x14ac:dyDescent="0.25">
      <c r="A39" s="19" t="s">
        <v>32</v>
      </c>
      <c r="B39" s="20">
        <f>SUM(B40:B45)</f>
        <v>575</v>
      </c>
      <c r="C39" s="20">
        <f>SUM(C40:C45)</f>
        <v>5559</v>
      </c>
      <c r="D39" s="20">
        <f t="shared" ref="D39:P39" si="8">SUM(D40:D45)</f>
        <v>1873</v>
      </c>
      <c r="E39" s="20">
        <f>SUM(E40:E45)</f>
        <v>65</v>
      </c>
      <c r="F39" s="20">
        <f t="shared" ref="F39" si="9">SUM(F40:F45)</f>
        <v>0</v>
      </c>
      <c r="G39" s="20">
        <f t="shared" si="8"/>
        <v>4113</v>
      </c>
      <c r="H39" s="20">
        <f t="shared" si="8"/>
        <v>480</v>
      </c>
      <c r="I39" s="20">
        <f t="shared" si="8"/>
        <v>267</v>
      </c>
      <c r="J39" s="20">
        <f t="shared" si="8"/>
        <v>26</v>
      </c>
      <c r="K39" s="20">
        <f t="shared" si="8"/>
        <v>0</v>
      </c>
      <c r="L39" s="20">
        <f t="shared" si="8"/>
        <v>0</v>
      </c>
      <c r="M39" s="20">
        <f t="shared" si="8"/>
        <v>113</v>
      </c>
      <c r="N39" s="20">
        <f t="shared" si="8"/>
        <v>54</v>
      </c>
      <c r="O39" s="20">
        <f t="shared" si="8"/>
        <v>0</v>
      </c>
      <c r="P39" s="20">
        <f t="shared" si="8"/>
        <v>460</v>
      </c>
    </row>
    <row r="40" spans="1:16" ht="12.75" customHeight="1" x14ac:dyDescent="0.25">
      <c r="A40" s="21" t="s">
        <v>33</v>
      </c>
      <c r="B40" s="22">
        <v>47</v>
      </c>
      <c r="C40" s="22">
        <v>3632</v>
      </c>
      <c r="D40" s="22">
        <v>342</v>
      </c>
      <c r="E40" s="22">
        <v>4</v>
      </c>
      <c r="F40" s="22">
        <v>0</v>
      </c>
      <c r="G40" s="22">
        <v>2133</v>
      </c>
      <c r="H40" s="22">
        <v>316</v>
      </c>
      <c r="I40" s="22">
        <v>107</v>
      </c>
      <c r="J40" s="22">
        <v>14</v>
      </c>
      <c r="K40" s="22">
        <v>0</v>
      </c>
      <c r="L40" s="22">
        <v>0</v>
      </c>
      <c r="M40" s="22">
        <v>0</v>
      </c>
      <c r="N40" s="22">
        <v>47</v>
      </c>
      <c r="O40" s="22">
        <v>0</v>
      </c>
      <c r="P40" s="22">
        <v>0</v>
      </c>
    </row>
    <row r="41" spans="1:16" ht="12.75" customHeight="1" x14ac:dyDescent="0.25">
      <c r="A41" s="21" t="s">
        <v>1</v>
      </c>
      <c r="B41" s="22">
        <v>224</v>
      </c>
      <c r="C41" s="22">
        <v>256</v>
      </c>
      <c r="D41" s="22">
        <v>621</v>
      </c>
      <c r="E41" s="22">
        <v>29</v>
      </c>
      <c r="F41" s="22">
        <v>0</v>
      </c>
      <c r="G41" s="22">
        <v>283</v>
      </c>
      <c r="H41" s="22">
        <v>43</v>
      </c>
      <c r="I41" s="22">
        <v>50</v>
      </c>
      <c r="J41" s="22">
        <v>0</v>
      </c>
      <c r="K41" s="22">
        <v>0</v>
      </c>
      <c r="L41" s="22">
        <v>0</v>
      </c>
      <c r="M41" s="22">
        <v>94</v>
      </c>
      <c r="N41" s="22">
        <v>0</v>
      </c>
      <c r="O41" s="22">
        <v>0</v>
      </c>
      <c r="P41" s="22">
        <v>331</v>
      </c>
    </row>
    <row r="42" spans="1:16" ht="12.75" customHeight="1" x14ac:dyDescent="0.25">
      <c r="A42" s="21" t="s">
        <v>5</v>
      </c>
      <c r="B42" s="22">
        <v>214</v>
      </c>
      <c r="C42" s="22">
        <v>803</v>
      </c>
      <c r="D42" s="22">
        <v>420</v>
      </c>
      <c r="E42" s="22">
        <v>4</v>
      </c>
      <c r="F42" s="22">
        <v>0</v>
      </c>
      <c r="G42" s="22">
        <v>894</v>
      </c>
      <c r="H42" s="22">
        <v>29</v>
      </c>
      <c r="I42" s="22">
        <v>65</v>
      </c>
      <c r="J42" s="22">
        <v>3</v>
      </c>
      <c r="K42" s="22">
        <v>0</v>
      </c>
      <c r="L42" s="22">
        <v>0</v>
      </c>
      <c r="M42" s="22">
        <v>15</v>
      </c>
      <c r="N42" s="22">
        <v>0</v>
      </c>
      <c r="O42" s="22">
        <v>0</v>
      </c>
      <c r="P42" s="22">
        <v>20</v>
      </c>
    </row>
    <row r="43" spans="1:16" ht="12.75" customHeight="1" x14ac:dyDescent="0.25">
      <c r="A43" s="21" t="s">
        <v>34</v>
      </c>
      <c r="B43" s="22">
        <v>63</v>
      </c>
      <c r="C43" s="22">
        <v>362</v>
      </c>
      <c r="D43" s="22">
        <v>335</v>
      </c>
      <c r="E43" s="22">
        <v>16</v>
      </c>
      <c r="F43" s="22">
        <v>0</v>
      </c>
      <c r="G43" s="22">
        <v>346</v>
      </c>
      <c r="H43" s="22">
        <v>50</v>
      </c>
      <c r="I43" s="22">
        <v>25</v>
      </c>
      <c r="J43" s="22">
        <v>8</v>
      </c>
      <c r="K43" s="22">
        <v>0</v>
      </c>
      <c r="L43" s="22">
        <v>0</v>
      </c>
      <c r="M43" s="22">
        <v>4</v>
      </c>
      <c r="N43" s="22">
        <v>7</v>
      </c>
      <c r="O43" s="22">
        <v>0</v>
      </c>
      <c r="P43" s="22">
        <v>83</v>
      </c>
    </row>
    <row r="44" spans="1:16" ht="12.75" customHeight="1" x14ac:dyDescent="0.25">
      <c r="A44" s="21" t="s">
        <v>35</v>
      </c>
      <c r="B44" s="22">
        <v>10</v>
      </c>
      <c r="C44" s="22">
        <v>106</v>
      </c>
      <c r="D44" s="22">
        <v>155</v>
      </c>
      <c r="E44" s="22">
        <v>12</v>
      </c>
      <c r="F44" s="22">
        <v>0</v>
      </c>
      <c r="G44" s="22">
        <v>187</v>
      </c>
      <c r="H44" s="22">
        <v>33</v>
      </c>
      <c r="I44" s="22">
        <v>11</v>
      </c>
      <c r="J44" s="22">
        <v>1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26</v>
      </c>
    </row>
    <row r="45" spans="1:16" ht="12.75" customHeight="1" x14ac:dyDescent="0.25">
      <c r="A45" s="21" t="s">
        <v>36</v>
      </c>
      <c r="B45" s="22">
        <v>17</v>
      </c>
      <c r="C45" s="22">
        <v>400</v>
      </c>
      <c r="D45" s="22">
        <v>0</v>
      </c>
      <c r="E45" s="22"/>
      <c r="F45" s="22">
        <v>0</v>
      </c>
      <c r="G45" s="22">
        <v>270</v>
      </c>
      <c r="H45" s="22">
        <v>9</v>
      </c>
      <c r="I45" s="22">
        <v>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6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2.75" customHeight="1" x14ac:dyDescent="0.25">
      <c r="A47" s="19" t="s">
        <v>3</v>
      </c>
      <c r="B47" s="20">
        <v>1481</v>
      </c>
      <c r="C47" s="20">
        <v>369</v>
      </c>
      <c r="D47" s="20">
        <v>1166</v>
      </c>
      <c r="E47" s="20">
        <v>20</v>
      </c>
      <c r="F47" s="20">
        <v>1103</v>
      </c>
      <c r="G47" s="20">
        <v>191</v>
      </c>
      <c r="H47" s="20">
        <v>43</v>
      </c>
      <c r="I47" s="20">
        <v>5</v>
      </c>
      <c r="J47" s="20">
        <v>0</v>
      </c>
      <c r="K47" s="20">
        <v>0</v>
      </c>
      <c r="L47" s="20">
        <v>0</v>
      </c>
      <c r="M47" s="20">
        <v>76</v>
      </c>
      <c r="N47" s="20">
        <v>77</v>
      </c>
      <c r="O47" s="20">
        <v>0</v>
      </c>
      <c r="P47" s="20">
        <v>0</v>
      </c>
    </row>
    <row r="48" spans="1:16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P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62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9078</v>
      </c>
      <c r="C9" s="20">
        <f t="shared" ref="C9:P9" si="0">SUM(C11,C16,C23,C28,C30,C39,C47)</f>
        <v>39958</v>
      </c>
      <c r="D9" s="20">
        <f t="shared" si="0"/>
        <v>13427</v>
      </c>
      <c r="E9" s="20">
        <f t="shared" si="0"/>
        <v>1097</v>
      </c>
      <c r="F9" s="20">
        <f t="shared" si="0"/>
        <v>7647</v>
      </c>
      <c r="G9" s="20">
        <f t="shared" si="0"/>
        <v>31044</v>
      </c>
      <c r="H9" s="20">
        <f t="shared" si="0"/>
        <v>3419</v>
      </c>
      <c r="I9" s="20">
        <f t="shared" si="0"/>
        <v>1605</v>
      </c>
      <c r="J9" s="20">
        <f t="shared" si="0"/>
        <v>132</v>
      </c>
      <c r="K9" s="20">
        <f t="shared" si="0"/>
        <v>1</v>
      </c>
      <c r="L9" s="20">
        <f t="shared" si="0"/>
        <v>0</v>
      </c>
      <c r="M9" s="20">
        <f t="shared" si="0"/>
        <v>1335</v>
      </c>
      <c r="N9" s="20">
        <f t="shared" si="0"/>
        <v>2409</v>
      </c>
      <c r="O9" s="20">
        <f t="shared" si="0"/>
        <v>6</v>
      </c>
      <c r="P9" s="20">
        <f t="shared" si="0"/>
        <v>8464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1596</v>
      </c>
      <c r="C11" s="20">
        <f>SUM(C12:C14)</f>
        <v>2972</v>
      </c>
      <c r="D11" s="20">
        <f t="shared" ref="D11:P11" si="1">SUM(D12:D14)</f>
        <v>3191</v>
      </c>
      <c r="E11" s="20">
        <f>SUM(E12:E14)</f>
        <v>365</v>
      </c>
      <c r="F11" s="20">
        <f t="shared" ref="F11" si="2">SUM(F12:F14)</f>
        <v>1157</v>
      </c>
      <c r="G11" s="20">
        <f t="shared" si="1"/>
        <v>4359</v>
      </c>
      <c r="H11" s="20">
        <f t="shared" si="1"/>
        <v>428</v>
      </c>
      <c r="I11" s="20">
        <f t="shared" si="1"/>
        <v>159</v>
      </c>
      <c r="J11" s="20">
        <f t="shared" si="1"/>
        <v>11</v>
      </c>
      <c r="K11" s="20">
        <f t="shared" si="1"/>
        <v>1</v>
      </c>
      <c r="L11" s="20">
        <f t="shared" si="1"/>
        <v>0</v>
      </c>
      <c r="M11" s="20">
        <f t="shared" si="1"/>
        <v>103</v>
      </c>
      <c r="N11" s="20">
        <f t="shared" si="1"/>
        <v>577</v>
      </c>
      <c r="O11" s="20">
        <f t="shared" si="1"/>
        <v>6</v>
      </c>
      <c r="P11" s="20">
        <f t="shared" si="1"/>
        <v>899</v>
      </c>
    </row>
    <row r="12" spans="1:16" ht="12.75" customHeight="1" x14ac:dyDescent="0.25">
      <c r="A12" s="21" t="s">
        <v>14</v>
      </c>
      <c r="B12" s="22">
        <v>111</v>
      </c>
      <c r="C12" s="22">
        <v>1698</v>
      </c>
      <c r="D12" s="22">
        <v>333</v>
      </c>
      <c r="E12" s="22">
        <v>27</v>
      </c>
      <c r="F12" s="22">
        <v>579</v>
      </c>
      <c r="G12" s="22">
        <v>2273</v>
      </c>
      <c r="H12" s="22">
        <v>186</v>
      </c>
      <c r="I12" s="22">
        <v>62</v>
      </c>
      <c r="J12" s="22">
        <v>4</v>
      </c>
      <c r="K12" s="22">
        <v>0</v>
      </c>
      <c r="L12" s="22">
        <v>0</v>
      </c>
      <c r="M12" s="22">
        <v>0</v>
      </c>
      <c r="N12" s="22">
        <v>195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1485</v>
      </c>
      <c r="C13" s="22">
        <v>1274</v>
      </c>
      <c r="D13" s="22">
        <v>2858</v>
      </c>
      <c r="E13" s="22">
        <v>338</v>
      </c>
      <c r="F13" s="22">
        <v>87</v>
      </c>
      <c r="G13" s="22">
        <v>2083</v>
      </c>
      <c r="H13" s="22">
        <v>242</v>
      </c>
      <c r="I13" s="22">
        <v>97</v>
      </c>
      <c r="J13" s="22">
        <v>7</v>
      </c>
      <c r="K13" s="22">
        <v>1</v>
      </c>
      <c r="L13" s="22">
        <v>0</v>
      </c>
      <c r="M13" s="22">
        <v>103</v>
      </c>
      <c r="N13" s="22">
        <v>378</v>
      </c>
      <c r="O13" s="22">
        <v>6</v>
      </c>
      <c r="P13" s="22">
        <v>899</v>
      </c>
    </row>
    <row r="14" spans="1:16" ht="12.75" customHeight="1" x14ac:dyDescent="0.25">
      <c r="A14" s="21" t="s">
        <v>51</v>
      </c>
      <c r="B14" s="22">
        <v>0</v>
      </c>
      <c r="C14" s="22">
        <v>0</v>
      </c>
      <c r="D14" s="22">
        <v>0</v>
      </c>
      <c r="E14" s="22">
        <v>0</v>
      </c>
      <c r="F14" s="22">
        <v>491</v>
      </c>
      <c r="G14" s="22">
        <v>3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4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247</v>
      </c>
      <c r="C16" s="20">
        <f>SUM(C17:C21)</f>
        <v>10691</v>
      </c>
      <c r="D16" s="20">
        <f t="shared" ref="D16:P16" si="3">SUM(D17:D21)</f>
        <v>2327</v>
      </c>
      <c r="E16" s="20">
        <f>SUM(E17:E21)</f>
        <v>50</v>
      </c>
      <c r="F16" s="20">
        <f t="shared" ref="F16" si="4">SUM(F17:F21)</f>
        <v>1526</v>
      </c>
      <c r="G16" s="20">
        <f t="shared" si="3"/>
        <v>9182</v>
      </c>
      <c r="H16" s="20">
        <f t="shared" si="3"/>
        <v>1007</v>
      </c>
      <c r="I16" s="20">
        <f t="shared" si="3"/>
        <v>259</v>
      </c>
      <c r="J16" s="20">
        <f t="shared" si="3"/>
        <v>44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29</v>
      </c>
      <c r="O16" s="20">
        <f t="shared" si="3"/>
        <v>0</v>
      </c>
      <c r="P16" s="20">
        <f t="shared" si="3"/>
        <v>209</v>
      </c>
    </row>
    <row r="17" spans="1:16" ht="12.75" customHeight="1" x14ac:dyDescent="0.25">
      <c r="A17" s="21" t="s">
        <v>50</v>
      </c>
      <c r="B17" s="23">
        <v>223</v>
      </c>
      <c r="C17" s="23">
        <v>5982</v>
      </c>
      <c r="D17" s="23">
        <v>1814</v>
      </c>
      <c r="E17" s="23">
        <v>50</v>
      </c>
      <c r="F17" s="23">
        <v>239</v>
      </c>
      <c r="G17" s="23">
        <v>4862</v>
      </c>
      <c r="H17" s="23">
        <v>500</v>
      </c>
      <c r="I17" s="23">
        <v>220</v>
      </c>
      <c r="J17" s="23">
        <v>35</v>
      </c>
      <c r="K17" s="23">
        <v>0</v>
      </c>
      <c r="L17" s="23">
        <v>0</v>
      </c>
      <c r="M17" s="23">
        <v>0</v>
      </c>
      <c r="N17" s="23">
        <v>4</v>
      </c>
      <c r="O17" s="23">
        <v>0</v>
      </c>
      <c r="P17" s="23">
        <v>209</v>
      </c>
    </row>
    <row r="18" spans="1:16" ht="12.75" customHeight="1" x14ac:dyDescent="0.25">
      <c r="A18" s="21" t="s">
        <v>16</v>
      </c>
      <c r="B18" s="23">
        <v>24</v>
      </c>
      <c r="C18" s="23">
        <v>1563</v>
      </c>
      <c r="D18" s="23">
        <v>338</v>
      </c>
      <c r="E18" s="23">
        <v>0</v>
      </c>
      <c r="F18" s="23">
        <v>124</v>
      </c>
      <c r="G18" s="23">
        <v>1874</v>
      </c>
      <c r="H18" s="23">
        <v>105</v>
      </c>
      <c r="I18" s="23">
        <v>18</v>
      </c>
      <c r="J18" s="23">
        <v>8</v>
      </c>
      <c r="K18" s="23">
        <v>0</v>
      </c>
      <c r="L18" s="23">
        <v>0</v>
      </c>
      <c r="M18" s="23">
        <v>0</v>
      </c>
      <c r="N18" s="23">
        <v>1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1849</v>
      </c>
      <c r="D19" s="23">
        <v>92</v>
      </c>
      <c r="E19" s="23">
        <v>0</v>
      </c>
      <c r="F19" s="23">
        <v>497</v>
      </c>
      <c r="G19" s="23">
        <v>1548</v>
      </c>
      <c r="H19" s="23">
        <v>245</v>
      </c>
      <c r="I19" s="23">
        <v>18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205</v>
      </c>
      <c r="D20" s="23">
        <v>28</v>
      </c>
      <c r="E20" s="23">
        <v>0</v>
      </c>
      <c r="F20" s="23">
        <v>220</v>
      </c>
      <c r="G20" s="23">
        <v>183</v>
      </c>
      <c r="H20" s="23">
        <v>5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24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1092</v>
      </c>
      <c r="D21" s="23">
        <v>55</v>
      </c>
      <c r="E21" s="23">
        <v>0</v>
      </c>
      <c r="F21" s="23">
        <v>446</v>
      </c>
      <c r="G21" s="23">
        <v>715</v>
      </c>
      <c r="H21" s="23">
        <v>152</v>
      </c>
      <c r="I21" s="23">
        <v>3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5823</v>
      </c>
      <c r="D23" s="20">
        <f t="shared" ref="D23:P23" si="5">SUM(D24:D26)</f>
        <v>54</v>
      </c>
      <c r="E23" s="20">
        <f>SUM(E24:E26)</f>
        <v>0</v>
      </c>
      <c r="F23" s="20">
        <f>SUM(F24:F26)</f>
        <v>1978</v>
      </c>
      <c r="G23" s="20">
        <f t="shared" si="5"/>
        <v>3287</v>
      </c>
      <c r="H23" s="20">
        <f t="shared" si="5"/>
        <v>625</v>
      </c>
      <c r="I23" s="20">
        <f t="shared" si="5"/>
        <v>70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12</v>
      </c>
      <c r="D24" s="22">
        <v>0</v>
      </c>
      <c r="E24" s="22">
        <v>0</v>
      </c>
      <c r="F24" s="22">
        <v>20</v>
      </c>
      <c r="G24" s="22">
        <v>14</v>
      </c>
      <c r="H24" s="22">
        <v>4</v>
      </c>
      <c r="I24" s="22">
        <v>10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1067</v>
      </c>
      <c r="D25" s="22">
        <v>5</v>
      </c>
      <c r="E25" s="22">
        <v>0</v>
      </c>
      <c r="F25" s="22">
        <v>981</v>
      </c>
      <c r="G25" s="22">
        <v>874</v>
      </c>
      <c r="H25" s="22">
        <v>192</v>
      </c>
      <c r="I25" s="22">
        <v>32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4744</v>
      </c>
      <c r="D26" s="22">
        <v>49</v>
      </c>
      <c r="E26" s="22">
        <v>0</v>
      </c>
      <c r="F26" s="22">
        <v>977</v>
      </c>
      <c r="G26" s="22">
        <v>2399</v>
      </c>
      <c r="H26" s="22">
        <v>429</v>
      </c>
      <c r="I26" s="22">
        <v>28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13</v>
      </c>
      <c r="C28" s="20">
        <v>4237</v>
      </c>
      <c r="D28" s="20">
        <v>0</v>
      </c>
      <c r="E28" s="20">
        <v>0</v>
      </c>
      <c r="F28" s="20">
        <v>961</v>
      </c>
      <c r="G28" s="20">
        <v>2677</v>
      </c>
      <c r="H28" s="20">
        <v>331</v>
      </c>
      <c r="I28" s="20">
        <v>138</v>
      </c>
      <c r="J28" s="20">
        <v>0</v>
      </c>
      <c r="K28" s="20">
        <v>0</v>
      </c>
      <c r="L28" s="20">
        <v>0</v>
      </c>
      <c r="M28" s="20">
        <v>0</v>
      </c>
      <c r="N28" s="20">
        <v>13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4943</v>
      </c>
      <c r="C30" s="20">
        <f>SUM(C31:C37)</f>
        <v>10261</v>
      </c>
      <c r="D30" s="20">
        <f t="shared" ref="D30:P30" si="6">SUM(D31:D37)</f>
        <v>4669</v>
      </c>
      <c r="E30" s="20">
        <f>SUM(E31:E37)</f>
        <v>605</v>
      </c>
      <c r="F30" s="20">
        <f t="shared" ref="F30" si="7">SUM(F31:F37)</f>
        <v>1006</v>
      </c>
      <c r="G30" s="20">
        <f t="shared" si="6"/>
        <v>6353</v>
      </c>
      <c r="H30" s="20">
        <f t="shared" si="6"/>
        <v>504</v>
      </c>
      <c r="I30" s="20">
        <f t="shared" si="6"/>
        <v>560</v>
      </c>
      <c r="J30" s="20">
        <f t="shared" si="6"/>
        <v>23</v>
      </c>
      <c r="K30" s="20">
        <f t="shared" si="6"/>
        <v>0</v>
      </c>
      <c r="L30" s="20">
        <f t="shared" si="6"/>
        <v>0</v>
      </c>
      <c r="M30" s="20">
        <f t="shared" si="6"/>
        <v>1117</v>
      </c>
      <c r="N30" s="20">
        <f t="shared" si="6"/>
        <v>1659</v>
      </c>
      <c r="O30" s="20">
        <f t="shared" si="6"/>
        <v>0</v>
      </c>
      <c r="P30" s="20">
        <f t="shared" si="6"/>
        <v>6454</v>
      </c>
    </row>
    <row r="31" spans="1:16" ht="12.75" customHeight="1" x14ac:dyDescent="0.25">
      <c r="A31" s="21" t="s">
        <v>25</v>
      </c>
      <c r="B31" s="23">
        <v>161</v>
      </c>
      <c r="C31" s="23">
        <v>361</v>
      </c>
      <c r="D31" s="23">
        <v>562</v>
      </c>
      <c r="E31" s="23">
        <v>23</v>
      </c>
      <c r="F31" s="23">
        <v>0</v>
      </c>
      <c r="G31" s="23">
        <v>152</v>
      </c>
      <c r="H31" s="23">
        <v>14</v>
      </c>
      <c r="I31" s="23">
        <v>42</v>
      </c>
      <c r="J31" s="23">
        <v>2</v>
      </c>
      <c r="K31" s="22">
        <v>0</v>
      </c>
      <c r="L31" s="22">
        <v>0</v>
      </c>
      <c r="M31" s="22">
        <v>16</v>
      </c>
      <c r="N31" s="22">
        <v>4</v>
      </c>
      <c r="O31" s="22">
        <v>0</v>
      </c>
      <c r="P31" s="23">
        <v>102</v>
      </c>
    </row>
    <row r="32" spans="1:16" ht="12.75" customHeight="1" x14ac:dyDescent="0.25">
      <c r="A32" s="21" t="s">
        <v>26</v>
      </c>
      <c r="B32" s="23">
        <v>0</v>
      </c>
      <c r="C32" s="23">
        <v>1118</v>
      </c>
      <c r="D32" s="23">
        <v>4</v>
      </c>
      <c r="E32" s="23">
        <v>0</v>
      </c>
      <c r="F32" s="23">
        <v>410</v>
      </c>
      <c r="G32" s="23">
        <v>512</v>
      </c>
      <c r="H32" s="23">
        <v>99</v>
      </c>
      <c r="I32" s="23">
        <v>7</v>
      </c>
      <c r="J32" s="23">
        <v>0</v>
      </c>
      <c r="K32" s="22">
        <v>0</v>
      </c>
      <c r="L32" s="22">
        <v>0</v>
      </c>
      <c r="M32" s="22">
        <v>0</v>
      </c>
      <c r="N32" s="22">
        <v>23</v>
      </c>
      <c r="O32" s="22">
        <v>0</v>
      </c>
      <c r="P32" s="23">
        <v>0</v>
      </c>
    </row>
    <row r="33" spans="1:16" ht="12.75" customHeight="1" x14ac:dyDescent="0.25">
      <c r="A33" s="21" t="s">
        <v>27</v>
      </c>
      <c r="B33" s="23">
        <v>31</v>
      </c>
      <c r="C33" s="23">
        <v>449</v>
      </c>
      <c r="D33" s="23">
        <v>9</v>
      </c>
      <c r="E33" s="23">
        <v>0</v>
      </c>
      <c r="F33" s="23">
        <v>0</v>
      </c>
      <c r="G33" s="23">
        <v>597</v>
      </c>
      <c r="H33" s="23">
        <v>51</v>
      </c>
      <c r="I33" s="23">
        <v>34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16" ht="12.75" customHeight="1" x14ac:dyDescent="0.25">
      <c r="A34" s="21" t="s">
        <v>28</v>
      </c>
      <c r="B34" s="23">
        <v>41</v>
      </c>
      <c r="C34" s="23">
        <v>202</v>
      </c>
      <c r="D34" s="23">
        <v>26</v>
      </c>
      <c r="E34" s="23">
        <v>9</v>
      </c>
      <c r="F34" s="23">
        <v>0</v>
      </c>
      <c r="G34" s="23">
        <v>286</v>
      </c>
      <c r="H34" s="23">
        <v>11</v>
      </c>
      <c r="I34" s="23">
        <v>18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3</v>
      </c>
    </row>
    <row r="35" spans="1:16" ht="12.75" customHeight="1" x14ac:dyDescent="0.25">
      <c r="A35" s="21" t="s">
        <v>29</v>
      </c>
      <c r="B35" s="23">
        <v>577</v>
      </c>
      <c r="C35" s="23">
        <v>3716</v>
      </c>
      <c r="D35" s="23">
        <v>906</v>
      </c>
      <c r="E35" s="23">
        <v>78</v>
      </c>
      <c r="F35" s="23">
        <v>68</v>
      </c>
      <c r="G35" s="23">
        <v>1712</v>
      </c>
      <c r="H35" s="23">
        <v>139</v>
      </c>
      <c r="I35" s="23">
        <v>87</v>
      </c>
      <c r="J35" s="23">
        <v>0</v>
      </c>
      <c r="K35" s="22">
        <v>0</v>
      </c>
      <c r="L35" s="22">
        <v>0</v>
      </c>
      <c r="M35" s="22">
        <v>0</v>
      </c>
      <c r="N35" s="22">
        <v>33</v>
      </c>
      <c r="O35" s="22">
        <v>0</v>
      </c>
      <c r="P35" s="23">
        <v>69</v>
      </c>
    </row>
    <row r="36" spans="1:16" ht="12.75" customHeight="1" x14ac:dyDescent="0.25">
      <c r="A36" s="21" t="s">
        <v>30</v>
      </c>
      <c r="B36" s="23">
        <v>4129</v>
      </c>
      <c r="C36" s="23">
        <v>2336</v>
      </c>
      <c r="D36" s="23">
        <v>3155</v>
      </c>
      <c r="E36" s="23">
        <v>495</v>
      </c>
      <c r="F36" s="23">
        <v>10</v>
      </c>
      <c r="G36" s="23">
        <v>2004</v>
      </c>
      <c r="H36" s="23">
        <v>75</v>
      </c>
      <c r="I36" s="23">
        <v>343</v>
      </c>
      <c r="J36" s="23">
        <v>21</v>
      </c>
      <c r="K36" s="22">
        <v>0</v>
      </c>
      <c r="L36" s="22">
        <v>0</v>
      </c>
      <c r="M36" s="22">
        <v>1101</v>
      </c>
      <c r="N36" s="22">
        <v>1599</v>
      </c>
      <c r="O36" s="22">
        <v>0</v>
      </c>
      <c r="P36" s="23">
        <v>6280</v>
      </c>
    </row>
    <row r="37" spans="1:16" ht="12.75" customHeight="1" x14ac:dyDescent="0.25">
      <c r="A37" s="21" t="s">
        <v>31</v>
      </c>
      <c r="B37" s="23">
        <v>4</v>
      </c>
      <c r="C37" s="23">
        <v>2079</v>
      </c>
      <c r="D37" s="23">
        <v>7</v>
      </c>
      <c r="E37" s="23">
        <v>0</v>
      </c>
      <c r="F37" s="23">
        <v>518</v>
      </c>
      <c r="G37" s="23">
        <v>1090</v>
      </c>
      <c r="H37" s="23">
        <v>115</v>
      </c>
      <c r="I37" s="23">
        <v>29</v>
      </c>
      <c r="J37" s="23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3">
        <v>0</v>
      </c>
    </row>
    <row r="38" spans="1:16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2.75" customHeight="1" x14ac:dyDescent="0.25">
      <c r="A39" s="19" t="s">
        <v>32</v>
      </c>
      <c r="B39" s="20">
        <f>SUM(B40:B45)</f>
        <v>486</v>
      </c>
      <c r="C39" s="20">
        <f>SUM(C40:C45)</f>
        <v>5650</v>
      </c>
      <c r="D39" s="20">
        <f t="shared" ref="D39:P39" si="8">SUM(D40:D45)</f>
        <v>1864</v>
      </c>
      <c r="E39" s="20">
        <f>SUM(E40:E45)</f>
        <v>47</v>
      </c>
      <c r="F39" s="20">
        <f t="shared" ref="F39" si="9">SUM(F40:F45)</f>
        <v>0</v>
      </c>
      <c r="G39" s="20">
        <f t="shared" si="8"/>
        <v>4965</v>
      </c>
      <c r="H39" s="20">
        <f t="shared" si="8"/>
        <v>474</v>
      </c>
      <c r="I39" s="20">
        <f t="shared" si="8"/>
        <v>404</v>
      </c>
      <c r="J39" s="20">
        <f t="shared" si="8"/>
        <v>54</v>
      </c>
      <c r="K39" s="20">
        <f t="shared" si="8"/>
        <v>0</v>
      </c>
      <c r="L39" s="20">
        <f t="shared" si="8"/>
        <v>0</v>
      </c>
      <c r="M39" s="20">
        <f t="shared" si="8"/>
        <v>68</v>
      </c>
      <c r="N39" s="20">
        <f t="shared" si="8"/>
        <v>55</v>
      </c>
      <c r="O39" s="20">
        <f t="shared" si="8"/>
        <v>0</v>
      </c>
      <c r="P39" s="20">
        <f t="shared" si="8"/>
        <v>448</v>
      </c>
    </row>
    <row r="40" spans="1:16" ht="12.75" customHeight="1" x14ac:dyDescent="0.25">
      <c r="A40" s="21" t="s">
        <v>33</v>
      </c>
      <c r="B40" s="22">
        <v>37</v>
      </c>
      <c r="C40" s="22">
        <v>3653</v>
      </c>
      <c r="D40" s="22">
        <v>326</v>
      </c>
      <c r="E40" s="22">
        <v>2</v>
      </c>
      <c r="F40" s="22">
        <v>0</v>
      </c>
      <c r="G40" s="22">
        <v>2919</v>
      </c>
      <c r="H40" s="22">
        <v>326</v>
      </c>
      <c r="I40" s="22">
        <v>155</v>
      </c>
      <c r="J40" s="22">
        <v>27</v>
      </c>
      <c r="K40" s="22">
        <v>0</v>
      </c>
      <c r="L40" s="22">
        <v>0</v>
      </c>
      <c r="M40" s="22">
        <v>0</v>
      </c>
      <c r="N40" s="22">
        <v>46</v>
      </c>
      <c r="O40" s="22">
        <v>0</v>
      </c>
      <c r="P40" s="22">
        <v>1</v>
      </c>
    </row>
    <row r="41" spans="1:16" ht="12.75" customHeight="1" x14ac:dyDescent="0.25">
      <c r="A41" s="21" t="s">
        <v>1</v>
      </c>
      <c r="B41" s="22">
        <v>188</v>
      </c>
      <c r="C41" s="22">
        <v>282</v>
      </c>
      <c r="D41" s="22">
        <v>625</v>
      </c>
      <c r="E41" s="22">
        <v>27</v>
      </c>
      <c r="F41" s="22">
        <v>0</v>
      </c>
      <c r="G41" s="22">
        <v>286</v>
      </c>
      <c r="H41" s="22">
        <v>33</v>
      </c>
      <c r="I41" s="22">
        <v>85</v>
      </c>
      <c r="J41" s="22">
        <v>0</v>
      </c>
      <c r="K41" s="22">
        <v>0</v>
      </c>
      <c r="L41" s="22">
        <v>0</v>
      </c>
      <c r="M41" s="22">
        <v>43</v>
      </c>
      <c r="N41" s="22">
        <v>0</v>
      </c>
      <c r="O41" s="22">
        <v>0</v>
      </c>
      <c r="P41" s="22">
        <v>295</v>
      </c>
    </row>
    <row r="42" spans="1:16" ht="12.75" customHeight="1" x14ac:dyDescent="0.25">
      <c r="A42" s="21" t="s">
        <v>5</v>
      </c>
      <c r="B42" s="22">
        <v>160</v>
      </c>
      <c r="C42" s="22">
        <v>803</v>
      </c>
      <c r="D42" s="22">
        <v>405</v>
      </c>
      <c r="E42" s="22">
        <v>5</v>
      </c>
      <c r="F42" s="22">
        <v>0</v>
      </c>
      <c r="G42" s="22">
        <v>701</v>
      </c>
      <c r="H42" s="22">
        <v>24</v>
      </c>
      <c r="I42" s="22">
        <v>81</v>
      </c>
      <c r="J42" s="22">
        <v>8</v>
      </c>
      <c r="K42" s="22">
        <v>0</v>
      </c>
      <c r="L42" s="22">
        <v>0</v>
      </c>
      <c r="M42" s="22">
        <v>8</v>
      </c>
      <c r="N42" s="22">
        <v>0</v>
      </c>
      <c r="O42" s="22">
        <v>0</v>
      </c>
      <c r="P42" s="22">
        <v>34</v>
      </c>
    </row>
    <row r="43" spans="1:16" ht="12.75" customHeight="1" x14ac:dyDescent="0.25">
      <c r="A43" s="21" t="s">
        <v>34</v>
      </c>
      <c r="B43" s="22">
        <v>81</v>
      </c>
      <c r="C43" s="22">
        <v>344</v>
      </c>
      <c r="D43" s="22">
        <v>355</v>
      </c>
      <c r="E43" s="22">
        <v>13</v>
      </c>
      <c r="F43" s="22">
        <v>0</v>
      </c>
      <c r="G43" s="22">
        <v>398</v>
      </c>
      <c r="H43" s="22">
        <v>65</v>
      </c>
      <c r="I43" s="22">
        <v>45</v>
      </c>
      <c r="J43" s="22">
        <v>17</v>
      </c>
      <c r="K43" s="22">
        <v>0</v>
      </c>
      <c r="L43" s="22">
        <v>0</v>
      </c>
      <c r="M43" s="22">
        <v>2</v>
      </c>
      <c r="N43" s="22">
        <v>9</v>
      </c>
      <c r="O43" s="22">
        <v>0</v>
      </c>
      <c r="P43" s="22">
        <v>89</v>
      </c>
    </row>
    <row r="44" spans="1:16" ht="12.75" customHeight="1" x14ac:dyDescent="0.25">
      <c r="A44" s="21" t="s">
        <v>35</v>
      </c>
      <c r="B44" s="22">
        <v>12</v>
      </c>
      <c r="C44" s="22">
        <v>130</v>
      </c>
      <c r="D44" s="22">
        <v>153</v>
      </c>
      <c r="E44" s="22">
        <v>0</v>
      </c>
      <c r="F44" s="22">
        <v>0</v>
      </c>
      <c r="G44" s="22">
        <v>358</v>
      </c>
      <c r="H44" s="22">
        <v>16</v>
      </c>
      <c r="I44" s="22">
        <v>27</v>
      </c>
      <c r="J44" s="22">
        <v>1</v>
      </c>
      <c r="K44" s="22">
        <v>0</v>
      </c>
      <c r="L44" s="22">
        <v>0</v>
      </c>
      <c r="M44" s="22">
        <v>15</v>
      </c>
      <c r="N44" s="22">
        <v>0</v>
      </c>
      <c r="O44" s="22">
        <v>0</v>
      </c>
      <c r="P44" s="22">
        <v>29</v>
      </c>
    </row>
    <row r="45" spans="1:16" ht="12.75" customHeight="1" x14ac:dyDescent="0.25">
      <c r="A45" s="21" t="s">
        <v>36</v>
      </c>
      <c r="B45" s="22">
        <v>8</v>
      </c>
      <c r="C45" s="22">
        <v>438</v>
      </c>
      <c r="D45" s="22">
        <v>0</v>
      </c>
      <c r="E45" s="22">
        <v>0</v>
      </c>
      <c r="F45" s="22">
        <v>0</v>
      </c>
      <c r="G45" s="22">
        <v>303</v>
      </c>
      <c r="H45" s="22">
        <v>10</v>
      </c>
      <c r="I45" s="22">
        <v>11</v>
      </c>
      <c r="J45" s="22">
        <v>1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6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2.75" customHeight="1" x14ac:dyDescent="0.25">
      <c r="A47" s="19" t="s">
        <v>3</v>
      </c>
      <c r="B47" s="20">
        <v>1793</v>
      </c>
      <c r="C47" s="20">
        <v>324</v>
      </c>
      <c r="D47" s="20">
        <v>1322</v>
      </c>
      <c r="E47" s="20">
        <v>30</v>
      </c>
      <c r="F47" s="20">
        <v>1019</v>
      </c>
      <c r="G47" s="20">
        <v>221</v>
      </c>
      <c r="H47" s="20">
        <v>50</v>
      </c>
      <c r="I47" s="20">
        <v>15</v>
      </c>
      <c r="J47" s="20">
        <v>0</v>
      </c>
      <c r="K47" s="20">
        <v>0</v>
      </c>
      <c r="L47" s="20">
        <v>0</v>
      </c>
      <c r="M47" s="20">
        <v>47</v>
      </c>
      <c r="N47" s="20">
        <v>76</v>
      </c>
      <c r="O47" s="20">
        <v>0</v>
      </c>
      <c r="P47" s="20">
        <v>454</v>
      </c>
    </row>
    <row r="48" spans="1:16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P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63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7657</v>
      </c>
      <c r="C9" s="20">
        <f t="shared" ref="C9:P9" si="0">SUM(C11,C16,C23,C28,C30,C39,C47)</f>
        <v>38736</v>
      </c>
      <c r="D9" s="20">
        <f t="shared" si="0"/>
        <v>13185</v>
      </c>
      <c r="E9" s="20">
        <f t="shared" si="0"/>
        <v>1144</v>
      </c>
      <c r="F9" s="20">
        <f t="shared" si="0"/>
        <v>4685</v>
      </c>
      <c r="G9" s="20">
        <f t="shared" si="0"/>
        <v>33889</v>
      </c>
      <c r="H9" s="20">
        <f t="shared" si="0"/>
        <v>3571</v>
      </c>
      <c r="I9" s="20">
        <f t="shared" si="0"/>
        <v>1237</v>
      </c>
      <c r="J9" s="20">
        <f t="shared" si="0"/>
        <v>87</v>
      </c>
      <c r="K9" s="20">
        <f t="shared" si="0"/>
        <v>1</v>
      </c>
      <c r="L9" s="20">
        <f t="shared" si="0"/>
        <v>0</v>
      </c>
      <c r="M9" s="20">
        <f t="shared" si="0"/>
        <v>1564</v>
      </c>
      <c r="N9" s="20">
        <f t="shared" si="0"/>
        <v>2154</v>
      </c>
      <c r="O9" s="20">
        <f t="shared" si="0"/>
        <v>6</v>
      </c>
      <c r="P9" s="20">
        <f t="shared" si="0"/>
        <v>8608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1417</v>
      </c>
      <c r="C11" s="20">
        <f>SUM(C12:C14)</f>
        <v>2889</v>
      </c>
      <c r="D11" s="20">
        <f t="shared" ref="D11:P11" si="1">SUM(D12:D14)</f>
        <v>3089</v>
      </c>
      <c r="E11" s="20">
        <f>SUM(E12:E14)</f>
        <v>406</v>
      </c>
      <c r="F11" s="20">
        <f t="shared" ref="F11" si="2">SUM(F12:F14)</f>
        <v>841</v>
      </c>
      <c r="G11" s="20">
        <f t="shared" si="1"/>
        <v>3803</v>
      </c>
      <c r="H11" s="20">
        <f t="shared" si="1"/>
        <v>280</v>
      </c>
      <c r="I11" s="20">
        <f t="shared" si="1"/>
        <v>86</v>
      </c>
      <c r="J11" s="20">
        <f t="shared" si="1"/>
        <v>9</v>
      </c>
      <c r="K11" s="20">
        <f t="shared" si="1"/>
        <v>1</v>
      </c>
      <c r="L11" s="20">
        <f t="shared" si="1"/>
        <v>0</v>
      </c>
      <c r="M11" s="20">
        <f t="shared" si="1"/>
        <v>147</v>
      </c>
      <c r="N11" s="20">
        <f t="shared" si="1"/>
        <v>580</v>
      </c>
      <c r="O11" s="20">
        <f t="shared" si="1"/>
        <v>6</v>
      </c>
      <c r="P11" s="20">
        <f t="shared" si="1"/>
        <v>1012</v>
      </c>
    </row>
    <row r="12" spans="1:16" ht="12.75" customHeight="1" x14ac:dyDescent="0.25">
      <c r="A12" s="21" t="s">
        <v>14</v>
      </c>
      <c r="B12" s="22">
        <v>108</v>
      </c>
      <c r="C12" s="22">
        <v>1709</v>
      </c>
      <c r="D12" s="22">
        <v>332</v>
      </c>
      <c r="E12" s="22">
        <v>68</v>
      </c>
      <c r="F12" s="22">
        <v>389</v>
      </c>
      <c r="G12" s="22">
        <v>1900</v>
      </c>
      <c r="H12" s="22">
        <v>133</v>
      </c>
      <c r="I12" s="22">
        <v>32</v>
      </c>
      <c r="J12" s="22">
        <v>5</v>
      </c>
      <c r="K12" s="22">
        <v>0</v>
      </c>
      <c r="L12" s="22">
        <v>0</v>
      </c>
      <c r="M12" s="22">
        <v>2</v>
      </c>
      <c r="N12" s="22">
        <v>162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1309</v>
      </c>
      <c r="C13" s="22">
        <v>1180</v>
      </c>
      <c r="D13" s="22">
        <v>2757</v>
      </c>
      <c r="E13" s="22">
        <v>338</v>
      </c>
      <c r="F13" s="22">
        <v>87</v>
      </c>
      <c r="G13" s="22">
        <v>1890</v>
      </c>
      <c r="H13" s="22">
        <v>145</v>
      </c>
      <c r="I13" s="22">
        <v>53</v>
      </c>
      <c r="J13" s="22">
        <v>4</v>
      </c>
      <c r="K13" s="22">
        <v>1</v>
      </c>
      <c r="L13" s="22">
        <v>0</v>
      </c>
      <c r="M13" s="22">
        <v>145</v>
      </c>
      <c r="N13" s="22">
        <v>418</v>
      </c>
      <c r="O13" s="22">
        <v>6</v>
      </c>
      <c r="P13" s="22">
        <v>1012</v>
      </c>
    </row>
    <row r="14" spans="1:16" ht="12.75" customHeight="1" x14ac:dyDescent="0.25">
      <c r="A14" s="21" t="s">
        <v>51</v>
      </c>
      <c r="B14" s="22">
        <v>0</v>
      </c>
      <c r="C14" s="22">
        <v>0</v>
      </c>
      <c r="D14" s="22">
        <v>0</v>
      </c>
      <c r="E14" s="23">
        <v>0</v>
      </c>
      <c r="F14" s="22">
        <v>365</v>
      </c>
      <c r="G14" s="22">
        <v>13</v>
      </c>
      <c r="H14" s="22">
        <v>2</v>
      </c>
      <c r="I14" s="22">
        <v>1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182</v>
      </c>
      <c r="C16" s="20">
        <f>SUM(C17:C21)</f>
        <v>10410</v>
      </c>
      <c r="D16" s="20">
        <f t="shared" ref="D16:P16" si="3">SUM(D17:D21)</f>
        <v>2316</v>
      </c>
      <c r="E16" s="20">
        <f>SUM(E17:E21)</f>
        <v>51</v>
      </c>
      <c r="F16" s="20">
        <f t="shared" ref="F16" si="4">SUM(F17:F21)</f>
        <v>1004</v>
      </c>
      <c r="G16" s="20">
        <f t="shared" si="3"/>
        <v>8604</v>
      </c>
      <c r="H16" s="20">
        <f t="shared" si="3"/>
        <v>966</v>
      </c>
      <c r="I16" s="20">
        <f t="shared" si="3"/>
        <v>254</v>
      </c>
      <c r="J16" s="20">
        <f t="shared" si="3"/>
        <v>31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45</v>
      </c>
      <c r="O16" s="20">
        <f t="shared" si="3"/>
        <v>0</v>
      </c>
      <c r="P16" s="20">
        <f t="shared" si="3"/>
        <v>322</v>
      </c>
    </row>
    <row r="17" spans="1:16" ht="12.75" customHeight="1" x14ac:dyDescent="0.25">
      <c r="A17" s="21" t="s">
        <v>50</v>
      </c>
      <c r="B17" s="23">
        <v>157</v>
      </c>
      <c r="C17" s="23">
        <v>5758</v>
      </c>
      <c r="D17" s="23">
        <v>1832</v>
      </c>
      <c r="E17" s="23">
        <v>41</v>
      </c>
      <c r="F17" s="23">
        <v>157</v>
      </c>
      <c r="G17" s="23">
        <v>4795</v>
      </c>
      <c r="H17" s="23">
        <v>557</v>
      </c>
      <c r="I17" s="23">
        <v>174</v>
      </c>
      <c r="J17" s="23">
        <v>19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322</v>
      </c>
    </row>
    <row r="18" spans="1:16" ht="12.75" customHeight="1" x14ac:dyDescent="0.25">
      <c r="A18" s="21" t="s">
        <v>16</v>
      </c>
      <c r="B18" s="23">
        <v>25</v>
      </c>
      <c r="C18" s="23">
        <v>1464</v>
      </c>
      <c r="D18" s="23">
        <v>325</v>
      </c>
      <c r="E18" s="23">
        <v>10</v>
      </c>
      <c r="F18" s="23">
        <v>23</v>
      </c>
      <c r="G18" s="23">
        <v>1827</v>
      </c>
      <c r="H18" s="23">
        <v>140</v>
      </c>
      <c r="I18" s="23">
        <v>52</v>
      </c>
      <c r="J18" s="23">
        <v>8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1827</v>
      </c>
      <c r="D19" s="23">
        <v>88</v>
      </c>
      <c r="E19" s="23">
        <v>0</v>
      </c>
      <c r="F19" s="23">
        <v>319</v>
      </c>
      <c r="G19" s="23">
        <v>1168</v>
      </c>
      <c r="H19" s="23">
        <v>128</v>
      </c>
      <c r="I19" s="23">
        <v>11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197</v>
      </c>
      <c r="D20" s="23">
        <v>28</v>
      </c>
      <c r="E20" s="23">
        <v>0</v>
      </c>
      <c r="F20" s="23">
        <v>78</v>
      </c>
      <c r="G20" s="23">
        <v>288</v>
      </c>
      <c r="H20" s="23">
        <v>7</v>
      </c>
      <c r="I20" s="23">
        <v>13</v>
      </c>
      <c r="J20" s="23">
        <v>0</v>
      </c>
      <c r="K20" s="23">
        <v>0</v>
      </c>
      <c r="L20" s="23">
        <v>0</v>
      </c>
      <c r="M20" s="23">
        <v>0</v>
      </c>
      <c r="N20" s="23">
        <v>29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1164</v>
      </c>
      <c r="D21" s="23">
        <v>43</v>
      </c>
      <c r="E21" s="23">
        <v>0</v>
      </c>
      <c r="F21" s="23">
        <v>427</v>
      </c>
      <c r="G21" s="23">
        <v>526</v>
      </c>
      <c r="H21" s="23">
        <v>134</v>
      </c>
      <c r="I21" s="23">
        <v>4</v>
      </c>
      <c r="J21" s="23">
        <v>3</v>
      </c>
      <c r="K21" s="23">
        <v>0</v>
      </c>
      <c r="L21" s="23">
        <v>0</v>
      </c>
      <c r="M21" s="23">
        <v>0</v>
      </c>
      <c r="N21" s="23">
        <v>16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5938</v>
      </c>
      <c r="D23" s="20">
        <f t="shared" ref="D23:P23" si="5">SUM(D24:D26)</f>
        <v>42</v>
      </c>
      <c r="E23" s="20">
        <f>SUM(E24:E26)</f>
        <v>0</v>
      </c>
      <c r="F23" s="20">
        <f>SUM(F24:F26)</f>
        <v>909</v>
      </c>
      <c r="G23" s="20">
        <f t="shared" si="5"/>
        <v>3983</v>
      </c>
      <c r="H23" s="20">
        <f t="shared" si="5"/>
        <v>483</v>
      </c>
      <c r="I23" s="20">
        <f t="shared" si="5"/>
        <v>52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3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18</v>
      </c>
      <c r="D24" s="22">
        <v>0</v>
      </c>
      <c r="E24" s="22">
        <v>0</v>
      </c>
      <c r="F24" s="22">
        <v>14</v>
      </c>
      <c r="G24" s="22">
        <v>6</v>
      </c>
      <c r="H24" s="22">
        <v>3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1056</v>
      </c>
      <c r="D25" s="22">
        <v>11</v>
      </c>
      <c r="E25" s="22">
        <v>0</v>
      </c>
      <c r="F25" s="22">
        <v>337</v>
      </c>
      <c r="G25" s="22">
        <v>812</v>
      </c>
      <c r="H25" s="22">
        <v>174</v>
      </c>
      <c r="I25" s="22">
        <v>10</v>
      </c>
      <c r="J25" s="22">
        <v>0</v>
      </c>
      <c r="K25" s="22">
        <v>0</v>
      </c>
      <c r="L25" s="22">
        <v>0</v>
      </c>
      <c r="M25" s="22">
        <v>0</v>
      </c>
      <c r="N25" s="22">
        <v>2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4864</v>
      </c>
      <c r="D26" s="22">
        <v>31</v>
      </c>
      <c r="E26" s="22">
        <v>0</v>
      </c>
      <c r="F26" s="22">
        <v>558</v>
      </c>
      <c r="G26" s="22">
        <v>3165</v>
      </c>
      <c r="H26" s="22">
        <v>306</v>
      </c>
      <c r="I26" s="22">
        <v>41</v>
      </c>
      <c r="J26" s="22">
        <v>0</v>
      </c>
      <c r="K26" s="22">
        <v>0</v>
      </c>
      <c r="L26" s="22">
        <v>0</v>
      </c>
      <c r="M26" s="22">
        <v>0</v>
      </c>
      <c r="N26" s="22">
        <v>1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8</v>
      </c>
      <c r="C28" s="20">
        <v>4414</v>
      </c>
      <c r="D28" s="20">
        <v>8</v>
      </c>
      <c r="E28" s="20">
        <v>0</v>
      </c>
      <c r="F28" s="20">
        <v>353</v>
      </c>
      <c r="G28" s="20">
        <v>3114</v>
      </c>
      <c r="H28" s="20">
        <v>377</v>
      </c>
      <c r="I28" s="20">
        <v>128</v>
      </c>
      <c r="J28" s="20">
        <v>0</v>
      </c>
      <c r="K28" s="20">
        <v>0</v>
      </c>
      <c r="L28" s="20">
        <v>0</v>
      </c>
      <c r="M28" s="20">
        <v>0</v>
      </c>
      <c r="N28" s="20">
        <v>14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4014</v>
      </c>
      <c r="C30" s="20">
        <f>SUM(C31:C37)</f>
        <v>9154</v>
      </c>
      <c r="D30" s="20">
        <f t="shared" ref="D30:P30" si="6">SUM(D31:D37)</f>
        <v>4675</v>
      </c>
      <c r="E30" s="20">
        <f>SUM(E31:E37)</f>
        <v>600</v>
      </c>
      <c r="F30" s="20">
        <f t="shared" ref="F30" si="7">SUM(F31:F37)</f>
        <v>427</v>
      </c>
      <c r="G30" s="20">
        <f t="shared" si="6"/>
        <v>8556</v>
      </c>
      <c r="H30" s="20">
        <f t="shared" si="6"/>
        <v>852</v>
      </c>
      <c r="I30" s="20">
        <f t="shared" si="6"/>
        <v>407</v>
      </c>
      <c r="J30" s="20">
        <f t="shared" si="6"/>
        <v>5</v>
      </c>
      <c r="K30" s="20">
        <f t="shared" si="6"/>
        <v>0</v>
      </c>
      <c r="L30" s="20">
        <f t="shared" si="6"/>
        <v>0</v>
      </c>
      <c r="M30" s="20">
        <f t="shared" si="6"/>
        <v>1251</v>
      </c>
      <c r="N30" s="20">
        <f t="shared" si="6"/>
        <v>1370</v>
      </c>
      <c r="O30" s="20">
        <f t="shared" si="6"/>
        <v>0</v>
      </c>
      <c r="P30" s="20">
        <f t="shared" si="6"/>
        <v>6811</v>
      </c>
    </row>
    <row r="31" spans="1:16" ht="12.75" customHeight="1" x14ac:dyDescent="0.25">
      <c r="A31" s="21" t="s">
        <v>25</v>
      </c>
      <c r="B31" s="23">
        <v>119</v>
      </c>
      <c r="C31" s="23">
        <v>239</v>
      </c>
      <c r="D31" s="23">
        <v>598</v>
      </c>
      <c r="E31" s="23">
        <v>0</v>
      </c>
      <c r="F31" s="23">
        <v>0</v>
      </c>
      <c r="G31" s="23">
        <v>302</v>
      </c>
      <c r="H31" s="23">
        <v>26</v>
      </c>
      <c r="I31" s="23">
        <v>48</v>
      </c>
      <c r="J31" s="23">
        <v>1</v>
      </c>
      <c r="K31" s="22">
        <v>0</v>
      </c>
      <c r="L31" s="22">
        <v>0</v>
      </c>
      <c r="M31" s="22">
        <v>28</v>
      </c>
      <c r="N31" s="22">
        <v>8</v>
      </c>
      <c r="O31" s="22">
        <v>0</v>
      </c>
      <c r="P31" s="23">
        <v>114</v>
      </c>
    </row>
    <row r="32" spans="1:16" ht="12.75" customHeight="1" x14ac:dyDescent="0.25">
      <c r="A32" s="21" t="s">
        <v>26</v>
      </c>
      <c r="B32" s="23">
        <v>0</v>
      </c>
      <c r="C32" s="23">
        <v>1073</v>
      </c>
      <c r="D32" s="23">
        <v>4</v>
      </c>
      <c r="E32" s="23">
        <v>0</v>
      </c>
      <c r="F32" s="23">
        <v>180</v>
      </c>
      <c r="G32" s="23">
        <v>382</v>
      </c>
      <c r="H32" s="23">
        <v>83</v>
      </c>
      <c r="I32" s="23">
        <v>5</v>
      </c>
      <c r="J32" s="23">
        <v>0</v>
      </c>
      <c r="K32" s="22">
        <v>0</v>
      </c>
      <c r="L32" s="22">
        <v>0</v>
      </c>
      <c r="M32" s="22">
        <v>0</v>
      </c>
      <c r="N32" s="22">
        <v>27</v>
      </c>
      <c r="O32" s="22">
        <v>0</v>
      </c>
      <c r="P32" s="23">
        <v>0</v>
      </c>
    </row>
    <row r="33" spans="1:16" ht="12.75" customHeight="1" x14ac:dyDescent="0.25">
      <c r="A33" s="21" t="s">
        <v>27</v>
      </c>
      <c r="B33" s="23">
        <v>27</v>
      </c>
      <c r="C33" s="23">
        <v>390</v>
      </c>
      <c r="D33" s="23">
        <v>6</v>
      </c>
      <c r="E33" s="23">
        <v>0</v>
      </c>
      <c r="F33" s="23">
        <v>0</v>
      </c>
      <c r="G33" s="23">
        <v>670</v>
      </c>
      <c r="H33" s="23">
        <v>26</v>
      </c>
      <c r="I33" s="23">
        <v>42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16" ht="12.75" customHeight="1" x14ac:dyDescent="0.25">
      <c r="A34" s="21" t="s">
        <v>28</v>
      </c>
      <c r="B34" s="23">
        <v>30</v>
      </c>
      <c r="C34" s="23">
        <v>198</v>
      </c>
      <c r="D34" s="23">
        <v>23</v>
      </c>
      <c r="E34" s="23">
        <v>0</v>
      </c>
      <c r="F34" s="23">
        <v>0</v>
      </c>
      <c r="G34" s="23">
        <v>229</v>
      </c>
      <c r="H34" s="23">
        <v>19</v>
      </c>
      <c r="I34" s="23">
        <v>12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5</v>
      </c>
    </row>
    <row r="35" spans="1:16" ht="12.75" customHeight="1" x14ac:dyDescent="0.25">
      <c r="A35" s="21" t="s">
        <v>29</v>
      </c>
      <c r="B35" s="23">
        <v>458</v>
      </c>
      <c r="C35" s="23">
        <v>3428</v>
      </c>
      <c r="D35" s="23">
        <v>919</v>
      </c>
      <c r="E35" s="23">
        <v>75</v>
      </c>
      <c r="F35" s="23">
        <v>26</v>
      </c>
      <c r="G35" s="23">
        <v>2741</v>
      </c>
      <c r="H35" s="23">
        <v>265</v>
      </c>
      <c r="I35" s="23">
        <v>77</v>
      </c>
      <c r="J35" s="23">
        <v>0</v>
      </c>
      <c r="K35" s="22">
        <v>0</v>
      </c>
      <c r="L35" s="22">
        <v>0</v>
      </c>
      <c r="M35" s="22">
        <v>0</v>
      </c>
      <c r="N35" s="22">
        <v>22</v>
      </c>
      <c r="O35" s="22">
        <v>0</v>
      </c>
      <c r="P35" s="23">
        <v>99</v>
      </c>
    </row>
    <row r="36" spans="1:16" ht="12.75" customHeight="1" x14ac:dyDescent="0.25">
      <c r="A36" s="21" t="s">
        <v>30</v>
      </c>
      <c r="B36" s="23">
        <v>3372</v>
      </c>
      <c r="C36" s="23">
        <v>1749</v>
      </c>
      <c r="D36" s="23">
        <v>3115</v>
      </c>
      <c r="E36" s="23">
        <v>525</v>
      </c>
      <c r="F36" s="23">
        <v>17</v>
      </c>
      <c r="G36" s="23">
        <v>2146</v>
      </c>
      <c r="H36" s="23">
        <v>246</v>
      </c>
      <c r="I36" s="23">
        <v>189</v>
      </c>
      <c r="J36" s="23">
        <v>4</v>
      </c>
      <c r="K36" s="23">
        <v>0</v>
      </c>
      <c r="L36" s="23">
        <v>0</v>
      </c>
      <c r="M36" s="23">
        <v>1223</v>
      </c>
      <c r="N36" s="23">
        <v>1313</v>
      </c>
      <c r="O36" s="23">
        <v>0</v>
      </c>
      <c r="P36" s="23">
        <v>6593</v>
      </c>
    </row>
    <row r="37" spans="1:16" ht="12.75" customHeight="1" x14ac:dyDescent="0.25">
      <c r="A37" s="21" t="s">
        <v>31</v>
      </c>
      <c r="B37" s="23">
        <v>8</v>
      </c>
      <c r="C37" s="23">
        <v>2077</v>
      </c>
      <c r="D37" s="23">
        <v>10</v>
      </c>
      <c r="E37" s="23">
        <v>0</v>
      </c>
      <c r="F37" s="23">
        <v>204</v>
      </c>
      <c r="G37" s="23">
        <v>2086</v>
      </c>
      <c r="H37" s="23">
        <v>187</v>
      </c>
      <c r="I37" s="23">
        <v>34</v>
      </c>
      <c r="J37" s="23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3">
        <v>0</v>
      </c>
    </row>
    <row r="38" spans="1:16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2.75" customHeight="1" x14ac:dyDescent="0.25">
      <c r="A39" s="19" t="s">
        <v>32</v>
      </c>
      <c r="B39" s="20">
        <f>SUM(B40:B45)</f>
        <v>497</v>
      </c>
      <c r="C39" s="20">
        <f>SUM(C40:C45)</f>
        <v>5672</v>
      </c>
      <c r="D39" s="20">
        <f t="shared" ref="D39:P39" si="8">SUM(D40:D45)</f>
        <v>1905</v>
      </c>
      <c r="E39" s="20">
        <f>SUM(E40:E45)</f>
        <v>87</v>
      </c>
      <c r="F39" s="20">
        <f t="shared" ref="F39" si="9">SUM(F40:F45)</f>
        <v>0</v>
      </c>
      <c r="G39" s="20">
        <f t="shared" si="8"/>
        <v>5542</v>
      </c>
      <c r="H39" s="20">
        <f t="shared" si="8"/>
        <v>569</v>
      </c>
      <c r="I39" s="20">
        <f t="shared" si="8"/>
        <v>292</v>
      </c>
      <c r="J39" s="20">
        <f t="shared" si="8"/>
        <v>42</v>
      </c>
      <c r="K39" s="20">
        <f t="shared" si="8"/>
        <v>0</v>
      </c>
      <c r="L39" s="20">
        <f t="shared" si="8"/>
        <v>0</v>
      </c>
      <c r="M39" s="20">
        <f t="shared" si="8"/>
        <v>98</v>
      </c>
      <c r="N39" s="20">
        <f t="shared" si="8"/>
        <v>67</v>
      </c>
      <c r="O39" s="20">
        <f t="shared" si="8"/>
        <v>0</v>
      </c>
      <c r="P39" s="20">
        <f t="shared" si="8"/>
        <v>463</v>
      </c>
    </row>
    <row r="40" spans="1:16" ht="12.75" customHeight="1" x14ac:dyDescent="0.25">
      <c r="A40" s="21" t="s">
        <v>33</v>
      </c>
      <c r="B40" s="22">
        <v>34</v>
      </c>
      <c r="C40" s="22">
        <v>3728</v>
      </c>
      <c r="D40" s="22">
        <v>357</v>
      </c>
      <c r="E40" s="22">
        <v>2</v>
      </c>
      <c r="F40" s="22">
        <v>0</v>
      </c>
      <c r="G40" s="22">
        <v>2874</v>
      </c>
      <c r="H40" s="22">
        <v>327</v>
      </c>
      <c r="I40" s="22">
        <v>135</v>
      </c>
      <c r="J40" s="22">
        <v>29</v>
      </c>
      <c r="K40" s="22">
        <v>0</v>
      </c>
      <c r="L40" s="22">
        <v>0</v>
      </c>
      <c r="M40" s="22">
        <v>0</v>
      </c>
      <c r="N40" s="22">
        <v>58</v>
      </c>
      <c r="O40" s="22">
        <v>0</v>
      </c>
      <c r="P40" s="22">
        <v>1</v>
      </c>
    </row>
    <row r="41" spans="1:16" ht="12.75" customHeight="1" x14ac:dyDescent="0.25">
      <c r="A41" s="21" t="s">
        <v>1</v>
      </c>
      <c r="B41" s="22">
        <v>195</v>
      </c>
      <c r="C41" s="22">
        <v>213</v>
      </c>
      <c r="D41" s="22">
        <v>625</v>
      </c>
      <c r="E41" s="22">
        <v>18</v>
      </c>
      <c r="F41" s="22">
        <v>0</v>
      </c>
      <c r="G41" s="22">
        <v>446</v>
      </c>
      <c r="H41" s="22">
        <v>49</v>
      </c>
      <c r="I41" s="22">
        <v>59</v>
      </c>
      <c r="J41" s="22">
        <v>0</v>
      </c>
      <c r="K41" s="22">
        <v>0</v>
      </c>
      <c r="L41" s="22">
        <v>0</v>
      </c>
      <c r="M41" s="22">
        <v>62</v>
      </c>
      <c r="N41" s="22">
        <v>0</v>
      </c>
      <c r="O41" s="22">
        <v>0</v>
      </c>
      <c r="P41" s="22">
        <v>328</v>
      </c>
    </row>
    <row r="42" spans="1:16" ht="12.75" customHeight="1" x14ac:dyDescent="0.25">
      <c r="A42" s="21" t="s">
        <v>5</v>
      </c>
      <c r="B42" s="22">
        <v>152</v>
      </c>
      <c r="C42" s="22">
        <v>800</v>
      </c>
      <c r="D42" s="22">
        <v>415</v>
      </c>
      <c r="E42" s="22">
        <v>19</v>
      </c>
      <c r="F42" s="22">
        <v>0</v>
      </c>
      <c r="G42" s="22">
        <v>1035</v>
      </c>
      <c r="H42" s="22">
        <v>57</v>
      </c>
      <c r="I42" s="22">
        <v>40</v>
      </c>
      <c r="J42" s="22">
        <v>0</v>
      </c>
      <c r="K42" s="22">
        <v>0</v>
      </c>
      <c r="L42" s="22">
        <v>0</v>
      </c>
      <c r="M42" s="22">
        <v>14</v>
      </c>
      <c r="N42" s="22">
        <v>0</v>
      </c>
      <c r="O42" s="22">
        <v>0</v>
      </c>
      <c r="P42" s="22">
        <v>39</v>
      </c>
    </row>
    <row r="43" spans="1:16" ht="12.75" customHeight="1" x14ac:dyDescent="0.25">
      <c r="A43" s="21" t="s">
        <v>34</v>
      </c>
      <c r="B43" s="22">
        <v>95</v>
      </c>
      <c r="C43" s="22">
        <v>343</v>
      </c>
      <c r="D43" s="22">
        <v>356</v>
      </c>
      <c r="E43" s="22">
        <v>30</v>
      </c>
      <c r="F43" s="22">
        <v>0</v>
      </c>
      <c r="G43" s="22">
        <v>347</v>
      </c>
      <c r="H43" s="22">
        <v>80</v>
      </c>
      <c r="I43" s="22">
        <v>31</v>
      </c>
      <c r="J43" s="22">
        <v>10</v>
      </c>
      <c r="K43" s="22">
        <v>0</v>
      </c>
      <c r="L43" s="22">
        <v>0</v>
      </c>
      <c r="M43" s="22">
        <v>4</v>
      </c>
      <c r="N43" s="22">
        <v>8</v>
      </c>
      <c r="O43" s="22">
        <v>0</v>
      </c>
      <c r="P43" s="22">
        <v>87</v>
      </c>
    </row>
    <row r="44" spans="1:16" ht="12.75" customHeight="1" x14ac:dyDescent="0.25">
      <c r="A44" s="21" t="s">
        <v>35</v>
      </c>
      <c r="B44" s="22">
        <v>19</v>
      </c>
      <c r="C44" s="22">
        <v>160</v>
      </c>
      <c r="D44" s="22">
        <v>152</v>
      </c>
      <c r="E44" s="22">
        <v>18</v>
      </c>
      <c r="F44" s="22">
        <v>0</v>
      </c>
      <c r="G44" s="22">
        <v>322</v>
      </c>
      <c r="H44" s="22">
        <v>39</v>
      </c>
      <c r="I44" s="22">
        <v>17</v>
      </c>
      <c r="J44" s="22">
        <v>1</v>
      </c>
      <c r="K44" s="22">
        <v>0</v>
      </c>
      <c r="L44" s="22">
        <v>0</v>
      </c>
      <c r="M44" s="22">
        <v>18</v>
      </c>
      <c r="N44" s="22">
        <v>1</v>
      </c>
      <c r="O44" s="22">
        <v>0</v>
      </c>
      <c r="P44" s="22">
        <v>8</v>
      </c>
    </row>
    <row r="45" spans="1:16" ht="12.75" customHeight="1" x14ac:dyDescent="0.25">
      <c r="A45" s="21" t="s">
        <v>36</v>
      </c>
      <c r="B45" s="22">
        <v>2</v>
      </c>
      <c r="C45" s="22">
        <v>428</v>
      </c>
      <c r="D45" s="22">
        <v>0</v>
      </c>
      <c r="E45" s="23">
        <v>0</v>
      </c>
      <c r="F45" s="22">
        <v>0</v>
      </c>
      <c r="G45" s="22">
        <v>518</v>
      </c>
      <c r="H45" s="22">
        <v>17</v>
      </c>
      <c r="I45" s="22">
        <v>10</v>
      </c>
      <c r="J45" s="22">
        <v>2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6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2.75" customHeight="1" x14ac:dyDescent="0.25">
      <c r="A47" s="19" t="s">
        <v>3</v>
      </c>
      <c r="B47" s="20">
        <v>1539</v>
      </c>
      <c r="C47" s="20">
        <v>259</v>
      </c>
      <c r="D47" s="20">
        <v>1150</v>
      </c>
      <c r="E47" s="20">
        <v>0</v>
      </c>
      <c r="F47" s="20">
        <v>1151</v>
      </c>
      <c r="G47" s="20">
        <v>287</v>
      </c>
      <c r="H47" s="20">
        <v>44</v>
      </c>
      <c r="I47" s="20">
        <v>18</v>
      </c>
      <c r="J47" s="20">
        <v>0</v>
      </c>
      <c r="K47" s="20">
        <v>0</v>
      </c>
      <c r="L47" s="20">
        <v>0</v>
      </c>
      <c r="M47" s="20">
        <v>68</v>
      </c>
      <c r="N47" s="20">
        <v>75</v>
      </c>
      <c r="O47" s="20">
        <v>0</v>
      </c>
      <c r="P47" s="20">
        <v>0</v>
      </c>
    </row>
    <row r="48" spans="1:16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Q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64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9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0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9"/>
      <c r="F4" s="12" t="s">
        <v>12</v>
      </c>
      <c r="G4" s="12"/>
      <c r="H4" s="12"/>
      <c r="I4" s="12"/>
      <c r="J4" s="12"/>
      <c r="K4" s="12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9213</v>
      </c>
      <c r="C9" s="20">
        <f t="shared" ref="C9:P9" si="0">SUM(C11,C16,C23,C28,C30,C39,C47)</f>
        <v>41261</v>
      </c>
      <c r="D9" s="20">
        <f t="shared" si="0"/>
        <v>14023</v>
      </c>
      <c r="E9" s="20">
        <f t="shared" si="0"/>
        <v>1148</v>
      </c>
      <c r="F9" s="20">
        <f t="shared" si="0"/>
        <v>8866</v>
      </c>
      <c r="G9" s="20">
        <f t="shared" si="0"/>
        <v>36948</v>
      </c>
      <c r="H9" s="20">
        <f t="shared" si="0"/>
        <v>3591</v>
      </c>
      <c r="I9" s="20">
        <f t="shared" si="0"/>
        <v>1629</v>
      </c>
      <c r="J9" s="20">
        <f t="shared" si="0"/>
        <v>141</v>
      </c>
      <c r="K9" s="20">
        <f t="shared" si="0"/>
        <v>0</v>
      </c>
      <c r="L9" s="20">
        <f t="shared" si="0"/>
        <v>0</v>
      </c>
      <c r="M9" s="20">
        <f t="shared" si="0"/>
        <v>1488</v>
      </c>
      <c r="N9" s="20">
        <f t="shared" si="0"/>
        <v>2353</v>
      </c>
      <c r="O9" s="20">
        <f t="shared" si="0"/>
        <v>5</v>
      </c>
      <c r="P9" s="20">
        <f t="shared" si="0"/>
        <v>6746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1808</v>
      </c>
      <c r="C11" s="20">
        <f>SUM(C12:C14)</f>
        <v>3139</v>
      </c>
      <c r="D11" s="20">
        <f t="shared" ref="D11:P11" si="1">SUM(D12:D14)</f>
        <v>3282</v>
      </c>
      <c r="E11" s="20">
        <f>SUM(E12:E14)</f>
        <v>367</v>
      </c>
      <c r="F11" s="20">
        <f t="shared" ref="F11" si="2">SUM(F12:F14)</f>
        <v>1241</v>
      </c>
      <c r="G11" s="20">
        <f t="shared" si="1"/>
        <v>4499</v>
      </c>
      <c r="H11" s="20">
        <f t="shared" si="1"/>
        <v>304</v>
      </c>
      <c r="I11" s="20">
        <f t="shared" si="1"/>
        <v>143</v>
      </c>
      <c r="J11" s="20">
        <f t="shared" si="1"/>
        <v>22</v>
      </c>
      <c r="K11" s="20">
        <f t="shared" si="1"/>
        <v>0</v>
      </c>
      <c r="L11" s="20">
        <f t="shared" si="1"/>
        <v>0</v>
      </c>
      <c r="M11" s="20">
        <f t="shared" si="1"/>
        <v>148</v>
      </c>
      <c r="N11" s="20">
        <f t="shared" si="1"/>
        <v>558</v>
      </c>
      <c r="O11" s="20">
        <f t="shared" si="1"/>
        <v>4</v>
      </c>
      <c r="P11" s="20">
        <f t="shared" si="1"/>
        <v>928</v>
      </c>
    </row>
    <row r="12" spans="1:16" ht="12.75" customHeight="1" x14ac:dyDescent="0.25">
      <c r="A12" s="21" t="s">
        <v>14</v>
      </c>
      <c r="B12" s="22">
        <v>94</v>
      </c>
      <c r="C12" s="22">
        <v>1623</v>
      </c>
      <c r="D12" s="22">
        <v>340</v>
      </c>
      <c r="E12" s="22">
        <v>38</v>
      </c>
      <c r="F12" s="22">
        <v>724</v>
      </c>
      <c r="G12" s="22">
        <v>2374</v>
      </c>
      <c r="H12" s="22">
        <v>168</v>
      </c>
      <c r="I12" s="22">
        <v>0</v>
      </c>
      <c r="J12" s="22">
        <v>4</v>
      </c>
      <c r="K12" s="22">
        <v>0</v>
      </c>
      <c r="L12" s="22">
        <v>0</v>
      </c>
      <c r="M12" s="22">
        <v>2</v>
      </c>
      <c r="N12" s="22">
        <v>147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1714</v>
      </c>
      <c r="C13" s="22">
        <v>1515</v>
      </c>
      <c r="D13" s="22">
        <v>2942</v>
      </c>
      <c r="E13" s="22">
        <v>329</v>
      </c>
      <c r="F13" s="22">
        <v>95</v>
      </c>
      <c r="G13" s="22">
        <v>2125</v>
      </c>
      <c r="H13" s="22">
        <v>133</v>
      </c>
      <c r="I13" s="22">
        <v>143</v>
      </c>
      <c r="J13" s="22">
        <v>18</v>
      </c>
      <c r="K13" s="22">
        <v>0</v>
      </c>
      <c r="L13" s="22">
        <v>0</v>
      </c>
      <c r="M13" s="22">
        <v>146</v>
      </c>
      <c r="N13" s="22">
        <v>405</v>
      </c>
      <c r="O13" s="22">
        <v>4</v>
      </c>
      <c r="P13" s="22">
        <v>928</v>
      </c>
    </row>
    <row r="14" spans="1:16" ht="12.75" customHeight="1" x14ac:dyDescent="0.25">
      <c r="A14" s="21" t="s">
        <v>51</v>
      </c>
      <c r="B14" s="22">
        <v>0</v>
      </c>
      <c r="C14" s="22">
        <v>1</v>
      </c>
      <c r="D14" s="22">
        <v>0</v>
      </c>
      <c r="E14" s="22">
        <v>0</v>
      </c>
      <c r="F14" s="22">
        <v>422</v>
      </c>
      <c r="G14" s="22">
        <v>0</v>
      </c>
      <c r="H14" s="22">
        <v>3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6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138</v>
      </c>
      <c r="C16" s="20">
        <f>SUM(C17:C21)</f>
        <v>10459</v>
      </c>
      <c r="D16" s="20">
        <f t="shared" ref="D16:P16" si="3">SUM(D17:D21)</f>
        <v>2443</v>
      </c>
      <c r="E16" s="20">
        <f>SUM(E17:E21)</f>
        <v>43</v>
      </c>
      <c r="F16" s="20">
        <f t="shared" ref="F16" si="4">SUM(F17:F21)</f>
        <v>1524</v>
      </c>
      <c r="G16" s="20">
        <f t="shared" si="3"/>
        <v>8715</v>
      </c>
      <c r="H16" s="20">
        <f t="shared" si="3"/>
        <v>717</v>
      </c>
      <c r="I16" s="20">
        <f t="shared" si="3"/>
        <v>158</v>
      </c>
      <c r="J16" s="20">
        <f t="shared" si="3"/>
        <v>33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50</v>
      </c>
      <c r="O16" s="20">
        <f t="shared" si="3"/>
        <v>0</v>
      </c>
      <c r="P16" s="20">
        <f t="shared" si="3"/>
        <v>237</v>
      </c>
    </row>
    <row r="17" spans="1:17" ht="12.75" customHeight="1" x14ac:dyDescent="0.25">
      <c r="A17" s="21" t="s">
        <v>50</v>
      </c>
      <c r="B17" s="23">
        <v>119</v>
      </c>
      <c r="C17" s="23">
        <v>5742</v>
      </c>
      <c r="D17" s="23">
        <v>1908</v>
      </c>
      <c r="E17" s="23">
        <v>36</v>
      </c>
      <c r="F17" s="23">
        <v>205</v>
      </c>
      <c r="G17" s="23">
        <v>4232</v>
      </c>
      <c r="H17" s="23">
        <v>343</v>
      </c>
      <c r="I17" s="23">
        <v>102</v>
      </c>
      <c r="J17" s="23">
        <v>28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228</v>
      </c>
    </row>
    <row r="18" spans="1:17" ht="12.75" customHeight="1" x14ac:dyDescent="0.25">
      <c r="A18" s="21" t="s">
        <v>16</v>
      </c>
      <c r="B18" s="23">
        <v>19</v>
      </c>
      <c r="C18" s="23">
        <v>1429</v>
      </c>
      <c r="D18" s="23">
        <v>354</v>
      </c>
      <c r="E18" s="23">
        <v>7</v>
      </c>
      <c r="F18" s="23">
        <v>71</v>
      </c>
      <c r="G18" s="23">
        <v>2434</v>
      </c>
      <c r="H18" s="23">
        <v>109</v>
      </c>
      <c r="I18" s="23">
        <v>26</v>
      </c>
      <c r="J18" s="23">
        <v>3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9</v>
      </c>
    </row>
    <row r="19" spans="1:17" ht="12.75" customHeight="1" x14ac:dyDescent="0.25">
      <c r="A19" s="21" t="s">
        <v>17</v>
      </c>
      <c r="B19" s="23">
        <v>0</v>
      </c>
      <c r="C19" s="23">
        <v>1880</v>
      </c>
      <c r="D19" s="23">
        <v>69</v>
      </c>
      <c r="E19" s="23">
        <v>0</v>
      </c>
      <c r="F19" s="23">
        <v>525</v>
      </c>
      <c r="G19" s="23">
        <v>1047</v>
      </c>
      <c r="H19" s="23">
        <v>172</v>
      </c>
      <c r="I19" s="23">
        <v>27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1"/>
    </row>
    <row r="20" spans="1:17" ht="12.75" customHeight="1" x14ac:dyDescent="0.25">
      <c r="A20" s="21" t="s">
        <v>18</v>
      </c>
      <c r="B20" s="23">
        <v>0</v>
      </c>
      <c r="C20" s="23">
        <v>230</v>
      </c>
      <c r="D20" s="23">
        <v>65</v>
      </c>
      <c r="E20" s="23">
        <v>0</v>
      </c>
      <c r="F20" s="23">
        <v>223</v>
      </c>
      <c r="G20" s="23">
        <v>376</v>
      </c>
      <c r="H20" s="23">
        <v>8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35</v>
      </c>
      <c r="O20" s="23">
        <v>0</v>
      </c>
      <c r="P20" s="23">
        <v>0</v>
      </c>
      <c r="Q20" s="1"/>
    </row>
    <row r="21" spans="1:17" ht="12.75" customHeight="1" x14ac:dyDescent="0.25">
      <c r="A21" s="21" t="s">
        <v>2</v>
      </c>
      <c r="B21" s="23">
        <v>0</v>
      </c>
      <c r="C21" s="23">
        <v>1178</v>
      </c>
      <c r="D21" s="23">
        <v>47</v>
      </c>
      <c r="E21" s="23">
        <v>0</v>
      </c>
      <c r="F21" s="23">
        <v>500</v>
      </c>
      <c r="G21" s="23">
        <v>626</v>
      </c>
      <c r="H21" s="23">
        <v>85</v>
      </c>
      <c r="I21" s="23">
        <v>3</v>
      </c>
      <c r="J21" s="23">
        <v>1</v>
      </c>
      <c r="K21" s="23">
        <v>0</v>
      </c>
      <c r="L21" s="23">
        <v>0</v>
      </c>
      <c r="M21" s="23">
        <v>0</v>
      </c>
      <c r="N21" s="23">
        <v>15</v>
      </c>
      <c r="O21" s="23">
        <v>0</v>
      </c>
      <c r="P21" s="23">
        <v>0</v>
      </c>
    </row>
    <row r="22" spans="1:17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"/>
    </row>
    <row r="23" spans="1:17" ht="12.75" customHeight="1" x14ac:dyDescent="0.25">
      <c r="A23" s="19" t="s">
        <v>19</v>
      </c>
      <c r="B23" s="20">
        <f>SUM(B24:B26)</f>
        <v>0</v>
      </c>
      <c r="C23" s="20">
        <f>SUM(C24:C26)</f>
        <v>5916</v>
      </c>
      <c r="D23" s="20">
        <f t="shared" ref="D23:P23" si="5">SUM(D24:D26)</f>
        <v>38</v>
      </c>
      <c r="E23" s="20">
        <f>SUM(E24:E26)</f>
        <v>0</v>
      </c>
      <c r="F23" s="20">
        <f>SUM(F24:F26)</f>
        <v>2532</v>
      </c>
      <c r="G23" s="20">
        <f t="shared" si="5"/>
        <v>3830</v>
      </c>
      <c r="H23" s="20">
        <f t="shared" si="5"/>
        <v>577</v>
      </c>
      <c r="I23" s="20">
        <f t="shared" si="5"/>
        <v>81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1</v>
      </c>
      <c r="O23" s="20">
        <f t="shared" si="5"/>
        <v>0</v>
      </c>
      <c r="P23" s="20">
        <f t="shared" si="5"/>
        <v>0</v>
      </c>
      <c r="Q23" s="1"/>
    </row>
    <row r="24" spans="1:17" ht="12.75" customHeight="1" x14ac:dyDescent="0.25">
      <c r="A24" s="21" t="s">
        <v>20</v>
      </c>
      <c r="B24" s="22">
        <v>0</v>
      </c>
      <c r="C24" s="22">
        <v>13</v>
      </c>
      <c r="D24" s="22">
        <v>0</v>
      </c>
      <c r="E24" s="22">
        <v>0</v>
      </c>
      <c r="F24" s="22">
        <v>32</v>
      </c>
      <c r="G24" s="22">
        <v>5</v>
      </c>
      <c r="H24" s="22">
        <v>12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1"/>
    </row>
    <row r="25" spans="1:17" ht="12.75" customHeight="1" x14ac:dyDescent="0.25">
      <c r="A25" s="21" t="s">
        <v>21</v>
      </c>
      <c r="B25" s="22">
        <v>0</v>
      </c>
      <c r="C25" s="22">
        <v>950</v>
      </c>
      <c r="D25" s="22">
        <v>6</v>
      </c>
      <c r="E25" s="22">
        <v>0</v>
      </c>
      <c r="F25" s="22">
        <v>952</v>
      </c>
      <c r="G25" s="22">
        <v>748</v>
      </c>
      <c r="H25" s="22">
        <v>206</v>
      </c>
      <c r="I25" s="22">
        <v>22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"/>
    </row>
    <row r="26" spans="1:17" ht="12.75" customHeight="1" x14ac:dyDescent="0.25">
      <c r="A26" s="21" t="s">
        <v>22</v>
      </c>
      <c r="B26" s="22">
        <v>0</v>
      </c>
      <c r="C26" s="22">
        <v>4953</v>
      </c>
      <c r="D26" s="22">
        <v>32</v>
      </c>
      <c r="E26" s="22">
        <v>0</v>
      </c>
      <c r="F26" s="22">
        <v>1548</v>
      </c>
      <c r="G26" s="22">
        <v>3077</v>
      </c>
      <c r="H26" s="22">
        <v>359</v>
      </c>
      <c r="I26" s="22">
        <v>59</v>
      </c>
      <c r="J26" s="22">
        <v>0</v>
      </c>
      <c r="K26" s="22">
        <v>0</v>
      </c>
      <c r="L26" s="22">
        <v>0</v>
      </c>
      <c r="M26" s="22">
        <v>0</v>
      </c>
      <c r="N26" s="22">
        <v>1</v>
      </c>
      <c r="O26" s="22">
        <v>0</v>
      </c>
      <c r="P26" s="22">
        <v>0</v>
      </c>
      <c r="Q26" s="1"/>
    </row>
    <row r="27" spans="1:17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"/>
    </row>
    <row r="28" spans="1:17" ht="12.75" customHeight="1" x14ac:dyDescent="0.25">
      <c r="A28" s="19" t="s">
        <v>23</v>
      </c>
      <c r="B28" s="20">
        <v>6</v>
      </c>
      <c r="C28" s="20">
        <v>4523</v>
      </c>
      <c r="D28" s="20">
        <v>9</v>
      </c>
      <c r="E28" s="20">
        <v>0</v>
      </c>
      <c r="F28" s="20">
        <v>790</v>
      </c>
      <c r="G28" s="20">
        <v>3137</v>
      </c>
      <c r="H28" s="20">
        <v>293</v>
      </c>
      <c r="I28" s="20">
        <v>157</v>
      </c>
      <c r="J28" s="20">
        <v>0</v>
      </c>
      <c r="K28" s="20">
        <v>0</v>
      </c>
      <c r="L28" s="20">
        <v>0</v>
      </c>
      <c r="M28" s="20">
        <v>0</v>
      </c>
      <c r="N28" s="20">
        <v>18</v>
      </c>
      <c r="O28" s="20">
        <v>0</v>
      </c>
      <c r="P28" s="20">
        <v>0</v>
      </c>
    </row>
    <row r="29" spans="1:17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ht="12.75" customHeight="1" x14ac:dyDescent="0.25">
      <c r="A30" s="19" t="s">
        <v>24</v>
      </c>
      <c r="B30" s="20">
        <f>SUM(B31:B37)</f>
        <v>5125</v>
      </c>
      <c r="C30" s="20">
        <f>SUM(C31:C37)</f>
        <v>10725</v>
      </c>
      <c r="D30" s="20">
        <f t="shared" ref="D30:P30" si="6">SUM(D31:D37)</f>
        <v>4882</v>
      </c>
      <c r="E30" s="20">
        <f>SUM(E31:E37)</f>
        <v>624</v>
      </c>
      <c r="F30" s="20">
        <f t="shared" ref="F30" si="7">SUM(F31:F37)</f>
        <v>1055</v>
      </c>
      <c r="G30" s="20">
        <f t="shared" si="6"/>
        <v>10275</v>
      </c>
      <c r="H30" s="20">
        <f t="shared" si="6"/>
        <v>1127</v>
      </c>
      <c r="I30" s="20">
        <f t="shared" si="6"/>
        <v>628</v>
      </c>
      <c r="J30" s="20">
        <f t="shared" si="6"/>
        <v>27</v>
      </c>
      <c r="K30" s="20">
        <f t="shared" si="6"/>
        <v>0</v>
      </c>
      <c r="L30" s="20">
        <f t="shared" si="6"/>
        <v>0</v>
      </c>
      <c r="M30" s="20">
        <f t="shared" si="6"/>
        <v>1177</v>
      </c>
      <c r="N30" s="20">
        <f t="shared" si="6"/>
        <v>1560</v>
      </c>
      <c r="O30" s="20">
        <f t="shared" si="6"/>
        <v>0</v>
      </c>
      <c r="P30" s="20">
        <f t="shared" si="6"/>
        <v>4844</v>
      </c>
    </row>
    <row r="31" spans="1:17" ht="12.75" customHeight="1" x14ac:dyDescent="0.25">
      <c r="A31" s="21" t="s">
        <v>25</v>
      </c>
      <c r="B31" s="23">
        <v>170</v>
      </c>
      <c r="C31" s="23">
        <v>345</v>
      </c>
      <c r="D31" s="23">
        <v>640</v>
      </c>
      <c r="E31" s="23">
        <v>24</v>
      </c>
      <c r="F31" s="23">
        <v>0</v>
      </c>
      <c r="G31" s="23">
        <v>439</v>
      </c>
      <c r="H31" s="23">
        <v>51</v>
      </c>
      <c r="I31" s="23">
        <v>72</v>
      </c>
      <c r="J31" s="23">
        <v>0</v>
      </c>
      <c r="K31" s="22">
        <v>0</v>
      </c>
      <c r="L31" s="22">
        <v>0</v>
      </c>
      <c r="M31" s="22">
        <v>31</v>
      </c>
      <c r="N31" s="22">
        <v>4</v>
      </c>
      <c r="O31" s="22">
        <v>0</v>
      </c>
      <c r="P31" s="23">
        <v>82</v>
      </c>
    </row>
    <row r="32" spans="1:17" ht="12.75" customHeight="1" x14ac:dyDescent="0.25">
      <c r="A32" s="21" t="s">
        <v>26</v>
      </c>
      <c r="B32" s="23">
        <v>0</v>
      </c>
      <c r="C32" s="23">
        <v>1079</v>
      </c>
      <c r="D32" s="23">
        <v>3</v>
      </c>
      <c r="E32" s="23">
        <v>0</v>
      </c>
      <c r="F32" s="23">
        <v>413</v>
      </c>
      <c r="G32" s="23">
        <v>478</v>
      </c>
      <c r="H32" s="23">
        <v>80</v>
      </c>
      <c r="I32" s="23">
        <v>9</v>
      </c>
      <c r="J32" s="23">
        <v>0</v>
      </c>
      <c r="K32" s="22">
        <v>0</v>
      </c>
      <c r="L32" s="22">
        <v>0</v>
      </c>
      <c r="M32" s="22">
        <v>0</v>
      </c>
      <c r="N32" s="22">
        <v>36</v>
      </c>
      <c r="O32" s="22">
        <v>0</v>
      </c>
      <c r="P32" s="23">
        <v>0</v>
      </c>
    </row>
    <row r="33" spans="1:17" ht="12.75" customHeight="1" x14ac:dyDescent="0.25">
      <c r="A33" s="21" t="s">
        <v>27</v>
      </c>
      <c r="B33" s="23">
        <v>21</v>
      </c>
      <c r="C33" s="23">
        <v>422</v>
      </c>
      <c r="D33" s="23">
        <v>9</v>
      </c>
      <c r="E33" s="23">
        <v>0</v>
      </c>
      <c r="F33" s="23">
        <v>0</v>
      </c>
      <c r="G33" s="23">
        <v>866</v>
      </c>
      <c r="H33" s="23">
        <v>48</v>
      </c>
      <c r="I33" s="23">
        <v>54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17" ht="12.75" customHeight="1" x14ac:dyDescent="0.25">
      <c r="A34" s="21" t="s">
        <v>28</v>
      </c>
      <c r="B34" s="23">
        <v>35</v>
      </c>
      <c r="C34" s="23">
        <v>210</v>
      </c>
      <c r="D34" s="23">
        <v>22</v>
      </c>
      <c r="E34" s="23">
        <v>0</v>
      </c>
      <c r="F34" s="23">
        <v>0</v>
      </c>
      <c r="G34" s="23">
        <v>422</v>
      </c>
      <c r="H34" s="23">
        <v>22</v>
      </c>
      <c r="I34" s="23">
        <v>21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6</v>
      </c>
    </row>
    <row r="35" spans="1:17" ht="12.75" customHeight="1" x14ac:dyDescent="0.25">
      <c r="A35" s="21" t="s">
        <v>29</v>
      </c>
      <c r="B35" s="23">
        <v>499</v>
      </c>
      <c r="C35" s="23">
        <v>3353</v>
      </c>
      <c r="D35" s="23">
        <v>916</v>
      </c>
      <c r="E35" s="23">
        <v>70</v>
      </c>
      <c r="F35" s="23">
        <v>28</v>
      </c>
      <c r="G35" s="23">
        <v>2632</v>
      </c>
      <c r="H35" s="23">
        <v>331</v>
      </c>
      <c r="I35" s="23">
        <v>114</v>
      </c>
      <c r="J35" s="23">
        <v>0</v>
      </c>
      <c r="K35" s="22">
        <v>0</v>
      </c>
      <c r="L35" s="22">
        <v>0</v>
      </c>
      <c r="M35" s="22">
        <v>0</v>
      </c>
      <c r="N35" s="22">
        <v>31</v>
      </c>
      <c r="O35" s="22">
        <v>0</v>
      </c>
      <c r="P35" s="23">
        <v>66</v>
      </c>
    </row>
    <row r="36" spans="1:17" ht="12.75" customHeight="1" x14ac:dyDescent="0.25">
      <c r="A36" s="21" t="s">
        <v>30</v>
      </c>
      <c r="B36" s="23">
        <v>4398</v>
      </c>
      <c r="C36" s="23">
        <v>3279</v>
      </c>
      <c r="D36" s="23">
        <v>3285</v>
      </c>
      <c r="E36" s="23">
        <v>530</v>
      </c>
      <c r="F36" s="23">
        <v>25</v>
      </c>
      <c r="G36" s="23">
        <v>3260</v>
      </c>
      <c r="H36" s="23">
        <v>444</v>
      </c>
      <c r="I36" s="23">
        <v>296</v>
      </c>
      <c r="J36" s="23">
        <v>26</v>
      </c>
      <c r="K36" s="22">
        <v>0</v>
      </c>
      <c r="L36" s="22">
        <v>0</v>
      </c>
      <c r="M36" s="22">
        <v>1146</v>
      </c>
      <c r="N36" s="22">
        <v>1457</v>
      </c>
      <c r="O36" s="22">
        <v>0</v>
      </c>
      <c r="P36" s="23">
        <v>4690</v>
      </c>
    </row>
    <row r="37" spans="1:17" ht="12.75" customHeight="1" x14ac:dyDescent="0.25">
      <c r="A37" s="21" t="s">
        <v>31</v>
      </c>
      <c r="B37" s="23">
        <v>2</v>
      </c>
      <c r="C37" s="23">
        <v>2037</v>
      </c>
      <c r="D37" s="23">
        <v>7</v>
      </c>
      <c r="E37" s="23">
        <v>0</v>
      </c>
      <c r="F37" s="23">
        <v>589</v>
      </c>
      <c r="G37" s="23">
        <v>2178</v>
      </c>
      <c r="H37" s="23">
        <v>151</v>
      </c>
      <c r="I37" s="23">
        <v>62</v>
      </c>
      <c r="J37" s="23">
        <v>1</v>
      </c>
      <c r="K37" s="22">
        <v>0</v>
      </c>
      <c r="L37" s="22">
        <v>0</v>
      </c>
      <c r="M37" s="22">
        <v>0</v>
      </c>
      <c r="N37" s="22">
        <v>32</v>
      </c>
      <c r="O37" s="22">
        <v>0</v>
      </c>
      <c r="P37" s="23">
        <v>0</v>
      </c>
    </row>
    <row r="38" spans="1:17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7" ht="12.75" customHeight="1" x14ac:dyDescent="0.25">
      <c r="A39" s="19" t="s">
        <v>32</v>
      </c>
      <c r="B39" s="20">
        <f>SUM(B40:B45)</f>
        <v>507</v>
      </c>
      <c r="C39" s="20">
        <f>SUM(C40:C45)</f>
        <v>6047</v>
      </c>
      <c r="D39" s="20">
        <f t="shared" ref="D39:P39" si="8">SUM(D40:D45)</f>
        <v>2204</v>
      </c>
      <c r="E39" s="20">
        <f>SUM(E40:E45)</f>
        <v>83</v>
      </c>
      <c r="F39" s="20">
        <f t="shared" ref="F39" si="9">SUM(F40:F45)</f>
        <v>2</v>
      </c>
      <c r="G39" s="20">
        <f t="shared" si="8"/>
        <v>6167</v>
      </c>
      <c r="H39" s="20">
        <f t="shared" si="8"/>
        <v>507</v>
      </c>
      <c r="I39" s="20">
        <f t="shared" si="8"/>
        <v>443</v>
      </c>
      <c r="J39" s="20">
        <f t="shared" si="8"/>
        <v>59</v>
      </c>
      <c r="K39" s="20">
        <f t="shared" si="8"/>
        <v>0</v>
      </c>
      <c r="L39" s="20">
        <f t="shared" si="8"/>
        <v>0</v>
      </c>
      <c r="M39" s="20">
        <f t="shared" si="8"/>
        <v>89</v>
      </c>
      <c r="N39" s="20">
        <f t="shared" si="8"/>
        <v>73</v>
      </c>
      <c r="O39" s="20">
        <f t="shared" si="8"/>
        <v>0</v>
      </c>
      <c r="P39" s="20">
        <f t="shared" si="8"/>
        <v>403</v>
      </c>
    </row>
    <row r="40" spans="1:17" ht="12.75" customHeight="1" x14ac:dyDescent="0.25">
      <c r="A40" s="21" t="s">
        <v>33</v>
      </c>
      <c r="B40" s="22">
        <v>32</v>
      </c>
      <c r="C40" s="22">
        <v>3898</v>
      </c>
      <c r="D40" s="22">
        <v>427</v>
      </c>
      <c r="E40" s="22">
        <v>2</v>
      </c>
      <c r="F40" s="22">
        <v>2</v>
      </c>
      <c r="G40" s="22">
        <v>2979</v>
      </c>
      <c r="H40" s="22">
        <v>295</v>
      </c>
      <c r="I40" s="22">
        <v>180</v>
      </c>
      <c r="J40" s="22">
        <v>24</v>
      </c>
      <c r="K40" s="22">
        <v>0</v>
      </c>
      <c r="L40" s="22">
        <v>0</v>
      </c>
      <c r="M40" s="22">
        <v>0</v>
      </c>
      <c r="N40" s="22">
        <v>68</v>
      </c>
      <c r="O40" s="22">
        <v>0</v>
      </c>
      <c r="P40" s="22">
        <v>0</v>
      </c>
    </row>
    <row r="41" spans="1:17" ht="12.75" customHeight="1" x14ac:dyDescent="0.25">
      <c r="A41" s="21" t="s">
        <v>1</v>
      </c>
      <c r="B41" s="22">
        <v>219</v>
      </c>
      <c r="C41" s="22">
        <v>283</v>
      </c>
      <c r="D41" s="22">
        <v>741</v>
      </c>
      <c r="E41" s="22">
        <v>33</v>
      </c>
      <c r="F41" s="22">
        <v>0</v>
      </c>
      <c r="G41" s="22">
        <v>419</v>
      </c>
      <c r="H41" s="22">
        <v>25</v>
      </c>
      <c r="I41" s="22">
        <v>96</v>
      </c>
      <c r="J41" s="22">
        <v>0</v>
      </c>
      <c r="K41" s="22">
        <v>0</v>
      </c>
      <c r="L41" s="22">
        <v>0</v>
      </c>
      <c r="M41" s="22">
        <v>46</v>
      </c>
      <c r="N41" s="22">
        <v>0</v>
      </c>
      <c r="O41" s="22">
        <v>0</v>
      </c>
      <c r="P41" s="22">
        <v>291</v>
      </c>
    </row>
    <row r="42" spans="1:17" ht="12.75" customHeight="1" x14ac:dyDescent="0.25">
      <c r="A42" s="21" t="s">
        <v>5</v>
      </c>
      <c r="B42" s="22">
        <v>143</v>
      </c>
      <c r="C42" s="22">
        <v>831</v>
      </c>
      <c r="D42" s="22">
        <v>431</v>
      </c>
      <c r="E42" s="22">
        <v>16</v>
      </c>
      <c r="F42" s="22">
        <v>0</v>
      </c>
      <c r="G42" s="22">
        <v>1472</v>
      </c>
      <c r="H42" s="22">
        <v>92</v>
      </c>
      <c r="I42" s="22">
        <v>108</v>
      </c>
      <c r="J42" s="22">
        <v>11</v>
      </c>
      <c r="K42" s="22">
        <v>0</v>
      </c>
      <c r="L42" s="22">
        <v>0</v>
      </c>
      <c r="M42" s="22">
        <v>8</v>
      </c>
      <c r="N42" s="22">
        <v>0</v>
      </c>
      <c r="O42" s="22">
        <v>0</v>
      </c>
      <c r="P42" s="22">
        <v>46</v>
      </c>
    </row>
    <row r="43" spans="1:17" ht="12.75" customHeight="1" x14ac:dyDescent="0.25">
      <c r="A43" s="21" t="s">
        <v>34</v>
      </c>
      <c r="B43" s="22">
        <v>92</v>
      </c>
      <c r="C43" s="22">
        <v>502</v>
      </c>
      <c r="D43" s="22">
        <v>442</v>
      </c>
      <c r="E43" s="22">
        <v>32</v>
      </c>
      <c r="F43" s="22">
        <v>0</v>
      </c>
      <c r="G43" s="22">
        <v>376</v>
      </c>
      <c r="H43" s="22">
        <v>46</v>
      </c>
      <c r="I43" s="22">
        <v>36</v>
      </c>
      <c r="J43" s="22">
        <v>18</v>
      </c>
      <c r="K43" s="22">
        <v>0</v>
      </c>
      <c r="L43" s="22">
        <v>0</v>
      </c>
      <c r="M43" s="22">
        <v>11</v>
      </c>
      <c r="N43" s="22">
        <v>5</v>
      </c>
      <c r="O43" s="22">
        <v>0</v>
      </c>
      <c r="P43" s="22">
        <v>62</v>
      </c>
    </row>
    <row r="44" spans="1:17" ht="12.75" customHeight="1" x14ac:dyDescent="0.25">
      <c r="A44" s="21" t="s">
        <v>35</v>
      </c>
      <c r="B44" s="22">
        <v>11</v>
      </c>
      <c r="C44" s="22">
        <v>158</v>
      </c>
      <c r="D44" s="22">
        <v>163</v>
      </c>
      <c r="E44" s="22">
        <v>0</v>
      </c>
      <c r="F44" s="22">
        <v>0</v>
      </c>
      <c r="G44" s="22">
        <v>354</v>
      </c>
      <c r="H44" s="22">
        <v>22</v>
      </c>
      <c r="I44" s="22">
        <v>19</v>
      </c>
      <c r="J44" s="22">
        <v>6</v>
      </c>
      <c r="K44" s="22">
        <v>0</v>
      </c>
      <c r="L44" s="22">
        <v>0</v>
      </c>
      <c r="M44" s="22">
        <v>24</v>
      </c>
      <c r="N44" s="22">
        <v>0</v>
      </c>
      <c r="O44" s="22">
        <v>0</v>
      </c>
      <c r="P44" s="22">
        <v>4</v>
      </c>
    </row>
    <row r="45" spans="1:17" ht="12.75" customHeight="1" x14ac:dyDescent="0.25">
      <c r="A45" s="21" t="s">
        <v>36</v>
      </c>
      <c r="B45" s="22">
        <v>10</v>
      </c>
      <c r="C45" s="22">
        <v>375</v>
      </c>
      <c r="D45" s="22">
        <v>0</v>
      </c>
      <c r="E45" s="22">
        <v>0</v>
      </c>
      <c r="F45" s="22">
        <v>0</v>
      </c>
      <c r="G45" s="22">
        <v>567</v>
      </c>
      <c r="H45" s="22">
        <v>27</v>
      </c>
      <c r="I45" s="22">
        <v>4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7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7" ht="12.75" customHeight="1" x14ac:dyDescent="0.25">
      <c r="A47" s="19" t="s">
        <v>3</v>
      </c>
      <c r="B47" s="20">
        <v>1629</v>
      </c>
      <c r="C47" s="20">
        <v>452</v>
      </c>
      <c r="D47" s="20">
        <v>1165</v>
      </c>
      <c r="E47" s="20">
        <v>31</v>
      </c>
      <c r="F47" s="20">
        <v>1722</v>
      </c>
      <c r="G47" s="20">
        <v>325</v>
      </c>
      <c r="H47" s="20">
        <v>66</v>
      </c>
      <c r="I47" s="20">
        <v>19</v>
      </c>
      <c r="J47" s="20">
        <v>0</v>
      </c>
      <c r="K47" s="20">
        <v>0</v>
      </c>
      <c r="L47" s="20">
        <v>0</v>
      </c>
      <c r="M47" s="20">
        <v>74</v>
      </c>
      <c r="N47" s="20">
        <v>93</v>
      </c>
      <c r="O47" s="20">
        <v>1</v>
      </c>
      <c r="P47" s="20">
        <v>334</v>
      </c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</row>
    <row r="49" spans="1:17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</row>
    <row r="50" spans="1:17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</row>
    <row r="51" spans="1:17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</row>
    <row r="52" spans="1:17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</row>
    <row r="53" spans="1:17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7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5"/>
    </row>
    <row r="55" spans="1:17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5"/>
    </row>
    <row r="56" spans="1:17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5"/>
    </row>
    <row r="57" spans="1:17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7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7" ht="12.75" customHeight="1" x14ac:dyDescent="0.25">
      <c r="A59" s="9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U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65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9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0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9"/>
      <c r="F4" s="12" t="s">
        <v>12</v>
      </c>
      <c r="G4" s="12"/>
      <c r="H4" s="12"/>
      <c r="I4" s="12"/>
      <c r="J4" s="12"/>
      <c r="K4" s="12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8645</v>
      </c>
      <c r="C9" s="20">
        <f t="shared" ref="C9:P9" si="0">SUM(C11,C16,C23,C28,C30,C39,C47)</f>
        <v>39322</v>
      </c>
      <c r="D9" s="20">
        <f t="shared" si="0"/>
        <v>15447</v>
      </c>
      <c r="E9" s="20">
        <f t="shared" si="0"/>
        <v>1054</v>
      </c>
      <c r="F9" s="20">
        <f t="shared" si="0"/>
        <v>5951</v>
      </c>
      <c r="G9" s="20">
        <f t="shared" si="0"/>
        <v>39343</v>
      </c>
      <c r="H9" s="20">
        <f t="shared" si="0"/>
        <v>3036</v>
      </c>
      <c r="I9" s="20">
        <f t="shared" si="0"/>
        <v>1734</v>
      </c>
      <c r="J9" s="20">
        <f t="shared" si="0"/>
        <v>141</v>
      </c>
      <c r="K9" s="20">
        <f t="shared" si="0"/>
        <v>0</v>
      </c>
      <c r="L9" s="20">
        <f t="shared" si="0"/>
        <v>0</v>
      </c>
      <c r="M9" s="20">
        <f t="shared" si="0"/>
        <v>1371</v>
      </c>
      <c r="N9" s="20">
        <f t="shared" si="0"/>
        <v>2561</v>
      </c>
      <c r="O9" s="20">
        <f t="shared" si="0"/>
        <v>14</v>
      </c>
      <c r="P9" s="20">
        <f t="shared" si="0"/>
        <v>6919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2045</v>
      </c>
      <c r="C11" s="20">
        <f>SUM(C12:C14)</f>
        <v>2911</v>
      </c>
      <c r="D11" s="20">
        <f t="shared" ref="D11:P11" si="1">SUM(D12:D14)</f>
        <v>4158</v>
      </c>
      <c r="E11" s="20">
        <f>SUM(E12:E14)</f>
        <v>383</v>
      </c>
      <c r="F11" s="20">
        <f t="shared" ref="F11" si="2">SUM(F12:F14)</f>
        <v>808</v>
      </c>
      <c r="G11" s="20">
        <f t="shared" si="1"/>
        <v>4804</v>
      </c>
      <c r="H11" s="20">
        <f t="shared" si="1"/>
        <v>397</v>
      </c>
      <c r="I11" s="20">
        <f t="shared" si="1"/>
        <v>100</v>
      </c>
      <c r="J11" s="20">
        <f t="shared" si="1"/>
        <v>8</v>
      </c>
      <c r="K11" s="20">
        <f t="shared" si="1"/>
        <v>0</v>
      </c>
      <c r="L11" s="20">
        <f t="shared" si="1"/>
        <v>0</v>
      </c>
      <c r="M11" s="20">
        <f t="shared" si="1"/>
        <v>142</v>
      </c>
      <c r="N11" s="20">
        <f t="shared" si="1"/>
        <v>717</v>
      </c>
      <c r="O11" s="20">
        <f t="shared" si="1"/>
        <v>14</v>
      </c>
      <c r="P11" s="20">
        <f t="shared" si="1"/>
        <v>524</v>
      </c>
    </row>
    <row r="12" spans="1:16" ht="12.75" customHeight="1" x14ac:dyDescent="0.25">
      <c r="A12" s="21" t="s">
        <v>14</v>
      </c>
      <c r="B12" s="22">
        <v>65</v>
      </c>
      <c r="C12" s="22">
        <v>1347</v>
      </c>
      <c r="D12" s="22">
        <v>365</v>
      </c>
      <c r="E12" s="22">
        <v>31</v>
      </c>
      <c r="F12" s="22">
        <v>461</v>
      </c>
      <c r="G12" s="22">
        <v>2662</v>
      </c>
      <c r="H12" s="22">
        <v>243</v>
      </c>
      <c r="I12" s="22">
        <v>0</v>
      </c>
      <c r="J12" s="22">
        <v>0</v>
      </c>
      <c r="K12" s="22">
        <v>0</v>
      </c>
      <c r="L12" s="22">
        <v>0</v>
      </c>
      <c r="M12" s="22">
        <v>2</v>
      </c>
      <c r="N12" s="22">
        <v>160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1980</v>
      </c>
      <c r="C13" s="22">
        <v>1563</v>
      </c>
      <c r="D13" s="22">
        <v>3793</v>
      </c>
      <c r="E13" s="22">
        <v>352</v>
      </c>
      <c r="F13" s="22">
        <v>95</v>
      </c>
      <c r="G13" s="22">
        <v>2117</v>
      </c>
      <c r="H13" s="22">
        <v>154</v>
      </c>
      <c r="I13" s="22">
        <v>100</v>
      </c>
      <c r="J13" s="22">
        <v>8</v>
      </c>
      <c r="K13" s="22">
        <v>0</v>
      </c>
      <c r="L13" s="22">
        <v>0</v>
      </c>
      <c r="M13" s="22">
        <v>140</v>
      </c>
      <c r="N13" s="22">
        <v>466</v>
      </c>
      <c r="O13" s="22">
        <v>14</v>
      </c>
      <c r="P13" s="22">
        <v>524</v>
      </c>
    </row>
    <row r="14" spans="1:16" ht="12.75" customHeight="1" x14ac:dyDescent="0.25">
      <c r="A14" s="21" t="s">
        <v>51</v>
      </c>
      <c r="B14" s="22">
        <v>0</v>
      </c>
      <c r="C14" s="22">
        <v>1</v>
      </c>
      <c r="D14" s="22">
        <v>0</v>
      </c>
      <c r="E14" s="22">
        <v>0</v>
      </c>
      <c r="F14" s="22">
        <v>252</v>
      </c>
      <c r="G14" s="22">
        <v>25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91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105</v>
      </c>
      <c r="C16" s="20">
        <f>SUM(C17:C21)</f>
        <v>10213</v>
      </c>
      <c r="D16" s="20">
        <f t="shared" ref="D16:P16" si="3">SUM(D17:D21)</f>
        <v>2541</v>
      </c>
      <c r="E16" s="20">
        <f>SUM(E17:E21)</f>
        <v>43</v>
      </c>
      <c r="F16" s="20">
        <f t="shared" ref="F16" si="4">SUM(F17:F21)</f>
        <v>788</v>
      </c>
      <c r="G16" s="20">
        <f t="shared" si="3"/>
        <v>10740</v>
      </c>
      <c r="H16" s="20">
        <f t="shared" si="3"/>
        <v>713</v>
      </c>
      <c r="I16" s="20">
        <f t="shared" si="3"/>
        <v>209</v>
      </c>
      <c r="J16" s="20">
        <f t="shared" si="3"/>
        <v>38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52</v>
      </c>
      <c r="O16" s="20">
        <f t="shared" si="3"/>
        <v>0</v>
      </c>
      <c r="P16" s="20">
        <f t="shared" si="3"/>
        <v>281</v>
      </c>
    </row>
    <row r="17" spans="1:21" ht="12.75" customHeight="1" x14ac:dyDescent="0.25">
      <c r="A17" s="21" t="s">
        <v>50</v>
      </c>
      <c r="B17" s="23">
        <v>86</v>
      </c>
      <c r="C17" s="23">
        <v>5691</v>
      </c>
      <c r="D17" s="23">
        <v>1991</v>
      </c>
      <c r="E17" s="23">
        <v>43</v>
      </c>
      <c r="F17" s="23">
        <v>185</v>
      </c>
      <c r="G17" s="23">
        <v>6053</v>
      </c>
      <c r="H17" s="23">
        <v>426</v>
      </c>
      <c r="I17" s="23">
        <v>167</v>
      </c>
      <c r="J17" s="23">
        <v>30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272</v>
      </c>
    </row>
    <row r="18" spans="1:21" ht="12.75" customHeight="1" x14ac:dyDescent="0.25">
      <c r="A18" s="21" t="s">
        <v>16</v>
      </c>
      <c r="B18" s="23">
        <v>18</v>
      </c>
      <c r="C18" s="23">
        <v>1308</v>
      </c>
      <c r="D18" s="23">
        <v>357</v>
      </c>
      <c r="E18" s="23">
        <v>0</v>
      </c>
      <c r="F18" s="23">
        <v>30</v>
      </c>
      <c r="G18" s="23">
        <v>2410</v>
      </c>
      <c r="H18" s="23">
        <v>109</v>
      </c>
      <c r="I18" s="23">
        <v>24</v>
      </c>
      <c r="J18" s="23">
        <v>2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9</v>
      </c>
    </row>
    <row r="19" spans="1:21" ht="12.75" customHeight="1" x14ac:dyDescent="0.25">
      <c r="A19" s="21" t="s">
        <v>17</v>
      </c>
      <c r="B19" s="23">
        <v>1</v>
      </c>
      <c r="C19" s="23">
        <v>1792</v>
      </c>
      <c r="D19" s="23">
        <v>82</v>
      </c>
      <c r="E19" s="23">
        <v>0</v>
      </c>
      <c r="F19" s="23">
        <v>258</v>
      </c>
      <c r="G19" s="23">
        <v>1121</v>
      </c>
      <c r="H19" s="23">
        <v>119</v>
      </c>
      <c r="I19" s="23">
        <v>18</v>
      </c>
      <c r="J19" s="23">
        <v>2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0</v>
      </c>
      <c r="Q19" s="1"/>
      <c r="R19" s="1"/>
      <c r="S19" s="1"/>
      <c r="T19" s="1"/>
      <c r="U19" s="1"/>
    </row>
    <row r="20" spans="1:21" ht="12.75" customHeight="1" x14ac:dyDescent="0.25">
      <c r="A20" s="21" t="s">
        <v>18</v>
      </c>
      <c r="B20" s="23">
        <v>0</v>
      </c>
      <c r="C20" s="23">
        <v>224</v>
      </c>
      <c r="D20" s="23">
        <v>61</v>
      </c>
      <c r="E20" s="23">
        <v>0</v>
      </c>
      <c r="F20" s="23">
        <v>142</v>
      </c>
      <c r="G20" s="23">
        <v>492</v>
      </c>
      <c r="H20" s="23">
        <v>2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30</v>
      </c>
      <c r="O20" s="23">
        <v>0</v>
      </c>
      <c r="P20" s="23">
        <v>0</v>
      </c>
      <c r="Q20" s="1"/>
      <c r="R20" s="1"/>
      <c r="S20" s="1"/>
      <c r="T20" s="1"/>
      <c r="U20" s="1"/>
    </row>
    <row r="21" spans="1:21" ht="12.75" customHeight="1" x14ac:dyDescent="0.25">
      <c r="A21" s="21" t="s">
        <v>2</v>
      </c>
      <c r="B21" s="23">
        <v>0</v>
      </c>
      <c r="C21" s="23">
        <v>1198</v>
      </c>
      <c r="D21" s="23">
        <v>50</v>
      </c>
      <c r="E21" s="23">
        <v>0</v>
      </c>
      <c r="F21" s="23">
        <v>173</v>
      </c>
      <c r="G21" s="23">
        <v>664</v>
      </c>
      <c r="H21" s="23">
        <v>57</v>
      </c>
      <c r="I21" s="23">
        <v>0</v>
      </c>
      <c r="J21" s="23">
        <v>4</v>
      </c>
      <c r="K21" s="23">
        <v>0</v>
      </c>
      <c r="L21" s="23">
        <v>0</v>
      </c>
      <c r="M21" s="23">
        <v>0</v>
      </c>
      <c r="N21" s="23">
        <v>21</v>
      </c>
      <c r="O21" s="23">
        <v>0</v>
      </c>
      <c r="P21" s="23">
        <v>0</v>
      </c>
    </row>
    <row r="22" spans="1:21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"/>
      <c r="R22" s="1"/>
      <c r="S22" s="1"/>
      <c r="T22" s="1"/>
      <c r="U22" s="1"/>
    </row>
    <row r="23" spans="1:21" ht="12.75" customHeight="1" x14ac:dyDescent="0.25">
      <c r="A23" s="19" t="s">
        <v>19</v>
      </c>
      <c r="B23" s="20">
        <f>SUM(B24:B26)</f>
        <v>1</v>
      </c>
      <c r="C23" s="20">
        <f>SUM(C24:C26)</f>
        <v>5815</v>
      </c>
      <c r="D23" s="20">
        <f t="shared" ref="D23:P23" si="5">SUM(D24:D26)</f>
        <v>30</v>
      </c>
      <c r="E23" s="20">
        <f>SUM(E24:E26)</f>
        <v>0</v>
      </c>
      <c r="F23" s="20">
        <f>SUM(F24:F26)</f>
        <v>1854</v>
      </c>
      <c r="G23" s="20">
        <f t="shared" si="5"/>
        <v>3387</v>
      </c>
      <c r="H23" s="20">
        <f t="shared" si="5"/>
        <v>287</v>
      </c>
      <c r="I23" s="20">
        <f t="shared" si="5"/>
        <v>58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2</v>
      </c>
      <c r="O23" s="20">
        <f t="shared" si="5"/>
        <v>0</v>
      </c>
      <c r="P23" s="20">
        <f t="shared" si="5"/>
        <v>0</v>
      </c>
      <c r="Q23" s="1"/>
      <c r="R23" s="1"/>
      <c r="S23" s="1"/>
      <c r="T23" s="1"/>
      <c r="U23" s="1"/>
    </row>
    <row r="24" spans="1:21" ht="12.75" customHeight="1" x14ac:dyDescent="0.25">
      <c r="A24" s="21" t="s">
        <v>20</v>
      </c>
      <c r="B24" s="22">
        <v>0</v>
      </c>
      <c r="C24" s="22">
        <v>15</v>
      </c>
      <c r="D24" s="22">
        <v>0</v>
      </c>
      <c r="E24" s="22">
        <v>0</v>
      </c>
      <c r="F24" s="22">
        <v>23</v>
      </c>
      <c r="G24" s="22">
        <v>14</v>
      </c>
      <c r="H24" s="22">
        <v>1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1"/>
      <c r="R24" s="1"/>
      <c r="S24" s="1"/>
      <c r="T24" s="1"/>
      <c r="U24" s="1"/>
    </row>
    <row r="25" spans="1:21" ht="12.75" customHeight="1" x14ac:dyDescent="0.25">
      <c r="A25" s="21" t="s">
        <v>21</v>
      </c>
      <c r="B25" s="22">
        <v>0</v>
      </c>
      <c r="C25" s="22">
        <v>957</v>
      </c>
      <c r="D25" s="22">
        <v>8</v>
      </c>
      <c r="E25" s="22">
        <v>0</v>
      </c>
      <c r="F25" s="22">
        <v>649</v>
      </c>
      <c r="G25" s="22">
        <v>750</v>
      </c>
      <c r="H25" s="22">
        <v>98</v>
      </c>
      <c r="I25" s="22">
        <v>18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"/>
      <c r="R25" s="1"/>
      <c r="S25" s="1"/>
      <c r="T25" s="1"/>
      <c r="U25" s="1"/>
    </row>
    <row r="26" spans="1:21" ht="12.75" customHeight="1" x14ac:dyDescent="0.25">
      <c r="A26" s="21" t="s">
        <v>22</v>
      </c>
      <c r="B26" s="22">
        <v>1</v>
      </c>
      <c r="C26" s="22">
        <v>4843</v>
      </c>
      <c r="D26" s="22">
        <v>22</v>
      </c>
      <c r="E26" s="22">
        <v>0</v>
      </c>
      <c r="F26" s="22">
        <v>1182</v>
      </c>
      <c r="G26" s="22">
        <v>2623</v>
      </c>
      <c r="H26" s="22">
        <v>188</v>
      </c>
      <c r="I26" s="22">
        <v>40</v>
      </c>
      <c r="J26" s="22">
        <v>0</v>
      </c>
      <c r="K26" s="22">
        <v>0</v>
      </c>
      <c r="L26" s="22">
        <v>0</v>
      </c>
      <c r="M26" s="22">
        <v>0</v>
      </c>
      <c r="N26" s="22">
        <v>2</v>
      </c>
      <c r="O26" s="22">
        <v>0</v>
      </c>
      <c r="P26" s="22">
        <v>0</v>
      </c>
      <c r="Q26" s="1"/>
      <c r="R26" s="1"/>
      <c r="S26" s="1"/>
      <c r="T26" s="1"/>
      <c r="U26" s="1"/>
    </row>
    <row r="27" spans="1:21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"/>
      <c r="R27" s="1"/>
      <c r="S27" s="1"/>
      <c r="T27" s="1"/>
      <c r="U27" s="1"/>
    </row>
    <row r="28" spans="1:21" ht="12.75" customHeight="1" x14ac:dyDescent="0.25">
      <c r="A28" s="19" t="s">
        <v>23</v>
      </c>
      <c r="B28" s="20">
        <v>13</v>
      </c>
      <c r="C28" s="20">
        <v>4052</v>
      </c>
      <c r="D28" s="20">
        <v>12</v>
      </c>
      <c r="E28" s="20">
        <v>0</v>
      </c>
      <c r="F28" s="20">
        <v>501</v>
      </c>
      <c r="G28" s="20">
        <v>3022</v>
      </c>
      <c r="H28" s="20">
        <v>253</v>
      </c>
      <c r="I28" s="20">
        <v>137</v>
      </c>
      <c r="J28" s="20">
        <v>0</v>
      </c>
      <c r="K28" s="20">
        <v>0</v>
      </c>
      <c r="L28" s="20">
        <v>0</v>
      </c>
      <c r="M28" s="20">
        <v>0</v>
      </c>
      <c r="N28" s="20">
        <v>25</v>
      </c>
      <c r="O28" s="20">
        <v>0</v>
      </c>
      <c r="P28" s="20">
        <v>0</v>
      </c>
    </row>
    <row r="29" spans="1:21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21" ht="12.75" customHeight="1" x14ac:dyDescent="0.25">
      <c r="A30" s="19" t="s">
        <v>24</v>
      </c>
      <c r="B30" s="20">
        <f>SUM(B31:B37)</f>
        <v>4747</v>
      </c>
      <c r="C30" s="20">
        <f>SUM(C31:C37)</f>
        <v>9956</v>
      </c>
      <c r="D30" s="20">
        <f t="shared" ref="D30:P30" si="6">SUM(D31:D37)</f>
        <v>5077</v>
      </c>
      <c r="E30" s="20">
        <f>SUM(E31:E37)</f>
        <v>522</v>
      </c>
      <c r="F30" s="20">
        <f t="shared" ref="F30" si="7">SUM(F31:F37)</f>
        <v>980</v>
      </c>
      <c r="G30" s="20">
        <f t="shared" si="6"/>
        <v>10912</v>
      </c>
      <c r="H30" s="20">
        <f t="shared" si="6"/>
        <v>852</v>
      </c>
      <c r="I30" s="20">
        <f t="shared" si="6"/>
        <v>733</v>
      </c>
      <c r="J30" s="20">
        <f t="shared" si="6"/>
        <v>26</v>
      </c>
      <c r="K30" s="20">
        <f t="shared" si="6"/>
        <v>0</v>
      </c>
      <c r="L30" s="20">
        <f t="shared" si="6"/>
        <v>0</v>
      </c>
      <c r="M30" s="20">
        <f t="shared" si="6"/>
        <v>1050</v>
      </c>
      <c r="N30" s="20">
        <f t="shared" si="6"/>
        <v>1592</v>
      </c>
      <c r="O30" s="20">
        <f t="shared" si="6"/>
        <v>0</v>
      </c>
      <c r="P30" s="20">
        <f t="shared" si="6"/>
        <v>5685</v>
      </c>
    </row>
    <row r="31" spans="1:21" ht="12.75" customHeight="1" x14ac:dyDescent="0.25">
      <c r="A31" s="21" t="s">
        <v>25</v>
      </c>
      <c r="B31" s="23">
        <v>131</v>
      </c>
      <c r="C31" s="23">
        <v>261</v>
      </c>
      <c r="D31" s="23">
        <v>587</v>
      </c>
      <c r="E31" s="23">
        <v>23</v>
      </c>
      <c r="F31" s="23">
        <v>0</v>
      </c>
      <c r="G31" s="23">
        <v>575</v>
      </c>
      <c r="H31" s="23">
        <v>65</v>
      </c>
      <c r="I31" s="23">
        <v>121</v>
      </c>
      <c r="J31" s="23">
        <v>3</v>
      </c>
      <c r="K31" s="22">
        <v>0</v>
      </c>
      <c r="L31" s="22">
        <v>0</v>
      </c>
      <c r="M31" s="22">
        <v>27</v>
      </c>
      <c r="N31" s="22">
        <v>5</v>
      </c>
      <c r="O31" s="22">
        <v>0</v>
      </c>
      <c r="P31" s="23">
        <v>140</v>
      </c>
    </row>
    <row r="32" spans="1:21" ht="12.75" customHeight="1" x14ac:dyDescent="0.25">
      <c r="A32" s="21" t="s">
        <v>26</v>
      </c>
      <c r="B32" s="23">
        <v>0</v>
      </c>
      <c r="C32" s="23">
        <v>1024</v>
      </c>
      <c r="D32" s="23">
        <v>6</v>
      </c>
      <c r="E32" s="23">
        <v>0</v>
      </c>
      <c r="F32" s="23">
        <v>365</v>
      </c>
      <c r="G32" s="23">
        <v>630</v>
      </c>
      <c r="H32" s="23">
        <v>67</v>
      </c>
      <c r="I32" s="23">
        <v>26</v>
      </c>
      <c r="J32" s="23">
        <v>0</v>
      </c>
      <c r="K32" s="22">
        <v>0</v>
      </c>
      <c r="L32" s="22">
        <v>0</v>
      </c>
      <c r="M32" s="22">
        <v>0</v>
      </c>
      <c r="N32" s="22">
        <v>34</v>
      </c>
      <c r="O32" s="22">
        <v>0</v>
      </c>
      <c r="P32" s="23">
        <v>0</v>
      </c>
    </row>
    <row r="33" spans="1:21" ht="12.75" customHeight="1" x14ac:dyDescent="0.25">
      <c r="A33" s="21" t="s">
        <v>27</v>
      </c>
      <c r="B33" s="23">
        <v>17</v>
      </c>
      <c r="C33" s="23">
        <v>369</v>
      </c>
      <c r="D33" s="23">
        <v>11</v>
      </c>
      <c r="E33" s="23">
        <v>0</v>
      </c>
      <c r="F33" s="23">
        <v>2</v>
      </c>
      <c r="G33" s="23">
        <v>758</v>
      </c>
      <c r="H33" s="23">
        <v>31</v>
      </c>
      <c r="I33" s="23">
        <v>38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21" ht="12.75" customHeight="1" x14ac:dyDescent="0.25">
      <c r="A34" s="21" t="s">
        <v>28</v>
      </c>
      <c r="B34" s="23">
        <v>24</v>
      </c>
      <c r="C34" s="23">
        <v>172</v>
      </c>
      <c r="D34" s="23">
        <v>86</v>
      </c>
      <c r="E34" s="23">
        <v>0</v>
      </c>
      <c r="F34" s="23">
        <v>0</v>
      </c>
      <c r="G34" s="23">
        <v>392</v>
      </c>
      <c r="H34" s="23">
        <v>26</v>
      </c>
      <c r="I34" s="23">
        <v>22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7</v>
      </c>
    </row>
    <row r="35" spans="1:21" ht="12.75" customHeight="1" x14ac:dyDescent="0.25">
      <c r="A35" s="21" t="s">
        <v>29</v>
      </c>
      <c r="B35" s="23">
        <v>504</v>
      </c>
      <c r="C35" s="23">
        <v>3293</v>
      </c>
      <c r="D35" s="23">
        <v>1025</v>
      </c>
      <c r="E35" s="23">
        <v>55</v>
      </c>
      <c r="F35" s="23">
        <v>29</v>
      </c>
      <c r="G35" s="23">
        <v>2748</v>
      </c>
      <c r="H35" s="23">
        <v>203</v>
      </c>
      <c r="I35" s="23">
        <v>120</v>
      </c>
      <c r="J35" s="23">
        <v>0</v>
      </c>
      <c r="K35" s="22">
        <v>0</v>
      </c>
      <c r="L35" s="22">
        <v>0</v>
      </c>
      <c r="M35" s="22">
        <v>0</v>
      </c>
      <c r="N35" s="22">
        <v>33</v>
      </c>
      <c r="O35" s="22">
        <v>0</v>
      </c>
      <c r="P35" s="23">
        <v>78</v>
      </c>
    </row>
    <row r="36" spans="1:21" ht="12.75" customHeight="1" x14ac:dyDescent="0.25">
      <c r="A36" s="21" t="s">
        <v>30</v>
      </c>
      <c r="B36" s="23">
        <v>4068</v>
      </c>
      <c r="C36" s="23">
        <v>2816</v>
      </c>
      <c r="D36" s="23">
        <v>3358</v>
      </c>
      <c r="E36" s="23">
        <v>444</v>
      </c>
      <c r="F36" s="23">
        <v>15</v>
      </c>
      <c r="G36" s="23">
        <v>4097</v>
      </c>
      <c r="H36" s="23">
        <v>363</v>
      </c>
      <c r="I36" s="23">
        <v>361</v>
      </c>
      <c r="J36" s="23">
        <v>23</v>
      </c>
      <c r="K36" s="22">
        <v>0</v>
      </c>
      <c r="L36" s="22">
        <v>0</v>
      </c>
      <c r="M36" s="22">
        <v>1023</v>
      </c>
      <c r="N36" s="22">
        <v>1483</v>
      </c>
      <c r="O36" s="22">
        <v>0</v>
      </c>
      <c r="P36" s="23">
        <v>5460</v>
      </c>
    </row>
    <row r="37" spans="1:21" ht="12.75" customHeight="1" x14ac:dyDescent="0.25">
      <c r="A37" s="21" t="s">
        <v>31</v>
      </c>
      <c r="B37" s="23">
        <v>3</v>
      </c>
      <c r="C37" s="23">
        <v>2021</v>
      </c>
      <c r="D37" s="23">
        <v>4</v>
      </c>
      <c r="E37" s="23">
        <v>0</v>
      </c>
      <c r="F37" s="23">
        <v>569</v>
      </c>
      <c r="G37" s="23">
        <v>1712</v>
      </c>
      <c r="H37" s="23">
        <v>97</v>
      </c>
      <c r="I37" s="23">
        <v>45</v>
      </c>
      <c r="J37" s="23">
        <v>0</v>
      </c>
      <c r="K37" s="22">
        <v>0</v>
      </c>
      <c r="L37" s="22">
        <v>0</v>
      </c>
      <c r="M37" s="22">
        <v>0</v>
      </c>
      <c r="N37" s="22">
        <v>37</v>
      </c>
      <c r="O37" s="22">
        <v>0</v>
      </c>
      <c r="P37" s="23">
        <v>0</v>
      </c>
    </row>
    <row r="38" spans="1:21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21" ht="12.75" customHeight="1" x14ac:dyDescent="0.25">
      <c r="A39" s="19" t="s">
        <v>32</v>
      </c>
      <c r="B39" s="20">
        <f>SUM(B40:B45)</f>
        <v>516</v>
      </c>
      <c r="C39" s="20">
        <f>SUM(C40:C45)</f>
        <v>5753</v>
      </c>
      <c r="D39" s="20">
        <f t="shared" ref="D39:P39" si="8">SUM(D40:D45)</f>
        <v>2207</v>
      </c>
      <c r="E39" s="20">
        <f>SUM(E40:E45)</f>
        <v>73</v>
      </c>
      <c r="F39" s="20">
        <f t="shared" ref="F39" si="9">SUM(F40:F45)</f>
        <v>2</v>
      </c>
      <c r="G39" s="20">
        <f t="shared" si="8"/>
        <v>6057</v>
      </c>
      <c r="H39" s="20">
        <f t="shared" si="8"/>
        <v>458</v>
      </c>
      <c r="I39" s="20">
        <f t="shared" si="8"/>
        <v>480</v>
      </c>
      <c r="J39" s="20">
        <f t="shared" si="8"/>
        <v>69</v>
      </c>
      <c r="K39" s="20">
        <f t="shared" si="8"/>
        <v>0</v>
      </c>
      <c r="L39" s="20">
        <f t="shared" si="8"/>
        <v>0</v>
      </c>
      <c r="M39" s="20">
        <f t="shared" si="8"/>
        <v>109</v>
      </c>
      <c r="N39" s="20">
        <f t="shared" si="8"/>
        <v>90</v>
      </c>
      <c r="O39" s="20">
        <f t="shared" si="8"/>
        <v>0</v>
      </c>
      <c r="P39" s="20">
        <f t="shared" si="8"/>
        <v>429</v>
      </c>
    </row>
    <row r="40" spans="1:21" ht="12.75" customHeight="1" x14ac:dyDescent="0.25">
      <c r="A40" s="21" t="s">
        <v>33</v>
      </c>
      <c r="B40" s="22">
        <v>26</v>
      </c>
      <c r="C40" s="22">
        <v>3722</v>
      </c>
      <c r="D40" s="22">
        <v>394</v>
      </c>
      <c r="E40" s="22">
        <v>2</v>
      </c>
      <c r="F40" s="22">
        <v>2</v>
      </c>
      <c r="G40" s="22">
        <v>2758</v>
      </c>
      <c r="H40" s="22">
        <v>270</v>
      </c>
      <c r="I40" s="22">
        <v>177</v>
      </c>
      <c r="J40" s="22">
        <v>29</v>
      </c>
      <c r="K40" s="22">
        <v>0</v>
      </c>
      <c r="L40" s="22">
        <v>0</v>
      </c>
      <c r="M40" s="22">
        <v>0</v>
      </c>
      <c r="N40" s="22">
        <v>79</v>
      </c>
      <c r="O40" s="22">
        <v>0</v>
      </c>
      <c r="P40" s="22">
        <v>0</v>
      </c>
    </row>
    <row r="41" spans="1:21" ht="12.75" customHeight="1" x14ac:dyDescent="0.25">
      <c r="A41" s="21" t="s">
        <v>1</v>
      </c>
      <c r="B41" s="22">
        <v>246</v>
      </c>
      <c r="C41" s="22">
        <v>342</v>
      </c>
      <c r="D41" s="22">
        <v>809</v>
      </c>
      <c r="E41" s="22">
        <v>20</v>
      </c>
      <c r="F41" s="22">
        <v>0</v>
      </c>
      <c r="G41" s="22">
        <v>565</v>
      </c>
      <c r="H41" s="22">
        <v>35</v>
      </c>
      <c r="I41" s="22">
        <v>109</v>
      </c>
      <c r="J41" s="22">
        <v>0</v>
      </c>
      <c r="K41" s="22">
        <v>0</v>
      </c>
      <c r="L41" s="22">
        <v>0</v>
      </c>
      <c r="M41" s="22">
        <v>42</v>
      </c>
      <c r="N41" s="22">
        <v>0</v>
      </c>
      <c r="O41" s="22">
        <v>0</v>
      </c>
      <c r="P41" s="22">
        <v>301</v>
      </c>
    </row>
    <row r="42" spans="1:21" ht="12.75" customHeight="1" x14ac:dyDescent="0.25">
      <c r="A42" s="21" t="s">
        <v>5</v>
      </c>
      <c r="B42" s="22">
        <v>140</v>
      </c>
      <c r="C42" s="22">
        <v>827</v>
      </c>
      <c r="D42" s="22">
        <v>426</v>
      </c>
      <c r="E42" s="22">
        <v>12</v>
      </c>
      <c r="F42" s="22">
        <v>0</v>
      </c>
      <c r="G42" s="22">
        <v>1505</v>
      </c>
      <c r="H42" s="22">
        <v>57</v>
      </c>
      <c r="I42" s="22">
        <v>111</v>
      </c>
      <c r="J42" s="22">
        <v>17</v>
      </c>
      <c r="K42" s="22">
        <v>0</v>
      </c>
      <c r="L42" s="22">
        <v>0</v>
      </c>
      <c r="M42" s="22">
        <v>31</v>
      </c>
      <c r="N42" s="22">
        <v>0</v>
      </c>
      <c r="O42" s="22">
        <v>0</v>
      </c>
      <c r="P42" s="22">
        <v>30</v>
      </c>
    </row>
    <row r="43" spans="1:21" ht="12.75" customHeight="1" x14ac:dyDescent="0.25">
      <c r="A43" s="21" t="s">
        <v>34</v>
      </c>
      <c r="B43" s="22">
        <v>78</v>
      </c>
      <c r="C43" s="22">
        <v>351</v>
      </c>
      <c r="D43" s="22">
        <v>395</v>
      </c>
      <c r="E43" s="22">
        <v>30</v>
      </c>
      <c r="F43" s="22">
        <v>0</v>
      </c>
      <c r="G43" s="22">
        <v>436</v>
      </c>
      <c r="H43" s="22">
        <v>53</v>
      </c>
      <c r="I43" s="22">
        <v>56</v>
      </c>
      <c r="J43" s="22">
        <v>15</v>
      </c>
      <c r="K43" s="22">
        <v>0</v>
      </c>
      <c r="L43" s="22">
        <v>0</v>
      </c>
      <c r="M43" s="22">
        <v>13</v>
      </c>
      <c r="N43" s="22">
        <v>11</v>
      </c>
      <c r="O43" s="22">
        <v>0</v>
      </c>
      <c r="P43" s="22">
        <v>88</v>
      </c>
    </row>
    <row r="44" spans="1:21" ht="12.75" customHeight="1" x14ac:dyDescent="0.25">
      <c r="A44" s="21" t="s">
        <v>35</v>
      </c>
      <c r="B44" s="22">
        <v>15</v>
      </c>
      <c r="C44" s="22">
        <v>156</v>
      </c>
      <c r="D44" s="22">
        <v>183</v>
      </c>
      <c r="E44" s="22">
        <v>9</v>
      </c>
      <c r="F44" s="22">
        <v>0</v>
      </c>
      <c r="G44" s="22">
        <v>309</v>
      </c>
      <c r="H44" s="22">
        <v>33</v>
      </c>
      <c r="I44" s="22">
        <v>26</v>
      </c>
      <c r="J44" s="22">
        <v>7</v>
      </c>
      <c r="K44" s="22">
        <v>0</v>
      </c>
      <c r="L44" s="22">
        <v>0</v>
      </c>
      <c r="M44" s="22">
        <v>23</v>
      </c>
      <c r="N44" s="22">
        <v>0</v>
      </c>
      <c r="O44" s="22">
        <v>0</v>
      </c>
      <c r="P44" s="22">
        <v>10</v>
      </c>
    </row>
    <row r="45" spans="1:21" ht="12.75" customHeight="1" x14ac:dyDescent="0.25">
      <c r="A45" s="21" t="s">
        <v>36</v>
      </c>
      <c r="B45" s="22">
        <v>11</v>
      </c>
      <c r="C45" s="22">
        <v>355</v>
      </c>
      <c r="D45" s="22">
        <v>0</v>
      </c>
      <c r="E45" s="22">
        <v>0</v>
      </c>
      <c r="F45" s="22">
        <v>0</v>
      </c>
      <c r="G45" s="22">
        <v>484</v>
      </c>
      <c r="H45" s="22">
        <v>10</v>
      </c>
      <c r="I45" s="22">
        <v>1</v>
      </c>
      <c r="J45" s="22">
        <v>1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21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21" ht="12.75" customHeight="1" x14ac:dyDescent="0.25">
      <c r="A47" s="19" t="s">
        <v>3</v>
      </c>
      <c r="B47" s="20">
        <v>1218</v>
      </c>
      <c r="C47" s="20">
        <v>622</v>
      </c>
      <c r="D47" s="20">
        <v>1422</v>
      </c>
      <c r="E47" s="20">
        <v>33</v>
      </c>
      <c r="F47" s="20">
        <v>1018</v>
      </c>
      <c r="G47" s="20">
        <v>421</v>
      </c>
      <c r="H47" s="20">
        <v>76</v>
      </c>
      <c r="I47" s="20">
        <v>17</v>
      </c>
      <c r="J47" s="20">
        <v>0</v>
      </c>
      <c r="K47" s="20">
        <v>0</v>
      </c>
      <c r="L47" s="20">
        <v>0</v>
      </c>
      <c r="M47" s="20">
        <v>70</v>
      </c>
      <c r="N47" s="20">
        <v>83</v>
      </c>
      <c r="O47" s="20">
        <v>0</v>
      </c>
      <c r="P47" s="20">
        <v>0</v>
      </c>
    </row>
    <row r="48" spans="1:21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</row>
    <row r="49" spans="1:21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</row>
    <row r="50" spans="1:21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</row>
    <row r="51" spans="1:21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  <c r="U51" s="5"/>
    </row>
    <row r="52" spans="1:21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</row>
    <row r="53" spans="1:21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21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5"/>
      <c r="R54" s="5"/>
      <c r="S54" s="5"/>
      <c r="T54" s="5"/>
      <c r="U54" s="5"/>
    </row>
    <row r="55" spans="1:21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5"/>
      <c r="R55" s="5"/>
      <c r="S55" s="5"/>
      <c r="T55" s="5"/>
      <c r="U55" s="5"/>
    </row>
    <row r="56" spans="1:21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5"/>
      <c r="R56" s="5"/>
      <c r="S56" s="5"/>
      <c r="T56" s="5"/>
      <c r="U56" s="5"/>
    </row>
    <row r="57" spans="1:21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21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21" ht="12.75" customHeight="1" x14ac:dyDescent="0.25">
      <c r="A59" s="9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T59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66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9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0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9"/>
      <c r="F4" s="12" t="s">
        <v>12</v>
      </c>
      <c r="G4" s="12"/>
      <c r="H4" s="12"/>
      <c r="I4" s="12"/>
      <c r="J4" s="12"/>
      <c r="K4" s="12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8030</v>
      </c>
      <c r="C9" s="20">
        <f t="shared" ref="C9:P9" si="0">SUM(C11,C16,C23,C28,C30,C39,C47)</f>
        <v>38821</v>
      </c>
      <c r="D9" s="20">
        <f t="shared" si="0"/>
        <v>15336</v>
      </c>
      <c r="E9" s="20">
        <f t="shared" si="0"/>
        <v>978</v>
      </c>
      <c r="F9" s="20">
        <f t="shared" si="0"/>
        <v>3662</v>
      </c>
      <c r="G9" s="20">
        <f t="shared" si="0"/>
        <v>30796</v>
      </c>
      <c r="H9" s="20">
        <f t="shared" si="0"/>
        <v>3227</v>
      </c>
      <c r="I9" s="20">
        <f t="shared" si="0"/>
        <v>1267</v>
      </c>
      <c r="J9" s="20">
        <f t="shared" si="0"/>
        <v>64</v>
      </c>
      <c r="K9" s="20">
        <f t="shared" si="0"/>
        <v>2</v>
      </c>
      <c r="L9" s="20">
        <f t="shared" si="0"/>
        <v>0</v>
      </c>
      <c r="M9" s="20">
        <f t="shared" si="0"/>
        <v>1680</v>
      </c>
      <c r="N9" s="20">
        <f t="shared" si="0"/>
        <v>2156</v>
      </c>
      <c r="O9" s="20">
        <f t="shared" si="0"/>
        <v>2</v>
      </c>
      <c r="P9" s="20">
        <f t="shared" si="0"/>
        <v>7897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2064</v>
      </c>
      <c r="C11" s="20">
        <f>SUM(C12:C14)</f>
        <v>3458</v>
      </c>
      <c r="D11" s="20">
        <f t="shared" ref="D11:P11" si="1">SUM(D12:D14)</f>
        <v>3774</v>
      </c>
      <c r="E11" s="20">
        <f>SUM(E12:E14)</f>
        <v>324</v>
      </c>
      <c r="F11" s="20">
        <f t="shared" ref="F11" si="2">SUM(F12:F14)</f>
        <v>539</v>
      </c>
      <c r="G11" s="20">
        <f t="shared" si="1"/>
        <v>3941</v>
      </c>
      <c r="H11" s="20">
        <f t="shared" si="1"/>
        <v>381</v>
      </c>
      <c r="I11" s="20">
        <f t="shared" si="1"/>
        <v>56</v>
      </c>
      <c r="J11" s="20">
        <f t="shared" si="1"/>
        <v>5</v>
      </c>
      <c r="K11" s="20">
        <f t="shared" si="1"/>
        <v>2</v>
      </c>
      <c r="L11" s="20">
        <f t="shared" si="1"/>
        <v>0</v>
      </c>
      <c r="M11" s="20">
        <f t="shared" si="1"/>
        <v>160</v>
      </c>
      <c r="N11" s="20">
        <f t="shared" si="1"/>
        <v>593</v>
      </c>
      <c r="O11" s="20">
        <f t="shared" si="1"/>
        <v>0</v>
      </c>
      <c r="P11" s="20">
        <f t="shared" si="1"/>
        <v>811</v>
      </c>
    </row>
    <row r="12" spans="1:16" ht="12.75" customHeight="1" x14ac:dyDescent="0.25">
      <c r="A12" s="21" t="s">
        <v>14</v>
      </c>
      <c r="B12" s="22">
        <v>84</v>
      </c>
      <c r="C12" s="22">
        <v>2087</v>
      </c>
      <c r="D12" s="22">
        <v>415</v>
      </c>
      <c r="E12" s="22">
        <v>36</v>
      </c>
      <c r="F12" s="22">
        <v>352</v>
      </c>
      <c r="G12" s="22">
        <v>2449</v>
      </c>
      <c r="H12" s="22">
        <v>247</v>
      </c>
      <c r="I12" s="22">
        <v>1</v>
      </c>
      <c r="J12" s="22">
        <v>0</v>
      </c>
      <c r="K12" s="22">
        <v>0</v>
      </c>
      <c r="L12" s="22">
        <v>0</v>
      </c>
      <c r="M12" s="22">
        <v>4</v>
      </c>
      <c r="N12" s="22">
        <v>172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1980</v>
      </c>
      <c r="C13" s="22">
        <v>1371</v>
      </c>
      <c r="D13" s="22">
        <v>3359</v>
      </c>
      <c r="E13" s="22">
        <v>288</v>
      </c>
      <c r="F13" s="22">
        <v>29</v>
      </c>
      <c r="G13" s="22">
        <v>1485</v>
      </c>
      <c r="H13" s="22">
        <v>134</v>
      </c>
      <c r="I13" s="22">
        <v>55</v>
      </c>
      <c r="J13" s="22">
        <v>5</v>
      </c>
      <c r="K13" s="29">
        <v>2</v>
      </c>
      <c r="L13" s="22">
        <v>0</v>
      </c>
      <c r="M13" s="22">
        <v>156</v>
      </c>
      <c r="N13" s="22">
        <v>416</v>
      </c>
      <c r="O13" s="22">
        <v>0</v>
      </c>
      <c r="P13" s="22">
        <v>811</v>
      </c>
    </row>
    <row r="14" spans="1:16" ht="12.75" customHeight="1" x14ac:dyDescent="0.25">
      <c r="A14" s="21" t="s">
        <v>51</v>
      </c>
      <c r="B14" s="22">
        <v>0</v>
      </c>
      <c r="C14" s="22">
        <v>0</v>
      </c>
      <c r="D14" s="22">
        <v>0</v>
      </c>
      <c r="E14" s="22">
        <v>0</v>
      </c>
      <c r="F14" s="22">
        <v>158</v>
      </c>
      <c r="G14" s="22">
        <v>7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5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78</v>
      </c>
      <c r="C16" s="20">
        <f>SUM(C17:C21)</f>
        <v>10687</v>
      </c>
      <c r="D16" s="20">
        <f t="shared" ref="D16:P16" si="3">SUM(D17:D21)</f>
        <v>2588</v>
      </c>
      <c r="E16" s="20">
        <f>SUM(E17:E21)</f>
        <v>66</v>
      </c>
      <c r="F16" s="20">
        <f t="shared" ref="F16" si="4">SUM(F17:F21)</f>
        <v>536</v>
      </c>
      <c r="G16" s="20">
        <f t="shared" si="3"/>
        <v>8871</v>
      </c>
      <c r="H16" s="20">
        <f t="shared" si="3"/>
        <v>878</v>
      </c>
      <c r="I16" s="20">
        <f t="shared" si="3"/>
        <v>315</v>
      </c>
      <c r="J16" s="20">
        <f t="shared" si="3"/>
        <v>29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83</v>
      </c>
      <c r="O16" s="20">
        <f t="shared" si="3"/>
        <v>0</v>
      </c>
      <c r="P16" s="20">
        <f t="shared" si="3"/>
        <v>336</v>
      </c>
    </row>
    <row r="17" spans="1:20" ht="12.75" customHeight="1" x14ac:dyDescent="0.25">
      <c r="A17" s="21" t="s">
        <v>50</v>
      </c>
      <c r="B17" s="23">
        <v>57</v>
      </c>
      <c r="C17" s="23">
        <v>5868</v>
      </c>
      <c r="D17" s="23">
        <v>1942</v>
      </c>
      <c r="E17" s="23">
        <v>60</v>
      </c>
      <c r="F17" s="23">
        <v>81</v>
      </c>
      <c r="G17" s="23">
        <v>4658</v>
      </c>
      <c r="H17" s="23">
        <v>443</v>
      </c>
      <c r="I17" s="23">
        <v>139</v>
      </c>
      <c r="J17" s="23">
        <v>22</v>
      </c>
      <c r="K17" s="23">
        <v>0</v>
      </c>
      <c r="L17" s="23">
        <v>0</v>
      </c>
      <c r="M17" s="23">
        <v>0</v>
      </c>
      <c r="N17" s="23">
        <v>4</v>
      </c>
      <c r="O17" s="23">
        <v>0</v>
      </c>
      <c r="P17" s="23">
        <v>314</v>
      </c>
    </row>
    <row r="18" spans="1:20" ht="12.75" customHeight="1" x14ac:dyDescent="0.25">
      <c r="A18" s="21" t="s">
        <v>16</v>
      </c>
      <c r="B18" s="23">
        <v>20</v>
      </c>
      <c r="C18" s="23">
        <v>1337</v>
      </c>
      <c r="D18" s="23">
        <v>391</v>
      </c>
      <c r="E18" s="23">
        <v>6</v>
      </c>
      <c r="F18" s="23">
        <v>21</v>
      </c>
      <c r="G18" s="23">
        <v>2269</v>
      </c>
      <c r="H18" s="23">
        <v>151</v>
      </c>
      <c r="I18" s="23">
        <v>154</v>
      </c>
      <c r="J18" s="23">
        <v>2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22</v>
      </c>
    </row>
    <row r="19" spans="1:20" ht="12.75" customHeight="1" x14ac:dyDescent="0.25">
      <c r="A19" s="21" t="s">
        <v>17</v>
      </c>
      <c r="B19" s="23">
        <v>1</v>
      </c>
      <c r="C19" s="23">
        <v>1894</v>
      </c>
      <c r="D19" s="23">
        <v>118</v>
      </c>
      <c r="E19" s="23">
        <v>0</v>
      </c>
      <c r="F19" s="23">
        <v>170</v>
      </c>
      <c r="G19" s="23">
        <v>982</v>
      </c>
      <c r="H19" s="23">
        <v>164</v>
      </c>
      <c r="I19" s="23">
        <v>20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1"/>
      <c r="R19" s="1"/>
      <c r="S19" s="1"/>
      <c r="T19" s="1"/>
    </row>
    <row r="20" spans="1:20" ht="12.75" customHeight="1" x14ac:dyDescent="0.25">
      <c r="A20" s="21" t="s">
        <v>18</v>
      </c>
      <c r="B20" s="23">
        <v>0</v>
      </c>
      <c r="C20" s="23">
        <v>331</v>
      </c>
      <c r="D20" s="23">
        <v>90</v>
      </c>
      <c r="E20" s="23">
        <v>0</v>
      </c>
      <c r="F20" s="23">
        <v>119</v>
      </c>
      <c r="G20" s="23">
        <v>458</v>
      </c>
      <c r="H20" s="23">
        <v>6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34</v>
      </c>
      <c r="O20" s="23">
        <v>0</v>
      </c>
      <c r="P20" s="23">
        <v>0</v>
      </c>
      <c r="Q20" s="1"/>
      <c r="R20" s="1"/>
      <c r="S20" s="1"/>
      <c r="T20" s="1"/>
    </row>
    <row r="21" spans="1:20" ht="12.75" customHeight="1" x14ac:dyDescent="0.25">
      <c r="A21" s="21" t="s">
        <v>2</v>
      </c>
      <c r="B21" s="23">
        <v>0</v>
      </c>
      <c r="C21" s="23">
        <v>1257</v>
      </c>
      <c r="D21" s="23">
        <v>47</v>
      </c>
      <c r="E21" s="23">
        <v>0</v>
      </c>
      <c r="F21" s="23">
        <v>145</v>
      </c>
      <c r="G21" s="23">
        <v>504</v>
      </c>
      <c r="H21" s="23">
        <v>114</v>
      </c>
      <c r="I21" s="23">
        <v>1</v>
      </c>
      <c r="J21" s="23">
        <v>2</v>
      </c>
      <c r="K21" s="23">
        <v>0</v>
      </c>
      <c r="L21" s="23">
        <v>0</v>
      </c>
      <c r="M21" s="23">
        <v>0</v>
      </c>
      <c r="N21" s="23">
        <v>45</v>
      </c>
      <c r="O21" s="23">
        <v>0</v>
      </c>
      <c r="P21" s="23">
        <v>0</v>
      </c>
    </row>
    <row r="22" spans="1:20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"/>
      <c r="R22" s="1"/>
      <c r="S22" s="1"/>
      <c r="T22" s="1"/>
    </row>
    <row r="23" spans="1:20" ht="12.75" customHeight="1" x14ac:dyDescent="0.25">
      <c r="A23" s="19" t="s">
        <v>19</v>
      </c>
      <c r="B23" s="20">
        <f>SUM(B24:B26)</f>
        <v>0</v>
      </c>
      <c r="C23" s="20">
        <f>SUM(C24:C26)</f>
        <v>5962</v>
      </c>
      <c r="D23" s="20">
        <f t="shared" ref="D23:P23" si="5">SUM(D24:D26)</f>
        <v>24</v>
      </c>
      <c r="E23" s="20">
        <f>SUM(E24:E26)</f>
        <v>0</v>
      </c>
      <c r="F23" s="20">
        <f>SUM(F24:F26)</f>
        <v>809</v>
      </c>
      <c r="G23" s="20">
        <f t="shared" si="5"/>
        <v>2680</v>
      </c>
      <c r="H23" s="20">
        <f t="shared" si="5"/>
        <v>284</v>
      </c>
      <c r="I23" s="20">
        <f t="shared" si="5"/>
        <v>77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2</v>
      </c>
      <c r="O23" s="20">
        <f t="shared" si="5"/>
        <v>0</v>
      </c>
      <c r="P23" s="20">
        <f t="shared" si="5"/>
        <v>0</v>
      </c>
      <c r="Q23" s="1"/>
      <c r="R23" s="1"/>
      <c r="S23" s="1"/>
      <c r="T23" s="1"/>
    </row>
    <row r="24" spans="1:20" ht="12.75" customHeight="1" x14ac:dyDescent="0.25">
      <c r="A24" s="21" t="s">
        <v>20</v>
      </c>
      <c r="B24" s="22">
        <v>0</v>
      </c>
      <c r="C24" s="22">
        <v>14</v>
      </c>
      <c r="D24" s="22">
        <v>0</v>
      </c>
      <c r="E24" s="22">
        <v>0</v>
      </c>
      <c r="F24" s="22">
        <v>7</v>
      </c>
      <c r="G24" s="22">
        <v>16</v>
      </c>
      <c r="H24" s="22">
        <v>4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1"/>
      <c r="R24" s="1"/>
      <c r="S24" s="1"/>
      <c r="T24" s="1"/>
    </row>
    <row r="25" spans="1:20" ht="12.75" customHeight="1" x14ac:dyDescent="0.25">
      <c r="A25" s="21" t="s">
        <v>21</v>
      </c>
      <c r="B25" s="22">
        <v>0</v>
      </c>
      <c r="C25" s="22">
        <v>1001</v>
      </c>
      <c r="D25" s="22">
        <v>5</v>
      </c>
      <c r="E25" s="22">
        <v>0</v>
      </c>
      <c r="F25" s="22">
        <v>269</v>
      </c>
      <c r="G25" s="22">
        <v>677</v>
      </c>
      <c r="H25" s="22">
        <v>86</v>
      </c>
      <c r="I25" s="22">
        <v>17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"/>
      <c r="R25" s="1"/>
      <c r="S25" s="1"/>
      <c r="T25" s="1"/>
    </row>
    <row r="26" spans="1:20" ht="12.75" customHeight="1" x14ac:dyDescent="0.25">
      <c r="A26" s="21" t="s">
        <v>22</v>
      </c>
      <c r="B26" s="22">
        <v>0</v>
      </c>
      <c r="C26" s="22">
        <v>4947</v>
      </c>
      <c r="D26" s="22">
        <v>19</v>
      </c>
      <c r="E26" s="22">
        <v>0</v>
      </c>
      <c r="F26" s="22">
        <v>533</v>
      </c>
      <c r="G26" s="22">
        <v>1987</v>
      </c>
      <c r="H26" s="22">
        <v>194</v>
      </c>
      <c r="I26" s="22">
        <v>60</v>
      </c>
      <c r="J26" s="22">
        <v>0</v>
      </c>
      <c r="K26" s="22">
        <v>0</v>
      </c>
      <c r="L26" s="22">
        <v>0</v>
      </c>
      <c r="M26" s="22">
        <v>0</v>
      </c>
      <c r="N26" s="22">
        <v>2</v>
      </c>
      <c r="O26" s="22">
        <v>0</v>
      </c>
      <c r="P26" s="22">
        <v>0</v>
      </c>
      <c r="Q26" s="1"/>
      <c r="R26" s="1"/>
      <c r="S26" s="1"/>
      <c r="T26" s="1"/>
    </row>
    <row r="27" spans="1:20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"/>
      <c r="R27" s="1"/>
      <c r="S27" s="1"/>
      <c r="T27" s="1"/>
    </row>
    <row r="28" spans="1:20" ht="12.75" customHeight="1" x14ac:dyDescent="0.25">
      <c r="A28" s="19" t="s">
        <v>23</v>
      </c>
      <c r="B28" s="20">
        <v>7</v>
      </c>
      <c r="C28" s="20">
        <v>3902</v>
      </c>
      <c r="D28" s="20">
        <v>16</v>
      </c>
      <c r="E28" s="20">
        <v>0</v>
      </c>
      <c r="F28" s="20">
        <v>290</v>
      </c>
      <c r="G28" s="20">
        <v>2496</v>
      </c>
      <c r="H28" s="20">
        <v>310</v>
      </c>
      <c r="I28" s="20">
        <v>88</v>
      </c>
      <c r="J28" s="20">
        <v>0</v>
      </c>
      <c r="K28" s="20">
        <v>0</v>
      </c>
      <c r="L28" s="20">
        <v>0</v>
      </c>
      <c r="M28" s="20">
        <v>0</v>
      </c>
      <c r="N28" s="20">
        <v>22</v>
      </c>
      <c r="O28" s="20">
        <v>0</v>
      </c>
      <c r="P28" s="20">
        <v>0</v>
      </c>
    </row>
    <row r="29" spans="1:20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20" ht="12.75" customHeight="1" x14ac:dyDescent="0.25">
      <c r="A30" s="19" t="s">
        <v>24</v>
      </c>
      <c r="B30" s="20">
        <f>SUM(B31:B37)</f>
        <v>4356</v>
      </c>
      <c r="C30" s="20">
        <f>SUM(C31:C37)</f>
        <v>8700</v>
      </c>
      <c r="D30" s="20">
        <f t="shared" ref="D30:P30" si="6">SUM(D31:D37)</f>
        <v>5462</v>
      </c>
      <c r="E30" s="20">
        <f>SUM(E31:E37)</f>
        <v>482</v>
      </c>
      <c r="F30" s="20">
        <f t="shared" ref="F30" si="7">SUM(F31:F37)</f>
        <v>405</v>
      </c>
      <c r="G30" s="20">
        <f t="shared" si="6"/>
        <v>8117</v>
      </c>
      <c r="H30" s="20">
        <f t="shared" si="6"/>
        <v>904</v>
      </c>
      <c r="I30" s="20">
        <f t="shared" si="6"/>
        <v>453</v>
      </c>
      <c r="J30" s="20">
        <f t="shared" si="6"/>
        <v>5</v>
      </c>
      <c r="K30" s="20">
        <f t="shared" si="6"/>
        <v>0</v>
      </c>
      <c r="L30" s="20">
        <f t="shared" si="6"/>
        <v>0</v>
      </c>
      <c r="M30" s="20">
        <f t="shared" si="6"/>
        <v>1281</v>
      </c>
      <c r="N30" s="20">
        <f t="shared" si="6"/>
        <v>1296</v>
      </c>
      <c r="O30" s="20">
        <f t="shared" si="6"/>
        <v>0</v>
      </c>
      <c r="P30" s="20">
        <f t="shared" si="6"/>
        <v>5896</v>
      </c>
    </row>
    <row r="31" spans="1:20" ht="12.75" customHeight="1" x14ac:dyDescent="0.25">
      <c r="A31" s="21" t="s">
        <v>25</v>
      </c>
      <c r="B31" s="23">
        <v>131</v>
      </c>
      <c r="C31" s="23">
        <v>152</v>
      </c>
      <c r="D31" s="23">
        <v>627</v>
      </c>
      <c r="E31" s="23">
        <v>23</v>
      </c>
      <c r="F31" s="23">
        <v>0</v>
      </c>
      <c r="G31" s="23">
        <v>199</v>
      </c>
      <c r="H31" s="23">
        <v>35</v>
      </c>
      <c r="I31" s="23">
        <v>40</v>
      </c>
      <c r="J31" s="23">
        <v>2</v>
      </c>
      <c r="K31" s="22">
        <v>0</v>
      </c>
      <c r="L31" s="22">
        <v>0</v>
      </c>
      <c r="M31" s="22">
        <v>42</v>
      </c>
      <c r="N31" s="22">
        <v>8</v>
      </c>
      <c r="O31" s="22">
        <v>0</v>
      </c>
      <c r="P31" s="23">
        <v>113</v>
      </c>
    </row>
    <row r="32" spans="1:20" ht="12.75" customHeight="1" x14ac:dyDescent="0.25">
      <c r="A32" s="21" t="s">
        <v>26</v>
      </c>
      <c r="B32" s="23">
        <v>0</v>
      </c>
      <c r="C32" s="23">
        <v>1078</v>
      </c>
      <c r="D32" s="23">
        <v>4</v>
      </c>
      <c r="E32" s="23">
        <v>0</v>
      </c>
      <c r="F32" s="23">
        <v>161</v>
      </c>
      <c r="G32" s="23">
        <v>469</v>
      </c>
      <c r="H32" s="23">
        <v>63</v>
      </c>
      <c r="I32" s="23">
        <v>12</v>
      </c>
      <c r="J32" s="23">
        <v>0</v>
      </c>
      <c r="K32" s="22">
        <v>0</v>
      </c>
      <c r="L32" s="22">
        <v>0</v>
      </c>
      <c r="M32" s="22">
        <v>0</v>
      </c>
      <c r="N32" s="22">
        <v>33</v>
      </c>
      <c r="O32" s="22">
        <v>0</v>
      </c>
      <c r="P32" s="23">
        <v>0</v>
      </c>
    </row>
    <row r="33" spans="1:20" ht="12.75" customHeight="1" x14ac:dyDescent="0.25">
      <c r="A33" s="21" t="s">
        <v>27</v>
      </c>
      <c r="B33" s="23">
        <v>16</v>
      </c>
      <c r="C33" s="23">
        <v>399</v>
      </c>
      <c r="D33" s="23">
        <v>18</v>
      </c>
      <c r="E33" s="23">
        <v>0</v>
      </c>
      <c r="F33" s="23">
        <v>1</v>
      </c>
      <c r="G33" s="23">
        <v>465</v>
      </c>
      <c r="H33" s="23">
        <v>29</v>
      </c>
      <c r="I33" s="23">
        <v>20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20" ht="12.75" customHeight="1" x14ac:dyDescent="0.25">
      <c r="A34" s="21" t="s">
        <v>28</v>
      </c>
      <c r="B34" s="23">
        <v>26</v>
      </c>
      <c r="C34" s="23">
        <v>171</v>
      </c>
      <c r="D34" s="23">
        <v>88</v>
      </c>
      <c r="E34" s="23">
        <v>0</v>
      </c>
      <c r="F34" s="23">
        <v>0</v>
      </c>
      <c r="G34" s="23">
        <v>258</v>
      </c>
      <c r="H34" s="23">
        <v>7</v>
      </c>
      <c r="I34" s="23">
        <v>15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6</v>
      </c>
    </row>
    <row r="35" spans="1:20" ht="12.75" customHeight="1" x14ac:dyDescent="0.25">
      <c r="A35" s="21" t="s">
        <v>29</v>
      </c>
      <c r="B35" s="23">
        <v>432</v>
      </c>
      <c r="C35" s="23">
        <v>3241</v>
      </c>
      <c r="D35" s="23">
        <v>1114</v>
      </c>
      <c r="E35" s="23">
        <v>61</v>
      </c>
      <c r="F35" s="23">
        <v>17</v>
      </c>
      <c r="G35" s="23">
        <v>2793</v>
      </c>
      <c r="H35" s="23">
        <v>243</v>
      </c>
      <c r="I35" s="23">
        <v>99</v>
      </c>
      <c r="J35" s="23">
        <v>0</v>
      </c>
      <c r="K35" s="22">
        <v>0</v>
      </c>
      <c r="L35" s="22">
        <v>0</v>
      </c>
      <c r="M35" s="22">
        <v>0</v>
      </c>
      <c r="N35" s="22">
        <v>35</v>
      </c>
      <c r="O35" s="22">
        <v>0</v>
      </c>
      <c r="P35" s="23">
        <v>131</v>
      </c>
    </row>
    <row r="36" spans="1:20" ht="12.75" customHeight="1" x14ac:dyDescent="0.25">
      <c r="A36" s="21" t="s">
        <v>30</v>
      </c>
      <c r="B36" s="23">
        <v>3749</v>
      </c>
      <c r="C36" s="23">
        <v>1658</v>
      </c>
      <c r="D36" s="23">
        <v>3604</v>
      </c>
      <c r="E36" s="23">
        <v>398</v>
      </c>
      <c r="F36" s="23">
        <v>16</v>
      </c>
      <c r="G36" s="23">
        <v>2378</v>
      </c>
      <c r="H36" s="23">
        <v>329</v>
      </c>
      <c r="I36" s="23">
        <v>222</v>
      </c>
      <c r="J36" s="23">
        <v>3</v>
      </c>
      <c r="K36" s="22">
        <v>0</v>
      </c>
      <c r="L36" s="22">
        <v>0</v>
      </c>
      <c r="M36" s="22">
        <v>1239</v>
      </c>
      <c r="N36" s="22">
        <v>1166</v>
      </c>
      <c r="O36" s="22">
        <v>0</v>
      </c>
      <c r="P36" s="23">
        <v>5646</v>
      </c>
    </row>
    <row r="37" spans="1:20" ht="12.75" customHeight="1" x14ac:dyDescent="0.25">
      <c r="A37" s="21" t="s">
        <v>31</v>
      </c>
      <c r="B37" s="23">
        <v>2</v>
      </c>
      <c r="C37" s="23">
        <v>2001</v>
      </c>
      <c r="D37" s="23">
        <v>7</v>
      </c>
      <c r="E37" s="23">
        <v>0</v>
      </c>
      <c r="F37" s="23">
        <v>210</v>
      </c>
      <c r="G37" s="23">
        <v>1555</v>
      </c>
      <c r="H37" s="23">
        <v>198</v>
      </c>
      <c r="I37" s="23">
        <v>45</v>
      </c>
      <c r="J37" s="23">
        <v>0</v>
      </c>
      <c r="K37" s="22">
        <v>0</v>
      </c>
      <c r="L37" s="22">
        <v>0</v>
      </c>
      <c r="M37" s="22">
        <v>0</v>
      </c>
      <c r="N37" s="22">
        <v>54</v>
      </c>
      <c r="O37" s="22">
        <v>0</v>
      </c>
      <c r="P37" s="23">
        <v>0</v>
      </c>
    </row>
    <row r="38" spans="1:20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20" ht="12.75" customHeight="1" x14ac:dyDescent="0.25">
      <c r="A39" s="19" t="s">
        <v>32</v>
      </c>
      <c r="B39" s="20">
        <f>SUM(B40:B45)</f>
        <v>425</v>
      </c>
      <c r="C39" s="20">
        <f>SUM(C40:C45)</f>
        <v>5799</v>
      </c>
      <c r="D39" s="20">
        <f t="shared" ref="D39:P39" si="8">SUM(D40:D45)</f>
        <v>2108</v>
      </c>
      <c r="E39" s="20">
        <f>SUM(E40:E45)</f>
        <v>73</v>
      </c>
      <c r="F39" s="20">
        <f t="shared" ref="F39" si="9">SUM(F40:F45)</f>
        <v>0</v>
      </c>
      <c r="G39" s="20">
        <f t="shared" si="8"/>
        <v>4379</v>
      </c>
      <c r="H39" s="20">
        <f t="shared" si="8"/>
        <v>402</v>
      </c>
      <c r="I39" s="20">
        <f t="shared" si="8"/>
        <v>260</v>
      </c>
      <c r="J39" s="20">
        <f t="shared" si="8"/>
        <v>25</v>
      </c>
      <c r="K39" s="20">
        <f t="shared" si="8"/>
        <v>0</v>
      </c>
      <c r="L39" s="20">
        <f t="shared" si="8"/>
        <v>0</v>
      </c>
      <c r="M39" s="20">
        <f t="shared" si="8"/>
        <v>127</v>
      </c>
      <c r="N39" s="20">
        <f t="shared" si="8"/>
        <v>73</v>
      </c>
      <c r="O39" s="20">
        <f t="shared" si="8"/>
        <v>0</v>
      </c>
      <c r="P39" s="20">
        <f t="shared" si="8"/>
        <v>417</v>
      </c>
    </row>
    <row r="40" spans="1:20" ht="12.75" customHeight="1" x14ac:dyDescent="0.25">
      <c r="A40" s="21" t="s">
        <v>33</v>
      </c>
      <c r="B40" s="22">
        <v>19</v>
      </c>
      <c r="C40" s="22">
        <v>3861</v>
      </c>
      <c r="D40" s="22">
        <v>411</v>
      </c>
      <c r="E40" s="22">
        <v>4</v>
      </c>
      <c r="F40" s="22">
        <v>0</v>
      </c>
      <c r="G40" s="22">
        <v>2291</v>
      </c>
      <c r="H40" s="22">
        <v>215</v>
      </c>
      <c r="I40" s="22">
        <v>135</v>
      </c>
      <c r="J40" s="22">
        <v>9</v>
      </c>
      <c r="K40" s="22">
        <v>0</v>
      </c>
      <c r="L40" s="22">
        <v>0</v>
      </c>
      <c r="M40" s="22">
        <v>0</v>
      </c>
      <c r="N40" s="22">
        <v>66</v>
      </c>
      <c r="O40" s="22">
        <v>0</v>
      </c>
      <c r="P40" s="22">
        <v>0</v>
      </c>
    </row>
    <row r="41" spans="1:20" ht="12.75" customHeight="1" x14ac:dyDescent="0.25">
      <c r="A41" s="21" t="s">
        <v>1</v>
      </c>
      <c r="B41" s="22">
        <v>209</v>
      </c>
      <c r="C41" s="22">
        <v>291</v>
      </c>
      <c r="D41" s="22">
        <v>803</v>
      </c>
      <c r="E41" s="22">
        <v>19</v>
      </c>
      <c r="F41" s="22">
        <v>0</v>
      </c>
      <c r="G41" s="22">
        <v>346</v>
      </c>
      <c r="H41" s="22">
        <v>26</v>
      </c>
      <c r="I41" s="22">
        <v>34</v>
      </c>
      <c r="J41" s="22">
        <v>0</v>
      </c>
      <c r="K41" s="22">
        <v>0</v>
      </c>
      <c r="L41" s="22">
        <v>0</v>
      </c>
      <c r="M41" s="22">
        <v>83</v>
      </c>
      <c r="N41" s="22">
        <v>0</v>
      </c>
      <c r="O41" s="22">
        <v>0</v>
      </c>
      <c r="P41" s="22">
        <v>317</v>
      </c>
    </row>
    <row r="42" spans="1:20" ht="12.75" customHeight="1" x14ac:dyDescent="0.25">
      <c r="A42" s="21" t="s">
        <v>5</v>
      </c>
      <c r="B42" s="22">
        <v>120</v>
      </c>
      <c r="C42" s="22">
        <v>712</v>
      </c>
      <c r="D42" s="22">
        <v>406</v>
      </c>
      <c r="E42" s="22">
        <v>7</v>
      </c>
      <c r="F42" s="22">
        <v>0</v>
      </c>
      <c r="G42" s="22">
        <v>925</v>
      </c>
      <c r="H42" s="22">
        <v>40</v>
      </c>
      <c r="I42" s="22">
        <v>58</v>
      </c>
      <c r="J42" s="22">
        <v>10</v>
      </c>
      <c r="K42" s="22">
        <v>0</v>
      </c>
      <c r="L42" s="22">
        <v>0</v>
      </c>
      <c r="M42" s="22">
        <v>18</v>
      </c>
      <c r="N42" s="22">
        <v>0</v>
      </c>
      <c r="O42" s="22">
        <v>0</v>
      </c>
      <c r="P42" s="22">
        <v>0</v>
      </c>
    </row>
    <row r="43" spans="1:20" ht="12.75" customHeight="1" x14ac:dyDescent="0.25">
      <c r="A43" s="21" t="s">
        <v>34</v>
      </c>
      <c r="B43" s="22">
        <v>51</v>
      </c>
      <c r="C43" s="22">
        <v>402</v>
      </c>
      <c r="D43" s="22">
        <v>322</v>
      </c>
      <c r="E43" s="22">
        <v>32</v>
      </c>
      <c r="F43" s="22">
        <v>0</v>
      </c>
      <c r="G43" s="22">
        <v>242</v>
      </c>
      <c r="H43" s="22">
        <v>56</v>
      </c>
      <c r="I43" s="22">
        <v>23</v>
      </c>
      <c r="J43" s="22">
        <v>3</v>
      </c>
      <c r="K43" s="22">
        <v>0</v>
      </c>
      <c r="L43" s="22">
        <v>0</v>
      </c>
      <c r="M43" s="22">
        <v>8</v>
      </c>
      <c r="N43" s="22">
        <v>5</v>
      </c>
      <c r="O43" s="22">
        <v>0</v>
      </c>
      <c r="P43" s="22">
        <v>94</v>
      </c>
    </row>
    <row r="44" spans="1:20" ht="12.75" customHeight="1" x14ac:dyDescent="0.25">
      <c r="A44" s="21" t="s">
        <v>35</v>
      </c>
      <c r="B44" s="22">
        <v>14</v>
      </c>
      <c r="C44" s="22">
        <v>172</v>
      </c>
      <c r="D44" s="22">
        <v>166</v>
      </c>
      <c r="E44" s="22">
        <v>11</v>
      </c>
      <c r="F44" s="22">
        <v>0</v>
      </c>
      <c r="G44" s="22">
        <v>195</v>
      </c>
      <c r="H44" s="22">
        <v>43</v>
      </c>
      <c r="I44" s="22">
        <v>8</v>
      </c>
      <c r="J44" s="22">
        <v>2</v>
      </c>
      <c r="K44" s="22">
        <v>0</v>
      </c>
      <c r="L44" s="22">
        <v>0</v>
      </c>
      <c r="M44" s="22">
        <v>18</v>
      </c>
      <c r="N44" s="22">
        <v>1</v>
      </c>
      <c r="O44" s="22">
        <v>0</v>
      </c>
      <c r="P44" s="22">
        <v>6</v>
      </c>
    </row>
    <row r="45" spans="1:20" ht="12.75" customHeight="1" x14ac:dyDescent="0.25">
      <c r="A45" s="21" t="s">
        <v>36</v>
      </c>
      <c r="B45" s="22">
        <v>12</v>
      </c>
      <c r="C45" s="22">
        <v>361</v>
      </c>
      <c r="D45" s="22">
        <v>0</v>
      </c>
      <c r="E45" s="22">
        <v>0</v>
      </c>
      <c r="F45" s="22">
        <v>0</v>
      </c>
      <c r="G45" s="22">
        <v>380</v>
      </c>
      <c r="H45" s="22">
        <v>22</v>
      </c>
      <c r="I45" s="22">
        <v>2</v>
      </c>
      <c r="J45" s="22">
        <v>1</v>
      </c>
      <c r="K45" s="22">
        <v>0</v>
      </c>
      <c r="L45" s="22">
        <v>0</v>
      </c>
      <c r="M45" s="22">
        <v>0</v>
      </c>
      <c r="N45" s="22">
        <v>1</v>
      </c>
      <c r="O45" s="22">
        <v>0</v>
      </c>
      <c r="P45" s="22">
        <v>0</v>
      </c>
    </row>
    <row r="46" spans="1:20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20" ht="12.75" customHeight="1" x14ac:dyDescent="0.25">
      <c r="A47" s="19" t="s">
        <v>3</v>
      </c>
      <c r="B47" s="20">
        <v>1100</v>
      </c>
      <c r="C47" s="20">
        <v>313</v>
      </c>
      <c r="D47" s="20">
        <v>1364</v>
      </c>
      <c r="E47" s="20">
        <v>33</v>
      </c>
      <c r="F47" s="20">
        <v>1083</v>
      </c>
      <c r="G47" s="20">
        <v>312</v>
      </c>
      <c r="H47" s="20">
        <v>68</v>
      </c>
      <c r="I47" s="20">
        <v>18</v>
      </c>
      <c r="J47" s="20">
        <v>0</v>
      </c>
      <c r="K47" s="20">
        <v>0</v>
      </c>
      <c r="L47" s="20">
        <v>0</v>
      </c>
      <c r="M47" s="20">
        <v>112</v>
      </c>
      <c r="N47" s="20">
        <v>87</v>
      </c>
      <c r="O47" s="20">
        <v>2</v>
      </c>
      <c r="P47" s="20">
        <v>437</v>
      </c>
    </row>
    <row r="48" spans="1:20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</row>
    <row r="49" spans="1:20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</row>
    <row r="50" spans="1:20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</row>
    <row r="51" spans="1:20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</row>
    <row r="52" spans="1:20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</row>
    <row r="53" spans="1:20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20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5"/>
      <c r="R54" s="5"/>
      <c r="S54" s="5"/>
      <c r="T54" s="5"/>
    </row>
    <row r="55" spans="1:20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5"/>
      <c r="R55" s="5"/>
      <c r="S55" s="5"/>
      <c r="T55" s="5"/>
    </row>
    <row r="56" spans="1:20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5"/>
      <c r="R56" s="5"/>
      <c r="S56" s="5"/>
      <c r="T56" s="5"/>
    </row>
    <row r="57" spans="1:20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20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20" ht="12.75" customHeight="1" x14ac:dyDescent="0.25">
      <c r="A59" s="9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P62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6" s="3" customFormat="1" ht="16.5" customHeight="1" x14ac:dyDescent="0.2">
      <c r="A1" s="2" t="s">
        <v>67</v>
      </c>
      <c r="P1" s="4" t="s">
        <v>37</v>
      </c>
    </row>
    <row r="2" spans="1:16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9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0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</row>
    <row r="4" spans="1:16" s="1" customFormat="1" ht="11.45" customHeight="1" x14ac:dyDescent="0.25">
      <c r="A4" s="9"/>
      <c r="B4" s="12"/>
      <c r="C4" s="12"/>
      <c r="D4" s="12"/>
      <c r="E4" s="9"/>
      <c r="F4" s="12" t="s">
        <v>12</v>
      </c>
      <c r="G4" s="12"/>
      <c r="H4" s="12"/>
      <c r="I4" s="12"/>
      <c r="J4" s="12"/>
      <c r="K4" s="12"/>
      <c r="L4" s="12"/>
      <c r="M4" s="12"/>
      <c r="N4" s="12"/>
      <c r="O4" s="12" t="s">
        <v>55</v>
      </c>
      <c r="P4" s="12"/>
    </row>
    <row r="5" spans="1:16" s="1" customFormat="1" ht="11.45" customHeight="1" x14ac:dyDescent="0.25">
      <c r="A5" s="9"/>
      <c r="B5" s="12"/>
      <c r="C5" s="12"/>
      <c r="D5" s="12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25">
      <c r="A9" s="19" t="s">
        <v>0</v>
      </c>
      <c r="B9" s="20">
        <f>SUM(B11,B16,B23,B28,B30,B39,B47)</f>
        <v>7987</v>
      </c>
      <c r="C9" s="20">
        <f t="shared" ref="C9:P9" si="0">SUM(C11,C16,C23,C28,C30,C39,C47)</f>
        <v>41356</v>
      </c>
      <c r="D9" s="20">
        <f t="shared" si="0"/>
        <v>14989</v>
      </c>
      <c r="E9" s="20">
        <f t="shared" si="0"/>
        <v>955</v>
      </c>
      <c r="F9" s="20">
        <f t="shared" si="0"/>
        <v>6696</v>
      </c>
      <c r="G9" s="20">
        <f t="shared" si="0"/>
        <v>42667</v>
      </c>
      <c r="H9" s="20">
        <f t="shared" si="0"/>
        <v>3502</v>
      </c>
      <c r="I9" s="20">
        <f t="shared" si="0"/>
        <v>1831</v>
      </c>
      <c r="J9" s="20">
        <f t="shared" si="0"/>
        <v>130</v>
      </c>
      <c r="K9" s="20">
        <f t="shared" si="0"/>
        <v>0</v>
      </c>
      <c r="L9" s="20">
        <f t="shared" si="0"/>
        <v>0</v>
      </c>
      <c r="M9" s="20">
        <f t="shared" si="0"/>
        <v>1666</v>
      </c>
      <c r="N9" s="20">
        <f t="shared" si="0"/>
        <v>2381</v>
      </c>
      <c r="O9" s="20">
        <f t="shared" si="0"/>
        <v>12</v>
      </c>
      <c r="P9" s="20">
        <f t="shared" si="0"/>
        <v>7863</v>
      </c>
    </row>
    <row r="10" spans="1:16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25">
      <c r="A11" s="19" t="s">
        <v>13</v>
      </c>
      <c r="B11" s="20">
        <f>SUM(B12:B14)</f>
        <v>1931</v>
      </c>
      <c r="C11" s="20">
        <f>SUM(C12:C14)</f>
        <v>3958</v>
      </c>
      <c r="D11" s="20">
        <f t="shared" ref="D11:P11" si="1">SUM(D12:D14)</f>
        <v>3530</v>
      </c>
      <c r="E11" s="20">
        <f>SUM(E12:E14)</f>
        <v>346</v>
      </c>
      <c r="F11" s="20">
        <f t="shared" ref="F11" si="2">SUM(F12:F14)</f>
        <v>785</v>
      </c>
      <c r="G11" s="20">
        <f t="shared" si="1"/>
        <v>5652</v>
      </c>
      <c r="H11" s="20">
        <f t="shared" si="1"/>
        <v>442</v>
      </c>
      <c r="I11" s="20">
        <f t="shared" si="1"/>
        <v>136</v>
      </c>
      <c r="J11" s="20">
        <f t="shared" si="1"/>
        <v>4</v>
      </c>
      <c r="K11" s="20">
        <f t="shared" si="1"/>
        <v>0</v>
      </c>
      <c r="L11" s="20">
        <f t="shared" si="1"/>
        <v>0</v>
      </c>
      <c r="M11" s="20">
        <f t="shared" si="1"/>
        <v>197</v>
      </c>
      <c r="N11" s="20">
        <f t="shared" si="1"/>
        <v>657</v>
      </c>
      <c r="O11" s="20">
        <f t="shared" si="1"/>
        <v>11</v>
      </c>
      <c r="P11" s="20">
        <f t="shared" si="1"/>
        <v>1113</v>
      </c>
    </row>
    <row r="12" spans="1:16" ht="12.75" customHeight="1" x14ac:dyDescent="0.25">
      <c r="A12" s="21" t="s">
        <v>14</v>
      </c>
      <c r="B12" s="22">
        <v>66</v>
      </c>
      <c r="C12" s="22">
        <v>2581</v>
      </c>
      <c r="D12" s="22">
        <v>434</v>
      </c>
      <c r="E12" s="22">
        <v>35</v>
      </c>
      <c r="F12" s="22">
        <v>546</v>
      </c>
      <c r="G12" s="22">
        <v>3595</v>
      </c>
      <c r="H12" s="22">
        <v>346</v>
      </c>
      <c r="I12" s="22">
        <v>5</v>
      </c>
      <c r="J12" s="22">
        <v>0</v>
      </c>
      <c r="K12" s="22">
        <v>0</v>
      </c>
      <c r="L12" s="22">
        <v>0</v>
      </c>
      <c r="M12" s="22">
        <v>1</v>
      </c>
      <c r="N12" s="22">
        <v>185</v>
      </c>
      <c r="O12" s="22">
        <v>0</v>
      </c>
      <c r="P12" s="22">
        <v>0</v>
      </c>
    </row>
    <row r="13" spans="1:16" ht="12.75" customHeight="1" x14ac:dyDescent="0.25">
      <c r="A13" s="21" t="s">
        <v>15</v>
      </c>
      <c r="B13" s="22">
        <v>1865</v>
      </c>
      <c r="C13" s="22">
        <v>1377</v>
      </c>
      <c r="D13" s="22">
        <v>3096</v>
      </c>
      <c r="E13" s="22">
        <v>311</v>
      </c>
      <c r="F13" s="22">
        <v>56</v>
      </c>
      <c r="G13" s="22">
        <v>2053</v>
      </c>
      <c r="H13" s="22">
        <v>96</v>
      </c>
      <c r="I13" s="22">
        <v>131</v>
      </c>
      <c r="J13" s="22">
        <v>4</v>
      </c>
      <c r="K13" s="22">
        <v>0</v>
      </c>
      <c r="L13" s="22">
        <v>0</v>
      </c>
      <c r="M13" s="22">
        <v>196</v>
      </c>
      <c r="N13" s="22">
        <v>470</v>
      </c>
      <c r="O13" s="22">
        <v>11</v>
      </c>
      <c r="P13" s="22">
        <v>1113</v>
      </c>
    </row>
    <row r="14" spans="1:16" ht="12.75" customHeight="1" x14ac:dyDescent="0.25">
      <c r="A14" s="21" t="s">
        <v>51</v>
      </c>
      <c r="B14" s="22">
        <v>0</v>
      </c>
      <c r="C14" s="22">
        <v>0</v>
      </c>
      <c r="D14" s="22">
        <v>0</v>
      </c>
      <c r="E14" s="22">
        <v>0</v>
      </c>
      <c r="F14" s="22">
        <v>183</v>
      </c>
      <c r="G14" s="22">
        <v>4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2</v>
      </c>
      <c r="O14" s="23">
        <v>0</v>
      </c>
      <c r="P14" s="22">
        <v>0</v>
      </c>
    </row>
    <row r="15" spans="1:16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2.75" customHeight="1" x14ac:dyDescent="0.25">
      <c r="A16" s="19" t="s">
        <v>4</v>
      </c>
      <c r="B16" s="20">
        <f>SUM(B17:B21)</f>
        <v>86</v>
      </c>
      <c r="C16" s="20">
        <f>SUM(C17:C21)</f>
        <v>10916</v>
      </c>
      <c r="D16" s="20">
        <f t="shared" ref="D16:P16" si="3">SUM(D17:D21)</f>
        <v>2433</v>
      </c>
      <c r="E16" s="20">
        <f>SUM(E17:E21)</f>
        <v>54</v>
      </c>
      <c r="F16" s="20">
        <f t="shared" ref="F16" si="4">SUM(F17:F21)</f>
        <v>1167</v>
      </c>
      <c r="G16" s="20">
        <f t="shared" si="3"/>
        <v>12750</v>
      </c>
      <c r="H16" s="20">
        <f t="shared" si="3"/>
        <v>903</v>
      </c>
      <c r="I16" s="20">
        <f t="shared" si="3"/>
        <v>259</v>
      </c>
      <c r="J16" s="20">
        <f t="shared" si="3"/>
        <v>69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75</v>
      </c>
      <c r="O16" s="20">
        <f t="shared" si="3"/>
        <v>0</v>
      </c>
      <c r="P16" s="20">
        <f t="shared" si="3"/>
        <v>339</v>
      </c>
    </row>
    <row r="17" spans="1:16" ht="12.75" customHeight="1" x14ac:dyDescent="0.25">
      <c r="A17" s="21" t="s">
        <v>50</v>
      </c>
      <c r="B17" s="23">
        <v>69</v>
      </c>
      <c r="C17" s="23">
        <v>5975</v>
      </c>
      <c r="D17" s="23">
        <v>1838</v>
      </c>
      <c r="E17" s="23">
        <v>49</v>
      </c>
      <c r="F17" s="23">
        <v>288</v>
      </c>
      <c r="G17" s="23">
        <v>7007</v>
      </c>
      <c r="H17" s="23">
        <v>386</v>
      </c>
      <c r="I17" s="23">
        <v>217</v>
      </c>
      <c r="J17" s="23">
        <v>55</v>
      </c>
      <c r="K17" s="23">
        <v>0</v>
      </c>
      <c r="L17" s="23">
        <v>0</v>
      </c>
      <c r="M17" s="23">
        <v>0</v>
      </c>
      <c r="N17" s="23">
        <v>2</v>
      </c>
      <c r="O17" s="23">
        <v>0</v>
      </c>
      <c r="P17" s="23">
        <v>324</v>
      </c>
    </row>
    <row r="18" spans="1:16" ht="12.75" customHeight="1" x14ac:dyDescent="0.25">
      <c r="A18" s="21" t="s">
        <v>16</v>
      </c>
      <c r="B18" s="23">
        <v>15</v>
      </c>
      <c r="C18" s="23">
        <v>1230</v>
      </c>
      <c r="D18" s="23">
        <v>336</v>
      </c>
      <c r="E18" s="23">
        <v>5</v>
      </c>
      <c r="F18" s="23">
        <v>43</v>
      </c>
      <c r="G18" s="23">
        <v>2888</v>
      </c>
      <c r="H18" s="23">
        <v>210</v>
      </c>
      <c r="I18" s="23">
        <v>16</v>
      </c>
      <c r="J18" s="23">
        <v>8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15</v>
      </c>
    </row>
    <row r="19" spans="1:16" ht="12.75" customHeight="1" x14ac:dyDescent="0.25">
      <c r="A19" s="21" t="s">
        <v>17</v>
      </c>
      <c r="B19" s="23">
        <v>2</v>
      </c>
      <c r="C19" s="23">
        <v>1922</v>
      </c>
      <c r="D19" s="23">
        <v>94</v>
      </c>
      <c r="E19" s="23">
        <v>0</v>
      </c>
      <c r="F19" s="23">
        <v>443</v>
      </c>
      <c r="G19" s="23">
        <v>1530</v>
      </c>
      <c r="H19" s="23">
        <v>199</v>
      </c>
      <c r="I19" s="23">
        <v>23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543</v>
      </c>
      <c r="D20" s="23">
        <v>116</v>
      </c>
      <c r="E20" s="23">
        <v>0</v>
      </c>
      <c r="F20" s="23">
        <v>189</v>
      </c>
      <c r="G20" s="23">
        <v>499</v>
      </c>
      <c r="H20" s="23">
        <v>0</v>
      </c>
      <c r="I20" s="23">
        <v>1</v>
      </c>
      <c r="J20" s="23">
        <v>1</v>
      </c>
      <c r="K20" s="23">
        <v>0</v>
      </c>
      <c r="L20" s="23">
        <v>0</v>
      </c>
      <c r="M20" s="23">
        <v>0</v>
      </c>
      <c r="N20" s="23">
        <v>42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1246</v>
      </c>
      <c r="D21" s="23">
        <v>49</v>
      </c>
      <c r="E21" s="23">
        <v>0</v>
      </c>
      <c r="F21" s="23">
        <v>204</v>
      </c>
      <c r="G21" s="23">
        <v>826</v>
      </c>
      <c r="H21" s="23">
        <v>108</v>
      </c>
      <c r="I21" s="23">
        <v>2</v>
      </c>
      <c r="J21" s="23">
        <v>2</v>
      </c>
      <c r="K21" s="23">
        <v>0</v>
      </c>
      <c r="L21" s="23">
        <v>0</v>
      </c>
      <c r="M21" s="23">
        <v>0</v>
      </c>
      <c r="N21" s="23">
        <v>31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6080</v>
      </c>
      <c r="D23" s="20">
        <f t="shared" ref="D23:P23" si="5">SUM(D24:D26)</f>
        <v>24</v>
      </c>
      <c r="E23" s="20">
        <f>SUM(E24:E26)</f>
        <v>0</v>
      </c>
      <c r="F23" s="20">
        <f>SUM(F24:F26)</f>
        <v>2245</v>
      </c>
      <c r="G23" s="20">
        <f t="shared" si="5"/>
        <v>3717</v>
      </c>
      <c r="H23" s="20">
        <f t="shared" si="5"/>
        <v>399</v>
      </c>
      <c r="I23" s="20">
        <f t="shared" si="5"/>
        <v>68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1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22</v>
      </c>
      <c r="D24" s="22">
        <v>0</v>
      </c>
      <c r="E24" s="22">
        <v>0</v>
      </c>
      <c r="F24" s="22">
        <v>39</v>
      </c>
      <c r="G24" s="22">
        <v>1</v>
      </c>
      <c r="H24" s="22">
        <v>10</v>
      </c>
      <c r="I24" s="22">
        <v>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1009</v>
      </c>
      <c r="D25" s="22">
        <v>5</v>
      </c>
      <c r="E25" s="22">
        <v>0</v>
      </c>
      <c r="F25" s="22">
        <v>985</v>
      </c>
      <c r="G25" s="22">
        <v>1017</v>
      </c>
      <c r="H25" s="22">
        <v>143</v>
      </c>
      <c r="I25" s="22">
        <v>20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5049</v>
      </c>
      <c r="D26" s="22">
        <v>19</v>
      </c>
      <c r="E26" s="22">
        <v>0</v>
      </c>
      <c r="F26" s="22">
        <v>1221</v>
      </c>
      <c r="G26" s="22">
        <v>2699</v>
      </c>
      <c r="H26" s="22">
        <v>246</v>
      </c>
      <c r="I26" s="22">
        <v>45</v>
      </c>
      <c r="J26" s="22">
        <v>0</v>
      </c>
      <c r="K26" s="22">
        <v>0</v>
      </c>
      <c r="L26" s="22">
        <v>0</v>
      </c>
      <c r="M26" s="22">
        <v>0</v>
      </c>
      <c r="N26" s="22">
        <v>1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8</v>
      </c>
      <c r="C28" s="20">
        <v>4427</v>
      </c>
      <c r="D28" s="20">
        <v>26</v>
      </c>
      <c r="E28" s="20">
        <v>0</v>
      </c>
      <c r="F28" s="20">
        <v>470</v>
      </c>
      <c r="G28" s="20">
        <v>3473</v>
      </c>
      <c r="H28" s="20">
        <v>375</v>
      </c>
      <c r="I28" s="20">
        <v>166</v>
      </c>
      <c r="J28" s="20">
        <v>0</v>
      </c>
      <c r="K28" s="20">
        <v>0</v>
      </c>
      <c r="L28" s="20">
        <v>0</v>
      </c>
      <c r="M28" s="20">
        <v>0</v>
      </c>
      <c r="N28" s="20">
        <v>25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4684</v>
      </c>
      <c r="C30" s="20">
        <f>SUM(C31:C37)</f>
        <v>9456</v>
      </c>
      <c r="D30" s="20">
        <f t="shared" ref="D30:P30" si="6">SUM(D31:D37)</f>
        <v>5526</v>
      </c>
      <c r="E30" s="20">
        <f>SUM(E31:E37)</f>
        <v>465</v>
      </c>
      <c r="F30" s="20">
        <f t="shared" ref="F30" si="7">SUM(F31:F37)</f>
        <v>722</v>
      </c>
      <c r="G30" s="20">
        <f t="shared" si="6"/>
        <v>10589</v>
      </c>
      <c r="H30" s="20">
        <f t="shared" si="6"/>
        <v>968</v>
      </c>
      <c r="I30" s="20">
        <f t="shared" si="6"/>
        <v>710</v>
      </c>
      <c r="J30" s="20">
        <f t="shared" si="6"/>
        <v>18</v>
      </c>
      <c r="K30" s="20">
        <f t="shared" si="6"/>
        <v>0</v>
      </c>
      <c r="L30" s="20">
        <f t="shared" si="6"/>
        <v>0</v>
      </c>
      <c r="M30" s="20">
        <f t="shared" si="6"/>
        <v>1243</v>
      </c>
      <c r="N30" s="20">
        <f t="shared" si="6"/>
        <v>1422</v>
      </c>
      <c r="O30" s="20">
        <f t="shared" si="6"/>
        <v>0</v>
      </c>
      <c r="P30" s="20">
        <f t="shared" si="6"/>
        <v>6013</v>
      </c>
    </row>
    <row r="31" spans="1:16" ht="12.75" customHeight="1" x14ac:dyDescent="0.25">
      <c r="A31" s="21" t="s">
        <v>25</v>
      </c>
      <c r="B31" s="23">
        <v>146</v>
      </c>
      <c r="C31" s="23">
        <v>275</v>
      </c>
      <c r="D31" s="23">
        <v>764</v>
      </c>
      <c r="E31" s="23">
        <v>23</v>
      </c>
      <c r="F31" s="23">
        <v>0</v>
      </c>
      <c r="G31" s="23">
        <v>460</v>
      </c>
      <c r="H31" s="23">
        <v>76</v>
      </c>
      <c r="I31" s="23">
        <v>89</v>
      </c>
      <c r="J31" s="23">
        <v>3</v>
      </c>
      <c r="K31" s="22">
        <v>0</v>
      </c>
      <c r="L31" s="22">
        <v>0</v>
      </c>
      <c r="M31" s="22">
        <v>42</v>
      </c>
      <c r="N31" s="22">
        <v>11</v>
      </c>
      <c r="O31" s="22">
        <v>0</v>
      </c>
      <c r="P31" s="23">
        <v>107</v>
      </c>
    </row>
    <row r="32" spans="1:16" ht="12.75" customHeight="1" x14ac:dyDescent="0.25">
      <c r="A32" s="21" t="s">
        <v>26</v>
      </c>
      <c r="B32" s="23">
        <v>0</v>
      </c>
      <c r="C32" s="23">
        <v>1039</v>
      </c>
      <c r="D32" s="23">
        <v>2</v>
      </c>
      <c r="E32" s="23">
        <v>0</v>
      </c>
      <c r="F32" s="23">
        <v>358</v>
      </c>
      <c r="G32" s="23">
        <v>592</v>
      </c>
      <c r="H32" s="23">
        <v>68</v>
      </c>
      <c r="I32" s="23">
        <v>33</v>
      </c>
      <c r="J32" s="23">
        <v>0</v>
      </c>
      <c r="K32" s="22">
        <v>0</v>
      </c>
      <c r="L32" s="22">
        <v>0</v>
      </c>
      <c r="M32" s="22">
        <v>0</v>
      </c>
      <c r="N32" s="22">
        <v>48</v>
      </c>
      <c r="O32" s="22">
        <v>0</v>
      </c>
      <c r="P32" s="23">
        <v>0</v>
      </c>
    </row>
    <row r="33" spans="1:16" ht="12.75" customHeight="1" x14ac:dyDescent="0.25">
      <c r="A33" s="21" t="s">
        <v>27</v>
      </c>
      <c r="B33" s="23">
        <v>18</v>
      </c>
      <c r="C33" s="23">
        <v>434</v>
      </c>
      <c r="D33" s="23">
        <v>23</v>
      </c>
      <c r="E33" s="23">
        <v>0</v>
      </c>
      <c r="F33" s="23">
        <v>1</v>
      </c>
      <c r="G33" s="23">
        <v>926</v>
      </c>
      <c r="H33" s="23">
        <v>29</v>
      </c>
      <c r="I33" s="23">
        <v>32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16" ht="12.75" customHeight="1" x14ac:dyDescent="0.25">
      <c r="A34" s="21" t="s">
        <v>28</v>
      </c>
      <c r="B34" s="23">
        <v>24</v>
      </c>
      <c r="C34" s="23">
        <v>166</v>
      </c>
      <c r="D34" s="23">
        <v>86</v>
      </c>
      <c r="E34" s="23">
        <v>0</v>
      </c>
      <c r="F34" s="23">
        <v>4</v>
      </c>
      <c r="G34" s="23">
        <v>374</v>
      </c>
      <c r="H34" s="23">
        <v>11</v>
      </c>
      <c r="I34" s="23">
        <v>23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8</v>
      </c>
    </row>
    <row r="35" spans="1:16" ht="12.75" customHeight="1" x14ac:dyDescent="0.25">
      <c r="A35" s="21" t="s">
        <v>29</v>
      </c>
      <c r="B35" s="23">
        <v>476</v>
      </c>
      <c r="C35" s="23">
        <v>3560</v>
      </c>
      <c r="D35" s="23">
        <v>1152</v>
      </c>
      <c r="E35" s="23">
        <v>58</v>
      </c>
      <c r="F35" s="23">
        <v>27</v>
      </c>
      <c r="G35" s="23">
        <v>3167</v>
      </c>
      <c r="H35" s="23">
        <v>256</v>
      </c>
      <c r="I35" s="23">
        <v>134</v>
      </c>
      <c r="J35" s="23">
        <v>0</v>
      </c>
      <c r="K35" s="22">
        <v>0</v>
      </c>
      <c r="L35" s="22">
        <v>0</v>
      </c>
      <c r="M35" s="22">
        <v>0</v>
      </c>
      <c r="N35" s="22">
        <v>33</v>
      </c>
      <c r="O35" s="22">
        <v>0</v>
      </c>
      <c r="P35" s="23">
        <v>107</v>
      </c>
    </row>
    <row r="36" spans="1:16" ht="12.75" customHeight="1" x14ac:dyDescent="0.25">
      <c r="A36" s="21" t="s">
        <v>30</v>
      </c>
      <c r="B36" s="23">
        <v>4018</v>
      </c>
      <c r="C36" s="23">
        <v>1895</v>
      </c>
      <c r="D36" s="23">
        <v>3494</v>
      </c>
      <c r="E36" s="23">
        <v>384</v>
      </c>
      <c r="F36" s="23">
        <v>7</v>
      </c>
      <c r="G36" s="23">
        <v>3321</v>
      </c>
      <c r="H36" s="23">
        <v>393</v>
      </c>
      <c r="I36" s="23">
        <v>350</v>
      </c>
      <c r="J36" s="23">
        <v>15</v>
      </c>
      <c r="K36" s="22">
        <v>0</v>
      </c>
      <c r="L36" s="22">
        <v>0</v>
      </c>
      <c r="M36" s="22">
        <v>1201</v>
      </c>
      <c r="N36" s="22">
        <v>1277</v>
      </c>
      <c r="O36" s="22">
        <v>0</v>
      </c>
      <c r="P36" s="23">
        <v>5791</v>
      </c>
    </row>
    <row r="37" spans="1:16" ht="12.75" customHeight="1" x14ac:dyDescent="0.25">
      <c r="A37" s="21" t="s">
        <v>31</v>
      </c>
      <c r="B37" s="23">
        <v>2</v>
      </c>
      <c r="C37" s="23">
        <v>2087</v>
      </c>
      <c r="D37" s="23">
        <v>5</v>
      </c>
      <c r="E37" s="23">
        <v>0</v>
      </c>
      <c r="F37" s="23">
        <v>325</v>
      </c>
      <c r="G37" s="23">
        <v>1749</v>
      </c>
      <c r="H37" s="23">
        <v>135</v>
      </c>
      <c r="I37" s="23">
        <v>49</v>
      </c>
      <c r="J37" s="23">
        <v>0</v>
      </c>
      <c r="K37" s="22">
        <v>0</v>
      </c>
      <c r="L37" s="22">
        <v>0</v>
      </c>
      <c r="M37" s="22">
        <v>0</v>
      </c>
      <c r="N37" s="22">
        <v>53</v>
      </c>
      <c r="O37" s="22">
        <v>0</v>
      </c>
      <c r="P37" s="23">
        <v>0</v>
      </c>
    </row>
    <row r="38" spans="1:16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2.75" customHeight="1" x14ac:dyDescent="0.25">
      <c r="A39" s="19" t="s">
        <v>32</v>
      </c>
      <c r="B39" s="20">
        <f>SUM(B40:B45)</f>
        <v>412</v>
      </c>
      <c r="C39" s="20">
        <f>SUM(C40:C45)</f>
        <v>6136</v>
      </c>
      <c r="D39" s="20">
        <f t="shared" ref="D39:P39" si="8">SUM(D40:D45)</f>
        <v>1995</v>
      </c>
      <c r="E39" s="20">
        <f>SUM(E40:E45)</f>
        <v>60</v>
      </c>
      <c r="F39" s="20">
        <f t="shared" ref="F39" si="9">SUM(F40:F45)</f>
        <v>0</v>
      </c>
      <c r="G39" s="20">
        <f t="shared" si="8"/>
        <v>5966</v>
      </c>
      <c r="H39" s="20">
        <f t="shared" si="8"/>
        <v>347</v>
      </c>
      <c r="I39" s="20">
        <f t="shared" si="8"/>
        <v>478</v>
      </c>
      <c r="J39" s="20">
        <f t="shared" si="8"/>
        <v>39</v>
      </c>
      <c r="K39" s="20">
        <f t="shared" si="8"/>
        <v>0</v>
      </c>
      <c r="L39" s="20">
        <f t="shared" si="8"/>
        <v>0</v>
      </c>
      <c r="M39" s="20">
        <f t="shared" si="8"/>
        <v>141</v>
      </c>
      <c r="N39" s="20">
        <f t="shared" si="8"/>
        <v>98</v>
      </c>
      <c r="O39" s="20">
        <f t="shared" si="8"/>
        <v>0</v>
      </c>
      <c r="P39" s="20">
        <f t="shared" si="8"/>
        <v>398</v>
      </c>
    </row>
    <row r="40" spans="1:16" ht="12.75" customHeight="1" x14ac:dyDescent="0.25">
      <c r="A40" s="21" t="s">
        <v>33</v>
      </c>
      <c r="B40" s="22">
        <v>23</v>
      </c>
      <c r="C40" s="22">
        <v>3953</v>
      </c>
      <c r="D40" s="22">
        <v>386</v>
      </c>
      <c r="E40" s="22">
        <v>3</v>
      </c>
      <c r="F40" s="22">
        <v>0</v>
      </c>
      <c r="G40" s="22">
        <v>3070</v>
      </c>
      <c r="H40" s="22">
        <v>224</v>
      </c>
      <c r="I40" s="22">
        <v>164</v>
      </c>
      <c r="J40" s="22">
        <v>23</v>
      </c>
      <c r="K40" s="22">
        <v>0</v>
      </c>
      <c r="L40" s="22">
        <v>0</v>
      </c>
      <c r="M40" s="22">
        <v>0</v>
      </c>
      <c r="N40" s="22">
        <v>91</v>
      </c>
      <c r="O40" s="22">
        <v>0</v>
      </c>
      <c r="P40" s="22">
        <v>0</v>
      </c>
    </row>
    <row r="41" spans="1:16" ht="12.75" customHeight="1" x14ac:dyDescent="0.25">
      <c r="A41" s="21" t="s">
        <v>1</v>
      </c>
      <c r="B41" s="22">
        <v>190</v>
      </c>
      <c r="C41" s="22">
        <v>324</v>
      </c>
      <c r="D41" s="22">
        <v>737</v>
      </c>
      <c r="E41" s="22">
        <v>20</v>
      </c>
      <c r="F41" s="22">
        <v>0</v>
      </c>
      <c r="G41" s="22">
        <v>445</v>
      </c>
      <c r="H41" s="22">
        <v>34</v>
      </c>
      <c r="I41" s="22">
        <v>88</v>
      </c>
      <c r="J41" s="22">
        <v>0</v>
      </c>
      <c r="K41" s="22">
        <v>0</v>
      </c>
      <c r="L41" s="22">
        <v>0</v>
      </c>
      <c r="M41" s="22">
        <v>93</v>
      </c>
      <c r="N41" s="22">
        <v>0</v>
      </c>
      <c r="O41" s="22">
        <v>0</v>
      </c>
      <c r="P41" s="22">
        <v>293</v>
      </c>
    </row>
    <row r="42" spans="1:16" ht="12.75" customHeight="1" x14ac:dyDescent="0.25">
      <c r="A42" s="21" t="s">
        <v>5</v>
      </c>
      <c r="B42" s="22">
        <v>118</v>
      </c>
      <c r="C42" s="22">
        <v>799</v>
      </c>
      <c r="D42" s="22">
        <v>411</v>
      </c>
      <c r="E42" s="22">
        <v>16</v>
      </c>
      <c r="F42" s="22">
        <v>0</v>
      </c>
      <c r="G42" s="22">
        <v>1194</v>
      </c>
      <c r="H42" s="22">
        <v>24</v>
      </c>
      <c r="I42" s="22">
        <v>136</v>
      </c>
      <c r="J42" s="22">
        <v>13</v>
      </c>
      <c r="K42" s="22">
        <v>0</v>
      </c>
      <c r="L42" s="22">
        <v>0</v>
      </c>
      <c r="M42" s="22">
        <v>23</v>
      </c>
      <c r="N42" s="22">
        <v>0</v>
      </c>
      <c r="O42" s="22">
        <v>0</v>
      </c>
      <c r="P42" s="22">
        <v>28</v>
      </c>
    </row>
    <row r="43" spans="1:16" ht="12.75" customHeight="1" x14ac:dyDescent="0.25">
      <c r="A43" s="21" t="s">
        <v>34</v>
      </c>
      <c r="B43" s="22">
        <v>59</v>
      </c>
      <c r="C43" s="22">
        <v>470</v>
      </c>
      <c r="D43" s="22">
        <v>287</v>
      </c>
      <c r="E43" s="22">
        <v>10</v>
      </c>
      <c r="F43" s="22">
        <v>0</v>
      </c>
      <c r="G43" s="22">
        <v>418</v>
      </c>
      <c r="H43" s="22">
        <v>21</v>
      </c>
      <c r="I43" s="22">
        <v>50</v>
      </c>
      <c r="J43" s="22">
        <v>0</v>
      </c>
      <c r="K43" s="22">
        <v>0</v>
      </c>
      <c r="L43" s="22">
        <v>0</v>
      </c>
      <c r="M43" s="22">
        <v>5</v>
      </c>
      <c r="N43" s="22">
        <v>7</v>
      </c>
      <c r="O43" s="22">
        <v>0</v>
      </c>
      <c r="P43" s="22">
        <v>67</v>
      </c>
    </row>
    <row r="44" spans="1:16" ht="12.75" customHeight="1" x14ac:dyDescent="0.25">
      <c r="A44" s="21" t="s">
        <v>35</v>
      </c>
      <c r="B44" s="22">
        <v>13</v>
      </c>
      <c r="C44" s="22">
        <v>251</v>
      </c>
      <c r="D44" s="22">
        <v>174</v>
      </c>
      <c r="E44" s="22">
        <v>11</v>
      </c>
      <c r="F44" s="22">
        <v>0</v>
      </c>
      <c r="G44" s="22">
        <v>375</v>
      </c>
      <c r="H44" s="22">
        <v>24</v>
      </c>
      <c r="I44" s="22">
        <v>35</v>
      </c>
      <c r="J44" s="22">
        <v>3</v>
      </c>
      <c r="K44" s="22">
        <v>0</v>
      </c>
      <c r="L44" s="22">
        <v>0</v>
      </c>
      <c r="M44" s="22">
        <v>20</v>
      </c>
      <c r="N44" s="22">
        <v>0</v>
      </c>
      <c r="O44" s="22">
        <v>0</v>
      </c>
      <c r="P44" s="22">
        <v>10</v>
      </c>
    </row>
    <row r="45" spans="1:16" ht="12.75" customHeight="1" x14ac:dyDescent="0.25">
      <c r="A45" s="21" t="s">
        <v>36</v>
      </c>
      <c r="B45" s="22">
        <v>9</v>
      </c>
      <c r="C45" s="22">
        <v>339</v>
      </c>
      <c r="D45" s="22">
        <v>0</v>
      </c>
      <c r="E45" s="22">
        <v>0</v>
      </c>
      <c r="F45" s="22">
        <v>0</v>
      </c>
      <c r="G45" s="22">
        <v>464</v>
      </c>
      <c r="H45" s="22">
        <v>20</v>
      </c>
      <c r="I45" s="22">
        <v>5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6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2.75" customHeight="1" x14ac:dyDescent="0.25">
      <c r="A47" s="19" t="s">
        <v>3</v>
      </c>
      <c r="B47" s="20">
        <v>866</v>
      </c>
      <c r="C47" s="20">
        <v>383</v>
      </c>
      <c r="D47" s="20">
        <v>1455</v>
      </c>
      <c r="E47" s="20">
        <v>30</v>
      </c>
      <c r="F47" s="20">
        <v>1307</v>
      </c>
      <c r="G47" s="20">
        <v>520</v>
      </c>
      <c r="H47" s="20">
        <v>68</v>
      </c>
      <c r="I47" s="20">
        <v>14</v>
      </c>
      <c r="J47" s="20">
        <v>0</v>
      </c>
      <c r="K47" s="20">
        <v>0</v>
      </c>
      <c r="L47" s="20">
        <v>0</v>
      </c>
      <c r="M47" s="20">
        <v>85</v>
      </c>
      <c r="N47" s="20">
        <v>103</v>
      </c>
      <c r="O47" s="20">
        <v>1</v>
      </c>
      <c r="P47" s="20">
        <v>0</v>
      </c>
    </row>
    <row r="48" spans="1:16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s="1" customFormat="1" ht="12.75" customHeight="1" x14ac:dyDescent="0.25">
      <c r="A54" s="25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s="1" customFormat="1" ht="12.75" customHeight="1" x14ac:dyDescent="0.25">
      <c r="A55" s="31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s="1" customFormat="1" ht="12.75" customHeight="1" x14ac:dyDescent="0.25">
      <c r="A56" s="31" t="s">
        <v>38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2.75" customHeight="1" x14ac:dyDescent="0.25">
      <c r="A58" s="31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ht="12.75" customHeight="1" x14ac:dyDescent="0.25">
      <c r="A59" s="9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1" spans="1:16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6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1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0" s="3" customFormat="1" ht="16.5" customHeight="1" x14ac:dyDescent="0.2">
      <c r="A1" s="2" t="s">
        <v>76</v>
      </c>
      <c r="O1" s="6"/>
      <c r="P1" s="4" t="s">
        <v>37</v>
      </c>
    </row>
    <row r="2" spans="1:40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0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0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40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40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G7" s="1"/>
      <c r="AH7" s="1"/>
      <c r="AI7" s="1"/>
      <c r="AJ7" s="1"/>
      <c r="AK7" s="1"/>
      <c r="AL7" s="1"/>
      <c r="AM7" s="1"/>
      <c r="AN7" s="1"/>
    </row>
    <row r="8" spans="1:40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AB8" s="1"/>
      <c r="AC8" s="1"/>
      <c r="AD8" s="1"/>
      <c r="AE8" s="1"/>
      <c r="AF8" s="1"/>
    </row>
    <row r="9" spans="1:40" ht="12.75" customHeight="1" x14ac:dyDescent="0.25">
      <c r="A9" s="19" t="s">
        <v>0</v>
      </c>
      <c r="B9" s="20">
        <f t="shared" ref="B9:P9" si="0">SUM(B11,B16,B23,B28,B30,B39,B47)</f>
        <v>14116</v>
      </c>
      <c r="C9" s="20">
        <f t="shared" si="0"/>
        <v>43206</v>
      </c>
      <c r="D9" s="20">
        <f t="shared" si="0"/>
        <v>10762</v>
      </c>
      <c r="E9" s="20">
        <f t="shared" si="0"/>
        <v>1043</v>
      </c>
      <c r="F9" s="20">
        <f t="shared" si="0"/>
        <v>9819</v>
      </c>
      <c r="G9" s="20">
        <f t="shared" si="0"/>
        <v>22130</v>
      </c>
      <c r="H9" s="20">
        <f t="shared" si="0"/>
        <v>3731</v>
      </c>
      <c r="I9" s="20">
        <f t="shared" si="0"/>
        <v>945</v>
      </c>
      <c r="J9" s="20">
        <f t="shared" si="0"/>
        <v>81</v>
      </c>
      <c r="K9" s="20">
        <f t="shared" si="0"/>
        <v>2</v>
      </c>
      <c r="L9" s="20">
        <f t="shared" si="0"/>
        <v>0</v>
      </c>
      <c r="M9" s="20">
        <f t="shared" si="0"/>
        <v>1218</v>
      </c>
      <c r="N9" s="20">
        <f t="shared" si="0"/>
        <v>1941</v>
      </c>
      <c r="O9" s="20">
        <f t="shared" si="0"/>
        <v>2</v>
      </c>
      <c r="P9" s="20">
        <f t="shared" si="0"/>
        <v>5011</v>
      </c>
      <c r="AB9" s="1"/>
      <c r="AC9" s="1"/>
      <c r="AD9" s="1"/>
      <c r="AE9" s="1"/>
      <c r="AF9" s="1"/>
    </row>
    <row r="10" spans="1:40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0" ht="12.75" customHeight="1" x14ac:dyDescent="0.25">
      <c r="A11" s="19" t="s">
        <v>13</v>
      </c>
      <c r="B11" s="20">
        <f>SUM(B12:B14)</f>
        <v>2565</v>
      </c>
      <c r="C11" s="20">
        <f t="shared" ref="C11:P11" si="1">SUM(C12:C14)</f>
        <v>3709</v>
      </c>
      <c r="D11" s="20">
        <f t="shared" si="1"/>
        <v>2818</v>
      </c>
      <c r="E11" s="20">
        <f t="shared" si="1"/>
        <v>410</v>
      </c>
      <c r="F11" s="20">
        <f t="shared" si="1"/>
        <v>2172</v>
      </c>
      <c r="G11" s="20">
        <f t="shared" si="1"/>
        <v>1878</v>
      </c>
      <c r="H11" s="20">
        <f t="shared" si="1"/>
        <v>117</v>
      </c>
      <c r="I11" s="20">
        <f t="shared" si="1"/>
        <v>38</v>
      </c>
      <c r="J11" s="20">
        <f t="shared" si="1"/>
        <v>3</v>
      </c>
      <c r="K11" s="20">
        <f t="shared" si="1"/>
        <v>0</v>
      </c>
      <c r="L11" s="20">
        <f t="shared" si="1"/>
        <v>0</v>
      </c>
      <c r="M11" s="20">
        <f t="shared" si="1"/>
        <v>149</v>
      </c>
      <c r="N11" s="20">
        <f t="shared" si="1"/>
        <v>543</v>
      </c>
      <c r="O11" s="20">
        <f t="shared" si="1"/>
        <v>2</v>
      </c>
      <c r="P11" s="20">
        <f t="shared" si="1"/>
        <v>243</v>
      </c>
    </row>
    <row r="12" spans="1:40" ht="12.75" customHeight="1" x14ac:dyDescent="0.25">
      <c r="A12" s="21" t="s">
        <v>14</v>
      </c>
      <c r="B12" s="23">
        <v>323</v>
      </c>
      <c r="C12" s="23">
        <v>2007</v>
      </c>
      <c r="D12" s="23">
        <v>213</v>
      </c>
      <c r="E12" s="23">
        <v>19</v>
      </c>
      <c r="F12" s="23">
        <v>1878</v>
      </c>
      <c r="G12" s="23">
        <v>335</v>
      </c>
      <c r="H12" s="23">
        <v>58</v>
      </c>
      <c r="I12" s="23">
        <v>1</v>
      </c>
      <c r="J12" s="23">
        <v>0</v>
      </c>
      <c r="K12" s="23">
        <v>0</v>
      </c>
      <c r="L12" s="23">
        <v>0</v>
      </c>
      <c r="M12" s="23">
        <v>0</v>
      </c>
      <c r="N12" s="23">
        <v>116</v>
      </c>
      <c r="O12" s="23">
        <v>0</v>
      </c>
      <c r="P12" s="23">
        <v>0</v>
      </c>
    </row>
    <row r="13" spans="1:40" ht="12.75" customHeight="1" x14ac:dyDescent="0.25">
      <c r="A13" s="21" t="s">
        <v>15</v>
      </c>
      <c r="B13" s="23">
        <v>2242</v>
      </c>
      <c r="C13" s="23">
        <v>1680</v>
      </c>
      <c r="D13" s="23">
        <v>2605</v>
      </c>
      <c r="E13" s="23">
        <v>391</v>
      </c>
      <c r="F13" s="23">
        <v>99</v>
      </c>
      <c r="G13" s="23">
        <v>1543</v>
      </c>
      <c r="H13" s="23">
        <v>59</v>
      </c>
      <c r="I13" s="23">
        <v>37</v>
      </c>
      <c r="J13" s="23">
        <v>3</v>
      </c>
      <c r="K13" s="23">
        <v>0</v>
      </c>
      <c r="L13" s="23">
        <v>0</v>
      </c>
      <c r="M13" s="23">
        <v>149</v>
      </c>
      <c r="N13" s="23">
        <v>427</v>
      </c>
      <c r="O13" s="36">
        <v>2</v>
      </c>
      <c r="P13" s="23">
        <v>243</v>
      </c>
    </row>
    <row r="14" spans="1:40" ht="12.75" customHeight="1" x14ac:dyDescent="0.25">
      <c r="A14" s="21" t="s">
        <v>51</v>
      </c>
      <c r="B14" s="23">
        <v>0</v>
      </c>
      <c r="C14" s="23">
        <v>22</v>
      </c>
      <c r="D14" s="23">
        <v>0</v>
      </c>
      <c r="E14" s="23">
        <v>0</v>
      </c>
      <c r="F14" s="23">
        <v>195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40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0" ht="12.75" customHeight="1" x14ac:dyDescent="0.25">
      <c r="A16" s="19" t="s">
        <v>4</v>
      </c>
      <c r="B16" s="20">
        <f>SUM(B17:B21)</f>
        <v>839</v>
      </c>
      <c r="C16" s="20">
        <f t="shared" ref="C16:P16" si="2">SUM(C17:C21)</f>
        <v>10618</v>
      </c>
      <c r="D16" s="20">
        <f t="shared" si="2"/>
        <v>1848</v>
      </c>
      <c r="E16" s="20">
        <f t="shared" si="2"/>
        <v>56</v>
      </c>
      <c r="F16" s="20">
        <f t="shared" si="2"/>
        <v>1823</v>
      </c>
      <c r="G16" s="20">
        <f t="shared" si="2"/>
        <v>5605</v>
      </c>
      <c r="H16" s="20">
        <f t="shared" si="2"/>
        <v>1007</v>
      </c>
      <c r="I16" s="20">
        <f t="shared" si="2"/>
        <v>242</v>
      </c>
      <c r="J16" s="20">
        <f t="shared" si="2"/>
        <v>29</v>
      </c>
      <c r="K16" s="20">
        <f t="shared" si="2"/>
        <v>1</v>
      </c>
      <c r="L16" s="20">
        <f t="shared" si="2"/>
        <v>0</v>
      </c>
      <c r="M16" s="20">
        <f t="shared" si="2"/>
        <v>0</v>
      </c>
      <c r="N16" s="20">
        <f t="shared" si="2"/>
        <v>30</v>
      </c>
      <c r="O16" s="20">
        <f t="shared" si="2"/>
        <v>0</v>
      </c>
      <c r="P16" s="20">
        <f t="shared" si="2"/>
        <v>172</v>
      </c>
    </row>
    <row r="17" spans="1:16" ht="12.75" customHeight="1" x14ac:dyDescent="0.25">
      <c r="A17" s="21" t="s">
        <v>50</v>
      </c>
      <c r="B17" s="23">
        <v>732</v>
      </c>
      <c r="C17" s="23">
        <v>5726</v>
      </c>
      <c r="D17" s="23">
        <v>1470</v>
      </c>
      <c r="E17" s="23">
        <v>56</v>
      </c>
      <c r="F17" s="23">
        <v>259</v>
      </c>
      <c r="G17" s="23">
        <v>3624</v>
      </c>
      <c r="H17" s="23">
        <v>573</v>
      </c>
      <c r="I17" s="23">
        <v>202</v>
      </c>
      <c r="J17" s="23">
        <v>24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172</v>
      </c>
    </row>
    <row r="18" spans="1:16" ht="12.75" customHeight="1" x14ac:dyDescent="0.25">
      <c r="A18" s="21" t="s">
        <v>16</v>
      </c>
      <c r="B18" s="23">
        <v>107</v>
      </c>
      <c r="C18" s="23">
        <v>1466</v>
      </c>
      <c r="D18" s="23">
        <v>197</v>
      </c>
      <c r="E18" s="23">
        <v>0</v>
      </c>
      <c r="F18" s="23">
        <v>203</v>
      </c>
      <c r="G18" s="23">
        <v>1096</v>
      </c>
      <c r="H18" s="23">
        <v>31</v>
      </c>
      <c r="I18" s="23">
        <v>25</v>
      </c>
      <c r="J18" s="23">
        <v>1</v>
      </c>
      <c r="K18" s="23">
        <v>0</v>
      </c>
      <c r="L18" s="23">
        <v>0</v>
      </c>
      <c r="M18" s="23">
        <v>0</v>
      </c>
      <c r="N18" s="23">
        <v>2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1837</v>
      </c>
      <c r="D19" s="23">
        <v>100</v>
      </c>
      <c r="E19" s="23">
        <v>0</v>
      </c>
      <c r="F19" s="23">
        <v>440</v>
      </c>
      <c r="G19" s="23">
        <v>536</v>
      </c>
      <c r="H19" s="23">
        <v>205</v>
      </c>
      <c r="I19" s="23">
        <v>5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418</v>
      </c>
      <c r="D20" s="23">
        <v>28</v>
      </c>
      <c r="E20" s="23">
        <v>0</v>
      </c>
      <c r="F20" s="23">
        <v>323</v>
      </c>
      <c r="G20" s="23">
        <v>87</v>
      </c>
      <c r="H20" s="23">
        <v>5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28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1171</v>
      </c>
      <c r="D21" s="23">
        <v>53</v>
      </c>
      <c r="E21" s="23">
        <v>0</v>
      </c>
      <c r="F21" s="23">
        <v>598</v>
      </c>
      <c r="G21" s="23">
        <v>262</v>
      </c>
      <c r="H21" s="23">
        <v>193</v>
      </c>
      <c r="I21" s="23">
        <v>10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8</v>
      </c>
      <c r="C23" s="20">
        <f t="shared" ref="C23:P23" si="3">SUM(C24:C26)</f>
        <v>6745</v>
      </c>
      <c r="D23" s="20">
        <f t="shared" si="3"/>
        <v>57</v>
      </c>
      <c r="E23" s="20">
        <f t="shared" si="3"/>
        <v>0</v>
      </c>
      <c r="F23" s="20">
        <f t="shared" si="3"/>
        <v>1653</v>
      </c>
      <c r="G23" s="20">
        <f t="shared" si="3"/>
        <v>2205</v>
      </c>
      <c r="H23" s="20">
        <f t="shared" si="3"/>
        <v>764</v>
      </c>
      <c r="I23" s="20">
        <f t="shared" si="3"/>
        <v>34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49</v>
      </c>
      <c r="O23" s="20">
        <f t="shared" si="3"/>
        <v>0</v>
      </c>
      <c r="P23" s="20">
        <f t="shared" si="3"/>
        <v>0</v>
      </c>
    </row>
    <row r="24" spans="1:16" ht="12.75" customHeight="1" x14ac:dyDescent="0.25">
      <c r="A24" s="21" t="s">
        <v>20</v>
      </c>
      <c r="B24" s="22">
        <v>0</v>
      </c>
      <c r="C24" s="22">
        <v>23</v>
      </c>
      <c r="D24" s="22">
        <v>0</v>
      </c>
      <c r="E24" s="22">
        <v>0</v>
      </c>
      <c r="F24" s="22">
        <v>12</v>
      </c>
      <c r="G24" s="22">
        <v>6</v>
      </c>
      <c r="H24" s="22">
        <v>1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1283</v>
      </c>
      <c r="D25" s="22">
        <v>26</v>
      </c>
      <c r="E25" s="22">
        <v>0</v>
      </c>
      <c r="F25" s="22">
        <v>457</v>
      </c>
      <c r="G25" s="22">
        <v>500</v>
      </c>
      <c r="H25" s="22">
        <v>202</v>
      </c>
      <c r="I25" s="22">
        <v>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8</v>
      </c>
      <c r="C26" s="22">
        <v>5439</v>
      </c>
      <c r="D26" s="22">
        <v>31</v>
      </c>
      <c r="E26" s="22">
        <v>0</v>
      </c>
      <c r="F26" s="22">
        <v>1184</v>
      </c>
      <c r="G26" s="22">
        <v>1699</v>
      </c>
      <c r="H26" s="22">
        <v>561</v>
      </c>
      <c r="I26" s="22">
        <v>31</v>
      </c>
      <c r="J26" s="22">
        <v>0</v>
      </c>
      <c r="K26" s="22">
        <v>0</v>
      </c>
      <c r="L26" s="22">
        <v>0</v>
      </c>
      <c r="M26" s="22">
        <v>0</v>
      </c>
      <c r="N26" s="22">
        <v>49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73</v>
      </c>
      <c r="C28" s="20">
        <v>4288</v>
      </c>
      <c r="D28" s="20">
        <v>27</v>
      </c>
      <c r="E28" s="20">
        <v>0</v>
      </c>
      <c r="F28" s="20">
        <v>701</v>
      </c>
      <c r="G28" s="20">
        <v>2275</v>
      </c>
      <c r="H28" s="20">
        <v>277</v>
      </c>
      <c r="I28" s="20">
        <v>69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6983</v>
      </c>
      <c r="C30" s="20">
        <f t="shared" ref="C30:P30" si="4">SUM(C31:C37)</f>
        <v>10682</v>
      </c>
      <c r="D30" s="20">
        <f t="shared" si="4"/>
        <v>4169</v>
      </c>
      <c r="E30" s="20">
        <f t="shared" si="4"/>
        <v>482</v>
      </c>
      <c r="F30" s="20">
        <f t="shared" si="4"/>
        <v>1095</v>
      </c>
      <c r="G30" s="20">
        <f t="shared" si="4"/>
        <v>4958</v>
      </c>
      <c r="H30" s="20">
        <f t="shared" si="4"/>
        <v>986</v>
      </c>
      <c r="I30" s="20">
        <f t="shared" si="4"/>
        <v>355</v>
      </c>
      <c r="J30" s="20">
        <f t="shared" si="4"/>
        <v>14</v>
      </c>
      <c r="K30" s="20">
        <f t="shared" si="4"/>
        <v>1</v>
      </c>
      <c r="L30" s="20">
        <f t="shared" si="4"/>
        <v>0</v>
      </c>
      <c r="M30" s="20">
        <f t="shared" si="4"/>
        <v>951</v>
      </c>
      <c r="N30" s="20">
        <f t="shared" si="4"/>
        <v>1269</v>
      </c>
      <c r="O30" s="20">
        <f t="shared" si="4"/>
        <v>0</v>
      </c>
      <c r="P30" s="20">
        <f t="shared" si="4"/>
        <v>4158</v>
      </c>
    </row>
    <row r="31" spans="1:16" ht="12.75" customHeight="1" x14ac:dyDescent="0.25">
      <c r="A31" s="21" t="s">
        <v>25</v>
      </c>
      <c r="B31" s="23">
        <v>300</v>
      </c>
      <c r="C31" s="23">
        <v>541</v>
      </c>
      <c r="D31" s="23">
        <v>585</v>
      </c>
      <c r="E31" s="23">
        <v>31</v>
      </c>
      <c r="F31" s="23">
        <v>0</v>
      </c>
      <c r="G31" s="23">
        <v>183</v>
      </c>
      <c r="H31" s="23">
        <v>42</v>
      </c>
      <c r="I31" s="23">
        <v>21</v>
      </c>
      <c r="J31" s="23">
        <v>0</v>
      </c>
      <c r="K31" s="23">
        <v>0</v>
      </c>
      <c r="L31" s="23">
        <v>0</v>
      </c>
      <c r="M31" s="23">
        <v>32</v>
      </c>
      <c r="N31" s="23">
        <v>4</v>
      </c>
      <c r="O31" s="23">
        <v>0</v>
      </c>
      <c r="P31" s="23">
        <v>122</v>
      </c>
    </row>
    <row r="32" spans="1:16" ht="12.75" customHeight="1" x14ac:dyDescent="0.25">
      <c r="A32" s="21" t="s">
        <v>26</v>
      </c>
      <c r="B32" s="23">
        <v>0</v>
      </c>
      <c r="C32" s="23">
        <v>1053</v>
      </c>
      <c r="D32" s="23">
        <v>12</v>
      </c>
      <c r="E32" s="23">
        <v>0</v>
      </c>
      <c r="F32" s="23">
        <v>288</v>
      </c>
      <c r="G32" s="23">
        <v>202</v>
      </c>
      <c r="H32" s="23">
        <v>202</v>
      </c>
      <c r="I32" s="23">
        <v>2</v>
      </c>
      <c r="J32" s="23">
        <v>0</v>
      </c>
      <c r="K32" s="23">
        <v>0</v>
      </c>
      <c r="L32" s="23">
        <v>0</v>
      </c>
      <c r="M32" s="23">
        <v>0</v>
      </c>
      <c r="N32" s="23">
        <v>8</v>
      </c>
      <c r="O32" s="23">
        <v>0</v>
      </c>
      <c r="P32" s="23">
        <v>0</v>
      </c>
    </row>
    <row r="33" spans="1:40" ht="12.75" customHeight="1" x14ac:dyDescent="0.25">
      <c r="A33" s="21" t="s">
        <v>27</v>
      </c>
      <c r="B33" s="23">
        <v>54</v>
      </c>
      <c r="C33" s="23">
        <v>461</v>
      </c>
      <c r="D33" s="23">
        <v>6</v>
      </c>
      <c r="E33" s="23">
        <v>2</v>
      </c>
      <c r="F33" s="23">
        <v>8</v>
      </c>
      <c r="G33" s="23">
        <v>327</v>
      </c>
      <c r="H33" s="23">
        <v>51</v>
      </c>
      <c r="I33" s="23">
        <v>13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0" ht="12.75" customHeight="1" x14ac:dyDescent="0.25">
      <c r="A34" s="21" t="s">
        <v>28</v>
      </c>
      <c r="B34" s="23">
        <v>73</v>
      </c>
      <c r="C34" s="23">
        <v>311</v>
      </c>
      <c r="D34" s="23">
        <v>15</v>
      </c>
      <c r="E34" s="23">
        <v>5</v>
      </c>
      <c r="F34" s="23">
        <v>1</v>
      </c>
      <c r="G34" s="23">
        <v>181</v>
      </c>
      <c r="H34" s="23">
        <v>13</v>
      </c>
      <c r="I34" s="23">
        <v>7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1:40" ht="12.75" customHeight="1" x14ac:dyDescent="0.25">
      <c r="A35" s="21" t="s">
        <v>29</v>
      </c>
      <c r="B35" s="23">
        <v>844</v>
      </c>
      <c r="C35" s="23">
        <v>3490</v>
      </c>
      <c r="D35" s="23">
        <v>592</v>
      </c>
      <c r="E35" s="23">
        <v>0</v>
      </c>
      <c r="F35" s="23">
        <v>45</v>
      </c>
      <c r="G35" s="23">
        <v>1214</v>
      </c>
      <c r="H35" s="23">
        <v>188</v>
      </c>
      <c r="I35" s="23">
        <v>51</v>
      </c>
      <c r="J35" s="23">
        <v>0</v>
      </c>
      <c r="K35" s="23">
        <v>0</v>
      </c>
      <c r="L35" s="23">
        <v>0</v>
      </c>
      <c r="M35" s="23">
        <v>0</v>
      </c>
      <c r="N35" s="23">
        <v>9</v>
      </c>
      <c r="O35" s="23">
        <v>0</v>
      </c>
      <c r="P35" s="23">
        <v>87</v>
      </c>
    </row>
    <row r="36" spans="1:40" ht="12.75" customHeight="1" x14ac:dyDescent="0.25">
      <c r="A36" s="21" t="s">
        <v>30</v>
      </c>
      <c r="B36" s="23">
        <v>5698</v>
      </c>
      <c r="C36" s="23">
        <v>2723</v>
      </c>
      <c r="D36" s="23">
        <v>2952</v>
      </c>
      <c r="E36" s="23">
        <v>444</v>
      </c>
      <c r="F36" s="23">
        <v>51</v>
      </c>
      <c r="G36" s="23">
        <v>1826</v>
      </c>
      <c r="H36" s="23">
        <v>299</v>
      </c>
      <c r="I36" s="23">
        <v>232</v>
      </c>
      <c r="J36" s="23">
        <v>14</v>
      </c>
      <c r="K36" s="23">
        <v>0</v>
      </c>
      <c r="L36" s="23">
        <v>0</v>
      </c>
      <c r="M36" s="23">
        <v>919</v>
      </c>
      <c r="N36" s="23">
        <v>1248</v>
      </c>
      <c r="O36" s="23">
        <v>0</v>
      </c>
      <c r="P36" s="23">
        <v>3949</v>
      </c>
    </row>
    <row r="37" spans="1:40" ht="12.75" customHeight="1" x14ac:dyDescent="0.25">
      <c r="A37" s="21" t="s">
        <v>31</v>
      </c>
      <c r="B37" s="23">
        <v>14</v>
      </c>
      <c r="C37" s="23">
        <v>2103</v>
      </c>
      <c r="D37" s="23">
        <v>7</v>
      </c>
      <c r="E37" s="23">
        <v>0</v>
      </c>
      <c r="F37" s="23">
        <v>702</v>
      </c>
      <c r="G37" s="23">
        <v>1025</v>
      </c>
      <c r="H37" s="23">
        <v>191</v>
      </c>
      <c r="I37" s="23">
        <v>29</v>
      </c>
      <c r="J37" s="23">
        <v>0</v>
      </c>
      <c r="K37" s="23">
        <v>1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40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0" ht="12.75" customHeight="1" x14ac:dyDescent="0.25">
      <c r="A39" s="19" t="s">
        <v>32</v>
      </c>
      <c r="B39" s="20">
        <f>SUM(B40:B45)</f>
        <v>1522</v>
      </c>
      <c r="C39" s="20">
        <f t="shared" ref="C39:P39" si="5">SUM(C40:C45)</f>
        <v>6604</v>
      </c>
      <c r="D39" s="20">
        <f t="shared" si="5"/>
        <v>1138</v>
      </c>
      <c r="E39" s="20">
        <f t="shared" si="5"/>
        <v>75</v>
      </c>
      <c r="F39" s="20">
        <f t="shared" si="5"/>
        <v>0</v>
      </c>
      <c r="G39" s="20">
        <f t="shared" si="5"/>
        <v>5136</v>
      </c>
      <c r="H39" s="20">
        <f t="shared" si="5"/>
        <v>544</v>
      </c>
      <c r="I39" s="20">
        <f t="shared" si="5"/>
        <v>207</v>
      </c>
      <c r="J39" s="20">
        <f t="shared" si="5"/>
        <v>35</v>
      </c>
      <c r="K39" s="20">
        <f t="shared" si="5"/>
        <v>0</v>
      </c>
      <c r="L39" s="20">
        <f t="shared" si="5"/>
        <v>0</v>
      </c>
      <c r="M39" s="20">
        <f t="shared" si="5"/>
        <v>68</v>
      </c>
      <c r="N39" s="20">
        <f t="shared" si="5"/>
        <v>8</v>
      </c>
      <c r="O39" s="20">
        <f t="shared" si="5"/>
        <v>0</v>
      </c>
      <c r="P39" s="20">
        <f t="shared" si="5"/>
        <v>438</v>
      </c>
    </row>
    <row r="40" spans="1:40" ht="12.75" customHeight="1" x14ac:dyDescent="0.25">
      <c r="A40" s="21" t="s">
        <v>33</v>
      </c>
      <c r="B40" s="22">
        <v>196</v>
      </c>
      <c r="C40" s="22">
        <v>4294</v>
      </c>
      <c r="D40" s="22">
        <v>335</v>
      </c>
      <c r="E40" s="22">
        <v>11</v>
      </c>
      <c r="F40" s="22">
        <v>0</v>
      </c>
      <c r="G40" s="22">
        <v>3206</v>
      </c>
      <c r="H40" s="22">
        <v>339</v>
      </c>
      <c r="I40" s="22">
        <v>97</v>
      </c>
      <c r="J40" s="22">
        <v>26</v>
      </c>
      <c r="K40" s="23">
        <v>0</v>
      </c>
      <c r="L40" s="23">
        <v>0</v>
      </c>
      <c r="M40" s="23">
        <v>0</v>
      </c>
      <c r="N40" s="23">
        <v>4</v>
      </c>
      <c r="O40" s="23">
        <v>0</v>
      </c>
      <c r="P40" s="22">
        <v>12</v>
      </c>
    </row>
    <row r="41" spans="1:40" ht="12.75" customHeight="1" x14ac:dyDescent="0.25">
      <c r="A41" s="21" t="s">
        <v>1</v>
      </c>
      <c r="B41" s="22">
        <v>454</v>
      </c>
      <c r="C41" s="22">
        <v>307</v>
      </c>
      <c r="D41" s="22">
        <v>382</v>
      </c>
      <c r="E41" s="22">
        <v>35</v>
      </c>
      <c r="F41" s="22">
        <v>0</v>
      </c>
      <c r="G41" s="22">
        <v>309</v>
      </c>
      <c r="H41" s="22">
        <v>70</v>
      </c>
      <c r="I41" s="22">
        <v>40</v>
      </c>
      <c r="J41" s="22">
        <v>0</v>
      </c>
      <c r="K41" s="23">
        <v>0</v>
      </c>
      <c r="L41" s="23">
        <v>0</v>
      </c>
      <c r="M41" s="23">
        <v>46</v>
      </c>
      <c r="N41" s="23">
        <v>0</v>
      </c>
      <c r="O41" s="23">
        <v>0</v>
      </c>
      <c r="P41" s="22">
        <v>286</v>
      </c>
    </row>
    <row r="42" spans="1:40" ht="12.75" customHeight="1" x14ac:dyDescent="0.25">
      <c r="A42" s="21" t="s">
        <v>5</v>
      </c>
      <c r="B42" s="22">
        <v>489</v>
      </c>
      <c r="C42" s="22">
        <v>1062</v>
      </c>
      <c r="D42" s="22">
        <v>235</v>
      </c>
      <c r="E42" s="22">
        <v>8</v>
      </c>
      <c r="F42" s="22">
        <v>0</v>
      </c>
      <c r="G42" s="22">
        <v>795</v>
      </c>
      <c r="H42" s="22">
        <v>35</v>
      </c>
      <c r="I42" s="22">
        <v>38</v>
      </c>
      <c r="J42" s="22">
        <v>4</v>
      </c>
      <c r="K42" s="23">
        <v>0</v>
      </c>
      <c r="L42" s="23">
        <v>0</v>
      </c>
      <c r="M42" s="23">
        <v>10</v>
      </c>
      <c r="N42" s="23">
        <v>0</v>
      </c>
      <c r="O42" s="23">
        <v>0</v>
      </c>
      <c r="P42" s="22">
        <v>35</v>
      </c>
    </row>
    <row r="43" spans="1:40" ht="12.75" customHeight="1" x14ac:dyDescent="0.25">
      <c r="A43" s="21" t="s">
        <v>34</v>
      </c>
      <c r="B43" s="22">
        <v>262</v>
      </c>
      <c r="C43" s="22">
        <v>256</v>
      </c>
      <c r="D43" s="22">
        <v>124</v>
      </c>
      <c r="E43" s="22">
        <v>9</v>
      </c>
      <c r="F43" s="22">
        <v>0</v>
      </c>
      <c r="G43" s="22">
        <v>271</v>
      </c>
      <c r="H43" s="22">
        <v>17</v>
      </c>
      <c r="I43" s="22">
        <v>10</v>
      </c>
      <c r="J43" s="22">
        <v>4</v>
      </c>
      <c r="K43" s="23">
        <v>0</v>
      </c>
      <c r="L43" s="23">
        <v>0</v>
      </c>
      <c r="M43" s="23">
        <v>4</v>
      </c>
      <c r="N43" s="23">
        <v>4</v>
      </c>
      <c r="O43" s="23">
        <v>0</v>
      </c>
      <c r="P43" s="22">
        <v>65</v>
      </c>
    </row>
    <row r="44" spans="1:40" ht="12.75" customHeight="1" x14ac:dyDescent="0.25">
      <c r="A44" s="21" t="s">
        <v>35</v>
      </c>
      <c r="B44" s="22">
        <v>74</v>
      </c>
      <c r="C44" s="22">
        <v>243</v>
      </c>
      <c r="D44" s="22">
        <v>62</v>
      </c>
      <c r="E44" s="22">
        <v>12</v>
      </c>
      <c r="F44" s="22">
        <v>0</v>
      </c>
      <c r="G44" s="22">
        <v>307</v>
      </c>
      <c r="H44" s="22">
        <v>23</v>
      </c>
      <c r="I44" s="22">
        <v>17</v>
      </c>
      <c r="J44" s="22">
        <v>1</v>
      </c>
      <c r="K44" s="23">
        <v>0</v>
      </c>
      <c r="L44" s="23">
        <v>0</v>
      </c>
      <c r="M44" s="23">
        <v>8</v>
      </c>
      <c r="N44" s="23">
        <v>0</v>
      </c>
      <c r="O44" s="23">
        <v>0</v>
      </c>
      <c r="P44" s="22">
        <v>40</v>
      </c>
    </row>
    <row r="45" spans="1:40" ht="12.75" customHeight="1" x14ac:dyDescent="0.25">
      <c r="A45" s="21" t="s">
        <v>36</v>
      </c>
      <c r="B45" s="22">
        <v>47</v>
      </c>
      <c r="C45" s="22">
        <v>442</v>
      </c>
      <c r="D45" s="22">
        <v>0</v>
      </c>
      <c r="E45" s="23">
        <v>0</v>
      </c>
      <c r="F45" s="22">
        <v>0</v>
      </c>
      <c r="G45" s="22">
        <v>248</v>
      </c>
      <c r="H45" s="22">
        <v>60</v>
      </c>
      <c r="I45" s="22">
        <v>5</v>
      </c>
      <c r="J45" s="22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</row>
    <row r="46" spans="1:40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0" ht="12.75" customHeight="1" x14ac:dyDescent="0.25">
      <c r="A47" s="19" t="s">
        <v>3</v>
      </c>
      <c r="B47" s="20">
        <v>2126</v>
      </c>
      <c r="C47" s="20">
        <v>560</v>
      </c>
      <c r="D47" s="20">
        <v>705</v>
      </c>
      <c r="E47" s="20">
        <v>20</v>
      </c>
      <c r="F47" s="20">
        <v>2375</v>
      </c>
      <c r="G47" s="20">
        <v>73</v>
      </c>
      <c r="H47" s="20">
        <v>36</v>
      </c>
      <c r="I47" s="20">
        <v>0</v>
      </c>
      <c r="J47" s="20">
        <v>0</v>
      </c>
      <c r="K47" s="20">
        <v>0</v>
      </c>
      <c r="L47" s="20">
        <v>0</v>
      </c>
      <c r="M47" s="20">
        <v>50</v>
      </c>
      <c r="N47" s="20">
        <v>42</v>
      </c>
      <c r="O47" s="20">
        <v>0</v>
      </c>
      <c r="P47" s="20">
        <v>0</v>
      </c>
    </row>
    <row r="48" spans="1:40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34" customFormat="1" ht="12.75" customHeight="1" x14ac:dyDescent="0.25">
      <c r="A50" s="33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34" customFormat="1" ht="12.75" customHeight="1" x14ac:dyDescent="0.25">
      <c r="A51" s="33" t="s">
        <v>68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1" customFormat="1" ht="12.6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" customFormat="1" ht="12.75" customHeight="1" x14ac:dyDescent="0.25">
      <c r="A56" s="33" t="s">
        <v>75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.75" customHeight="1" x14ac:dyDescent="0.25">
      <c r="A57" s="33"/>
    </row>
    <row r="58" spans="1:40" ht="12.75" customHeight="1" x14ac:dyDescent="0.25">
      <c r="A58" s="33" t="s">
        <v>72</v>
      </c>
      <c r="B58" s="33"/>
      <c r="C58" s="33"/>
      <c r="D58" s="33"/>
      <c r="E58" s="33"/>
      <c r="F58" s="33"/>
    </row>
    <row r="59" spans="1:40" ht="12.6" customHeight="1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40" ht="12.6" customHeight="1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40" ht="12.6" customHeight="1" x14ac:dyDescent="0.25">
      <c r="A61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1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0" s="3" customFormat="1" ht="16.5" customHeight="1" x14ac:dyDescent="0.2">
      <c r="A1" s="2" t="s">
        <v>74</v>
      </c>
      <c r="O1" s="6"/>
      <c r="P1" s="4" t="s">
        <v>37</v>
      </c>
    </row>
    <row r="2" spans="1:40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0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0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40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40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G7" s="1"/>
      <c r="AH7" s="1"/>
      <c r="AI7" s="1"/>
      <c r="AJ7" s="1"/>
      <c r="AK7" s="1"/>
      <c r="AL7" s="1"/>
      <c r="AM7" s="1"/>
      <c r="AN7" s="1"/>
    </row>
    <row r="8" spans="1:40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AB8" s="1"/>
      <c r="AC8" s="1"/>
      <c r="AD8" s="1"/>
      <c r="AE8" s="1"/>
      <c r="AF8" s="1"/>
    </row>
    <row r="9" spans="1:40" ht="12.75" customHeight="1" x14ac:dyDescent="0.25">
      <c r="A9" s="19" t="s">
        <v>0</v>
      </c>
      <c r="B9" s="20">
        <f t="shared" ref="B9:P9" si="0">SUM(B11,B16,B23,B28,B30,B39,B47)</f>
        <v>13109</v>
      </c>
      <c r="C9" s="20">
        <f t="shared" si="0"/>
        <v>42653</v>
      </c>
      <c r="D9" s="20">
        <f t="shared" si="0"/>
        <v>10539</v>
      </c>
      <c r="E9" s="20">
        <f t="shared" si="0"/>
        <v>1076</v>
      </c>
      <c r="F9" s="20">
        <f t="shared" si="0"/>
        <v>12996</v>
      </c>
      <c r="G9" s="20">
        <f t="shared" si="0"/>
        <v>22103</v>
      </c>
      <c r="H9" s="20">
        <f t="shared" si="0"/>
        <v>4483</v>
      </c>
      <c r="I9" s="20">
        <f t="shared" si="0"/>
        <v>956</v>
      </c>
      <c r="J9" s="20">
        <f t="shared" si="0"/>
        <v>146</v>
      </c>
      <c r="K9" s="20">
        <f t="shared" si="0"/>
        <v>3</v>
      </c>
      <c r="L9" s="20">
        <f t="shared" si="0"/>
        <v>0</v>
      </c>
      <c r="M9" s="20">
        <f t="shared" si="0"/>
        <v>868</v>
      </c>
      <c r="N9" s="20">
        <f t="shared" si="0"/>
        <v>1681</v>
      </c>
      <c r="O9" s="20">
        <f t="shared" si="0"/>
        <v>9</v>
      </c>
      <c r="P9" s="20">
        <f t="shared" si="0"/>
        <v>6344</v>
      </c>
      <c r="AB9" s="1"/>
      <c r="AC9" s="1"/>
      <c r="AD9" s="1"/>
      <c r="AE9" s="1"/>
      <c r="AF9" s="1"/>
    </row>
    <row r="10" spans="1:40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0" ht="12.75" customHeight="1" x14ac:dyDescent="0.25">
      <c r="A11" s="19" t="s">
        <v>13</v>
      </c>
      <c r="B11" s="20">
        <f>SUM(B12:B14)</f>
        <v>2314</v>
      </c>
      <c r="C11" s="20">
        <f t="shared" ref="C11:P11" si="1">SUM(C12:C14)</f>
        <v>3626</v>
      </c>
      <c r="D11" s="20">
        <f t="shared" si="1"/>
        <v>2824</v>
      </c>
      <c r="E11" s="20">
        <f t="shared" si="1"/>
        <v>373</v>
      </c>
      <c r="F11" s="20">
        <f t="shared" si="1"/>
        <v>2064</v>
      </c>
      <c r="G11" s="20">
        <f t="shared" si="1"/>
        <v>1869</v>
      </c>
      <c r="H11" s="20">
        <f t="shared" si="1"/>
        <v>122</v>
      </c>
      <c r="I11" s="20">
        <f t="shared" si="1"/>
        <v>68</v>
      </c>
      <c r="J11" s="20">
        <f t="shared" si="1"/>
        <v>9</v>
      </c>
      <c r="K11" s="20">
        <f t="shared" si="1"/>
        <v>0</v>
      </c>
      <c r="L11" s="20">
        <f t="shared" si="1"/>
        <v>0</v>
      </c>
      <c r="M11" s="20">
        <f t="shared" si="1"/>
        <v>26</v>
      </c>
      <c r="N11" s="20">
        <f t="shared" si="1"/>
        <v>506</v>
      </c>
      <c r="O11" s="20">
        <f t="shared" si="1"/>
        <v>9</v>
      </c>
      <c r="P11" s="20">
        <f t="shared" si="1"/>
        <v>386</v>
      </c>
    </row>
    <row r="12" spans="1:40" ht="12.75" customHeight="1" x14ac:dyDescent="0.25">
      <c r="A12" s="21" t="s">
        <v>14</v>
      </c>
      <c r="B12" s="23">
        <v>259</v>
      </c>
      <c r="C12" s="23">
        <v>2041</v>
      </c>
      <c r="D12" s="23">
        <v>215</v>
      </c>
      <c r="E12" s="23">
        <v>20</v>
      </c>
      <c r="F12" s="23">
        <v>1700</v>
      </c>
      <c r="G12" s="23">
        <v>558</v>
      </c>
      <c r="H12" s="23">
        <v>51</v>
      </c>
      <c r="I12" s="23">
        <v>4</v>
      </c>
      <c r="J12" s="23">
        <v>1</v>
      </c>
      <c r="K12" s="23">
        <v>0</v>
      </c>
      <c r="L12" s="23">
        <v>0</v>
      </c>
      <c r="M12" s="23">
        <v>1</v>
      </c>
      <c r="N12" s="23">
        <v>100</v>
      </c>
      <c r="O12" s="23">
        <v>0</v>
      </c>
      <c r="P12" s="23">
        <v>0</v>
      </c>
    </row>
    <row r="13" spans="1:40" ht="12.75" customHeight="1" x14ac:dyDescent="0.25">
      <c r="A13" s="21" t="s">
        <v>15</v>
      </c>
      <c r="B13" s="23">
        <v>2055</v>
      </c>
      <c r="C13" s="23">
        <v>1557</v>
      </c>
      <c r="D13" s="23">
        <v>2609</v>
      </c>
      <c r="E13" s="23">
        <v>353</v>
      </c>
      <c r="F13" s="23">
        <v>113</v>
      </c>
      <c r="G13" s="23">
        <v>1304</v>
      </c>
      <c r="H13" s="23">
        <v>69</v>
      </c>
      <c r="I13" s="23">
        <v>63</v>
      </c>
      <c r="J13" s="23">
        <v>8</v>
      </c>
      <c r="K13" s="23">
        <v>0</v>
      </c>
      <c r="L13" s="23">
        <v>0</v>
      </c>
      <c r="M13" s="23">
        <v>25</v>
      </c>
      <c r="N13" s="23">
        <v>406</v>
      </c>
      <c r="O13" s="36">
        <v>9</v>
      </c>
      <c r="P13" s="23">
        <v>386</v>
      </c>
    </row>
    <row r="14" spans="1:40" ht="12.75" customHeight="1" x14ac:dyDescent="0.25">
      <c r="A14" s="21" t="s">
        <v>51</v>
      </c>
      <c r="B14" s="23">
        <v>0</v>
      </c>
      <c r="C14" s="23">
        <v>28</v>
      </c>
      <c r="D14" s="23">
        <v>0</v>
      </c>
      <c r="E14" s="23">
        <v>0</v>
      </c>
      <c r="F14" s="23">
        <v>251</v>
      </c>
      <c r="G14" s="23">
        <v>7</v>
      </c>
      <c r="H14" s="23">
        <v>2</v>
      </c>
      <c r="I14" s="23">
        <v>1</v>
      </c>
      <c r="J14" s="23">
        <v>0</v>
      </c>
      <c r="K14" s="23">
        <v>0</v>
      </c>
      <c r="L14" s="23">
        <v>0</v>
      </c>
      <c r="M14" s="23">
        <v>0</v>
      </c>
      <c r="N14" s="23"/>
      <c r="O14" s="23">
        <v>0</v>
      </c>
      <c r="P14" s="23">
        <v>0</v>
      </c>
    </row>
    <row r="15" spans="1:40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0" ht="12.75" customHeight="1" x14ac:dyDescent="0.25">
      <c r="A16" s="19" t="s">
        <v>4</v>
      </c>
      <c r="B16" s="20">
        <f>SUM(B17:B21)</f>
        <v>714</v>
      </c>
      <c r="C16" s="20">
        <f t="shared" ref="C16:P16" si="2">SUM(C17:C21)</f>
        <v>10878</v>
      </c>
      <c r="D16" s="20">
        <f t="shared" si="2"/>
        <v>1810</v>
      </c>
      <c r="E16" s="20">
        <f t="shared" si="2"/>
        <v>30</v>
      </c>
      <c r="F16" s="20">
        <f t="shared" si="2"/>
        <v>2318</v>
      </c>
      <c r="G16" s="20">
        <f t="shared" si="2"/>
        <v>5382</v>
      </c>
      <c r="H16" s="20">
        <f t="shared" si="2"/>
        <v>1265</v>
      </c>
      <c r="I16" s="20">
        <f t="shared" si="2"/>
        <v>240</v>
      </c>
      <c r="J16" s="20">
        <f t="shared" si="2"/>
        <v>31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40</v>
      </c>
      <c r="O16" s="20">
        <f t="shared" si="2"/>
        <v>0</v>
      </c>
      <c r="P16" s="20">
        <f t="shared" si="2"/>
        <v>237</v>
      </c>
    </row>
    <row r="17" spans="1:16" ht="12.75" customHeight="1" x14ac:dyDescent="0.25">
      <c r="A17" s="21" t="s">
        <v>50</v>
      </c>
      <c r="B17" s="23">
        <v>623</v>
      </c>
      <c r="C17" s="23">
        <v>5794</v>
      </c>
      <c r="D17" s="23">
        <v>1418</v>
      </c>
      <c r="E17" s="23">
        <v>30</v>
      </c>
      <c r="F17" s="23">
        <v>305</v>
      </c>
      <c r="G17" s="23">
        <v>2978</v>
      </c>
      <c r="H17" s="23">
        <v>642</v>
      </c>
      <c r="I17" s="23">
        <v>175</v>
      </c>
      <c r="J17" s="23">
        <v>20</v>
      </c>
      <c r="K17" s="23">
        <v>0</v>
      </c>
      <c r="L17" s="23">
        <v>0</v>
      </c>
      <c r="M17" s="23">
        <v>0</v>
      </c>
      <c r="N17" s="23">
        <v>1</v>
      </c>
      <c r="O17" s="23">
        <v>0</v>
      </c>
      <c r="P17" s="23">
        <v>237</v>
      </c>
    </row>
    <row r="18" spans="1:16" ht="12.75" customHeight="1" x14ac:dyDescent="0.25">
      <c r="A18" s="21" t="s">
        <v>16</v>
      </c>
      <c r="B18" s="23">
        <v>91</v>
      </c>
      <c r="C18" s="23">
        <v>1548</v>
      </c>
      <c r="D18" s="23">
        <v>194</v>
      </c>
      <c r="E18" s="23">
        <v>0</v>
      </c>
      <c r="F18" s="23">
        <v>260</v>
      </c>
      <c r="G18" s="23">
        <v>1088</v>
      </c>
      <c r="H18" s="23">
        <v>30</v>
      </c>
      <c r="I18" s="23">
        <v>36</v>
      </c>
      <c r="J18" s="23">
        <v>6</v>
      </c>
      <c r="K18" s="23">
        <v>0</v>
      </c>
      <c r="L18" s="23">
        <v>0</v>
      </c>
      <c r="M18" s="23">
        <v>0</v>
      </c>
      <c r="N18" s="23">
        <v>4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1926</v>
      </c>
      <c r="D19" s="23">
        <v>114</v>
      </c>
      <c r="E19" s="23">
        <v>0</v>
      </c>
      <c r="F19" s="23">
        <v>743</v>
      </c>
      <c r="G19" s="23">
        <v>868</v>
      </c>
      <c r="H19" s="23">
        <v>306</v>
      </c>
      <c r="I19" s="23">
        <v>9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430</v>
      </c>
      <c r="D20" s="23">
        <v>26</v>
      </c>
      <c r="E20" s="23">
        <v>0</v>
      </c>
      <c r="F20" s="23">
        <v>260</v>
      </c>
      <c r="G20" s="23">
        <v>53</v>
      </c>
      <c r="H20" s="23">
        <v>1</v>
      </c>
      <c r="I20" s="23">
        <v>9</v>
      </c>
      <c r="J20" s="23">
        <v>0</v>
      </c>
      <c r="K20" s="23">
        <v>0</v>
      </c>
      <c r="L20" s="23">
        <v>0</v>
      </c>
      <c r="M20" s="23">
        <v>0</v>
      </c>
      <c r="N20" s="23">
        <v>35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1180</v>
      </c>
      <c r="D21" s="23">
        <v>58</v>
      </c>
      <c r="E21" s="23">
        <v>0</v>
      </c>
      <c r="F21" s="23">
        <v>750</v>
      </c>
      <c r="G21" s="23">
        <v>395</v>
      </c>
      <c r="H21" s="23">
        <v>286</v>
      </c>
      <c r="I21" s="23">
        <v>11</v>
      </c>
      <c r="J21" s="23">
        <v>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9</v>
      </c>
      <c r="C23" s="20">
        <f t="shared" ref="C23:P23" si="3">SUM(C24:C26)</f>
        <v>6994</v>
      </c>
      <c r="D23" s="20">
        <f t="shared" si="3"/>
        <v>67</v>
      </c>
      <c r="E23" s="20">
        <f t="shared" si="3"/>
        <v>0</v>
      </c>
      <c r="F23" s="20">
        <f t="shared" si="3"/>
        <v>3270</v>
      </c>
      <c r="G23" s="20">
        <f t="shared" si="3"/>
        <v>2699</v>
      </c>
      <c r="H23" s="20">
        <f t="shared" si="3"/>
        <v>1024</v>
      </c>
      <c r="I23" s="20">
        <f t="shared" si="3"/>
        <v>42</v>
      </c>
      <c r="J23" s="20">
        <f t="shared" si="3"/>
        <v>2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</row>
    <row r="24" spans="1:16" ht="12.75" customHeight="1" x14ac:dyDescent="0.25">
      <c r="A24" s="21" t="s">
        <v>20</v>
      </c>
      <c r="B24" s="22">
        <v>0</v>
      </c>
      <c r="C24" s="22">
        <v>19</v>
      </c>
      <c r="D24" s="22">
        <v>0</v>
      </c>
      <c r="E24" s="22">
        <v>0</v>
      </c>
      <c r="F24" s="22">
        <v>33</v>
      </c>
      <c r="G24" s="22">
        <v>8</v>
      </c>
      <c r="H24" s="22">
        <v>4</v>
      </c>
      <c r="I24" s="22">
        <v>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1391</v>
      </c>
      <c r="D25" s="22">
        <v>23</v>
      </c>
      <c r="E25" s="22">
        <v>0</v>
      </c>
      <c r="F25" s="22">
        <v>1281</v>
      </c>
      <c r="G25" s="22">
        <v>688</v>
      </c>
      <c r="H25" s="22">
        <v>388</v>
      </c>
      <c r="I25" s="22">
        <v>8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9</v>
      </c>
      <c r="C26" s="22">
        <v>5584</v>
      </c>
      <c r="D26" s="22">
        <v>44</v>
      </c>
      <c r="E26" s="22">
        <v>0</v>
      </c>
      <c r="F26" s="22">
        <v>1956</v>
      </c>
      <c r="G26" s="22">
        <v>2003</v>
      </c>
      <c r="H26" s="22">
        <v>632</v>
      </c>
      <c r="I26" s="22">
        <v>31</v>
      </c>
      <c r="J26" s="22">
        <v>2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54</v>
      </c>
      <c r="C28" s="20">
        <v>4483</v>
      </c>
      <c r="D28" s="20">
        <v>36</v>
      </c>
      <c r="E28" s="20">
        <v>0</v>
      </c>
      <c r="F28" s="20">
        <v>1802</v>
      </c>
      <c r="G28" s="20">
        <v>2293</v>
      </c>
      <c r="H28" s="20">
        <v>322</v>
      </c>
      <c r="I28" s="20">
        <v>66</v>
      </c>
      <c r="J28" s="20">
        <v>0</v>
      </c>
      <c r="K28" s="20"/>
      <c r="L28" s="20"/>
      <c r="M28" s="20"/>
      <c r="N28" s="20">
        <v>1</v>
      </c>
      <c r="O28" s="20"/>
      <c r="P28" s="20"/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6716</v>
      </c>
      <c r="C30" s="20">
        <f t="shared" ref="C30:P30" si="4">SUM(C31:C37)</f>
        <v>9821</v>
      </c>
      <c r="D30" s="20">
        <f t="shared" si="4"/>
        <v>4123</v>
      </c>
      <c r="E30" s="20">
        <f t="shared" si="4"/>
        <v>554</v>
      </c>
      <c r="F30" s="20">
        <f t="shared" si="4"/>
        <v>1749</v>
      </c>
      <c r="G30" s="20">
        <f t="shared" si="4"/>
        <v>6050</v>
      </c>
      <c r="H30" s="20">
        <f t="shared" si="4"/>
        <v>1065</v>
      </c>
      <c r="I30" s="20">
        <f t="shared" si="4"/>
        <v>348</v>
      </c>
      <c r="J30" s="20">
        <f t="shared" si="4"/>
        <v>37</v>
      </c>
      <c r="K30" s="20">
        <f t="shared" si="4"/>
        <v>3</v>
      </c>
      <c r="L30" s="20">
        <f t="shared" si="4"/>
        <v>0</v>
      </c>
      <c r="M30" s="20">
        <f t="shared" si="4"/>
        <v>778</v>
      </c>
      <c r="N30" s="20">
        <f t="shared" si="4"/>
        <v>1079</v>
      </c>
      <c r="O30" s="20">
        <f t="shared" si="4"/>
        <v>0</v>
      </c>
      <c r="P30" s="20">
        <f t="shared" si="4"/>
        <v>4987</v>
      </c>
    </row>
    <row r="31" spans="1:16" ht="12.75" customHeight="1" x14ac:dyDescent="0.25">
      <c r="A31" s="21" t="s">
        <v>25</v>
      </c>
      <c r="B31" s="23">
        <v>294</v>
      </c>
      <c r="C31" s="23">
        <v>500</v>
      </c>
      <c r="D31" s="23">
        <v>588</v>
      </c>
      <c r="E31" s="23">
        <v>21</v>
      </c>
      <c r="F31" s="23">
        <v>0</v>
      </c>
      <c r="G31" s="23">
        <v>83</v>
      </c>
      <c r="H31" s="23">
        <v>36</v>
      </c>
      <c r="I31" s="23">
        <v>21</v>
      </c>
      <c r="J31" s="23">
        <v>0</v>
      </c>
      <c r="K31" s="23">
        <v>0</v>
      </c>
      <c r="L31" s="23">
        <v>0</v>
      </c>
      <c r="M31" s="23">
        <v>12</v>
      </c>
      <c r="N31" s="23">
        <v>2</v>
      </c>
      <c r="O31" s="23">
        <v>0</v>
      </c>
      <c r="P31" s="23">
        <v>91</v>
      </c>
    </row>
    <row r="32" spans="1:16" ht="12.75" customHeight="1" x14ac:dyDescent="0.25">
      <c r="A32" s="21" t="s">
        <v>26</v>
      </c>
      <c r="B32" s="23">
        <v>0</v>
      </c>
      <c r="C32" s="23">
        <v>1102</v>
      </c>
      <c r="D32" s="23">
        <v>6</v>
      </c>
      <c r="E32" s="23">
        <v>0</v>
      </c>
      <c r="F32" s="23">
        <v>734</v>
      </c>
      <c r="G32" s="23">
        <v>233</v>
      </c>
      <c r="H32" s="23">
        <v>91</v>
      </c>
      <c r="I32" s="23">
        <v>7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1:40" ht="12.75" customHeight="1" x14ac:dyDescent="0.25">
      <c r="A33" s="21" t="s">
        <v>27</v>
      </c>
      <c r="B33" s="23">
        <v>58</v>
      </c>
      <c r="C33" s="23">
        <v>445</v>
      </c>
      <c r="D33" s="23">
        <v>12</v>
      </c>
      <c r="E33" s="23">
        <v>3</v>
      </c>
      <c r="F33" s="23">
        <v>9</v>
      </c>
      <c r="G33" s="23">
        <v>277</v>
      </c>
      <c r="H33" s="23">
        <v>107</v>
      </c>
      <c r="I33" s="23">
        <v>15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0" ht="12.75" customHeight="1" x14ac:dyDescent="0.25">
      <c r="A34" s="21" t="s">
        <v>28</v>
      </c>
      <c r="B34" s="23">
        <v>77</v>
      </c>
      <c r="C34" s="23">
        <v>310</v>
      </c>
      <c r="D34" s="23">
        <v>45</v>
      </c>
      <c r="E34" s="23">
        <v>0</v>
      </c>
      <c r="F34" s="23">
        <v>1</v>
      </c>
      <c r="G34" s="23">
        <v>203</v>
      </c>
      <c r="H34" s="23">
        <v>23</v>
      </c>
      <c r="I34" s="23">
        <v>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15</v>
      </c>
    </row>
    <row r="35" spans="1:40" ht="12.75" customHeight="1" x14ac:dyDescent="0.25">
      <c r="A35" s="21" t="s">
        <v>29</v>
      </c>
      <c r="B35" s="23">
        <v>794</v>
      </c>
      <c r="C35" s="23">
        <v>3405</v>
      </c>
      <c r="D35" s="23">
        <v>513</v>
      </c>
      <c r="E35" s="23">
        <v>66</v>
      </c>
      <c r="F35" s="23">
        <v>68</v>
      </c>
      <c r="G35" s="23">
        <v>2219</v>
      </c>
      <c r="H35" s="23">
        <v>303</v>
      </c>
      <c r="I35" s="23">
        <v>69</v>
      </c>
      <c r="J35" s="23">
        <v>0</v>
      </c>
      <c r="K35" s="23">
        <v>0</v>
      </c>
      <c r="L35" s="23">
        <v>0</v>
      </c>
      <c r="M35" s="23">
        <v>0</v>
      </c>
      <c r="N35" s="23">
        <v>15</v>
      </c>
      <c r="O35" s="23">
        <v>0</v>
      </c>
      <c r="P35" s="23">
        <v>82</v>
      </c>
    </row>
    <row r="36" spans="1:40" ht="12.75" customHeight="1" x14ac:dyDescent="0.25">
      <c r="A36" s="21" t="s">
        <v>30</v>
      </c>
      <c r="B36" s="23">
        <v>5478</v>
      </c>
      <c r="C36" s="23">
        <v>1935</v>
      </c>
      <c r="D36" s="23">
        <v>2949</v>
      </c>
      <c r="E36" s="23">
        <v>464</v>
      </c>
      <c r="F36" s="23">
        <v>29</v>
      </c>
      <c r="G36" s="23">
        <v>1676</v>
      </c>
      <c r="H36" s="23">
        <v>269</v>
      </c>
      <c r="I36" s="23">
        <v>194</v>
      </c>
      <c r="J36" s="23">
        <v>37</v>
      </c>
      <c r="K36" s="23">
        <v>3</v>
      </c>
      <c r="L36" s="23"/>
      <c r="M36" s="23">
        <v>766</v>
      </c>
      <c r="N36" s="23">
        <v>1060</v>
      </c>
      <c r="O36" s="23">
        <v>0</v>
      </c>
      <c r="P36" s="23">
        <v>4799</v>
      </c>
    </row>
    <row r="37" spans="1:40" ht="12.75" customHeight="1" x14ac:dyDescent="0.25">
      <c r="A37" s="21" t="s">
        <v>31</v>
      </c>
      <c r="B37" s="23">
        <v>15</v>
      </c>
      <c r="C37" s="23">
        <v>2124</v>
      </c>
      <c r="D37" s="23">
        <v>10</v>
      </c>
      <c r="E37" s="23">
        <v>0</v>
      </c>
      <c r="F37" s="23">
        <v>908</v>
      </c>
      <c r="G37" s="23">
        <v>1359</v>
      </c>
      <c r="H37" s="23">
        <v>236</v>
      </c>
      <c r="I37" s="23">
        <v>33</v>
      </c>
      <c r="J37" s="23">
        <v>0</v>
      </c>
      <c r="K37" s="23">
        <v>0</v>
      </c>
      <c r="L37" s="23">
        <v>0</v>
      </c>
      <c r="M37" s="23">
        <v>0</v>
      </c>
      <c r="N37" s="23">
        <v>2</v>
      </c>
      <c r="O37" s="23">
        <v>0</v>
      </c>
      <c r="P37" s="23">
        <v>0</v>
      </c>
    </row>
    <row r="38" spans="1:40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0" ht="12.75" customHeight="1" x14ac:dyDescent="0.25">
      <c r="A39" s="19" t="s">
        <v>32</v>
      </c>
      <c r="B39" s="20">
        <f>SUM(B40:B45)</f>
        <v>1435</v>
      </c>
      <c r="C39" s="20">
        <f t="shared" ref="C39:P39" si="5">SUM(C40:C45)</f>
        <v>6469</v>
      </c>
      <c r="D39" s="20">
        <f t="shared" si="5"/>
        <v>1085</v>
      </c>
      <c r="E39" s="20">
        <f t="shared" si="5"/>
        <v>78</v>
      </c>
      <c r="F39" s="20">
        <f t="shared" si="5"/>
        <v>2</v>
      </c>
      <c r="G39" s="20">
        <f t="shared" si="5"/>
        <v>3610</v>
      </c>
      <c r="H39" s="20">
        <f t="shared" si="5"/>
        <v>643</v>
      </c>
      <c r="I39" s="20">
        <f t="shared" si="5"/>
        <v>183</v>
      </c>
      <c r="J39" s="20">
        <f t="shared" si="5"/>
        <v>67</v>
      </c>
      <c r="K39" s="20">
        <f t="shared" si="5"/>
        <v>0</v>
      </c>
      <c r="L39" s="20">
        <f t="shared" si="5"/>
        <v>0</v>
      </c>
      <c r="M39" s="20">
        <f t="shared" si="5"/>
        <v>38</v>
      </c>
      <c r="N39" s="20">
        <f t="shared" si="5"/>
        <v>10</v>
      </c>
      <c r="O39" s="20">
        <f t="shared" si="5"/>
        <v>0</v>
      </c>
      <c r="P39" s="20">
        <f t="shared" si="5"/>
        <v>420</v>
      </c>
    </row>
    <row r="40" spans="1:40" ht="12.75" customHeight="1" x14ac:dyDescent="0.25">
      <c r="A40" s="21" t="s">
        <v>33</v>
      </c>
      <c r="B40" s="22">
        <v>162</v>
      </c>
      <c r="C40" s="22">
        <v>4354</v>
      </c>
      <c r="D40" s="22">
        <v>290</v>
      </c>
      <c r="E40" s="22">
        <v>12</v>
      </c>
      <c r="F40" s="22">
        <v>1</v>
      </c>
      <c r="G40" s="22">
        <v>2111</v>
      </c>
      <c r="H40" s="22">
        <v>369</v>
      </c>
      <c r="I40" s="22">
        <v>75</v>
      </c>
      <c r="J40" s="22">
        <v>32</v>
      </c>
      <c r="K40" s="23">
        <v>0</v>
      </c>
      <c r="L40" s="23">
        <v>0</v>
      </c>
      <c r="M40" s="23">
        <v>0</v>
      </c>
      <c r="N40" s="23">
        <v>1</v>
      </c>
      <c r="O40" s="23">
        <v>0</v>
      </c>
      <c r="P40" s="22">
        <v>8</v>
      </c>
    </row>
    <row r="41" spans="1:40" ht="12.75" customHeight="1" x14ac:dyDescent="0.25">
      <c r="A41" s="21" t="s">
        <v>1</v>
      </c>
      <c r="B41" s="22">
        <v>441</v>
      </c>
      <c r="C41" s="22">
        <v>231</v>
      </c>
      <c r="D41" s="22">
        <v>378</v>
      </c>
      <c r="E41" s="22">
        <v>40</v>
      </c>
      <c r="F41" s="22">
        <v>0</v>
      </c>
      <c r="G41" s="22">
        <v>297</v>
      </c>
      <c r="H41" s="22">
        <v>71</v>
      </c>
      <c r="I41" s="22">
        <v>50</v>
      </c>
      <c r="J41" s="22">
        <v>0</v>
      </c>
      <c r="K41" s="23">
        <v>0</v>
      </c>
      <c r="L41" s="23">
        <v>0</v>
      </c>
      <c r="M41" s="23">
        <v>23</v>
      </c>
      <c r="N41" s="23">
        <v>0</v>
      </c>
      <c r="O41" s="23">
        <v>0</v>
      </c>
      <c r="P41" s="22">
        <v>274</v>
      </c>
    </row>
    <row r="42" spans="1:40" ht="12.75" customHeight="1" x14ac:dyDescent="0.25">
      <c r="A42" s="21" t="s">
        <v>5</v>
      </c>
      <c r="B42" s="22">
        <v>508</v>
      </c>
      <c r="C42" s="22">
        <v>1034</v>
      </c>
      <c r="D42" s="22">
        <v>194</v>
      </c>
      <c r="E42" s="22">
        <v>6</v>
      </c>
      <c r="F42" s="22">
        <v>0</v>
      </c>
      <c r="G42" s="22">
        <v>657</v>
      </c>
      <c r="H42" s="22">
        <v>68</v>
      </c>
      <c r="I42" s="22">
        <v>26</v>
      </c>
      <c r="J42" s="22">
        <v>8</v>
      </c>
      <c r="K42" s="23">
        <v>0</v>
      </c>
      <c r="L42" s="23">
        <v>0</v>
      </c>
      <c r="M42" s="23">
        <v>7</v>
      </c>
      <c r="N42" s="23">
        <v>7</v>
      </c>
      <c r="O42" s="23">
        <v>0</v>
      </c>
      <c r="P42" s="22">
        <v>33</v>
      </c>
    </row>
    <row r="43" spans="1:40" ht="12.75" customHeight="1" x14ac:dyDescent="0.25">
      <c r="A43" s="21" t="s">
        <v>34</v>
      </c>
      <c r="B43" s="22">
        <v>215</v>
      </c>
      <c r="C43" s="22">
        <v>239</v>
      </c>
      <c r="D43" s="22">
        <v>123</v>
      </c>
      <c r="E43" s="22">
        <v>12</v>
      </c>
      <c r="F43" s="22">
        <v>1</v>
      </c>
      <c r="G43" s="22">
        <v>245</v>
      </c>
      <c r="H43" s="22">
        <v>58</v>
      </c>
      <c r="I43" s="22">
        <v>14</v>
      </c>
      <c r="J43" s="22">
        <v>18</v>
      </c>
      <c r="K43" s="23">
        <v>0</v>
      </c>
      <c r="L43" s="23">
        <v>0</v>
      </c>
      <c r="M43" s="23">
        <v>3</v>
      </c>
      <c r="N43" s="23">
        <v>2</v>
      </c>
      <c r="O43" s="23">
        <v>0</v>
      </c>
      <c r="P43" s="22">
        <v>72</v>
      </c>
    </row>
    <row r="44" spans="1:40" ht="12.75" customHeight="1" x14ac:dyDescent="0.25">
      <c r="A44" s="21" t="s">
        <v>35</v>
      </c>
      <c r="B44" s="22">
        <v>65</v>
      </c>
      <c r="C44" s="22">
        <v>199</v>
      </c>
      <c r="D44" s="22">
        <v>100</v>
      </c>
      <c r="E44" s="22">
        <v>8</v>
      </c>
      <c r="F44" s="22">
        <v>0</v>
      </c>
      <c r="G44" s="22">
        <v>137</v>
      </c>
      <c r="H44" s="22">
        <v>35</v>
      </c>
      <c r="I44" s="22">
        <v>13</v>
      </c>
      <c r="J44" s="22">
        <v>9</v>
      </c>
      <c r="K44" s="23">
        <v>0</v>
      </c>
      <c r="L44" s="23">
        <v>0</v>
      </c>
      <c r="M44" s="23">
        <v>5</v>
      </c>
      <c r="N44" s="23">
        <v>0</v>
      </c>
      <c r="O44" s="23">
        <v>0</v>
      </c>
      <c r="P44" s="22">
        <v>33</v>
      </c>
    </row>
    <row r="45" spans="1:40" ht="12.75" customHeight="1" x14ac:dyDescent="0.25">
      <c r="A45" s="21" t="s">
        <v>36</v>
      </c>
      <c r="B45" s="22">
        <v>44</v>
      </c>
      <c r="C45" s="22">
        <v>412</v>
      </c>
      <c r="D45" s="22">
        <v>0</v>
      </c>
      <c r="E45" s="23">
        <v>0</v>
      </c>
      <c r="F45" s="22">
        <v>0</v>
      </c>
      <c r="G45" s="22">
        <v>163</v>
      </c>
      <c r="H45" s="22">
        <v>42</v>
      </c>
      <c r="I45" s="22">
        <v>5</v>
      </c>
      <c r="J45" s="22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</row>
    <row r="46" spans="1:40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0" ht="12.75" customHeight="1" x14ac:dyDescent="0.25">
      <c r="A47" s="19" t="s">
        <v>3</v>
      </c>
      <c r="B47" s="20">
        <v>1867</v>
      </c>
      <c r="C47" s="20">
        <v>382</v>
      </c>
      <c r="D47" s="20">
        <v>594</v>
      </c>
      <c r="E47" s="20">
        <v>41</v>
      </c>
      <c r="F47" s="20">
        <v>1791</v>
      </c>
      <c r="G47" s="20">
        <v>200</v>
      </c>
      <c r="H47" s="20">
        <v>42</v>
      </c>
      <c r="I47" s="20">
        <v>9</v>
      </c>
      <c r="J47" s="20">
        <v>0</v>
      </c>
      <c r="K47" s="20">
        <v>0</v>
      </c>
      <c r="L47" s="20">
        <v>0</v>
      </c>
      <c r="M47" s="20">
        <v>26</v>
      </c>
      <c r="N47" s="20">
        <v>45</v>
      </c>
      <c r="O47" s="20"/>
      <c r="P47" s="20">
        <v>314</v>
      </c>
    </row>
    <row r="48" spans="1:40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34" customFormat="1" ht="12.75" customHeight="1" x14ac:dyDescent="0.25">
      <c r="A50" s="33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34" customFormat="1" ht="12.75" customHeight="1" x14ac:dyDescent="0.25">
      <c r="A51" s="33" t="s">
        <v>68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1" customFormat="1" ht="12.6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" customFormat="1" ht="12.75" customHeight="1" x14ac:dyDescent="0.25">
      <c r="A56" s="33" t="s">
        <v>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.75" customHeight="1" x14ac:dyDescent="0.25">
      <c r="A57" s="33"/>
    </row>
    <row r="58" spans="1:40" ht="12.75" customHeight="1" x14ac:dyDescent="0.25">
      <c r="A58" s="33" t="s">
        <v>72</v>
      </c>
    </row>
    <row r="59" spans="1:40" ht="12.6" customHeight="1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40" ht="12.6" customHeight="1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40" ht="12.6" customHeight="1" x14ac:dyDescent="0.25">
      <c r="A61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61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0" s="3" customFormat="1" ht="16.5" customHeight="1" x14ac:dyDescent="0.2">
      <c r="A1" s="2" t="s">
        <v>69</v>
      </c>
      <c r="O1" s="6"/>
      <c r="P1" s="4" t="s">
        <v>37</v>
      </c>
    </row>
    <row r="2" spans="1:40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0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0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40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</row>
    <row r="7" spans="1:40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G7" s="1"/>
      <c r="AH7" s="1"/>
      <c r="AI7" s="1"/>
      <c r="AJ7" s="1"/>
      <c r="AK7" s="1"/>
      <c r="AL7" s="1"/>
      <c r="AM7" s="1"/>
      <c r="AN7" s="1"/>
    </row>
    <row r="8" spans="1:40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AB8" s="1"/>
      <c r="AC8" s="1"/>
      <c r="AD8" s="1"/>
      <c r="AE8" s="1"/>
      <c r="AF8" s="1"/>
    </row>
    <row r="9" spans="1:40" ht="12.75" customHeight="1" x14ac:dyDescent="0.25">
      <c r="A9" s="19" t="s">
        <v>0</v>
      </c>
      <c r="B9" s="20">
        <f t="shared" ref="B9:P9" si="0">SUM(B11,B16,B23,B28,B30,B39,B47)</f>
        <v>12459</v>
      </c>
      <c r="C9" s="20">
        <f t="shared" si="0"/>
        <v>42667</v>
      </c>
      <c r="D9" s="20">
        <f t="shared" si="0"/>
        <v>11263</v>
      </c>
      <c r="E9" s="20">
        <f t="shared" si="0"/>
        <v>1149</v>
      </c>
      <c r="F9" s="20">
        <f t="shared" si="0"/>
        <v>7727</v>
      </c>
      <c r="G9" s="20">
        <f t="shared" si="0"/>
        <v>23679</v>
      </c>
      <c r="H9" s="20">
        <f t="shared" si="0"/>
        <v>3954</v>
      </c>
      <c r="I9" s="20">
        <f t="shared" si="0"/>
        <v>1070</v>
      </c>
      <c r="J9" s="20">
        <f t="shared" si="0"/>
        <v>162</v>
      </c>
      <c r="K9" s="20">
        <f t="shared" si="0"/>
        <v>1</v>
      </c>
      <c r="L9" s="20">
        <f t="shared" si="0"/>
        <v>0</v>
      </c>
      <c r="M9" s="20">
        <f t="shared" si="0"/>
        <v>976</v>
      </c>
      <c r="N9" s="20">
        <f t="shared" si="0"/>
        <v>1666</v>
      </c>
      <c r="O9" s="20">
        <f t="shared" si="0"/>
        <v>1</v>
      </c>
      <c r="P9" s="20">
        <f t="shared" si="0"/>
        <v>7207</v>
      </c>
      <c r="AB9" s="1"/>
      <c r="AC9" s="1"/>
      <c r="AD9" s="1"/>
      <c r="AE9" s="1"/>
      <c r="AF9" s="1"/>
    </row>
    <row r="10" spans="1:40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0" ht="12.75" customHeight="1" x14ac:dyDescent="0.25">
      <c r="A11" s="19" t="s">
        <v>13</v>
      </c>
      <c r="B11" s="20">
        <f>SUM(B12:B14)</f>
        <v>2012</v>
      </c>
      <c r="C11" s="20">
        <f t="shared" ref="C11:P11" si="1">SUM(C12:C14)</f>
        <v>3026</v>
      </c>
      <c r="D11" s="20">
        <f t="shared" si="1"/>
        <v>2722</v>
      </c>
      <c r="E11" s="20">
        <f t="shared" si="1"/>
        <v>412</v>
      </c>
      <c r="F11" s="20">
        <f t="shared" si="1"/>
        <v>1568</v>
      </c>
      <c r="G11" s="20">
        <f t="shared" si="1"/>
        <v>1877</v>
      </c>
      <c r="H11" s="20">
        <f t="shared" si="1"/>
        <v>89</v>
      </c>
      <c r="I11" s="20">
        <f t="shared" si="1"/>
        <v>46</v>
      </c>
      <c r="J11" s="20">
        <f t="shared" si="1"/>
        <v>14</v>
      </c>
      <c r="K11" s="20">
        <f t="shared" si="1"/>
        <v>0</v>
      </c>
      <c r="L11" s="20">
        <f t="shared" si="1"/>
        <v>0</v>
      </c>
      <c r="M11" s="20">
        <f t="shared" si="1"/>
        <v>96</v>
      </c>
      <c r="N11" s="20">
        <f t="shared" si="1"/>
        <v>473</v>
      </c>
      <c r="O11" s="20">
        <f t="shared" si="1"/>
        <v>1</v>
      </c>
      <c r="P11" s="20">
        <f t="shared" si="1"/>
        <v>840</v>
      </c>
    </row>
    <row r="12" spans="1:40" ht="12.75" customHeight="1" x14ac:dyDescent="0.25">
      <c r="A12" s="21" t="s">
        <v>14</v>
      </c>
      <c r="B12" s="23">
        <v>186</v>
      </c>
      <c r="C12" s="23">
        <v>1646</v>
      </c>
      <c r="D12" s="23">
        <v>208</v>
      </c>
      <c r="E12" s="23">
        <v>25</v>
      </c>
      <c r="F12" s="23">
        <v>1247</v>
      </c>
      <c r="G12" s="23">
        <v>378</v>
      </c>
      <c r="H12" s="23">
        <v>16</v>
      </c>
      <c r="I12" s="23">
        <v>1</v>
      </c>
      <c r="J12" s="23">
        <v>0</v>
      </c>
      <c r="K12" s="23">
        <v>0</v>
      </c>
      <c r="L12" s="23">
        <v>0</v>
      </c>
      <c r="M12" s="23">
        <v>1</v>
      </c>
      <c r="N12" s="23">
        <v>144</v>
      </c>
      <c r="O12" s="23">
        <v>0</v>
      </c>
      <c r="P12" s="23">
        <v>0</v>
      </c>
    </row>
    <row r="13" spans="1:40" ht="12.75" customHeight="1" x14ac:dyDescent="0.25">
      <c r="A13" s="21" t="s">
        <v>15</v>
      </c>
      <c r="B13" s="23">
        <v>1825</v>
      </c>
      <c r="C13" s="23">
        <v>1352</v>
      </c>
      <c r="D13" s="23">
        <v>2514</v>
      </c>
      <c r="E13" s="23">
        <v>387</v>
      </c>
      <c r="F13" s="23">
        <v>127</v>
      </c>
      <c r="G13" s="23">
        <v>1490</v>
      </c>
      <c r="H13" s="23">
        <v>71</v>
      </c>
      <c r="I13" s="23">
        <v>45</v>
      </c>
      <c r="J13" s="23">
        <v>14</v>
      </c>
      <c r="K13" s="23">
        <v>0</v>
      </c>
      <c r="L13" s="23">
        <v>0</v>
      </c>
      <c r="M13" s="23">
        <v>95</v>
      </c>
      <c r="N13" s="23">
        <v>329</v>
      </c>
      <c r="O13" s="36">
        <v>1</v>
      </c>
      <c r="P13" s="23">
        <v>840</v>
      </c>
    </row>
    <row r="14" spans="1:40" ht="12.75" customHeight="1" x14ac:dyDescent="0.25">
      <c r="A14" s="21" t="s">
        <v>51</v>
      </c>
      <c r="B14" s="23">
        <v>1</v>
      </c>
      <c r="C14" s="23">
        <v>28</v>
      </c>
      <c r="D14" s="23">
        <v>0</v>
      </c>
      <c r="E14" s="23">
        <v>0</v>
      </c>
      <c r="F14" s="23">
        <v>194</v>
      </c>
      <c r="G14" s="23">
        <v>9</v>
      </c>
      <c r="H14" s="23">
        <v>2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40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0" ht="12.75" customHeight="1" x14ac:dyDescent="0.25">
      <c r="A16" s="19" t="s">
        <v>4</v>
      </c>
      <c r="B16" s="20">
        <f>SUM(B17:B21)</f>
        <v>663</v>
      </c>
      <c r="C16" s="20">
        <f t="shared" ref="C16:P16" si="2">SUM(C17:C21)</f>
        <v>11336</v>
      </c>
      <c r="D16" s="20">
        <f t="shared" si="2"/>
        <v>1918</v>
      </c>
      <c r="E16" s="20">
        <f t="shared" si="2"/>
        <v>25</v>
      </c>
      <c r="F16" s="20">
        <f t="shared" si="2"/>
        <v>1680</v>
      </c>
      <c r="G16" s="20">
        <f t="shared" si="2"/>
        <v>6757</v>
      </c>
      <c r="H16" s="20">
        <f t="shared" si="2"/>
        <v>1079</v>
      </c>
      <c r="I16" s="20">
        <f t="shared" si="2"/>
        <v>258</v>
      </c>
      <c r="J16" s="20">
        <f t="shared" si="2"/>
        <v>55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31</v>
      </c>
      <c r="O16" s="20">
        <f t="shared" si="2"/>
        <v>0</v>
      </c>
      <c r="P16" s="20">
        <f t="shared" si="2"/>
        <v>275</v>
      </c>
    </row>
    <row r="17" spans="1:16" ht="12.75" customHeight="1" x14ac:dyDescent="0.25">
      <c r="A17" s="21" t="s">
        <v>50</v>
      </c>
      <c r="B17" s="23">
        <v>577</v>
      </c>
      <c r="C17" s="23">
        <v>6070</v>
      </c>
      <c r="D17" s="23">
        <v>1530</v>
      </c>
      <c r="E17" s="23">
        <v>25</v>
      </c>
      <c r="F17" s="23">
        <v>203</v>
      </c>
      <c r="G17" s="23">
        <v>4242</v>
      </c>
      <c r="H17" s="23">
        <v>530</v>
      </c>
      <c r="I17" s="23">
        <v>200</v>
      </c>
      <c r="J17" s="23">
        <v>45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275</v>
      </c>
    </row>
    <row r="18" spans="1:16" ht="12.75" customHeight="1" x14ac:dyDescent="0.25">
      <c r="A18" s="21" t="s">
        <v>16</v>
      </c>
      <c r="B18" s="23">
        <v>86</v>
      </c>
      <c r="C18" s="23">
        <v>1605</v>
      </c>
      <c r="D18" s="23">
        <v>196</v>
      </c>
      <c r="E18" s="23">
        <v>0</v>
      </c>
      <c r="F18" s="23">
        <v>184</v>
      </c>
      <c r="G18" s="23">
        <v>1375</v>
      </c>
      <c r="H18" s="23">
        <v>79</v>
      </c>
      <c r="I18" s="23">
        <v>40</v>
      </c>
      <c r="J18" s="23">
        <v>5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1994</v>
      </c>
      <c r="D19" s="23">
        <v>112</v>
      </c>
      <c r="E19" s="23">
        <v>0</v>
      </c>
      <c r="F19" s="23">
        <v>439</v>
      </c>
      <c r="G19" s="23">
        <v>672</v>
      </c>
      <c r="H19" s="23">
        <v>225</v>
      </c>
      <c r="I19" s="23">
        <v>10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464</v>
      </c>
      <c r="D20" s="23">
        <v>26</v>
      </c>
      <c r="E20" s="23">
        <v>0</v>
      </c>
      <c r="F20" s="23">
        <v>248</v>
      </c>
      <c r="G20" s="23">
        <v>70</v>
      </c>
      <c r="H20" s="23">
        <v>0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31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1203</v>
      </c>
      <c r="D21" s="23">
        <v>54</v>
      </c>
      <c r="E21" s="23">
        <v>0</v>
      </c>
      <c r="F21" s="23">
        <v>606</v>
      </c>
      <c r="G21" s="23">
        <v>398</v>
      </c>
      <c r="H21" s="23">
        <v>245</v>
      </c>
      <c r="I21" s="23">
        <v>7</v>
      </c>
      <c r="J21" s="23">
        <v>2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2</v>
      </c>
      <c r="C23" s="20">
        <f t="shared" ref="C23:P23" si="3">SUM(C24:C26)</f>
        <v>7042</v>
      </c>
      <c r="D23" s="20">
        <f t="shared" si="3"/>
        <v>84</v>
      </c>
      <c r="E23" s="20">
        <f t="shared" si="3"/>
        <v>0</v>
      </c>
      <c r="F23" s="20">
        <f t="shared" si="3"/>
        <v>1422</v>
      </c>
      <c r="G23" s="20">
        <f t="shared" si="3"/>
        <v>1872</v>
      </c>
      <c r="H23" s="20">
        <f t="shared" si="3"/>
        <v>748</v>
      </c>
      <c r="I23" s="20">
        <f t="shared" si="3"/>
        <v>51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2</v>
      </c>
      <c r="O23" s="20">
        <f t="shared" si="3"/>
        <v>0</v>
      </c>
      <c r="P23" s="20">
        <f t="shared" si="3"/>
        <v>0</v>
      </c>
    </row>
    <row r="24" spans="1:16" ht="12.75" customHeight="1" x14ac:dyDescent="0.25">
      <c r="A24" s="21" t="s">
        <v>20</v>
      </c>
      <c r="B24" s="22">
        <v>0</v>
      </c>
      <c r="C24" s="22">
        <v>31</v>
      </c>
      <c r="D24" s="22">
        <v>0</v>
      </c>
      <c r="E24" s="22">
        <v>0</v>
      </c>
      <c r="F24" s="22">
        <v>9</v>
      </c>
      <c r="G24" s="22">
        <v>8</v>
      </c>
      <c r="H24" s="22">
        <v>3</v>
      </c>
      <c r="I24" s="22">
        <v>6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1389</v>
      </c>
      <c r="D25" s="22">
        <v>28</v>
      </c>
      <c r="E25" s="22">
        <v>0</v>
      </c>
      <c r="F25" s="22">
        <v>368</v>
      </c>
      <c r="G25" s="22">
        <v>521</v>
      </c>
      <c r="H25" s="22">
        <v>258</v>
      </c>
      <c r="I25" s="22">
        <v>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2</v>
      </c>
      <c r="C26" s="22">
        <v>5622</v>
      </c>
      <c r="D26" s="22">
        <v>56</v>
      </c>
      <c r="E26" s="22">
        <v>0</v>
      </c>
      <c r="F26" s="22">
        <v>1045</v>
      </c>
      <c r="G26" s="22">
        <v>1343</v>
      </c>
      <c r="H26" s="22">
        <v>487</v>
      </c>
      <c r="I26" s="22">
        <v>39</v>
      </c>
      <c r="J26" s="22">
        <v>0</v>
      </c>
      <c r="K26" s="22">
        <v>0</v>
      </c>
      <c r="L26" s="22">
        <v>0</v>
      </c>
      <c r="M26" s="22">
        <v>0</v>
      </c>
      <c r="N26" s="22">
        <v>2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58</v>
      </c>
      <c r="C28" s="20">
        <v>4578</v>
      </c>
      <c r="D28" s="20">
        <v>49</v>
      </c>
      <c r="E28" s="20">
        <v>0</v>
      </c>
      <c r="F28" s="20">
        <v>647</v>
      </c>
      <c r="G28" s="20">
        <v>2463</v>
      </c>
      <c r="H28" s="20">
        <v>292</v>
      </c>
      <c r="I28" s="20">
        <v>79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6236</v>
      </c>
      <c r="C30" s="20">
        <f t="shared" ref="C30:P30" si="4">SUM(C31:C37)</f>
        <v>9887</v>
      </c>
      <c r="D30" s="20">
        <f t="shared" si="4"/>
        <v>4627</v>
      </c>
      <c r="E30" s="20">
        <f t="shared" si="4"/>
        <v>587</v>
      </c>
      <c r="F30" s="20">
        <f t="shared" si="4"/>
        <v>820</v>
      </c>
      <c r="G30" s="20">
        <f t="shared" si="4"/>
        <v>5903</v>
      </c>
      <c r="H30" s="20">
        <f t="shared" si="4"/>
        <v>1086</v>
      </c>
      <c r="I30" s="20">
        <f t="shared" si="4"/>
        <v>382</v>
      </c>
      <c r="J30" s="20">
        <f t="shared" si="4"/>
        <v>27</v>
      </c>
      <c r="K30" s="20">
        <f t="shared" si="4"/>
        <v>1</v>
      </c>
      <c r="L30" s="20">
        <f t="shared" si="4"/>
        <v>0</v>
      </c>
      <c r="M30" s="20">
        <f t="shared" si="4"/>
        <v>795</v>
      </c>
      <c r="N30" s="20">
        <f t="shared" si="4"/>
        <v>1096</v>
      </c>
      <c r="O30" s="20">
        <f t="shared" si="4"/>
        <v>0</v>
      </c>
      <c r="P30" s="20">
        <f t="shared" si="4"/>
        <v>5312</v>
      </c>
    </row>
    <row r="31" spans="1:16" ht="12.75" customHeight="1" x14ac:dyDescent="0.25">
      <c r="A31" s="21" t="s">
        <v>25</v>
      </c>
      <c r="B31" s="23">
        <v>295</v>
      </c>
      <c r="C31" s="23">
        <v>473</v>
      </c>
      <c r="D31" s="23">
        <v>594</v>
      </c>
      <c r="E31" s="23">
        <v>28</v>
      </c>
      <c r="F31" s="23">
        <v>0</v>
      </c>
      <c r="G31" s="23">
        <v>268</v>
      </c>
      <c r="H31" s="23">
        <v>36</v>
      </c>
      <c r="I31" s="23">
        <v>37</v>
      </c>
      <c r="J31" s="23">
        <v>0</v>
      </c>
      <c r="K31" s="23">
        <v>0</v>
      </c>
      <c r="L31" s="23">
        <v>0</v>
      </c>
      <c r="M31" s="23">
        <v>17</v>
      </c>
      <c r="N31" s="23">
        <v>3</v>
      </c>
      <c r="O31" s="23">
        <v>0</v>
      </c>
      <c r="P31" s="23">
        <v>106</v>
      </c>
    </row>
    <row r="32" spans="1:16" ht="12.75" customHeight="1" x14ac:dyDescent="0.25">
      <c r="A32" s="21" t="s">
        <v>26</v>
      </c>
      <c r="B32" s="23">
        <v>0</v>
      </c>
      <c r="C32" s="23">
        <v>1157</v>
      </c>
      <c r="D32" s="23">
        <v>4</v>
      </c>
      <c r="E32" s="23">
        <v>0</v>
      </c>
      <c r="F32" s="23">
        <v>300</v>
      </c>
      <c r="G32" s="23">
        <v>264</v>
      </c>
      <c r="H32" s="23">
        <v>106</v>
      </c>
      <c r="I32" s="23">
        <v>2</v>
      </c>
      <c r="J32" s="23">
        <v>0</v>
      </c>
      <c r="K32" s="23">
        <v>0</v>
      </c>
      <c r="L32" s="23">
        <v>0</v>
      </c>
      <c r="M32" s="23">
        <v>0</v>
      </c>
      <c r="N32" s="23">
        <v>6</v>
      </c>
      <c r="O32" s="23">
        <v>0</v>
      </c>
      <c r="P32" s="23">
        <v>0</v>
      </c>
    </row>
    <row r="33" spans="1:40" ht="12.75" customHeight="1" x14ac:dyDescent="0.25">
      <c r="A33" s="21" t="s">
        <v>27</v>
      </c>
      <c r="B33" s="23">
        <v>46</v>
      </c>
      <c r="C33" s="23">
        <v>436</v>
      </c>
      <c r="D33" s="23">
        <v>13</v>
      </c>
      <c r="E33" s="23">
        <v>1</v>
      </c>
      <c r="F33" s="23">
        <v>2</v>
      </c>
      <c r="G33" s="23">
        <v>470</v>
      </c>
      <c r="H33" s="23">
        <v>115</v>
      </c>
      <c r="I33" s="23">
        <v>39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0" ht="12.75" customHeight="1" x14ac:dyDescent="0.25">
      <c r="A34" s="21" t="s">
        <v>28</v>
      </c>
      <c r="B34" s="23">
        <v>94</v>
      </c>
      <c r="C34" s="23">
        <v>291</v>
      </c>
      <c r="D34" s="23">
        <v>57</v>
      </c>
      <c r="E34" s="23">
        <v>6</v>
      </c>
      <c r="F34" s="23">
        <v>2</v>
      </c>
      <c r="G34" s="23">
        <v>281</v>
      </c>
      <c r="H34" s="23">
        <v>34</v>
      </c>
      <c r="I34" s="23">
        <v>14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11</v>
      </c>
    </row>
    <row r="35" spans="1:40" ht="12.75" customHeight="1" x14ac:dyDescent="0.25">
      <c r="A35" s="21" t="s">
        <v>29</v>
      </c>
      <c r="B35" s="23">
        <v>721</v>
      </c>
      <c r="C35" s="23">
        <v>3378</v>
      </c>
      <c r="D35" s="23">
        <v>573</v>
      </c>
      <c r="E35" s="23">
        <v>92</v>
      </c>
      <c r="F35" s="23">
        <v>92</v>
      </c>
      <c r="G35" s="23">
        <v>1681</v>
      </c>
      <c r="H35" s="23">
        <v>304</v>
      </c>
      <c r="I35" s="23">
        <v>50</v>
      </c>
      <c r="J35" s="23">
        <v>0</v>
      </c>
      <c r="K35" s="23">
        <v>1</v>
      </c>
      <c r="L35" s="23">
        <v>0</v>
      </c>
      <c r="M35" s="23">
        <v>0</v>
      </c>
      <c r="N35" s="23">
        <v>24</v>
      </c>
      <c r="O35" s="23">
        <v>0</v>
      </c>
      <c r="P35" s="23">
        <v>86</v>
      </c>
    </row>
    <row r="36" spans="1:40" ht="12.75" customHeight="1" x14ac:dyDescent="0.25">
      <c r="A36" s="21" t="s">
        <v>30</v>
      </c>
      <c r="B36" s="23">
        <v>5074</v>
      </c>
      <c r="C36" s="23">
        <v>1974</v>
      </c>
      <c r="D36" s="23">
        <v>3378</v>
      </c>
      <c r="E36" s="23">
        <v>460</v>
      </c>
      <c r="F36" s="23">
        <v>33</v>
      </c>
      <c r="G36" s="23">
        <v>1806</v>
      </c>
      <c r="H36" s="23">
        <v>245</v>
      </c>
      <c r="I36" s="23">
        <v>227</v>
      </c>
      <c r="J36" s="23">
        <v>27</v>
      </c>
      <c r="K36" s="23">
        <v>0</v>
      </c>
      <c r="L36" s="23">
        <v>0</v>
      </c>
      <c r="M36" s="23">
        <v>778</v>
      </c>
      <c r="N36" s="23">
        <v>1063</v>
      </c>
      <c r="O36" s="23">
        <v>0</v>
      </c>
      <c r="P36" s="23">
        <v>5109</v>
      </c>
    </row>
    <row r="37" spans="1:40" ht="12.75" customHeight="1" x14ac:dyDescent="0.25">
      <c r="A37" s="21" t="s">
        <v>31</v>
      </c>
      <c r="B37" s="23">
        <v>6</v>
      </c>
      <c r="C37" s="23">
        <v>2178</v>
      </c>
      <c r="D37" s="23">
        <v>8</v>
      </c>
      <c r="E37" s="23">
        <v>0</v>
      </c>
      <c r="F37" s="23">
        <v>391</v>
      </c>
      <c r="G37" s="23">
        <v>1133</v>
      </c>
      <c r="H37" s="23">
        <v>246</v>
      </c>
      <c r="I37" s="23">
        <v>13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40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0" ht="12.75" customHeight="1" x14ac:dyDescent="0.25">
      <c r="A39" s="19" t="s">
        <v>32</v>
      </c>
      <c r="B39" s="20">
        <f>SUM(B40:B45)</f>
        <v>1330</v>
      </c>
      <c r="C39" s="20">
        <f t="shared" ref="C39:P39" si="5">SUM(C40:C45)</f>
        <v>6345</v>
      </c>
      <c r="D39" s="20">
        <f t="shared" si="5"/>
        <v>1201</v>
      </c>
      <c r="E39" s="20">
        <f t="shared" si="5"/>
        <v>82</v>
      </c>
      <c r="F39" s="20">
        <f t="shared" si="5"/>
        <v>2</v>
      </c>
      <c r="G39" s="20">
        <f t="shared" si="5"/>
        <v>4557</v>
      </c>
      <c r="H39" s="20">
        <f t="shared" si="5"/>
        <v>618</v>
      </c>
      <c r="I39" s="20">
        <f t="shared" si="5"/>
        <v>254</v>
      </c>
      <c r="J39" s="20">
        <f t="shared" si="5"/>
        <v>66</v>
      </c>
      <c r="K39" s="20">
        <f t="shared" si="5"/>
        <v>0</v>
      </c>
      <c r="L39" s="20">
        <f t="shared" si="5"/>
        <v>0</v>
      </c>
      <c r="M39" s="20">
        <f t="shared" si="5"/>
        <v>52</v>
      </c>
      <c r="N39" s="20">
        <f t="shared" si="5"/>
        <v>17</v>
      </c>
      <c r="O39" s="20">
        <f t="shared" si="5"/>
        <v>0</v>
      </c>
      <c r="P39" s="20">
        <f t="shared" si="5"/>
        <v>427</v>
      </c>
    </row>
    <row r="40" spans="1:40" ht="12.75" customHeight="1" x14ac:dyDescent="0.25">
      <c r="A40" s="21" t="s">
        <v>33</v>
      </c>
      <c r="B40" s="22">
        <v>155</v>
      </c>
      <c r="C40" s="22">
        <v>4217</v>
      </c>
      <c r="D40" s="22">
        <v>281</v>
      </c>
      <c r="E40" s="22">
        <v>11</v>
      </c>
      <c r="F40" s="22">
        <v>2</v>
      </c>
      <c r="G40" s="22">
        <v>2221</v>
      </c>
      <c r="H40" s="22">
        <v>354</v>
      </c>
      <c r="I40" s="22">
        <v>105</v>
      </c>
      <c r="J40" s="22">
        <v>35</v>
      </c>
      <c r="K40" s="23">
        <v>0</v>
      </c>
      <c r="L40" s="23">
        <v>0</v>
      </c>
      <c r="M40" s="23">
        <v>0</v>
      </c>
      <c r="N40" s="23">
        <v>12</v>
      </c>
      <c r="O40" s="23">
        <v>0</v>
      </c>
      <c r="P40" s="22">
        <v>3</v>
      </c>
    </row>
    <row r="41" spans="1:40" ht="12.75" customHeight="1" x14ac:dyDescent="0.25">
      <c r="A41" s="21" t="s">
        <v>1</v>
      </c>
      <c r="B41" s="22">
        <v>359</v>
      </c>
      <c r="C41" s="22">
        <v>219</v>
      </c>
      <c r="D41" s="22">
        <v>405</v>
      </c>
      <c r="E41" s="22">
        <v>42</v>
      </c>
      <c r="F41" s="22">
        <v>0</v>
      </c>
      <c r="G41" s="22">
        <v>363</v>
      </c>
      <c r="H41" s="22">
        <v>59</v>
      </c>
      <c r="I41" s="22">
        <v>67</v>
      </c>
      <c r="J41" s="22">
        <v>0</v>
      </c>
      <c r="K41" s="23">
        <v>0</v>
      </c>
      <c r="L41" s="23">
        <v>0</v>
      </c>
      <c r="M41" s="23">
        <v>32</v>
      </c>
      <c r="N41" s="23">
        <v>0</v>
      </c>
      <c r="O41" s="23">
        <v>0</v>
      </c>
      <c r="P41" s="22">
        <v>284</v>
      </c>
    </row>
    <row r="42" spans="1:40" ht="12.75" customHeight="1" x14ac:dyDescent="0.25">
      <c r="A42" s="21" t="s">
        <v>5</v>
      </c>
      <c r="B42" s="22">
        <v>478</v>
      </c>
      <c r="C42" s="22">
        <v>1057</v>
      </c>
      <c r="D42" s="22">
        <v>225</v>
      </c>
      <c r="E42" s="22">
        <v>6</v>
      </c>
      <c r="F42" s="22">
        <v>0</v>
      </c>
      <c r="G42" s="22">
        <v>1168</v>
      </c>
      <c r="H42" s="22">
        <v>47</v>
      </c>
      <c r="I42" s="22">
        <v>48</v>
      </c>
      <c r="J42" s="22">
        <v>14</v>
      </c>
      <c r="K42" s="23">
        <v>0</v>
      </c>
      <c r="L42" s="23">
        <v>0</v>
      </c>
      <c r="M42" s="23">
        <v>8</v>
      </c>
      <c r="N42" s="23">
        <v>0</v>
      </c>
      <c r="O42" s="23">
        <v>0</v>
      </c>
      <c r="P42" s="22">
        <v>28</v>
      </c>
    </row>
    <row r="43" spans="1:40" ht="12.75" customHeight="1" x14ac:dyDescent="0.25">
      <c r="A43" s="21" t="s">
        <v>34</v>
      </c>
      <c r="B43" s="22">
        <v>236</v>
      </c>
      <c r="C43" s="22">
        <v>241</v>
      </c>
      <c r="D43" s="22">
        <v>182</v>
      </c>
      <c r="E43" s="22">
        <v>11</v>
      </c>
      <c r="F43" s="22">
        <v>0</v>
      </c>
      <c r="G43" s="22">
        <v>370</v>
      </c>
      <c r="H43" s="22">
        <v>90</v>
      </c>
      <c r="I43" s="22">
        <v>21</v>
      </c>
      <c r="J43" s="22">
        <v>10</v>
      </c>
      <c r="K43" s="23">
        <v>0</v>
      </c>
      <c r="L43" s="23">
        <v>0</v>
      </c>
      <c r="M43" s="23">
        <v>1</v>
      </c>
      <c r="N43" s="23">
        <v>5</v>
      </c>
      <c r="O43" s="23">
        <v>0</v>
      </c>
      <c r="P43" s="22">
        <v>73</v>
      </c>
    </row>
    <row r="44" spans="1:40" ht="12.75" customHeight="1" x14ac:dyDescent="0.25">
      <c r="A44" s="21" t="s">
        <v>35</v>
      </c>
      <c r="B44" s="22">
        <v>51</v>
      </c>
      <c r="C44" s="22">
        <v>206</v>
      </c>
      <c r="D44" s="22">
        <v>108</v>
      </c>
      <c r="E44" s="22">
        <v>12</v>
      </c>
      <c r="F44" s="22">
        <v>0</v>
      </c>
      <c r="G44" s="22">
        <v>239</v>
      </c>
      <c r="H44" s="22">
        <v>18</v>
      </c>
      <c r="I44" s="22">
        <v>8</v>
      </c>
      <c r="J44" s="22">
        <v>7</v>
      </c>
      <c r="K44" s="23">
        <v>0</v>
      </c>
      <c r="L44" s="23">
        <v>0</v>
      </c>
      <c r="M44" s="23">
        <v>11</v>
      </c>
      <c r="N44" s="23">
        <v>0</v>
      </c>
      <c r="O44" s="23">
        <v>0</v>
      </c>
      <c r="P44" s="22">
        <v>39</v>
      </c>
    </row>
    <row r="45" spans="1:40" ht="12.75" customHeight="1" x14ac:dyDescent="0.25">
      <c r="A45" s="21" t="s">
        <v>36</v>
      </c>
      <c r="B45" s="22">
        <v>51</v>
      </c>
      <c r="C45" s="22">
        <v>405</v>
      </c>
      <c r="D45" s="22">
        <v>0</v>
      </c>
      <c r="E45" s="23">
        <v>0</v>
      </c>
      <c r="F45" s="22">
        <v>0</v>
      </c>
      <c r="G45" s="22">
        <v>196</v>
      </c>
      <c r="H45" s="22">
        <v>50</v>
      </c>
      <c r="I45" s="22">
        <v>5</v>
      </c>
      <c r="J45" s="22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</row>
    <row r="46" spans="1:40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0" ht="12.75" customHeight="1" x14ac:dyDescent="0.25">
      <c r="A47" s="19" t="s">
        <v>3</v>
      </c>
      <c r="B47" s="20">
        <v>2158</v>
      </c>
      <c r="C47" s="20">
        <v>453</v>
      </c>
      <c r="D47" s="20">
        <v>662</v>
      </c>
      <c r="E47" s="20">
        <v>43</v>
      </c>
      <c r="F47" s="20">
        <v>1588</v>
      </c>
      <c r="G47" s="20">
        <v>250</v>
      </c>
      <c r="H47" s="20">
        <v>42</v>
      </c>
      <c r="I47" s="20">
        <v>0</v>
      </c>
      <c r="J47" s="20">
        <v>0</v>
      </c>
      <c r="K47" s="20">
        <v>0</v>
      </c>
      <c r="L47" s="20">
        <v>0</v>
      </c>
      <c r="M47" s="20">
        <v>33</v>
      </c>
      <c r="N47" s="20">
        <v>47</v>
      </c>
      <c r="O47" s="20">
        <v>0</v>
      </c>
      <c r="P47" s="20">
        <v>353</v>
      </c>
    </row>
    <row r="48" spans="1:40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34" customFormat="1" ht="12.75" customHeight="1" x14ac:dyDescent="0.25">
      <c r="A50" s="33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34" customFormat="1" ht="12.75" customHeight="1" x14ac:dyDescent="0.25">
      <c r="A51" s="33" t="s">
        <v>68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1" customFormat="1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" customFormat="1" ht="12.75" customHeight="1" x14ac:dyDescent="0.25">
      <c r="A56" s="33" t="s">
        <v>71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.75" customHeight="1" x14ac:dyDescent="0.25">
      <c r="A57" s="33"/>
    </row>
    <row r="58" spans="1:40" ht="12.75" customHeight="1" x14ac:dyDescent="0.25">
      <c r="A58" s="33" t="s">
        <v>72</v>
      </c>
    </row>
    <row r="59" spans="1:40" ht="12.6" customHeight="1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40" ht="12.6" customHeight="1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40" ht="12.6" customHeight="1" x14ac:dyDescent="0.25">
      <c r="A61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61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1" s="3" customFormat="1" ht="16.5" customHeight="1" x14ac:dyDescent="0.2">
      <c r="A1" s="2" t="s">
        <v>46</v>
      </c>
      <c r="O1" s="6"/>
      <c r="P1" s="4" t="s">
        <v>37</v>
      </c>
    </row>
    <row r="2" spans="1:41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1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41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41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5"/>
    </row>
    <row r="7" spans="1:41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H7" s="1"/>
      <c r="AI7" s="1"/>
      <c r="AJ7" s="1"/>
      <c r="AK7" s="1"/>
      <c r="AL7" s="1"/>
      <c r="AM7" s="1"/>
      <c r="AN7" s="1"/>
      <c r="AO7" s="1"/>
    </row>
    <row r="8" spans="1:41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AC8" s="1"/>
      <c r="AD8" s="1"/>
      <c r="AE8" s="1"/>
      <c r="AF8" s="1"/>
      <c r="AG8" s="1"/>
    </row>
    <row r="9" spans="1:41" ht="12.75" customHeight="1" x14ac:dyDescent="0.25">
      <c r="A9" s="19" t="s">
        <v>0</v>
      </c>
      <c r="B9" s="20">
        <f t="shared" ref="B9:P9" si="0">SUM(B11,B16,B23,B28,B30,B39,B47)</f>
        <v>14611</v>
      </c>
      <c r="C9" s="20">
        <f t="shared" si="0"/>
        <v>44394</v>
      </c>
      <c r="D9" s="20">
        <f t="shared" si="0"/>
        <v>11655</v>
      </c>
      <c r="E9" s="20">
        <f t="shared" si="0"/>
        <v>1194</v>
      </c>
      <c r="F9" s="20">
        <f t="shared" si="0"/>
        <v>11346</v>
      </c>
      <c r="G9" s="20">
        <f t="shared" si="0"/>
        <v>27061</v>
      </c>
      <c r="H9" s="20">
        <f t="shared" si="0"/>
        <v>4621</v>
      </c>
      <c r="I9" s="20">
        <f t="shared" si="0"/>
        <v>1412</v>
      </c>
      <c r="J9" s="20">
        <f t="shared" si="0"/>
        <v>235</v>
      </c>
      <c r="K9" s="20">
        <f t="shared" si="0"/>
        <v>2</v>
      </c>
      <c r="L9" s="20">
        <f t="shared" si="0"/>
        <v>0</v>
      </c>
      <c r="M9" s="20">
        <f t="shared" si="0"/>
        <v>971</v>
      </c>
      <c r="N9" s="20">
        <f t="shared" si="0"/>
        <v>1711</v>
      </c>
      <c r="O9" s="20">
        <f t="shared" si="0"/>
        <v>5</v>
      </c>
      <c r="P9" s="20">
        <f t="shared" si="0"/>
        <v>5860</v>
      </c>
      <c r="AC9" s="1"/>
      <c r="AD9" s="1"/>
      <c r="AE9" s="1"/>
      <c r="AF9" s="1"/>
      <c r="AG9" s="1"/>
    </row>
    <row r="10" spans="1:41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1" ht="12.75" customHeight="1" x14ac:dyDescent="0.25">
      <c r="A11" s="19" t="s">
        <v>13</v>
      </c>
      <c r="B11" s="20">
        <f>SUM(B12:B14)</f>
        <v>2207</v>
      </c>
      <c r="C11" s="20">
        <f t="shared" ref="C11:P11" si="1">SUM(C12:C14)</f>
        <v>3325</v>
      </c>
      <c r="D11" s="20">
        <f t="shared" si="1"/>
        <v>3147</v>
      </c>
      <c r="E11" s="20">
        <f t="shared" si="1"/>
        <v>391</v>
      </c>
      <c r="F11" s="20">
        <f t="shared" si="1"/>
        <v>1527</v>
      </c>
      <c r="G11" s="20">
        <f t="shared" si="1"/>
        <v>2277</v>
      </c>
      <c r="H11" s="20">
        <f t="shared" si="1"/>
        <v>144</v>
      </c>
      <c r="I11" s="20">
        <f t="shared" si="1"/>
        <v>122</v>
      </c>
      <c r="J11" s="20">
        <f t="shared" si="1"/>
        <v>14</v>
      </c>
      <c r="K11" s="20">
        <f t="shared" si="1"/>
        <v>2</v>
      </c>
      <c r="L11" s="20">
        <f t="shared" si="1"/>
        <v>0</v>
      </c>
      <c r="M11" s="20">
        <f t="shared" si="1"/>
        <v>105</v>
      </c>
      <c r="N11" s="20">
        <f t="shared" si="1"/>
        <v>474</v>
      </c>
      <c r="O11" s="20">
        <f t="shared" si="1"/>
        <v>5</v>
      </c>
      <c r="P11" s="20">
        <f t="shared" si="1"/>
        <v>529</v>
      </c>
    </row>
    <row r="12" spans="1:41" ht="12.75" customHeight="1" x14ac:dyDescent="0.25">
      <c r="A12" s="21" t="s">
        <v>14</v>
      </c>
      <c r="B12" s="23">
        <v>141</v>
      </c>
      <c r="C12" s="23">
        <v>1708</v>
      </c>
      <c r="D12" s="23">
        <v>204</v>
      </c>
      <c r="E12" s="23">
        <v>20</v>
      </c>
      <c r="F12" s="23">
        <v>1123</v>
      </c>
      <c r="G12" s="23">
        <v>401</v>
      </c>
      <c r="H12" s="23">
        <v>39</v>
      </c>
      <c r="I12" s="23">
        <v>9</v>
      </c>
      <c r="J12" s="23">
        <v>0</v>
      </c>
      <c r="K12" s="23">
        <v>0</v>
      </c>
      <c r="L12" s="23">
        <v>0</v>
      </c>
      <c r="M12" s="23">
        <v>1</v>
      </c>
      <c r="N12" s="23">
        <v>141</v>
      </c>
      <c r="O12" s="23">
        <v>0</v>
      </c>
      <c r="P12" s="23">
        <v>0</v>
      </c>
    </row>
    <row r="13" spans="1:41" ht="12.75" customHeight="1" x14ac:dyDescent="0.25">
      <c r="A13" s="21" t="s">
        <v>15</v>
      </c>
      <c r="B13" s="23">
        <v>2066</v>
      </c>
      <c r="C13" s="23">
        <v>1591</v>
      </c>
      <c r="D13" s="23">
        <v>2943</v>
      </c>
      <c r="E13" s="23">
        <v>371</v>
      </c>
      <c r="F13" s="23">
        <v>179</v>
      </c>
      <c r="G13" s="23">
        <v>1859</v>
      </c>
      <c r="H13" s="23">
        <v>105</v>
      </c>
      <c r="I13" s="23">
        <v>112</v>
      </c>
      <c r="J13" s="23">
        <v>14</v>
      </c>
      <c r="K13" s="23">
        <v>2</v>
      </c>
      <c r="L13" s="23">
        <v>0</v>
      </c>
      <c r="M13" s="23">
        <v>104</v>
      </c>
      <c r="N13" s="23">
        <v>333</v>
      </c>
      <c r="O13" s="23">
        <v>5</v>
      </c>
      <c r="P13" s="23">
        <v>529</v>
      </c>
    </row>
    <row r="14" spans="1:41" ht="12.75" customHeight="1" x14ac:dyDescent="0.25">
      <c r="A14" s="21" t="s">
        <v>51</v>
      </c>
      <c r="B14" s="23">
        <v>0</v>
      </c>
      <c r="C14" s="23">
        <v>26</v>
      </c>
      <c r="D14" s="23">
        <v>0</v>
      </c>
      <c r="E14" s="23">
        <v>0</v>
      </c>
      <c r="F14" s="23">
        <v>225</v>
      </c>
      <c r="G14" s="23">
        <v>17</v>
      </c>
      <c r="H14" s="23">
        <v>0</v>
      </c>
      <c r="I14" s="23">
        <v>1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41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1" ht="12.75" customHeight="1" x14ac:dyDescent="0.25">
      <c r="A16" s="19" t="s">
        <v>4</v>
      </c>
      <c r="B16" s="20">
        <f>SUM(B17:B21)</f>
        <v>578</v>
      </c>
      <c r="C16" s="20">
        <f t="shared" ref="C16:P16" si="2">SUM(C17:C21)</f>
        <v>11671</v>
      </c>
      <c r="D16" s="20">
        <f t="shared" si="2"/>
        <v>1857</v>
      </c>
      <c r="E16" s="20">
        <f t="shared" si="2"/>
        <v>47</v>
      </c>
      <c r="F16" s="20">
        <f t="shared" si="2"/>
        <v>2177</v>
      </c>
      <c r="G16" s="20">
        <f t="shared" si="2"/>
        <v>6362</v>
      </c>
      <c r="H16" s="20">
        <f t="shared" si="2"/>
        <v>1208</v>
      </c>
      <c r="I16" s="20">
        <f t="shared" si="2"/>
        <v>254</v>
      </c>
      <c r="J16" s="20">
        <f t="shared" si="2"/>
        <v>58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30</v>
      </c>
      <c r="O16" s="20">
        <f t="shared" si="2"/>
        <v>0</v>
      </c>
      <c r="P16" s="20">
        <f t="shared" si="2"/>
        <v>235</v>
      </c>
    </row>
    <row r="17" spans="1:16" ht="12.75" customHeight="1" x14ac:dyDescent="0.25">
      <c r="A17" s="21" t="s">
        <v>50</v>
      </c>
      <c r="B17" s="23">
        <v>505</v>
      </c>
      <c r="C17" s="23">
        <v>6251</v>
      </c>
      <c r="D17" s="23">
        <v>1518</v>
      </c>
      <c r="E17" s="23">
        <v>47</v>
      </c>
      <c r="F17" s="23">
        <v>242</v>
      </c>
      <c r="G17" s="23">
        <v>3706</v>
      </c>
      <c r="H17" s="23">
        <v>546</v>
      </c>
      <c r="I17" s="23">
        <v>187</v>
      </c>
      <c r="J17" s="23">
        <v>44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235</v>
      </c>
    </row>
    <row r="18" spans="1:16" ht="12.75" customHeight="1" x14ac:dyDescent="0.25">
      <c r="A18" s="21" t="s">
        <v>16</v>
      </c>
      <c r="B18" s="23">
        <v>73</v>
      </c>
      <c r="C18" s="23">
        <v>1615</v>
      </c>
      <c r="D18" s="23">
        <v>155</v>
      </c>
      <c r="E18" s="23">
        <v>0</v>
      </c>
      <c r="F18" s="23">
        <v>212</v>
      </c>
      <c r="G18" s="23">
        <v>1227</v>
      </c>
      <c r="H18" s="23">
        <v>40</v>
      </c>
      <c r="I18" s="23">
        <v>49</v>
      </c>
      <c r="J18" s="23">
        <v>9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2130</v>
      </c>
      <c r="D19" s="23">
        <v>101</v>
      </c>
      <c r="E19" s="23">
        <v>0</v>
      </c>
      <c r="F19" s="23">
        <v>758</v>
      </c>
      <c r="G19" s="23">
        <v>896</v>
      </c>
      <c r="H19" s="23">
        <v>271</v>
      </c>
      <c r="I19" s="23">
        <v>11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496</v>
      </c>
      <c r="D20" s="23">
        <v>26</v>
      </c>
      <c r="E20" s="23">
        <v>0</v>
      </c>
      <c r="F20" s="23">
        <v>409</v>
      </c>
      <c r="G20" s="23">
        <v>60</v>
      </c>
      <c r="H20" s="23">
        <v>0</v>
      </c>
      <c r="I20" s="23">
        <v>2</v>
      </c>
      <c r="J20" s="23">
        <v>0</v>
      </c>
      <c r="K20" s="23">
        <v>0</v>
      </c>
      <c r="L20" s="23">
        <v>0</v>
      </c>
      <c r="M20" s="23">
        <v>0</v>
      </c>
      <c r="N20" s="23">
        <v>30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1179</v>
      </c>
      <c r="D21" s="23">
        <v>57</v>
      </c>
      <c r="E21" s="23">
        <v>0</v>
      </c>
      <c r="F21" s="23">
        <v>556</v>
      </c>
      <c r="G21" s="23">
        <v>473</v>
      </c>
      <c r="H21" s="23">
        <v>351</v>
      </c>
      <c r="I21" s="23">
        <v>5</v>
      </c>
      <c r="J21" s="23">
        <v>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 t="shared" ref="C23:P23" si="3">SUM(C24:C26)</f>
        <v>6987</v>
      </c>
      <c r="D23" s="20">
        <f t="shared" si="3"/>
        <v>76</v>
      </c>
      <c r="E23" s="20">
        <f t="shared" si="3"/>
        <v>0</v>
      </c>
      <c r="F23" s="20">
        <f t="shared" si="3"/>
        <v>3009</v>
      </c>
      <c r="G23" s="20">
        <f t="shared" si="3"/>
        <v>2334</v>
      </c>
      <c r="H23" s="20">
        <f t="shared" si="3"/>
        <v>983</v>
      </c>
      <c r="I23" s="20">
        <f t="shared" si="3"/>
        <v>42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1</v>
      </c>
      <c r="O23" s="20">
        <f t="shared" si="3"/>
        <v>0</v>
      </c>
      <c r="P23" s="20">
        <f t="shared" si="3"/>
        <v>0</v>
      </c>
    </row>
    <row r="24" spans="1:16" ht="12.75" customHeight="1" x14ac:dyDescent="0.25">
      <c r="A24" s="21" t="s">
        <v>20</v>
      </c>
      <c r="B24" s="22">
        <v>0</v>
      </c>
      <c r="C24" s="22">
        <v>33</v>
      </c>
      <c r="D24" s="22">
        <v>0</v>
      </c>
      <c r="E24" s="22">
        <v>0</v>
      </c>
      <c r="F24" s="22">
        <v>23</v>
      </c>
      <c r="G24" s="22">
        <v>12</v>
      </c>
      <c r="H24" s="22">
        <v>5</v>
      </c>
      <c r="I24" s="22">
        <v>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1342</v>
      </c>
      <c r="D25" s="22">
        <v>27</v>
      </c>
      <c r="E25" s="22">
        <v>0</v>
      </c>
      <c r="F25" s="22">
        <v>1455</v>
      </c>
      <c r="G25" s="22">
        <v>520</v>
      </c>
      <c r="H25" s="22">
        <v>433</v>
      </c>
      <c r="I25" s="22">
        <v>13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5612</v>
      </c>
      <c r="D26" s="22">
        <v>49</v>
      </c>
      <c r="E26" s="22">
        <v>0</v>
      </c>
      <c r="F26" s="22">
        <v>1531</v>
      </c>
      <c r="G26" s="22">
        <v>1802</v>
      </c>
      <c r="H26" s="22">
        <v>545</v>
      </c>
      <c r="I26" s="22">
        <v>24</v>
      </c>
      <c r="J26" s="22">
        <v>0</v>
      </c>
      <c r="K26" s="22">
        <v>0</v>
      </c>
      <c r="L26" s="22">
        <v>0</v>
      </c>
      <c r="M26" s="22">
        <v>0</v>
      </c>
      <c r="N26" s="22">
        <v>1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62</v>
      </c>
      <c r="C28" s="20">
        <v>4260</v>
      </c>
      <c r="D28" s="20">
        <v>30</v>
      </c>
      <c r="E28" s="20">
        <v>0</v>
      </c>
      <c r="F28" s="20">
        <v>1441</v>
      </c>
      <c r="G28" s="20">
        <v>2393</v>
      </c>
      <c r="H28" s="20">
        <v>391</v>
      </c>
      <c r="I28" s="20">
        <v>81</v>
      </c>
      <c r="J28" s="20">
        <v>0</v>
      </c>
      <c r="K28" s="20"/>
      <c r="L28" s="20"/>
      <c r="M28" s="20">
        <v>0</v>
      </c>
      <c r="N28" s="20">
        <v>2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7901</v>
      </c>
      <c r="C30" s="20">
        <f t="shared" ref="C30:P30" si="4">SUM(C31:C37)</f>
        <v>12006</v>
      </c>
      <c r="D30" s="20">
        <f t="shared" si="4"/>
        <v>4376</v>
      </c>
      <c r="E30" s="20">
        <f t="shared" si="4"/>
        <v>638</v>
      </c>
      <c r="F30" s="20">
        <f t="shared" si="4"/>
        <v>1741</v>
      </c>
      <c r="G30" s="20">
        <f t="shared" si="4"/>
        <v>8802</v>
      </c>
      <c r="H30" s="20">
        <f t="shared" si="4"/>
        <v>1154</v>
      </c>
      <c r="I30" s="20">
        <f t="shared" si="4"/>
        <v>614</v>
      </c>
      <c r="J30" s="20">
        <f t="shared" si="4"/>
        <v>44</v>
      </c>
      <c r="K30" s="20">
        <f t="shared" si="4"/>
        <v>0</v>
      </c>
      <c r="L30" s="20">
        <f t="shared" si="4"/>
        <v>0</v>
      </c>
      <c r="M30" s="20">
        <f t="shared" si="4"/>
        <v>773</v>
      </c>
      <c r="N30" s="20">
        <f t="shared" si="4"/>
        <v>1122</v>
      </c>
      <c r="O30" s="20">
        <f t="shared" si="4"/>
        <v>0</v>
      </c>
      <c r="P30" s="20">
        <f t="shared" si="4"/>
        <v>4298</v>
      </c>
    </row>
    <row r="31" spans="1:16" ht="12.75" customHeight="1" x14ac:dyDescent="0.25">
      <c r="A31" s="21" t="s">
        <v>25</v>
      </c>
      <c r="B31" s="23">
        <v>365</v>
      </c>
      <c r="C31" s="23">
        <v>539</v>
      </c>
      <c r="D31" s="23">
        <v>681</v>
      </c>
      <c r="E31" s="23">
        <v>27</v>
      </c>
      <c r="F31" s="23">
        <v>0</v>
      </c>
      <c r="G31" s="23">
        <v>495</v>
      </c>
      <c r="H31" s="23">
        <v>42</v>
      </c>
      <c r="I31" s="23">
        <v>57</v>
      </c>
      <c r="J31" s="23">
        <v>0</v>
      </c>
      <c r="K31" s="23">
        <v>0</v>
      </c>
      <c r="L31" s="23">
        <v>0</v>
      </c>
      <c r="M31" s="23">
        <v>8</v>
      </c>
      <c r="N31" s="23">
        <v>1</v>
      </c>
      <c r="O31" s="23">
        <v>0</v>
      </c>
      <c r="P31" s="23">
        <v>70</v>
      </c>
    </row>
    <row r="32" spans="1:16" ht="12.75" customHeight="1" x14ac:dyDescent="0.25">
      <c r="A32" s="21" t="s">
        <v>26</v>
      </c>
      <c r="B32" s="23">
        <v>0</v>
      </c>
      <c r="C32" s="23">
        <v>1149</v>
      </c>
      <c r="D32" s="23">
        <v>6</v>
      </c>
      <c r="E32" s="23">
        <v>0</v>
      </c>
      <c r="F32" s="23">
        <v>631</v>
      </c>
      <c r="G32" s="23">
        <v>282</v>
      </c>
      <c r="H32" s="23">
        <v>98</v>
      </c>
      <c r="I32" s="23">
        <v>3</v>
      </c>
      <c r="J32" s="23">
        <v>0</v>
      </c>
      <c r="K32" s="23">
        <v>0</v>
      </c>
      <c r="L32" s="23">
        <v>0</v>
      </c>
      <c r="M32" s="23">
        <v>0</v>
      </c>
      <c r="N32" s="23">
        <v>10</v>
      </c>
      <c r="O32" s="23">
        <v>0</v>
      </c>
      <c r="P32" s="23">
        <v>0</v>
      </c>
    </row>
    <row r="33" spans="1:41" ht="12.75" customHeight="1" x14ac:dyDescent="0.25">
      <c r="A33" s="21" t="s">
        <v>27</v>
      </c>
      <c r="B33" s="23">
        <v>50</v>
      </c>
      <c r="C33" s="23">
        <v>398</v>
      </c>
      <c r="D33" s="23">
        <v>10</v>
      </c>
      <c r="E33" s="23">
        <v>0</v>
      </c>
      <c r="F33" s="23">
        <v>2</v>
      </c>
      <c r="G33" s="23">
        <v>464</v>
      </c>
      <c r="H33" s="23">
        <v>128</v>
      </c>
      <c r="I33" s="23">
        <v>37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1" ht="12.75" customHeight="1" x14ac:dyDescent="0.25">
      <c r="A34" s="21" t="s">
        <v>28</v>
      </c>
      <c r="B34" s="23">
        <v>96</v>
      </c>
      <c r="C34" s="23">
        <v>236</v>
      </c>
      <c r="D34" s="23">
        <v>61</v>
      </c>
      <c r="E34" s="23">
        <v>7</v>
      </c>
      <c r="F34" s="23">
        <v>0</v>
      </c>
      <c r="G34" s="23">
        <v>256</v>
      </c>
      <c r="H34" s="23">
        <v>27</v>
      </c>
      <c r="I34" s="23">
        <v>11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16</v>
      </c>
    </row>
    <row r="35" spans="1:41" ht="12.75" customHeight="1" x14ac:dyDescent="0.25">
      <c r="A35" s="21" t="s">
        <v>29</v>
      </c>
      <c r="B35" s="23">
        <v>848</v>
      </c>
      <c r="C35" s="23">
        <v>3326</v>
      </c>
      <c r="D35" s="23">
        <v>586</v>
      </c>
      <c r="E35" s="23">
        <v>91</v>
      </c>
      <c r="F35" s="23">
        <v>104</v>
      </c>
      <c r="G35" s="23">
        <v>2298</v>
      </c>
      <c r="H35" s="23">
        <v>309</v>
      </c>
      <c r="I35" s="23">
        <v>92</v>
      </c>
      <c r="J35" s="23">
        <v>0</v>
      </c>
      <c r="K35" s="23">
        <v>0</v>
      </c>
      <c r="L35" s="23">
        <v>0</v>
      </c>
      <c r="M35" s="23">
        <v>0</v>
      </c>
      <c r="N35" s="23">
        <v>18</v>
      </c>
      <c r="O35" s="23">
        <v>0</v>
      </c>
      <c r="P35" s="23">
        <v>66</v>
      </c>
    </row>
    <row r="36" spans="1:41" ht="12.75" customHeight="1" x14ac:dyDescent="0.25">
      <c r="A36" s="21" t="s">
        <v>30</v>
      </c>
      <c r="B36" s="23">
        <v>6536</v>
      </c>
      <c r="C36" s="23">
        <v>4198</v>
      </c>
      <c r="D36" s="23">
        <v>3020</v>
      </c>
      <c r="E36" s="23">
        <v>513</v>
      </c>
      <c r="F36" s="23">
        <v>34</v>
      </c>
      <c r="G36" s="23">
        <v>3464</v>
      </c>
      <c r="H36" s="23">
        <v>335</v>
      </c>
      <c r="I36" s="23">
        <v>374</v>
      </c>
      <c r="J36" s="23">
        <v>44</v>
      </c>
      <c r="K36" s="23">
        <v>0</v>
      </c>
      <c r="L36" s="23">
        <v>0</v>
      </c>
      <c r="M36" s="23">
        <v>765</v>
      </c>
      <c r="N36" s="23">
        <v>1093</v>
      </c>
      <c r="O36" s="23">
        <v>0</v>
      </c>
      <c r="P36" s="23">
        <v>4146</v>
      </c>
    </row>
    <row r="37" spans="1:41" ht="12.75" customHeight="1" x14ac:dyDescent="0.25">
      <c r="A37" s="21" t="s">
        <v>31</v>
      </c>
      <c r="B37" s="23">
        <v>6</v>
      </c>
      <c r="C37" s="23">
        <v>2160</v>
      </c>
      <c r="D37" s="23">
        <v>12</v>
      </c>
      <c r="E37" s="23">
        <v>0</v>
      </c>
      <c r="F37" s="23">
        <v>970</v>
      </c>
      <c r="G37" s="23">
        <v>1543</v>
      </c>
      <c r="H37" s="23">
        <v>215</v>
      </c>
      <c r="I37" s="23">
        <v>40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41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1" ht="12.75" customHeight="1" x14ac:dyDescent="0.25">
      <c r="A39" s="19" t="s">
        <v>32</v>
      </c>
      <c r="B39" s="20">
        <f>SUM(B40:B45)</f>
        <v>1236</v>
      </c>
      <c r="C39" s="20">
        <f t="shared" ref="C39:P39" si="5">SUM(C40:C45)</f>
        <v>5629</v>
      </c>
      <c r="D39" s="20">
        <f t="shared" si="5"/>
        <v>1315</v>
      </c>
      <c r="E39" s="20">
        <f t="shared" si="5"/>
        <v>74</v>
      </c>
      <c r="F39" s="20">
        <f t="shared" si="5"/>
        <v>1</v>
      </c>
      <c r="G39" s="20">
        <f t="shared" si="5"/>
        <v>4622</v>
      </c>
      <c r="H39" s="20">
        <f t="shared" si="5"/>
        <v>678</v>
      </c>
      <c r="I39" s="20">
        <f t="shared" si="5"/>
        <v>299</v>
      </c>
      <c r="J39" s="20">
        <f t="shared" si="5"/>
        <v>119</v>
      </c>
      <c r="K39" s="20">
        <f t="shared" si="5"/>
        <v>0</v>
      </c>
      <c r="L39" s="20">
        <f t="shared" si="5"/>
        <v>0</v>
      </c>
      <c r="M39" s="20">
        <f t="shared" si="5"/>
        <v>43</v>
      </c>
      <c r="N39" s="20">
        <f t="shared" si="5"/>
        <v>32</v>
      </c>
      <c r="O39" s="20">
        <f t="shared" si="5"/>
        <v>0</v>
      </c>
      <c r="P39" s="20">
        <f t="shared" si="5"/>
        <v>405</v>
      </c>
    </row>
    <row r="40" spans="1:41" ht="12.75" customHeight="1" x14ac:dyDescent="0.25">
      <c r="A40" s="21" t="s">
        <v>33</v>
      </c>
      <c r="B40" s="22">
        <v>162</v>
      </c>
      <c r="C40" s="22">
        <v>3938</v>
      </c>
      <c r="D40" s="22">
        <v>257</v>
      </c>
      <c r="E40" s="22">
        <v>9</v>
      </c>
      <c r="F40" s="22">
        <v>1</v>
      </c>
      <c r="G40" s="22">
        <v>1951</v>
      </c>
      <c r="H40" s="22">
        <v>371</v>
      </c>
      <c r="I40" s="22">
        <v>92</v>
      </c>
      <c r="J40" s="22">
        <v>42</v>
      </c>
      <c r="K40" s="23">
        <v>0</v>
      </c>
      <c r="L40" s="23">
        <v>0</v>
      </c>
      <c r="M40" s="23">
        <v>0</v>
      </c>
      <c r="N40" s="23">
        <v>29</v>
      </c>
      <c r="O40" s="23">
        <v>0</v>
      </c>
      <c r="P40" s="22">
        <v>0</v>
      </c>
    </row>
    <row r="41" spans="1:41" ht="12.75" customHeight="1" x14ac:dyDescent="0.25">
      <c r="A41" s="21" t="s">
        <v>1</v>
      </c>
      <c r="B41" s="22">
        <v>343</v>
      </c>
      <c r="C41" s="22">
        <v>298</v>
      </c>
      <c r="D41" s="22">
        <v>480</v>
      </c>
      <c r="E41" s="22">
        <v>42</v>
      </c>
      <c r="F41" s="22">
        <v>0</v>
      </c>
      <c r="G41" s="22">
        <v>474</v>
      </c>
      <c r="H41" s="22">
        <v>119</v>
      </c>
      <c r="I41" s="22">
        <v>67</v>
      </c>
      <c r="J41" s="22">
        <v>0</v>
      </c>
      <c r="K41" s="23">
        <v>0</v>
      </c>
      <c r="L41" s="23">
        <v>0</v>
      </c>
      <c r="M41" s="23">
        <v>24</v>
      </c>
      <c r="N41" s="23">
        <v>0</v>
      </c>
      <c r="O41" s="23">
        <v>0</v>
      </c>
      <c r="P41" s="22">
        <v>301</v>
      </c>
    </row>
    <row r="42" spans="1:41" ht="12.75" customHeight="1" x14ac:dyDescent="0.25">
      <c r="A42" s="21" t="s">
        <v>5</v>
      </c>
      <c r="B42" s="22">
        <v>437</v>
      </c>
      <c r="C42" s="22">
        <v>790</v>
      </c>
      <c r="D42" s="22">
        <v>303</v>
      </c>
      <c r="E42" s="22">
        <v>0</v>
      </c>
      <c r="F42" s="22">
        <v>0</v>
      </c>
      <c r="G42" s="22">
        <v>1303</v>
      </c>
      <c r="H42" s="22">
        <v>49</v>
      </c>
      <c r="I42" s="22">
        <v>89</v>
      </c>
      <c r="J42" s="22">
        <v>22</v>
      </c>
      <c r="K42" s="23">
        <v>0</v>
      </c>
      <c r="L42" s="23">
        <v>0</v>
      </c>
      <c r="M42" s="23">
        <v>12</v>
      </c>
      <c r="N42" s="23">
        <v>0</v>
      </c>
      <c r="O42" s="23">
        <v>0</v>
      </c>
      <c r="P42" s="22">
        <v>24</v>
      </c>
    </row>
    <row r="43" spans="1:41" ht="12.75" customHeight="1" x14ac:dyDescent="0.25">
      <c r="A43" s="21" t="s">
        <v>34</v>
      </c>
      <c r="B43" s="22">
        <v>214</v>
      </c>
      <c r="C43" s="22">
        <v>227</v>
      </c>
      <c r="D43" s="22">
        <v>158</v>
      </c>
      <c r="E43" s="22">
        <v>11</v>
      </c>
      <c r="F43" s="22">
        <v>0</v>
      </c>
      <c r="G43" s="22">
        <v>437</v>
      </c>
      <c r="H43" s="22">
        <v>91</v>
      </c>
      <c r="I43" s="22">
        <v>23</v>
      </c>
      <c r="J43" s="22">
        <v>33</v>
      </c>
      <c r="K43" s="23">
        <v>0</v>
      </c>
      <c r="L43" s="23">
        <v>0</v>
      </c>
      <c r="M43" s="23">
        <v>2</v>
      </c>
      <c r="N43" s="23">
        <v>2</v>
      </c>
      <c r="O43" s="23">
        <v>0</v>
      </c>
      <c r="P43" s="22">
        <v>48</v>
      </c>
    </row>
    <row r="44" spans="1:41" ht="12.75" customHeight="1" x14ac:dyDescent="0.25">
      <c r="A44" s="21" t="s">
        <v>35</v>
      </c>
      <c r="B44" s="22">
        <v>37</v>
      </c>
      <c r="C44" s="22">
        <v>152</v>
      </c>
      <c r="D44" s="22">
        <v>116</v>
      </c>
      <c r="E44" s="22">
        <v>12</v>
      </c>
      <c r="F44" s="22">
        <v>0</v>
      </c>
      <c r="G44" s="22">
        <v>217</v>
      </c>
      <c r="H44" s="22">
        <v>13</v>
      </c>
      <c r="I44" s="22">
        <v>20</v>
      </c>
      <c r="J44" s="22">
        <v>21</v>
      </c>
      <c r="K44" s="23">
        <v>0</v>
      </c>
      <c r="L44" s="23">
        <v>0</v>
      </c>
      <c r="M44" s="23">
        <v>5</v>
      </c>
      <c r="N44" s="23">
        <v>0</v>
      </c>
      <c r="O44" s="23">
        <v>0</v>
      </c>
      <c r="P44" s="22">
        <v>32</v>
      </c>
    </row>
    <row r="45" spans="1:41" ht="12.75" customHeight="1" x14ac:dyDescent="0.25">
      <c r="A45" s="21" t="s">
        <v>36</v>
      </c>
      <c r="B45" s="22">
        <v>43</v>
      </c>
      <c r="C45" s="22">
        <v>224</v>
      </c>
      <c r="D45" s="22">
        <v>1</v>
      </c>
      <c r="E45" s="23">
        <v>0</v>
      </c>
      <c r="F45" s="22">
        <v>0</v>
      </c>
      <c r="G45" s="22">
        <v>240</v>
      </c>
      <c r="H45" s="22">
        <v>35</v>
      </c>
      <c r="I45" s="22">
        <v>8</v>
      </c>
      <c r="J45" s="22">
        <v>1</v>
      </c>
      <c r="K45" s="23">
        <v>0</v>
      </c>
      <c r="L45" s="23">
        <v>0</v>
      </c>
      <c r="M45" s="23">
        <v>0</v>
      </c>
      <c r="N45" s="23">
        <v>1</v>
      </c>
      <c r="O45" s="23">
        <v>0</v>
      </c>
      <c r="P45" s="22">
        <v>0</v>
      </c>
    </row>
    <row r="46" spans="1:41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1" ht="12.75" customHeight="1" x14ac:dyDescent="0.25">
      <c r="A47" s="19" t="s">
        <v>3</v>
      </c>
      <c r="B47" s="20">
        <v>2627</v>
      </c>
      <c r="C47" s="20">
        <v>516</v>
      </c>
      <c r="D47" s="20">
        <v>854</v>
      </c>
      <c r="E47" s="20">
        <v>44</v>
      </c>
      <c r="F47" s="20">
        <v>1450</v>
      </c>
      <c r="G47" s="20">
        <v>271</v>
      </c>
      <c r="H47" s="20">
        <v>63</v>
      </c>
      <c r="I47" s="20">
        <v>0</v>
      </c>
      <c r="J47" s="20">
        <v>0</v>
      </c>
      <c r="K47" s="20">
        <v>0</v>
      </c>
      <c r="L47" s="20">
        <v>0</v>
      </c>
      <c r="M47" s="20">
        <v>50</v>
      </c>
      <c r="N47" s="20">
        <v>50</v>
      </c>
      <c r="O47" s="20">
        <v>0</v>
      </c>
      <c r="P47" s="20">
        <v>393</v>
      </c>
    </row>
    <row r="48" spans="1:41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s="34" customFormat="1" ht="12.75" customHeight="1" x14ac:dyDescent="0.25">
      <c r="A51" s="33" t="s">
        <v>68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s="1" customFormat="1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s="1" customFormat="1" ht="12.75" customHeight="1" x14ac:dyDescent="0.25">
      <c r="A56" s="31" t="s">
        <v>38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.75" customHeight="1" x14ac:dyDescent="0.25">
      <c r="A57" s="32"/>
    </row>
    <row r="58" spans="1:41" ht="12.75" customHeight="1" x14ac:dyDescent="0.25">
      <c r="A58" s="33" t="s">
        <v>72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41" ht="12.6" customHeight="1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41" ht="12.6" customHeight="1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41" ht="12.6" customHeight="1" x14ac:dyDescent="0.25">
      <c r="A61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1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19" s="3" customFormat="1" ht="16.5" customHeight="1" x14ac:dyDescent="0.2">
      <c r="A1" s="2" t="s">
        <v>56</v>
      </c>
      <c r="O1" s="6"/>
      <c r="P1" s="4" t="s">
        <v>37</v>
      </c>
    </row>
    <row r="2" spans="1:19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9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11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</row>
    <row r="4" spans="1:19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</row>
    <row r="5" spans="1:19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</row>
    <row r="6" spans="1:19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5"/>
    </row>
    <row r="7" spans="1:19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R7" s="1"/>
      <c r="S7" s="1"/>
    </row>
    <row r="8" spans="1:19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9" ht="12.75" customHeight="1" x14ac:dyDescent="0.25">
      <c r="A9" s="19" t="s">
        <v>0</v>
      </c>
      <c r="B9" s="20">
        <f>SUM(B11,B16,B23,B28,B30,B39,B47)</f>
        <v>11944</v>
      </c>
      <c r="C9" s="20">
        <f t="shared" ref="C9:P9" si="0">SUM(C11,C16,C23,C28,C30,C39,C47)</f>
        <v>43643</v>
      </c>
      <c r="D9" s="20">
        <f t="shared" si="0"/>
        <v>11198</v>
      </c>
      <c r="E9" s="20">
        <f t="shared" si="0"/>
        <v>1121</v>
      </c>
      <c r="F9" s="20">
        <f t="shared" si="0"/>
        <v>6673</v>
      </c>
      <c r="G9" s="20">
        <f t="shared" si="0"/>
        <v>23367</v>
      </c>
      <c r="H9" s="20">
        <f t="shared" si="0"/>
        <v>3877</v>
      </c>
      <c r="I9" s="20">
        <f t="shared" si="0"/>
        <v>1097</v>
      </c>
      <c r="J9" s="20">
        <f t="shared" si="0"/>
        <v>94</v>
      </c>
      <c r="K9" s="20">
        <f t="shared" si="0"/>
        <v>2</v>
      </c>
      <c r="L9" s="20">
        <f t="shared" si="0"/>
        <v>0</v>
      </c>
      <c r="M9" s="20">
        <f t="shared" si="0"/>
        <v>1007</v>
      </c>
      <c r="N9" s="20">
        <f t="shared" si="0"/>
        <v>1670</v>
      </c>
      <c r="O9" s="20">
        <f t="shared" si="0"/>
        <v>3</v>
      </c>
      <c r="P9" s="20">
        <f t="shared" si="0"/>
        <v>6975</v>
      </c>
    </row>
    <row r="10" spans="1:19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9" ht="12.75" customHeight="1" x14ac:dyDescent="0.25">
      <c r="A11" s="19" t="s">
        <v>13</v>
      </c>
      <c r="B11" s="20">
        <f>SUM(B12:B14)</f>
        <v>1968</v>
      </c>
      <c r="C11" s="20">
        <f>SUM(C12:C14)</f>
        <v>3325</v>
      </c>
      <c r="D11" s="20">
        <f t="shared" ref="D11:P11" si="1">SUM(D12:D14)</f>
        <v>2912</v>
      </c>
      <c r="E11" s="20">
        <f>SUM(E12:E14)</f>
        <v>360</v>
      </c>
      <c r="F11" s="20">
        <f t="shared" ref="F11" si="2">SUM(F12:F14)</f>
        <v>965</v>
      </c>
      <c r="G11" s="20">
        <f t="shared" si="1"/>
        <v>2329</v>
      </c>
      <c r="H11" s="20">
        <f t="shared" si="1"/>
        <v>200</v>
      </c>
      <c r="I11" s="20">
        <f t="shared" si="1"/>
        <v>74</v>
      </c>
      <c r="J11" s="20">
        <f t="shared" si="1"/>
        <v>17</v>
      </c>
      <c r="K11" s="20">
        <f t="shared" si="1"/>
        <v>1</v>
      </c>
      <c r="L11" s="20">
        <f t="shared" si="1"/>
        <v>0</v>
      </c>
      <c r="M11" s="20">
        <f t="shared" si="1"/>
        <v>109</v>
      </c>
      <c r="N11" s="20">
        <f t="shared" si="1"/>
        <v>488</v>
      </c>
      <c r="O11" s="20">
        <f t="shared" si="1"/>
        <v>3</v>
      </c>
      <c r="P11" s="20">
        <f t="shared" si="1"/>
        <v>613</v>
      </c>
    </row>
    <row r="12" spans="1:19" ht="12.75" customHeight="1" x14ac:dyDescent="0.25">
      <c r="A12" s="21" t="s">
        <v>14</v>
      </c>
      <c r="B12" s="23">
        <v>134</v>
      </c>
      <c r="C12" s="23">
        <v>1716</v>
      </c>
      <c r="D12" s="23">
        <v>198</v>
      </c>
      <c r="E12" s="23">
        <v>28</v>
      </c>
      <c r="F12" s="23">
        <v>704</v>
      </c>
      <c r="G12" s="23">
        <v>590</v>
      </c>
      <c r="H12" s="23">
        <v>62</v>
      </c>
      <c r="I12" s="23">
        <v>9</v>
      </c>
      <c r="J12" s="23">
        <v>1</v>
      </c>
      <c r="K12" s="23">
        <v>0</v>
      </c>
      <c r="L12" s="23">
        <v>0</v>
      </c>
      <c r="M12" s="23">
        <v>2</v>
      </c>
      <c r="N12" s="23">
        <v>168</v>
      </c>
      <c r="O12" s="23">
        <v>0</v>
      </c>
      <c r="P12" s="23">
        <v>0</v>
      </c>
    </row>
    <row r="13" spans="1:19" ht="12.75" customHeight="1" x14ac:dyDescent="0.25">
      <c r="A13" s="21" t="s">
        <v>15</v>
      </c>
      <c r="B13" s="23">
        <v>1832</v>
      </c>
      <c r="C13" s="23">
        <v>1580</v>
      </c>
      <c r="D13" s="23">
        <v>2714</v>
      </c>
      <c r="E13" s="23">
        <v>332</v>
      </c>
      <c r="F13" s="23">
        <v>92</v>
      </c>
      <c r="G13" s="23">
        <v>1731</v>
      </c>
      <c r="H13" s="23">
        <v>138</v>
      </c>
      <c r="I13" s="23">
        <v>65</v>
      </c>
      <c r="J13" s="23">
        <v>16</v>
      </c>
      <c r="K13" s="23">
        <v>1</v>
      </c>
      <c r="L13" s="23">
        <v>0</v>
      </c>
      <c r="M13" s="23">
        <v>107</v>
      </c>
      <c r="N13" s="23">
        <v>320</v>
      </c>
      <c r="O13" s="23">
        <v>3</v>
      </c>
      <c r="P13" s="23">
        <v>613</v>
      </c>
    </row>
    <row r="14" spans="1:19" ht="12.75" customHeight="1" x14ac:dyDescent="0.25">
      <c r="A14" s="21" t="s">
        <v>51</v>
      </c>
      <c r="B14" s="23">
        <v>2</v>
      </c>
      <c r="C14" s="23">
        <v>29</v>
      </c>
      <c r="D14" s="23">
        <v>0</v>
      </c>
      <c r="E14" s="23">
        <v>0</v>
      </c>
      <c r="F14" s="23">
        <v>169</v>
      </c>
      <c r="G14" s="23">
        <v>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19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9" ht="12.75" customHeight="1" x14ac:dyDescent="0.25">
      <c r="A16" s="19" t="s">
        <v>4</v>
      </c>
      <c r="B16" s="20">
        <f>SUM(B17:B21)</f>
        <v>540</v>
      </c>
      <c r="C16" s="20">
        <f>SUM(C17:C21)</f>
        <v>11441</v>
      </c>
      <c r="D16" s="20">
        <f t="shared" ref="D16:P16" si="3">SUM(D17:D21)</f>
        <v>1888</v>
      </c>
      <c r="E16" s="20">
        <f>SUM(E17:E21)</f>
        <v>38</v>
      </c>
      <c r="F16" s="20">
        <f t="shared" ref="F16" si="4">SUM(F17:F21)</f>
        <v>1410</v>
      </c>
      <c r="G16" s="20">
        <f t="shared" si="3"/>
        <v>5106</v>
      </c>
      <c r="H16" s="20">
        <f t="shared" si="3"/>
        <v>1075</v>
      </c>
      <c r="I16" s="20">
        <f t="shared" si="3"/>
        <v>237</v>
      </c>
      <c r="J16" s="20">
        <f t="shared" si="3"/>
        <v>32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30</v>
      </c>
      <c r="O16" s="20">
        <f t="shared" si="3"/>
        <v>0</v>
      </c>
      <c r="P16" s="20">
        <f t="shared" si="3"/>
        <v>210</v>
      </c>
    </row>
    <row r="17" spans="1:16" ht="12.75" customHeight="1" x14ac:dyDescent="0.25">
      <c r="A17" s="21" t="s">
        <v>50</v>
      </c>
      <c r="B17" s="23">
        <v>477</v>
      </c>
      <c r="C17" s="23">
        <v>6166</v>
      </c>
      <c r="D17" s="23">
        <v>1431</v>
      </c>
      <c r="E17" s="23">
        <v>38</v>
      </c>
      <c r="F17" s="23">
        <v>195</v>
      </c>
      <c r="G17" s="23">
        <v>2814</v>
      </c>
      <c r="H17" s="23">
        <v>448</v>
      </c>
      <c r="I17" s="23">
        <v>178</v>
      </c>
      <c r="J17" s="23">
        <v>27</v>
      </c>
      <c r="K17" s="23">
        <v>0</v>
      </c>
      <c r="L17" s="23">
        <v>0</v>
      </c>
      <c r="M17" s="23">
        <v>0</v>
      </c>
      <c r="N17" s="23">
        <v>3</v>
      </c>
      <c r="O17" s="23">
        <v>0</v>
      </c>
      <c r="P17" s="23">
        <v>210</v>
      </c>
    </row>
    <row r="18" spans="1:16" ht="12.75" customHeight="1" x14ac:dyDescent="0.25">
      <c r="A18" s="21" t="s">
        <v>16</v>
      </c>
      <c r="B18" s="23">
        <v>63</v>
      </c>
      <c r="C18" s="23">
        <v>1627</v>
      </c>
      <c r="D18" s="23">
        <v>285</v>
      </c>
      <c r="E18" s="23">
        <v>0</v>
      </c>
      <c r="F18" s="23">
        <v>148</v>
      </c>
      <c r="G18" s="23">
        <v>1007</v>
      </c>
      <c r="H18" s="23">
        <v>56</v>
      </c>
      <c r="I18" s="23">
        <v>40</v>
      </c>
      <c r="J18" s="23">
        <v>2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2004</v>
      </c>
      <c r="D19" s="23">
        <v>100</v>
      </c>
      <c r="E19" s="23">
        <v>0</v>
      </c>
      <c r="F19" s="23">
        <v>446</v>
      </c>
      <c r="G19" s="23">
        <v>635</v>
      </c>
      <c r="H19" s="23">
        <v>246</v>
      </c>
      <c r="I19" s="23">
        <v>10</v>
      </c>
      <c r="J19" s="23">
        <v>2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465</v>
      </c>
      <c r="D20" s="23">
        <v>19</v>
      </c>
      <c r="E20" s="23">
        <v>0</v>
      </c>
      <c r="F20" s="23">
        <v>295</v>
      </c>
      <c r="G20" s="23">
        <v>70</v>
      </c>
      <c r="H20" s="23">
        <v>2</v>
      </c>
      <c r="I20" s="23">
        <v>2</v>
      </c>
      <c r="J20" s="23">
        <v>0</v>
      </c>
      <c r="K20" s="23">
        <v>0</v>
      </c>
      <c r="L20" s="23">
        <v>0</v>
      </c>
      <c r="M20" s="23">
        <v>0</v>
      </c>
      <c r="N20" s="23">
        <v>26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1179</v>
      </c>
      <c r="D21" s="23">
        <v>53</v>
      </c>
      <c r="E21" s="23">
        <v>0</v>
      </c>
      <c r="F21" s="23">
        <v>326</v>
      </c>
      <c r="G21" s="23">
        <v>580</v>
      </c>
      <c r="H21" s="23">
        <v>323</v>
      </c>
      <c r="I21" s="23">
        <v>7</v>
      </c>
      <c r="J21" s="23">
        <v>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1</v>
      </c>
      <c r="C23" s="20">
        <f>SUM(C24:C26)</f>
        <v>6896</v>
      </c>
      <c r="D23" s="20">
        <f t="shared" ref="D23:P23" si="5">SUM(D24:D26)</f>
        <v>88</v>
      </c>
      <c r="E23" s="20">
        <f>SUM(E24:E26)</f>
        <v>0</v>
      </c>
      <c r="F23" s="20">
        <f>SUM(F24:F26)</f>
        <v>1598</v>
      </c>
      <c r="G23" s="20">
        <f t="shared" si="5"/>
        <v>2023</v>
      </c>
      <c r="H23" s="20">
        <f t="shared" si="5"/>
        <v>919</v>
      </c>
      <c r="I23" s="20">
        <f t="shared" si="5"/>
        <v>55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26</v>
      </c>
      <c r="D24" s="22">
        <v>0</v>
      </c>
      <c r="E24" s="22">
        <v>0</v>
      </c>
      <c r="F24" s="22">
        <v>8</v>
      </c>
      <c r="G24" s="22">
        <v>3</v>
      </c>
      <c r="H24" s="22">
        <v>4</v>
      </c>
      <c r="I24" s="22">
        <v>4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1295</v>
      </c>
      <c r="D25" s="22">
        <v>23</v>
      </c>
      <c r="E25" s="22">
        <v>0</v>
      </c>
      <c r="F25" s="22">
        <v>464</v>
      </c>
      <c r="G25" s="22">
        <v>480</v>
      </c>
      <c r="H25" s="22">
        <v>369</v>
      </c>
      <c r="I25" s="22">
        <v>12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1</v>
      </c>
      <c r="C26" s="22">
        <v>5575</v>
      </c>
      <c r="D26" s="22">
        <v>65</v>
      </c>
      <c r="E26" s="22">
        <v>0</v>
      </c>
      <c r="F26" s="22">
        <v>1126</v>
      </c>
      <c r="G26" s="22">
        <v>1540</v>
      </c>
      <c r="H26" s="22">
        <v>546</v>
      </c>
      <c r="I26" s="22">
        <v>39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37</v>
      </c>
      <c r="C28" s="20">
        <v>4434</v>
      </c>
      <c r="D28" s="20">
        <v>36</v>
      </c>
      <c r="E28" s="20">
        <v>0</v>
      </c>
      <c r="F28" s="20">
        <v>680</v>
      </c>
      <c r="G28" s="20">
        <v>2395</v>
      </c>
      <c r="H28" s="20">
        <v>291</v>
      </c>
      <c r="I28" s="20">
        <v>56</v>
      </c>
      <c r="J28" s="20">
        <v>0</v>
      </c>
      <c r="K28" s="20">
        <v>0</v>
      </c>
      <c r="L28" s="20">
        <v>0</v>
      </c>
      <c r="M28" s="20">
        <v>0</v>
      </c>
      <c r="N28" s="20">
        <v>4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6531</v>
      </c>
      <c r="C30" s="20">
        <f>SUM(C31:C37)</f>
        <v>11458</v>
      </c>
      <c r="D30" s="20">
        <f t="shared" ref="D30:P30" si="6">SUM(D31:D37)</f>
        <v>4281</v>
      </c>
      <c r="E30" s="20">
        <f>SUM(E31:E37)</f>
        <v>622</v>
      </c>
      <c r="F30" s="20">
        <f t="shared" ref="F30" si="7">SUM(F31:F37)</f>
        <v>906</v>
      </c>
      <c r="G30" s="20">
        <f t="shared" si="6"/>
        <v>7172</v>
      </c>
      <c r="H30" s="20">
        <f t="shared" si="6"/>
        <v>869</v>
      </c>
      <c r="I30" s="20">
        <f t="shared" si="6"/>
        <v>409</v>
      </c>
      <c r="J30" s="20">
        <f t="shared" si="6"/>
        <v>11</v>
      </c>
      <c r="K30" s="20">
        <f t="shared" si="6"/>
        <v>0</v>
      </c>
      <c r="L30" s="20">
        <f t="shared" si="6"/>
        <v>0</v>
      </c>
      <c r="M30" s="20">
        <f t="shared" si="6"/>
        <v>790</v>
      </c>
      <c r="N30" s="20">
        <f t="shared" si="6"/>
        <v>1064</v>
      </c>
      <c r="O30" s="20">
        <f t="shared" si="6"/>
        <v>0</v>
      </c>
      <c r="P30" s="20">
        <f t="shared" si="6"/>
        <v>5484</v>
      </c>
    </row>
    <row r="31" spans="1:16" ht="12.75" customHeight="1" x14ac:dyDescent="0.25">
      <c r="A31" s="21" t="s">
        <v>25</v>
      </c>
      <c r="B31" s="23">
        <v>285</v>
      </c>
      <c r="C31" s="23">
        <v>435</v>
      </c>
      <c r="D31" s="23">
        <v>577</v>
      </c>
      <c r="E31" s="23">
        <v>29</v>
      </c>
      <c r="F31" s="23">
        <v>0</v>
      </c>
      <c r="G31" s="23">
        <v>213</v>
      </c>
      <c r="H31" s="23">
        <v>18</v>
      </c>
      <c r="I31" s="23">
        <v>19</v>
      </c>
      <c r="J31" s="23">
        <v>0</v>
      </c>
      <c r="K31" s="23">
        <v>0</v>
      </c>
      <c r="L31" s="23">
        <v>0</v>
      </c>
      <c r="M31" s="23">
        <v>12</v>
      </c>
      <c r="N31" s="23">
        <v>3</v>
      </c>
      <c r="O31" s="23">
        <v>0</v>
      </c>
      <c r="P31" s="23">
        <v>70</v>
      </c>
    </row>
    <row r="32" spans="1:16" ht="12.75" customHeight="1" x14ac:dyDescent="0.25">
      <c r="A32" s="21" t="s">
        <v>26</v>
      </c>
      <c r="B32" s="23">
        <v>0</v>
      </c>
      <c r="C32" s="23">
        <v>1129</v>
      </c>
      <c r="D32" s="23">
        <v>6</v>
      </c>
      <c r="E32" s="23">
        <v>0</v>
      </c>
      <c r="F32" s="23">
        <v>329</v>
      </c>
      <c r="G32" s="23">
        <v>436</v>
      </c>
      <c r="H32" s="23">
        <v>138</v>
      </c>
      <c r="I32" s="23">
        <v>7</v>
      </c>
      <c r="J32" s="23">
        <v>0</v>
      </c>
      <c r="K32" s="23">
        <v>0</v>
      </c>
      <c r="L32" s="23">
        <v>0</v>
      </c>
      <c r="M32" s="23">
        <v>0</v>
      </c>
      <c r="N32" s="23">
        <v>16</v>
      </c>
      <c r="O32" s="23">
        <v>0</v>
      </c>
      <c r="P32" s="23">
        <v>0</v>
      </c>
    </row>
    <row r="33" spans="1:19" ht="12.75" customHeight="1" x14ac:dyDescent="0.25">
      <c r="A33" s="21" t="s">
        <v>27</v>
      </c>
      <c r="B33" s="23">
        <v>44</v>
      </c>
      <c r="C33" s="23">
        <v>491</v>
      </c>
      <c r="D33" s="23">
        <v>7</v>
      </c>
      <c r="E33" s="23">
        <v>0</v>
      </c>
      <c r="F33" s="23">
        <v>0</v>
      </c>
      <c r="G33" s="23">
        <v>416</v>
      </c>
      <c r="H33" s="23">
        <v>36</v>
      </c>
      <c r="I33" s="23">
        <v>38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19" ht="12.75" customHeight="1" x14ac:dyDescent="0.25">
      <c r="A34" s="21" t="s">
        <v>28</v>
      </c>
      <c r="B34" s="23">
        <v>56</v>
      </c>
      <c r="C34" s="23">
        <v>197</v>
      </c>
      <c r="D34" s="23">
        <v>55</v>
      </c>
      <c r="E34" s="23">
        <v>11</v>
      </c>
      <c r="F34" s="23">
        <v>0</v>
      </c>
      <c r="G34" s="23">
        <v>303</v>
      </c>
      <c r="H34" s="23">
        <v>33</v>
      </c>
      <c r="I34" s="23">
        <v>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10</v>
      </c>
    </row>
    <row r="35" spans="1:19" ht="12.75" customHeight="1" x14ac:dyDescent="0.25">
      <c r="A35" s="21" t="s">
        <v>29</v>
      </c>
      <c r="B35" s="23">
        <v>692</v>
      </c>
      <c r="C35" s="23">
        <v>3298</v>
      </c>
      <c r="D35" s="23">
        <v>576</v>
      </c>
      <c r="E35" s="23">
        <v>92</v>
      </c>
      <c r="F35" s="23">
        <v>72</v>
      </c>
      <c r="G35" s="23">
        <v>1813</v>
      </c>
      <c r="H35" s="23">
        <v>205</v>
      </c>
      <c r="I35" s="23">
        <v>60</v>
      </c>
      <c r="J35" s="23">
        <v>0</v>
      </c>
      <c r="K35" s="23">
        <v>0</v>
      </c>
      <c r="L35" s="23">
        <v>0</v>
      </c>
      <c r="M35" s="23">
        <v>0</v>
      </c>
      <c r="N35" s="23">
        <v>24</v>
      </c>
      <c r="O35" s="23">
        <v>0</v>
      </c>
      <c r="P35" s="23">
        <v>77</v>
      </c>
    </row>
    <row r="36" spans="1:19" ht="12.75" customHeight="1" x14ac:dyDescent="0.25">
      <c r="A36" s="21" t="s">
        <v>30</v>
      </c>
      <c r="B36" s="23">
        <v>5446</v>
      </c>
      <c r="C36" s="23">
        <v>3805</v>
      </c>
      <c r="D36" s="23">
        <v>3048</v>
      </c>
      <c r="E36" s="23">
        <v>490</v>
      </c>
      <c r="F36" s="23">
        <v>11</v>
      </c>
      <c r="G36" s="23">
        <v>2413</v>
      </c>
      <c r="H36" s="23">
        <v>226</v>
      </c>
      <c r="I36" s="23">
        <v>239</v>
      </c>
      <c r="J36" s="23">
        <v>11</v>
      </c>
      <c r="K36" s="23">
        <v>0</v>
      </c>
      <c r="L36" s="23">
        <v>0</v>
      </c>
      <c r="M36" s="23">
        <v>778</v>
      </c>
      <c r="N36" s="23">
        <v>1021</v>
      </c>
      <c r="O36" s="23">
        <v>0</v>
      </c>
      <c r="P36" s="23">
        <v>5327</v>
      </c>
    </row>
    <row r="37" spans="1:19" ht="12.75" customHeight="1" x14ac:dyDescent="0.25">
      <c r="A37" s="21" t="s">
        <v>31</v>
      </c>
      <c r="B37" s="23">
        <v>8</v>
      </c>
      <c r="C37" s="23">
        <v>2103</v>
      </c>
      <c r="D37" s="23">
        <v>12</v>
      </c>
      <c r="E37" s="23">
        <v>0</v>
      </c>
      <c r="F37" s="23">
        <v>494</v>
      </c>
      <c r="G37" s="23">
        <v>1578</v>
      </c>
      <c r="H37" s="23">
        <v>213</v>
      </c>
      <c r="I37" s="23">
        <v>37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19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9" ht="12.75" customHeight="1" x14ac:dyDescent="0.25">
      <c r="A39" s="19" t="s">
        <v>32</v>
      </c>
      <c r="B39" s="20">
        <f>SUM(B40:B45)</f>
        <v>1087</v>
      </c>
      <c r="C39" s="20">
        <f>SUM(C40:C45)</f>
        <v>5609</v>
      </c>
      <c r="D39" s="20">
        <f t="shared" ref="D39:P39" si="8">SUM(D40:D45)</f>
        <v>1215</v>
      </c>
      <c r="E39" s="20">
        <f>SUM(E40:E45)</f>
        <v>60</v>
      </c>
      <c r="F39" s="20">
        <f t="shared" ref="F39" si="9">SUM(F40:F45)</f>
        <v>0</v>
      </c>
      <c r="G39" s="20">
        <f t="shared" si="8"/>
        <v>4157</v>
      </c>
      <c r="H39" s="20">
        <f t="shared" si="8"/>
        <v>487</v>
      </c>
      <c r="I39" s="20">
        <f t="shared" si="8"/>
        <v>256</v>
      </c>
      <c r="J39" s="20">
        <f t="shared" si="8"/>
        <v>34</v>
      </c>
      <c r="K39" s="20">
        <f t="shared" si="8"/>
        <v>1</v>
      </c>
      <c r="L39" s="20">
        <f t="shared" si="8"/>
        <v>0</v>
      </c>
      <c r="M39" s="20">
        <f t="shared" si="8"/>
        <v>47</v>
      </c>
      <c r="N39" s="20">
        <f t="shared" si="8"/>
        <v>32</v>
      </c>
      <c r="O39" s="20">
        <f t="shared" si="8"/>
        <v>0</v>
      </c>
      <c r="P39" s="20">
        <f t="shared" si="8"/>
        <v>416</v>
      </c>
    </row>
    <row r="40" spans="1:19" ht="12.75" customHeight="1" x14ac:dyDescent="0.25">
      <c r="A40" s="21" t="s">
        <v>33</v>
      </c>
      <c r="B40" s="22">
        <v>113</v>
      </c>
      <c r="C40" s="22">
        <v>3801</v>
      </c>
      <c r="D40" s="22">
        <v>241</v>
      </c>
      <c r="E40" s="22">
        <v>0</v>
      </c>
      <c r="F40" s="22">
        <v>0</v>
      </c>
      <c r="G40" s="22">
        <v>2118</v>
      </c>
      <c r="H40" s="22">
        <v>290</v>
      </c>
      <c r="I40" s="22">
        <v>124</v>
      </c>
      <c r="J40" s="22">
        <v>19</v>
      </c>
      <c r="K40" s="23">
        <v>0</v>
      </c>
      <c r="L40" s="23">
        <v>0</v>
      </c>
      <c r="M40" s="23">
        <v>0</v>
      </c>
      <c r="N40" s="23">
        <v>29</v>
      </c>
      <c r="O40" s="23">
        <v>0</v>
      </c>
      <c r="P40" s="22">
        <v>2</v>
      </c>
    </row>
    <row r="41" spans="1:19" ht="12.75" customHeight="1" x14ac:dyDescent="0.25">
      <c r="A41" s="21" t="s">
        <v>1</v>
      </c>
      <c r="B41" s="22">
        <v>295</v>
      </c>
      <c r="C41" s="22">
        <v>301</v>
      </c>
      <c r="D41" s="22">
        <v>440</v>
      </c>
      <c r="E41" s="22">
        <v>41</v>
      </c>
      <c r="F41" s="22">
        <v>0</v>
      </c>
      <c r="G41" s="22">
        <v>318</v>
      </c>
      <c r="H41" s="22">
        <v>61</v>
      </c>
      <c r="I41" s="22">
        <v>26</v>
      </c>
      <c r="J41" s="22">
        <v>0</v>
      </c>
      <c r="K41" s="22">
        <v>1</v>
      </c>
      <c r="L41" s="23">
        <v>0</v>
      </c>
      <c r="M41" s="23">
        <v>30</v>
      </c>
      <c r="N41" s="23">
        <v>0</v>
      </c>
      <c r="O41" s="23">
        <v>0</v>
      </c>
      <c r="P41" s="22">
        <v>284</v>
      </c>
    </row>
    <row r="42" spans="1:19" ht="12.75" customHeight="1" x14ac:dyDescent="0.25">
      <c r="A42" s="21" t="s">
        <v>5</v>
      </c>
      <c r="B42" s="22">
        <v>425</v>
      </c>
      <c r="C42" s="22">
        <v>758</v>
      </c>
      <c r="D42" s="22">
        <v>274</v>
      </c>
      <c r="E42" s="22">
        <v>0</v>
      </c>
      <c r="F42" s="22">
        <v>0</v>
      </c>
      <c r="G42" s="22">
        <v>969</v>
      </c>
      <c r="H42" s="22">
        <v>48</v>
      </c>
      <c r="I42" s="22">
        <v>61</v>
      </c>
      <c r="J42" s="22">
        <v>5</v>
      </c>
      <c r="K42" s="23">
        <v>0</v>
      </c>
      <c r="L42" s="23">
        <v>0</v>
      </c>
      <c r="M42" s="23">
        <v>10</v>
      </c>
      <c r="N42" s="23">
        <v>0</v>
      </c>
      <c r="O42" s="23">
        <v>0</v>
      </c>
      <c r="P42" s="22">
        <v>32</v>
      </c>
    </row>
    <row r="43" spans="1:19" ht="12.75" customHeight="1" x14ac:dyDescent="0.25">
      <c r="A43" s="21" t="s">
        <v>34</v>
      </c>
      <c r="B43" s="22">
        <v>203</v>
      </c>
      <c r="C43" s="22">
        <v>225</v>
      </c>
      <c r="D43" s="22">
        <v>148</v>
      </c>
      <c r="E43" s="22">
        <v>10</v>
      </c>
      <c r="F43" s="22">
        <v>0</v>
      </c>
      <c r="G43" s="22">
        <v>326</v>
      </c>
      <c r="H43" s="22">
        <v>51</v>
      </c>
      <c r="I43" s="22">
        <v>26</v>
      </c>
      <c r="J43" s="22">
        <v>6</v>
      </c>
      <c r="K43" s="23">
        <v>0</v>
      </c>
      <c r="L43" s="23">
        <v>0</v>
      </c>
      <c r="M43" s="23">
        <v>4</v>
      </c>
      <c r="N43" s="23">
        <v>3</v>
      </c>
      <c r="O43" s="23">
        <v>0</v>
      </c>
      <c r="P43" s="22">
        <v>74</v>
      </c>
    </row>
    <row r="44" spans="1:19" ht="12.75" customHeight="1" x14ac:dyDescent="0.25">
      <c r="A44" s="21" t="s">
        <v>35</v>
      </c>
      <c r="B44" s="22">
        <v>25</v>
      </c>
      <c r="C44" s="22">
        <v>153</v>
      </c>
      <c r="D44" s="22">
        <v>112</v>
      </c>
      <c r="E44" s="22">
        <v>9</v>
      </c>
      <c r="F44" s="22">
        <v>0</v>
      </c>
      <c r="G44" s="22">
        <v>208</v>
      </c>
      <c r="H44" s="22">
        <v>19</v>
      </c>
      <c r="I44" s="22">
        <v>13</v>
      </c>
      <c r="J44" s="22">
        <v>3</v>
      </c>
      <c r="K44" s="23">
        <v>0</v>
      </c>
      <c r="L44" s="23">
        <v>0</v>
      </c>
      <c r="M44" s="23">
        <v>3</v>
      </c>
      <c r="N44" s="23">
        <v>0</v>
      </c>
      <c r="O44" s="23">
        <v>0</v>
      </c>
      <c r="P44" s="22">
        <v>24</v>
      </c>
    </row>
    <row r="45" spans="1:19" ht="12.75" customHeight="1" x14ac:dyDescent="0.25">
      <c r="A45" s="21" t="s">
        <v>36</v>
      </c>
      <c r="B45" s="22">
        <v>26</v>
      </c>
      <c r="C45" s="22">
        <v>371</v>
      </c>
      <c r="D45" s="22">
        <v>0</v>
      </c>
      <c r="E45" s="23">
        <v>0</v>
      </c>
      <c r="F45" s="22">
        <v>0</v>
      </c>
      <c r="G45" s="22">
        <v>218</v>
      </c>
      <c r="H45" s="22">
        <v>18</v>
      </c>
      <c r="I45" s="22">
        <v>6</v>
      </c>
      <c r="J45" s="22">
        <v>1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0</v>
      </c>
    </row>
    <row r="46" spans="1:19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9" ht="12.75" customHeight="1" x14ac:dyDescent="0.25">
      <c r="A47" s="19" t="s">
        <v>3</v>
      </c>
      <c r="B47" s="20">
        <v>1780</v>
      </c>
      <c r="C47" s="20">
        <v>480</v>
      </c>
      <c r="D47" s="20">
        <v>778</v>
      </c>
      <c r="E47" s="20">
        <v>41</v>
      </c>
      <c r="F47" s="20">
        <v>1114</v>
      </c>
      <c r="G47" s="20">
        <v>185</v>
      </c>
      <c r="H47" s="20">
        <v>36</v>
      </c>
      <c r="I47" s="20">
        <v>10</v>
      </c>
      <c r="J47" s="20">
        <v>0</v>
      </c>
      <c r="K47" s="20">
        <v>0</v>
      </c>
      <c r="L47" s="20">
        <v>0</v>
      </c>
      <c r="M47" s="20">
        <v>61</v>
      </c>
      <c r="N47" s="20">
        <v>52</v>
      </c>
      <c r="O47" s="20">
        <v>0</v>
      </c>
      <c r="P47" s="20">
        <v>252</v>
      </c>
    </row>
    <row r="48" spans="1:19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</row>
    <row r="49" spans="1:19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</row>
    <row r="50" spans="1:19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</row>
    <row r="51" spans="1:19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</row>
    <row r="52" spans="1:19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</row>
    <row r="53" spans="1:19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9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</row>
    <row r="55" spans="1:19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</row>
    <row r="56" spans="1:19" s="1" customFormat="1" ht="12.75" customHeight="1" x14ac:dyDescent="0.25">
      <c r="A56" s="31" t="s">
        <v>38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</row>
    <row r="57" spans="1:19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9" ht="12.75" customHeight="1" x14ac:dyDescent="0.25">
      <c r="A58" s="33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9" ht="12.75" customHeight="1" x14ac:dyDescent="0.25">
      <c r="A59" s="27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9" ht="12.6" customHeight="1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9" ht="12.6" customHeight="1" x14ac:dyDescent="0.25">
      <c r="A61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5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AO60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41" s="3" customFormat="1" ht="16.5" customHeight="1" x14ac:dyDescent="0.2">
      <c r="A1" s="2" t="s">
        <v>57</v>
      </c>
      <c r="P1" s="4" t="s">
        <v>37</v>
      </c>
    </row>
    <row r="2" spans="1:41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1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41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41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5"/>
      <c r="X6" s="5"/>
      <c r="Y6" s="5"/>
      <c r="Z6" s="5"/>
      <c r="AA6" s="5"/>
      <c r="AB6" s="5"/>
    </row>
    <row r="7" spans="1:41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41" ht="12.75" customHeight="1" x14ac:dyDescent="0.25">
      <c r="A9" s="19" t="s">
        <v>0</v>
      </c>
      <c r="B9" s="20">
        <f>SUM(B11,B16,B23,B28,B30,B39,B47)</f>
        <v>11707</v>
      </c>
      <c r="C9" s="20">
        <f t="shared" ref="C9:P9" si="0">SUM(C11,C16,C23,C28,C30,C39,C47)</f>
        <v>42623</v>
      </c>
      <c r="D9" s="20">
        <f t="shared" si="0"/>
        <v>11719</v>
      </c>
      <c r="E9" s="20">
        <f t="shared" si="0"/>
        <v>1163</v>
      </c>
      <c r="F9" s="20">
        <f t="shared" si="0"/>
        <v>9799</v>
      </c>
      <c r="G9" s="20">
        <f t="shared" si="0"/>
        <v>24495</v>
      </c>
      <c r="H9" s="20">
        <f t="shared" si="0"/>
        <v>4480</v>
      </c>
      <c r="I9" s="20">
        <f t="shared" si="0"/>
        <v>1229</v>
      </c>
      <c r="J9" s="20">
        <f t="shared" si="0"/>
        <v>147</v>
      </c>
      <c r="K9" s="20">
        <f t="shared" si="0"/>
        <v>0</v>
      </c>
      <c r="L9" s="20">
        <f t="shared" si="0"/>
        <v>0</v>
      </c>
      <c r="M9" s="20">
        <f t="shared" si="0"/>
        <v>1215</v>
      </c>
      <c r="N9" s="20">
        <f t="shared" si="0"/>
        <v>1849</v>
      </c>
      <c r="O9" s="20">
        <f t="shared" si="0"/>
        <v>4</v>
      </c>
      <c r="P9" s="20">
        <f t="shared" si="0"/>
        <v>5688</v>
      </c>
    </row>
    <row r="10" spans="1:41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41" ht="12.75" customHeight="1" x14ac:dyDescent="0.25">
      <c r="A11" s="19" t="s">
        <v>13</v>
      </c>
      <c r="B11" s="20">
        <f>SUM(B12:B14)</f>
        <v>2029</v>
      </c>
      <c r="C11" s="20">
        <f>SUM(C12:C14)</f>
        <v>2649</v>
      </c>
      <c r="D11" s="20">
        <f t="shared" ref="D11:P11" si="1">SUM(D12:D14)</f>
        <v>3170</v>
      </c>
      <c r="E11" s="20">
        <f>SUM(E12:E14)</f>
        <v>391</v>
      </c>
      <c r="F11" s="20">
        <f t="shared" ref="F11" si="2">SUM(F12:F14)</f>
        <v>901</v>
      </c>
      <c r="G11" s="20">
        <f t="shared" si="1"/>
        <v>2728</v>
      </c>
      <c r="H11" s="20">
        <f t="shared" si="1"/>
        <v>279</v>
      </c>
      <c r="I11" s="20">
        <f t="shared" si="1"/>
        <v>114</v>
      </c>
      <c r="J11" s="20">
        <f t="shared" si="1"/>
        <v>16</v>
      </c>
      <c r="K11" s="20">
        <f t="shared" si="1"/>
        <v>0</v>
      </c>
      <c r="L11" s="20">
        <f t="shared" si="1"/>
        <v>0</v>
      </c>
      <c r="M11" s="20">
        <f t="shared" si="1"/>
        <v>121</v>
      </c>
      <c r="N11" s="20">
        <f t="shared" si="1"/>
        <v>572</v>
      </c>
      <c r="O11" s="20">
        <f t="shared" si="1"/>
        <v>4</v>
      </c>
      <c r="P11" s="20">
        <f t="shared" si="1"/>
        <v>405</v>
      </c>
    </row>
    <row r="12" spans="1:41" ht="12.75" customHeight="1" x14ac:dyDescent="0.25">
      <c r="A12" s="21" t="s">
        <v>14</v>
      </c>
      <c r="B12" s="23">
        <v>108</v>
      </c>
      <c r="C12" s="23">
        <v>1250</v>
      </c>
      <c r="D12" s="23">
        <v>219</v>
      </c>
      <c r="E12" s="23">
        <v>34</v>
      </c>
      <c r="F12" s="23">
        <v>569</v>
      </c>
      <c r="G12" s="23">
        <v>972</v>
      </c>
      <c r="H12" s="23">
        <v>158</v>
      </c>
      <c r="I12" s="23">
        <v>14</v>
      </c>
      <c r="J12" s="23">
        <v>2</v>
      </c>
      <c r="K12" s="23">
        <v>0</v>
      </c>
      <c r="L12" s="23">
        <v>0</v>
      </c>
      <c r="M12" s="23">
        <v>3</v>
      </c>
      <c r="N12" s="23">
        <v>174</v>
      </c>
      <c r="O12" s="23">
        <v>0</v>
      </c>
      <c r="P12" s="23">
        <v>0</v>
      </c>
    </row>
    <row r="13" spans="1:41" ht="12.75" customHeight="1" x14ac:dyDescent="0.25">
      <c r="A13" s="21" t="s">
        <v>15</v>
      </c>
      <c r="B13" s="23">
        <v>1921</v>
      </c>
      <c r="C13" s="23">
        <v>1391</v>
      </c>
      <c r="D13" s="23">
        <v>2951</v>
      </c>
      <c r="E13" s="23">
        <v>357</v>
      </c>
      <c r="F13" s="23">
        <v>151</v>
      </c>
      <c r="G13" s="23">
        <v>1738</v>
      </c>
      <c r="H13" s="23">
        <v>121</v>
      </c>
      <c r="I13" s="23">
        <v>100</v>
      </c>
      <c r="J13" s="23">
        <v>14</v>
      </c>
      <c r="K13" s="23">
        <v>0</v>
      </c>
      <c r="L13" s="23">
        <v>0</v>
      </c>
      <c r="M13" s="23">
        <v>118</v>
      </c>
      <c r="N13" s="23">
        <v>398</v>
      </c>
      <c r="O13" s="23">
        <v>4</v>
      </c>
      <c r="P13" s="23">
        <v>405</v>
      </c>
    </row>
    <row r="14" spans="1:41" ht="12.75" customHeight="1" x14ac:dyDescent="0.25">
      <c r="A14" s="21" t="s">
        <v>51</v>
      </c>
      <c r="B14" s="23">
        <v>0</v>
      </c>
      <c r="C14" s="23">
        <v>8</v>
      </c>
      <c r="D14" s="23">
        <v>0</v>
      </c>
      <c r="E14" s="23">
        <v>0</v>
      </c>
      <c r="F14" s="23">
        <v>181</v>
      </c>
      <c r="G14" s="23">
        <v>18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41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41" ht="12.75" customHeight="1" x14ac:dyDescent="0.25">
      <c r="A16" s="19" t="s">
        <v>4</v>
      </c>
      <c r="B16" s="20">
        <f>SUM(B17:B21)</f>
        <v>445</v>
      </c>
      <c r="C16" s="20">
        <f>SUM(C17:C21)</f>
        <v>11422</v>
      </c>
      <c r="D16" s="20">
        <f t="shared" ref="D16:P16" si="3">SUM(D17:D21)</f>
        <v>2076</v>
      </c>
      <c r="E16" s="20">
        <f>SUM(E17:E21)</f>
        <v>39</v>
      </c>
      <c r="F16" s="20">
        <f t="shared" ref="F16" si="4">SUM(F17:F21)</f>
        <v>1901</v>
      </c>
      <c r="G16" s="20">
        <f t="shared" si="3"/>
        <v>5626</v>
      </c>
      <c r="H16" s="20">
        <f t="shared" si="3"/>
        <v>1196</v>
      </c>
      <c r="I16" s="20">
        <f t="shared" si="3"/>
        <v>223</v>
      </c>
      <c r="J16" s="20">
        <f t="shared" si="3"/>
        <v>52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30</v>
      </c>
      <c r="O16" s="20">
        <f t="shared" si="3"/>
        <v>0</v>
      </c>
      <c r="P16" s="20">
        <f t="shared" si="3"/>
        <v>209</v>
      </c>
    </row>
    <row r="17" spans="1:16" ht="12.75" customHeight="1" x14ac:dyDescent="0.25">
      <c r="A17" s="21" t="s">
        <v>50</v>
      </c>
      <c r="B17" s="23">
        <v>375</v>
      </c>
      <c r="C17" s="23">
        <v>6153</v>
      </c>
      <c r="D17" s="23">
        <v>1600</v>
      </c>
      <c r="E17" s="23">
        <v>36</v>
      </c>
      <c r="F17" s="23">
        <v>252</v>
      </c>
      <c r="G17" s="23">
        <v>2917</v>
      </c>
      <c r="H17" s="23">
        <v>472</v>
      </c>
      <c r="I17" s="23">
        <v>149</v>
      </c>
      <c r="J17" s="23">
        <v>39</v>
      </c>
      <c r="K17" s="23">
        <v>0</v>
      </c>
      <c r="L17" s="23">
        <v>0</v>
      </c>
      <c r="M17" s="23">
        <v>0</v>
      </c>
      <c r="N17" s="23">
        <v>1</v>
      </c>
      <c r="O17" s="23">
        <v>0</v>
      </c>
      <c r="P17" s="23">
        <v>209</v>
      </c>
    </row>
    <row r="18" spans="1:16" ht="12.75" customHeight="1" x14ac:dyDescent="0.25">
      <c r="A18" s="21" t="s">
        <v>16</v>
      </c>
      <c r="B18" s="23">
        <v>70</v>
      </c>
      <c r="C18" s="23">
        <v>1575</v>
      </c>
      <c r="D18" s="23">
        <v>297</v>
      </c>
      <c r="E18" s="23">
        <v>3</v>
      </c>
      <c r="F18" s="23">
        <v>175</v>
      </c>
      <c r="G18" s="23">
        <v>875</v>
      </c>
      <c r="H18" s="23">
        <v>146</v>
      </c>
      <c r="I18" s="23">
        <v>63</v>
      </c>
      <c r="J18" s="23">
        <v>10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2063</v>
      </c>
      <c r="D19" s="23">
        <v>98</v>
      </c>
      <c r="E19" s="23">
        <v>0</v>
      </c>
      <c r="F19" s="23">
        <v>742</v>
      </c>
      <c r="G19" s="23">
        <v>888</v>
      </c>
      <c r="H19" s="23">
        <v>281</v>
      </c>
      <c r="I19" s="23">
        <v>8</v>
      </c>
      <c r="J19" s="23">
        <v>3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448</v>
      </c>
      <c r="D20" s="23">
        <v>28</v>
      </c>
      <c r="E20" s="23">
        <v>0</v>
      </c>
      <c r="F20" s="23">
        <v>249</v>
      </c>
      <c r="G20" s="23">
        <v>43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28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1183</v>
      </c>
      <c r="D21" s="23">
        <v>53</v>
      </c>
      <c r="E21" s="23">
        <v>0</v>
      </c>
      <c r="F21" s="23">
        <v>483</v>
      </c>
      <c r="G21" s="23">
        <v>903</v>
      </c>
      <c r="H21" s="23">
        <v>297</v>
      </c>
      <c r="I21" s="23">
        <v>3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6776</v>
      </c>
      <c r="D23" s="20">
        <f t="shared" ref="D23:P23" si="5">SUM(D24:D26)</f>
        <v>78</v>
      </c>
      <c r="E23" s="20">
        <f>SUM(E24:E26)</f>
        <v>0</v>
      </c>
      <c r="F23" s="20">
        <f>SUM(F24:F26)</f>
        <v>2776</v>
      </c>
      <c r="G23" s="20">
        <f t="shared" si="5"/>
        <v>2310</v>
      </c>
      <c r="H23" s="20">
        <f t="shared" si="5"/>
        <v>923</v>
      </c>
      <c r="I23" s="20">
        <f t="shared" si="5"/>
        <v>63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29</v>
      </c>
      <c r="D24" s="22">
        <v>0</v>
      </c>
      <c r="E24" s="22">
        <v>0</v>
      </c>
      <c r="F24" s="22">
        <v>44</v>
      </c>
      <c r="G24" s="22">
        <v>9</v>
      </c>
      <c r="H24" s="22">
        <v>7</v>
      </c>
      <c r="I24" s="22">
        <v>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1277</v>
      </c>
      <c r="D25" s="22">
        <v>20</v>
      </c>
      <c r="E25" s="22">
        <v>0</v>
      </c>
      <c r="F25" s="22">
        <v>1226</v>
      </c>
      <c r="G25" s="22">
        <v>548</v>
      </c>
      <c r="H25" s="22">
        <v>362</v>
      </c>
      <c r="I25" s="22">
        <v>11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5470</v>
      </c>
      <c r="D26" s="22">
        <v>58</v>
      </c>
      <c r="E26" s="22">
        <v>0</v>
      </c>
      <c r="F26" s="22">
        <v>1506</v>
      </c>
      <c r="G26" s="22">
        <v>1753</v>
      </c>
      <c r="H26" s="22">
        <v>554</v>
      </c>
      <c r="I26" s="22">
        <v>49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28</v>
      </c>
      <c r="C28" s="20">
        <v>4364</v>
      </c>
      <c r="D28" s="20">
        <v>27</v>
      </c>
      <c r="E28" s="20">
        <v>0</v>
      </c>
      <c r="F28" s="20">
        <v>1315</v>
      </c>
      <c r="G28" s="20">
        <v>2024</v>
      </c>
      <c r="H28" s="20">
        <v>352</v>
      </c>
      <c r="I28" s="20">
        <v>68</v>
      </c>
      <c r="J28" s="20">
        <v>0</v>
      </c>
      <c r="K28" s="20">
        <v>0</v>
      </c>
      <c r="L28" s="20">
        <v>0</v>
      </c>
      <c r="M28" s="20">
        <v>0</v>
      </c>
      <c r="N28" s="20">
        <v>6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6365</v>
      </c>
      <c r="C30" s="20">
        <f>SUM(C31:C37)</f>
        <v>11149</v>
      </c>
      <c r="D30" s="20">
        <f t="shared" ref="D30:P30" si="6">SUM(D31:D37)</f>
        <v>4269</v>
      </c>
      <c r="E30" s="20">
        <f>SUM(E31:E37)</f>
        <v>629</v>
      </c>
      <c r="F30" s="20">
        <f t="shared" ref="F30" si="7">SUM(F31:F37)</f>
        <v>1460</v>
      </c>
      <c r="G30" s="20">
        <f t="shared" si="6"/>
        <v>7751</v>
      </c>
      <c r="H30" s="20">
        <f t="shared" si="6"/>
        <v>1067</v>
      </c>
      <c r="I30" s="20">
        <f t="shared" si="6"/>
        <v>422</v>
      </c>
      <c r="J30" s="20">
        <f t="shared" si="6"/>
        <v>24</v>
      </c>
      <c r="K30" s="20">
        <f t="shared" si="6"/>
        <v>0</v>
      </c>
      <c r="L30" s="20">
        <f t="shared" si="6"/>
        <v>0</v>
      </c>
      <c r="M30" s="20">
        <f t="shared" si="6"/>
        <v>972</v>
      </c>
      <c r="N30" s="20">
        <f t="shared" si="6"/>
        <v>1157</v>
      </c>
      <c r="O30" s="20">
        <f t="shared" si="6"/>
        <v>0</v>
      </c>
      <c r="P30" s="20">
        <f t="shared" si="6"/>
        <v>4407</v>
      </c>
    </row>
    <row r="31" spans="1:16" ht="12.75" customHeight="1" x14ac:dyDescent="0.25">
      <c r="A31" s="21" t="s">
        <v>25</v>
      </c>
      <c r="B31" s="23">
        <v>262</v>
      </c>
      <c r="C31" s="23">
        <v>432</v>
      </c>
      <c r="D31" s="23">
        <v>585</v>
      </c>
      <c r="E31" s="23">
        <v>27</v>
      </c>
      <c r="F31" s="23">
        <v>0</v>
      </c>
      <c r="G31" s="23">
        <v>252</v>
      </c>
      <c r="H31" s="23">
        <v>72</v>
      </c>
      <c r="I31" s="23">
        <v>33</v>
      </c>
      <c r="J31" s="23">
        <v>4</v>
      </c>
      <c r="K31" s="23">
        <v>0</v>
      </c>
      <c r="L31" s="23">
        <v>0</v>
      </c>
      <c r="M31" s="23">
        <v>11</v>
      </c>
      <c r="N31" s="23">
        <v>4</v>
      </c>
      <c r="O31" s="23">
        <v>0</v>
      </c>
      <c r="P31" s="23">
        <v>71</v>
      </c>
    </row>
    <row r="32" spans="1:16" ht="12.75" customHeight="1" x14ac:dyDescent="0.25">
      <c r="A32" s="21" t="s">
        <v>26</v>
      </c>
      <c r="B32" s="23">
        <v>0</v>
      </c>
      <c r="C32" s="23">
        <v>1094</v>
      </c>
      <c r="D32" s="23">
        <v>4</v>
      </c>
      <c r="E32" s="23">
        <v>0</v>
      </c>
      <c r="F32" s="23">
        <v>592</v>
      </c>
      <c r="G32" s="23">
        <v>523</v>
      </c>
      <c r="H32" s="23">
        <v>165</v>
      </c>
      <c r="I32" s="23">
        <v>9</v>
      </c>
      <c r="J32" s="23">
        <v>0</v>
      </c>
      <c r="K32" s="23">
        <v>0</v>
      </c>
      <c r="L32" s="23">
        <v>0</v>
      </c>
      <c r="M32" s="23">
        <v>0</v>
      </c>
      <c r="N32" s="23">
        <v>15</v>
      </c>
      <c r="O32" s="23">
        <v>0</v>
      </c>
      <c r="P32" s="23">
        <v>0</v>
      </c>
    </row>
    <row r="33" spans="1:41" ht="12.75" customHeight="1" x14ac:dyDescent="0.25">
      <c r="A33" s="21" t="s">
        <v>27</v>
      </c>
      <c r="B33" s="23">
        <v>42</v>
      </c>
      <c r="C33" s="23">
        <v>473</v>
      </c>
      <c r="D33" s="23">
        <v>10</v>
      </c>
      <c r="E33" s="23">
        <v>0</v>
      </c>
      <c r="F33" s="23">
        <v>2</v>
      </c>
      <c r="G33" s="23">
        <v>536</v>
      </c>
      <c r="H33" s="23">
        <v>40</v>
      </c>
      <c r="I33" s="23">
        <v>24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41" ht="12.75" customHeight="1" x14ac:dyDescent="0.25">
      <c r="A34" s="21" t="s">
        <v>28</v>
      </c>
      <c r="B34" s="23">
        <v>62</v>
      </c>
      <c r="C34" s="23">
        <v>201</v>
      </c>
      <c r="D34" s="23">
        <v>72</v>
      </c>
      <c r="E34" s="23">
        <v>7</v>
      </c>
      <c r="F34" s="23">
        <v>1</v>
      </c>
      <c r="G34" s="23">
        <v>315</v>
      </c>
      <c r="H34" s="23">
        <v>28</v>
      </c>
      <c r="I34" s="23">
        <v>8</v>
      </c>
      <c r="J34" s="23">
        <v>0</v>
      </c>
      <c r="K34" s="23">
        <v>0</v>
      </c>
      <c r="L34" s="23">
        <v>0</v>
      </c>
      <c r="M34" s="23">
        <v>0</v>
      </c>
      <c r="N34" s="23">
        <v>1</v>
      </c>
      <c r="O34" s="23">
        <v>0</v>
      </c>
      <c r="P34" s="23">
        <v>9</v>
      </c>
    </row>
    <row r="35" spans="1:41" ht="12.75" customHeight="1" x14ac:dyDescent="0.25">
      <c r="A35" s="21" t="s">
        <v>29</v>
      </c>
      <c r="B35" s="23">
        <v>739</v>
      </c>
      <c r="C35" s="23">
        <v>3437</v>
      </c>
      <c r="D35" s="23">
        <v>515</v>
      </c>
      <c r="E35" s="23">
        <v>92</v>
      </c>
      <c r="F35" s="23">
        <v>87</v>
      </c>
      <c r="G35" s="23">
        <v>2324</v>
      </c>
      <c r="H35" s="23">
        <v>248</v>
      </c>
      <c r="I35" s="23">
        <v>63</v>
      </c>
      <c r="J35" s="23">
        <v>0</v>
      </c>
      <c r="K35" s="23">
        <v>0</v>
      </c>
      <c r="L35" s="23">
        <v>0</v>
      </c>
      <c r="M35" s="23">
        <v>0</v>
      </c>
      <c r="N35" s="23">
        <v>34</v>
      </c>
      <c r="O35" s="23">
        <v>0</v>
      </c>
      <c r="P35" s="23">
        <v>90</v>
      </c>
    </row>
    <row r="36" spans="1:41" ht="12.75" customHeight="1" x14ac:dyDescent="0.25">
      <c r="A36" s="21" t="s">
        <v>30</v>
      </c>
      <c r="B36" s="23">
        <v>5244</v>
      </c>
      <c r="C36" s="23">
        <v>3382</v>
      </c>
      <c r="D36" s="23">
        <v>3078</v>
      </c>
      <c r="E36" s="23">
        <v>503</v>
      </c>
      <c r="F36" s="23">
        <v>18</v>
      </c>
      <c r="G36" s="23">
        <v>2406</v>
      </c>
      <c r="H36" s="23">
        <v>255</v>
      </c>
      <c r="I36" s="23">
        <v>270</v>
      </c>
      <c r="J36" s="23">
        <v>20</v>
      </c>
      <c r="K36" s="23">
        <v>0</v>
      </c>
      <c r="L36" s="23">
        <v>0</v>
      </c>
      <c r="M36" s="23">
        <v>961</v>
      </c>
      <c r="N36" s="23">
        <v>1103</v>
      </c>
      <c r="O36" s="23">
        <v>0</v>
      </c>
      <c r="P36" s="23">
        <v>4237</v>
      </c>
    </row>
    <row r="37" spans="1:41" ht="12.75" customHeight="1" x14ac:dyDescent="0.25">
      <c r="A37" s="21" t="s">
        <v>31</v>
      </c>
      <c r="B37" s="23">
        <v>16</v>
      </c>
      <c r="C37" s="23">
        <v>2130</v>
      </c>
      <c r="D37" s="23">
        <v>5</v>
      </c>
      <c r="E37" s="23">
        <v>0</v>
      </c>
      <c r="F37" s="23">
        <v>760</v>
      </c>
      <c r="G37" s="23">
        <v>1395</v>
      </c>
      <c r="H37" s="23">
        <v>259</v>
      </c>
      <c r="I37" s="23">
        <v>15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41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41" ht="12.75" customHeight="1" x14ac:dyDescent="0.25">
      <c r="A39" s="19" t="s">
        <v>32</v>
      </c>
      <c r="B39" s="20">
        <f>SUM(B40:B45)</f>
        <v>875</v>
      </c>
      <c r="C39" s="20">
        <f>SUM(C40:C45)</f>
        <v>5887</v>
      </c>
      <c r="D39" s="20">
        <f t="shared" ref="D39:P39" si="8">SUM(D40:D45)</f>
        <v>1249</v>
      </c>
      <c r="E39" s="20">
        <f>SUM(E40:E45)</f>
        <v>64</v>
      </c>
      <c r="F39" s="20">
        <f t="shared" ref="F39" si="9">SUM(F40:F45)</f>
        <v>5</v>
      </c>
      <c r="G39" s="20">
        <f t="shared" si="8"/>
        <v>3851</v>
      </c>
      <c r="H39" s="20">
        <f t="shared" si="8"/>
        <v>619</v>
      </c>
      <c r="I39" s="20">
        <f t="shared" si="8"/>
        <v>322</v>
      </c>
      <c r="J39" s="20">
        <f t="shared" si="8"/>
        <v>55</v>
      </c>
      <c r="K39" s="20">
        <f t="shared" si="8"/>
        <v>0</v>
      </c>
      <c r="L39" s="20">
        <f t="shared" si="8"/>
        <v>0</v>
      </c>
      <c r="M39" s="20">
        <f t="shared" si="8"/>
        <v>63</v>
      </c>
      <c r="N39" s="20">
        <f t="shared" si="8"/>
        <v>27</v>
      </c>
      <c r="O39" s="20">
        <f t="shared" si="8"/>
        <v>0</v>
      </c>
      <c r="P39" s="20">
        <f t="shared" si="8"/>
        <v>356</v>
      </c>
    </row>
    <row r="40" spans="1:41" ht="12.75" customHeight="1" x14ac:dyDescent="0.25">
      <c r="A40" s="21" t="s">
        <v>33</v>
      </c>
      <c r="B40" s="22">
        <v>94</v>
      </c>
      <c r="C40" s="22">
        <v>4014</v>
      </c>
      <c r="D40" s="22">
        <v>227</v>
      </c>
      <c r="E40" s="22">
        <v>5</v>
      </c>
      <c r="F40" s="22">
        <v>4</v>
      </c>
      <c r="G40" s="22">
        <v>1875</v>
      </c>
      <c r="H40" s="22">
        <v>323</v>
      </c>
      <c r="I40" s="22">
        <v>122</v>
      </c>
      <c r="J40" s="22">
        <v>24</v>
      </c>
      <c r="K40" s="22">
        <v>0</v>
      </c>
      <c r="L40" s="22">
        <v>0</v>
      </c>
      <c r="M40" s="22">
        <v>0</v>
      </c>
      <c r="N40" s="22">
        <v>22</v>
      </c>
      <c r="O40" s="22">
        <v>0</v>
      </c>
      <c r="P40" s="22">
        <v>6</v>
      </c>
    </row>
    <row r="41" spans="1:41" ht="12.75" customHeight="1" x14ac:dyDescent="0.25">
      <c r="A41" s="21" t="s">
        <v>1</v>
      </c>
      <c r="B41" s="22">
        <v>247</v>
      </c>
      <c r="C41" s="22">
        <v>277</v>
      </c>
      <c r="D41" s="22">
        <v>445</v>
      </c>
      <c r="E41" s="22">
        <v>41</v>
      </c>
      <c r="F41" s="22">
        <v>0</v>
      </c>
      <c r="G41" s="22">
        <v>353</v>
      </c>
      <c r="H41" s="22">
        <v>123</v>
      </c>
      <c r="I41" s="22">
        <v>67</v>
      </c>
      <c r="J41" s="22">
        <v>0</v>
      </c>
      <c r="K41" s="22">
        <v>0</v>
      </c>
      <c r="L41" s="22">
        <v>0</v>
      </c>
      <c r="M41" s="22">
        <v>35</v>
      </c>
      <c r="N41" s="22">
        <v>0</v>
      </c>
      <c r="O41" s="22">
        <v>0</v>
      </c>
      <c r="P41" s="22">
        <v>232</v>
      </c>
    </row>
    <row r="42" spans="1:41" ht="12.75" customHeight="1" x14ac:dyDescent="0.25">
      <c r="A42" s="21" t="s">
        <v>5</v>
      </c>
      <c r="B42" s="22">
        <v>317</v>
      </c>
      <c r="C42" s="22">
        <v>741</v>
      </c>
      <c r="D42" s="22">
        <v>283</v>
      </c>
      <c r="E42" s="22">
        <v>0</v>
      </c>
      <c r="F42" s="22">
        <v>0</v>
      </c>
      <c r="G42" s="22">
        <v>997</v>
      </c>
      <c r="H42" s="22">
        <v>65</v>
      </c>
      <c r="I42" s="22">
        <v>69</v>
      </c>
      <c r="J42" s="22">
        <v>10</v>
      </c>
      <c r="K42" s="22">
        <v>0</v>
      </c>
      <c r="L42" s="22">
        <v>0</v>
      </c>
      <c r="M42" s="22">
        <v>15</v>
      </c>
      <c r="N42" s="22">
        <v>0</v>
      </c>
      <c r="O42" s="22">
        <v>0</v>
      </c>
      <c r="P42" s="22">
        <v>31</v>
      </c>
    </row>
    <row r="43" spans="1:41" ht="12.75" customHeight="1" x14ac:dyDescent="0.25">
      <c r="A43" s="21" t="s">
        <v>34</v>
      </c>
      <c r="B43" s="22">
        <v>167</v>
      </c>
      <c r="C43" s="22">
        <v>266</v>
      </c>
      <c r="D43" s="22">
        <v>171</v>
      </c>
      <c r="E43" s="22">
        <v>10</v>
      </c>
      <c r="F43" s="22">
        <v>1</v>
      </c>
      <c r="G43" s="22">
        <v>208</v>
      </c>
      <c r="H43" s="22">
        <v>57</v>
      </c>
      <c r="I43" s="22">
        <v>29</v>
      </c>
      <c r="J43" s="22">
        <v>12</v>
      </c>
      <c r="K43" s="22">
        <v>0</v>
      </c>
      <c r="L43" s="22">
        <v>0</v>
      </c>
      <c r="M43" s="22">
        <v>1</v>
      </c>
      <c r="N43" s="22">
        <v>5</v>
      </c>
      <c r="O43" s="22">
        <v>0</v>
      </c>
      <c r="P43" s="22">
        <v>68</v>
      </c>
    </row>
    <row r="44" spans="1:41" ht="12.75" customHeight="1" x14ac:dyDescent="0.25">
      <c r="A44" s="21" t="s">
        <v>35</v>
      </c>
      <c r="B44" s="22">
        <v>28</v>
      </c>
      <c r="C44" s="22">
        <v>142</v>
      </c>
      <c r="D44" s="22">
        <v>123</v>
      </c>
      <c r="E44" s="22">
        <v>8</v>
      </c>
      <c r="F44" s="22">
        <v>0</v>
      </c>
      <c r="G44" s="22">
        <v>246</v>
      </c>
      <c r="H44" s="22">
        <v>44</v>
      </c>
      <c r="I44" s="22">
        <v>21</v>
      </c>
      <c r="J44" s="22">
        <v>7</v>
      </c>
      <c r="K44" s="22">
        <v>0</v>
      </c>
      <c r="L44" s="22">
        <v>0</v>
      </c>
      <c r="M44" s="22">
        <v>12</v>
      </c>
      <c r="N44" s="22">
        <v>0</v>
      </c>
      <c r="O44" s="22">
        <v>0</v>
      </c>
      <c r="P44" s="22">
        <v>19</v>
      </c>
    </row>
    <row r="45" spans="1:41" ht="12.75" customHeight="1" x14ac:dyDescent="0.25">
      <c r="A45" s="21" t="s">
        <v>36</v>
      </c>
      <c r="B45" s="22">
        <v>22</v>
      </c>
      <c r="C45" s="22">
        <v>447</v>
      </c>
      <c r="D45" s="22">
        <v>0</v>
      </c>
      <c r="E45" s="23">
        <v>0</v>
      </c>
      <c r="F45" s="22">
        <v>0</v>
      </c>
      <c r="G45" s="22">
        <v>172</v>
      </c>
      <c r="H45" s="22">
        <v>7</v>
      </c>
      <c r="I45" s="22">
        <v>14</v>
      </c>
      <c r="J45" s="22">
        <v>2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41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41" ht="12.75" customHeight="1" x14ac:dyDescent="0.25">
      <c r="A47" s="19" t="s">
        <v>3</v>
      </c>
      <c r="B47" s="20">
        <v>1965</v>
      </c>
      <c r="C47" s="20">
        <v>376</v>
      </c>
      <c r="D47" s="20">
        <v>850</v>
      </c>
      <c r="E47" s="20">
        <v>40</v>
      </c>
      <c r="F47" s="20">
        <v>1441</v>
      </c>
      <c r="G47" s="20">
        <v>205</v>
      </c>
      <c r="H47" s="20">
        <v>44</v>
      </c>
      <c r="I47" s="20">
        <v>17</v>
      </c>
      <c r="J47" s="20">
        <v>0</v>
      </c>
      <c r="K47" s="20">
        <v>0</v>
      </c>
      <c r="L47" s="20">
        <v>0</v>
      </c>
      <c r="M47" s="20">
        <v>59</v>
      </c>
      <c r="N47" s="20">
        <v>57</v>
      </c>
      <c r="O47" s="20">
        <v>0</v>
      </c>
      <c r="P47" s="20">
        <v>311</v>
      </c>
    </row>
    <row r="48" spans="1:41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s="34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s="34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s="1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1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41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s="1" customFormat="1" ht="12.75" customHeight="1" x14ac:dyDescent="0.25">
      <c r="A56" s="31" t="s">
        <v>38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41" ht="12.75" customHeight="1" x14ac:dyDescent="0.25">
      <c r="A58" s="33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41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41" ht="12.6" customHeight="1" x14ac:dyDescent="0.25">
      <c r="A60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AE60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31" s="3" customFormat="1" ht="16.5" customHeight="1" x14ac:dyDescent="0.2">
      <c r="A1" s="2" t="s">
        <v>58</v>
      </c>
      <c r="P1" s="4" t="s">
        <v>37</v>
      </c>
    </row>
    <row r="2" spans="1:31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31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</row>
    <row r="5" spans="1:31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</row>
    <row r="6" spans="1:31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5"/>
      <c r="R6" s="5"/>
    </row>
    <row r="7" spans="1:31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31" ht="12.75" customHeight="1" x14ac:dyDescent="0.25">
      <c r="A9" s="19" t="s">
        <v>0</v>
      </c>
      <c r="B9" s="20">
        <f>SUM(B11,B16,B23,B28,B30,B39,B47)</f>
        <v>10754</v>
      </c>
      <c r="C9" s="20">
        <f t="shared" ref="C9:P9" si="0">SUM(C11,C16,C23,C28,C30,C39,C47)</f>
        <v>40818</v>
      </c>
      <c r="D9" s="20">
        <f t="shared" si="0"/>
        <v>12231</v>
      </c>
      <c r="E9" s="20">
        <f t="shared" si="0"/>
        <v>1099</v>
      </c>
      <c r="F9" s="20">
        <f t="shared" si="0"/>
        <v>6067</v>
      </c>
      <c r="G9" s="20">
        <f t="shared" si="0"/>
        <v>26366</v>
      </c>
      <c r="H9" s="20">
        <f t="shared" si="0"/>
        <v>3272</v>
      </c>
      <c r="I9" s="20">
        <f t="shared" si="0"/>
        <v>1402</v>
      </c>
      <c r="J9" s="20">
        <f t="shared" si="0"/>
        <v>147</v>
      </c>
      <c r="K9" s="20">
        <f t="shared" si="0"/>
        <v>0</v>
      </c>
      <c r="L9" s="20">
        <f t="shared" si="0"/>
        <v>0</v>
      </c>
      <c r="M9" s="20">
        <f t="shared" si="0"/>
        <v>1184</v>
      </c>
      <c r="N9" s="20">
        <f t="shared" si="0"/>
        <v>1755</v>
      </c>
      <c r="O9" s="20">
        <f t="shared" si="0"/>
        <v>4</v>
      </c>
      <c r="P9" s="20">
        <f t="shared" si="0"/>
        <v>7034</v>
      </c>
    </row>
    <row r="10" spans="1:31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31" ht="12.75" customHeight="1" x14ac:dyDescent="0.25">
      <c r="A11" s="19" t="s">
        <v>13</v>
      </c>
      <c r="B11" s="20">
        <f>SUM(B12:B14)</f>
        <v>2274</v>
      </c>
      <c r="C11" s="20">
        <f>SUM(C12:C14)</f>
        <v>2456</v>
      </c>
      <c r="D11" s="20">
        <f t="shared" ref="D11:P11" si="1">SUM(D12:D14)</f>
        <v>2944</v>
      </c>
      <c r="E11" s="20">
        <f>SUM(E12:E14)</f>
        <v>391</v>
      </c>
      <c r="F11" s="20">
        <f t="shared" ref="F11" si="2">SUM(F12:F14)</f>
        <v>733</v>
      </c>
      <c r="G11" s="20">
        <f t="shared" si="1"/>
        <v>2723</v>
      </c>
      <c r="H11" s="20">
        <f t="shared" si="1"/>
        <v>282</v>
      </c>
      <c r="I11" s="20">
        <f t="shared" si="1"/>
        <v>127</v>
      </c>
      <c r="J11" s="20">
        <f t="shared" si="1"/>
        <v>9</v>
      </c>
      <c r="K11" s="20">
        <f t="shared" si="1"/>
        <v>0</v>
      </c>
      <c r="L11" s="20">
        <f t="shared" si="1"/>
        <v>0</v>
      </c>
      <c r="M11" s="20">
        <f t="shared" si="1"/>
        <v>143</v>
      </c>
      <c r="N11" s="20">
        <f t="shared" si="1"/>
        <v>523</v>
      </c>
      <c r="O11" s="20">
        <f t="shared" si="1"/>
        <v>4</v>
      </c>
      <c r="P11" s="20">
        <f t="shared" si="1"/>
        <v>497</v>
      </c>
    </row>
    <row r="12" spans="1:31" ht="12.75" customHeight="1" x14ac:dyDescent="0.25">
      <c r="A12" s="21" t="s">
        <v>14</v>
      </c>
      <c r="B12" s="22">
        <v>86</v>
      </c>
      <c r="C12" s="22">
        <v>1236</v>
      </c>
      <c r="D12" s="22">
        <v>220</v>
      </c>
      <c r="E12" s="22">
        <v>29</v>
      </c>
      <c r="F12" s="22">
        <v>448</v>
      </c>
      <c r="G12" s="22">
        <v>1097</v>
      </c>
      <c r="H12" s="22">
        <v>164</v>
      </c>
      <c r="I12" s="22">
        <v>30</v>
      </c>
      <c r="J12" s="22">
        <v>0</v>
      </c>
      <c r="K12" s="22">
        <v>0</v>
      </c>
      <c r="L12" s="22">
        <v>0</v>
      </c>
      <c r="M12" s="22">
        <v>2</v>
      </c>
      <c r="N12" s="22">
        <v>141</v>
      </c>
      <c r="O12" s="22">
        <v>0</v>
      </c>
      <c r="P12" s="22">
        <v>0</v>
      </c>
    </row>
    <row r="13" spans="1:31" ht="12.75" customHeight="1" x14ac:dyDescent="0.25">
      <c r="A13" s="21" t="s">
        <v>15</v>
      </c>
      <c r="B13" s="22">
        <v>2188</v>
      </c>
      <c r="C13" s="22">
        <v>1219</v>
      </c>
      <c r="D13" s="22">
        <v>2724</v>
      </c>
      <c r="E13" s="22">
        <v>362</v>
      </c>
      <c r="F13" s="22">
        <v>109</v>
      </c>
      <c r="G13" s="22">
        <v>1616</v>
      </c>
      <c r="H13" s="22">
        <v>118</v>
      </c>
      <c r="I13" s="22">
        <v>97</v>
      </c>
      <c r="J13" s="22">
        <v>9</v>
      </c>
      <c r="K13" s="22">
        <v>0</v>
      </c>
      <c r="L13" s="22">
        <v>0</v>
      </c>
      <c r="M13" s="22">
        <v>141</v>
      </c>
      <c r="N13" s="22">
        <v>382</v>
      </c>
      <c r="O13" s="22">
        <v>4</v>
      </c>
      <c r="P13" s="22">
        <v>497</v>
      </c>
    </row>
    <row r="14" spans="1:31" ht="12.75" customHeight="1" x14ac:dyDescent="0.25">
      <c r="A14" s="21" t="s">
        <v>51</v>
      </c>
      <c r="B14" s="22">
        <v>0</v>
      </c>
      <c r="C14" s="22">
        <v>1</v>
      </c>
      <c r="D14" s="22">
        <v>0</v>
      </c>
      <c r="E14" s="23">
        <v>0</v>
      </c>
      <c r="F14" s="22">
        <v>176</v>
      </c>
      <c r="G14" s="22">
        <v>10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2">
        <v>0</v>
      </c>
    </row>
    <row r="15" spans="1:31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2.75" customHeight="1" x14ac:dyDescent="0.25">
      <c r="A16" s="19" t="s">
        <v>4</v>
      </c>
      <c r="B16" s="20">
        <f>SUM(B17:B21)</f>
        <v>428</v>
      </c>
      <c r="C16" s="20">
        <f>SUM(C17:C21)</f>
        <v>11425</v>
      </c>
      <c r="D16" s="20">
        <f t="shared" ref="D16:P16" si="3">SUM(D17:D21)</f>
        <v>2615</v>
      </c>
      <c r="E16" s="20">
        <f>SUM(E17:E21)</f>
        <v>40</v>
      </c>
      <c r="F16" s="20">
        <f t="shared" ref="F16" si="4">SUM(F17:F21)</f>
        <v>1233</v>
      </c>
      <c r="G16" s="20">
        <f t="shared" si="3"/>
        <v>6817</v>
      </c>
      <c r="H16" s="20">
        <f t="shared" si="3"/>
        <v>978</v>
      </c>
      <c r="I16" s="20">
        <f t="shared" si="3"/>
        <v>267</v>
      </c>
      <c r="J16" s="20">
        <f t="shared" si="3"/>
        <v>50</v>
      </c>
      <c r="K16" s="20">
        <f t="shared" si="3"/>
        <v>0</v>
      </c>
      <c r="L16" s="20">
        <f t="shared" si="3"/>
        <v>0</v>
      </c>
      <c r="M16" s="20">
        <f t="shared" si="3"/>
        <v>3</v>
      </c>
      <c r="N16" s="20">
        <f t="shared" si="3"/>
        <v>24</v>
      </c>
      <c r="O16" s="20">
        <f t="shared" si="3"/>
        <v>0</v>
      </c>
      <c r="P16" s="20">
        <f t="shared" si="3"/>
        <v>224</v>
      </c>
    </row>
    <row r="17" spans="1:16" ht="12.75" customHeight="1" x14ac:dyDescent="0.25">
      <c r="A17" s="21" t="s">
        <v>50</v>
      </c>
      <c r="B17" s="23">
        <v>375</v>
      </c>
      <c r="C17" s="23">
        <v>6236</v>
      </c>
      <c r="D17" s="23">
        <v>2091</v>
      </c>
      <c r="E17" s="23">
        <v>34</v>
      </c>
      <c r="F17" s="23">
        <v>196</v>
      </c>
      <c r="G17" s="23">
        <v>3844</v>
      </c>
      <c r="H17" s="23">
        <v>457</v>
      </c>
      <c r="I17" s="23">
        <v>176</v>
      </c>
      <c r="J17" s="23">
        <v>38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224</v>
      </c>
    </row>
    <row r="18" spans="1:16" ht="12.75" customHeight="1" x14ac:dyDescent="0.25">
      <c r="A18" s="21" t="s">
        <v>16</v>
      </c>
      <c r="B18" s="23">
        <v>53</v>
      </c>
      <c r="C18" s="23">
        <v>1680</v>
      </c>
      <c r="D18" s="23">
        <v>323</v>
      </c>
      <c r="E18" s="23">
        <v>6</v>
      </c>
      <c r="F18" s="23">
        <v>134</v>
      </c>
      <c r="G18" s="23">
        <v>1410</v>
      </c>
      <c r="H18" s="23">
        <v>123</v>
      </c>
      <c r="I18" s="23">
        <v>62</v>
      </c>
      <c r="J18" s="23">
        <v>6</v>
      </c>
      <c r="K18" s="23">
        <v>0</v>
      </c>
      <c r="L18" s="23">
        <v>0</v>
      </c>
      <c r="M18" s="23">
        <v>3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1872</v>
      </c>
      <c r="D19" s="23">
        <v>87</v>
      </c>
      <c r="E19" s="23">
        <v>0</v>
      </c>
      <c r="F19" s="23">
        <v>318</v>
      </c>
      <c r="G19" s="23">
        <v>600</v>
      </c>
      <c r="H19" s="23">
        <v>191</v>
      </c>
      <c r="I19" s="23">
        <v>16</v>
      </c>
      <c r="J19" s="23">
        <v>4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468</v>
      </c>
      <c r="D20" s="23">
        <v>66</v>
      </c>
      <c r="E20" s="23">
        <v>0</v>
      </c>
      <c r="F20" s="23">
        <v>143</v>
      </c>
      <c r="G20" s="23">
        <v>177</v>
      </c>
      <c r="H20" s="23">
        <v>13</v>
      </c>
      <c r="I20" s="23">
        <v>5</v>
      </c>
      <c r="J20" s="23">
        <v>0</v>
      </c>
      <c r="K20" s="23">
        <v>0</v>
      </c>
      <c r="L20" s="23">
        <v>0</v>
      </c>
      <c r="M20" s="23">
        <v>0</v>
      </c>
      <c r="N20" s="23">
        <v>23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1169</v>
      </c>
      <c r="D21" s="23">
        <v>48</v>
      </c>
      <c r="E21" s="23">
        <v>0</v>
      </c>
      <c r="F21" s="23">
        <v>442</v>
      </c>
      <c r="G21" s="23">
        <v>786</v>
      </c>
      <c r="H21" s="23">
        <v>194</v>
      </c>
      <c r="I21" s="23">
        <v>8</v>
      </c>
      <c r="J21" s="23">
        <v>2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0</v>
      </c>
      <c r="C23" s="20">
        <f>SUM(C24:C26)</f>
        <v>6435</v>
      </c>
      <c r="D23" s="20">
        <f t="shared" ref="D23:P23" si="5">SUM(D24:D26)</f>
        <v>53</v>
      </c>
      <c r="E23" s="20">
        <f>SUM(E24:E26)</f>
        <v>0</v>
      </c>
      <c r="F23" s="20">
        <f>SUM(F24:F26)</f>
        <v>1352</v>
      </c>
      <c r="G23" s="20">
        <f t="shared" si="5"/>
        <v>1942</v>
      </c>
      <c r="H23" s="20">
        <f t="shared" si="5"/>
        <v>547</v>
      </c>
      <c r="I23" s="20">
        <f t="shared" si="5"/>
        <v>66</v>
      </c>
      <c r="J23" s="20">
        <f t="shared" si="5"/>
        <v>1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24</v>
      </c>
      <c r="D24" s="22">
        <v>0</v>
      </c>
      <c r="E24" s="22">
        <v>0</v>
      </c>
      <c r="F24" s="22">
        <v>26</v>
      </c>
      <c r="G24" s="22">
        <v>7</v>
      </c>
      <c r="H24" s="22">
        <v>4</v>
      </c>
      <c r="I24" s="22">
        <v>2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1231</v>
      </c>
      <c r="D25" s="22">
        <v>7</v>
      </c>
      <c r="E25" s="22">
        <v>0</v>
      </c>
      <c r="F25" s="22">
        <v>495</v>
      </c>
      <c r="G25" s="22">
        <v>503</v>
      </c>
      <c r="H25" s="22">
        <v>208</v>
      </c>
      <c r="I25" s="22">
        <v>9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0</v>
      </c>
      <c r="C26" s="22">
        <v>5180</v>
      </c>
      <c r="D26" s="22">
        <v>46</v>
      </c>
      <c r="E26" s="22">
        <v>0</v>
      </c>
      <c r="F26" s="22">
        <v>831</v>
      </c>
      <c r="G26" s="22">
        <v>1432</v>
      </c>
      <c r="H26" s="22">
        <v>335</v>
      </c>
      <c r="I26" s="22">
        <v>55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27</v>
      </c>
      <c r="C28" s="20">
        <v>4525</v>
      </c>
      <c r="D28" s="20">
        <v>22</v>
      </c>
      <c r="E28" s="20">
        <v>0</v>
      </c>
      <c r="F28" s="20">
        <v>624</v>
      </c>
      <c r="G28" s="20">
        <v>2211</v>
      </c>
      <c r="H28" s="20">
        <v>276</v>
      </c>
      <c r="I28" s="20">
        <v>89</v>
      </c>
      <c r="J28" s="20">
        <v>0</v>
      </c>
      <c r="K28" s="20">
        <v>0</v>
      </c>
      <c r="L28" s="20">
        <v>0</v>
      </c>
      <c r="M28" s="20">
        <v>0</v>
      </c>
      <c r="N28" s="20">
        <v>6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5513</v>
      </c>
      <c r="C30" s="20">
        <f>SUM(C31:C37)</f>
        <v>10237</v>
      </c>
      <c r="D30" s="20">
        <f t="shared" ref="D30:P30" si="6">SUM(D31:D37)</f>
        <v>4230</v>
      </c>
      <c r="E30" s="20">
        <f>SUM(E31:E37)</f>
        <v>571</v>
      </c>
      <c r="F30" s="20">
        <f t="shared" ref="F30" si="7">SUM(F31:F37)</f>
        <v>1016</v>
      </c>
      <c r="G30" s="20">
        <f t="shared" si="6"/>
        <v>7762</v>
      </c>
      <c r="H30" s="20">
        <f t="shared" si="6"/>
        <v>691</v>
      </c>
      <c r="I30" s="20">
        <f t="shared" si="6"/>
        <v>502</v>
      </c>
      <c r="J30" s="20">
        <f t="shared" si="6"/>
        <v>27</v>
      </c>
      <c r="K30" s="20">
        <f t="shared" si="6"/>
        <v>0</v>
      </c>
      <c r="L30" s="20">
        <f t="shared" si="6"/>
        <v>0</v>
      </c>
      <c r="M30" s="20">
        <f t="shared" si="6"/>
        <v>899</v>
      </c>
      <c r="N30" s="20">
        <f t="shared" si="6"/>
        <v>1114</v>
      </c>
      <c r="O30" s="20">
        <f t="shared" si="6"/>
        <v>0</v>
      </c>
      <c r="P30" s="20">
        <f t="shared" si="6"/>
        <v>5502</v>
      </c>
    </row>
    <row r="31" spans="1:16" ht="12.75" customHeight="1" x14ac:dyDescent="0.25">
      <c r="A31" s="21" t="s">
        <v>25</v>
      </c>
      <c r="B31" s="23">
        <v>224</v>
      </c>
      <c r="C31" s="23">
        <v>393</v>
      </c>
      <c r="D31" s="23">
        <v>558</v>
      </c>
      <c r="E31" s="23">
        <v>15</v>
      </c>
      <c r="F31" s="23">
        <v>0</v>
      </c>
      <c r="G31" s="23">
        <v>349</v>
      </c>
      <c r="H31" s="23">
        <v>39</v>
      </c>
      <c r="I31" s="23">
        <v>47</v>
      </c>
      <c r="J31" s="23">
        <v>1</v>
      </c>
      <c r="K31" s="23">
        <v>0</v>
      </c>
      <c r="L31" s="23">
        <v>0</v>
      </c>
      <c r="M31" s="23">
        <v>27</v>
      </c>
      <c r="N31" s="23">
        <v>6</v>
      </c>
      <c r="O31" s="23">
        <v>0</v>
      </c>
      <c r="P31" s="23">
        <v>93</v>
      </c>
    </row>
    <row r="32" spans="1:16" ht="12.75" customHeight="1" x14ac:dyDescent="0.25">
      <c r="A32" s="21" t="s">
        <v>26</v>
      </c>
      <c r="B32" s="23">
        <v>0</v>
      </c>
      <c r="C32" s="23">
        <v>1066</v>
      </c>
      <c r="D32" s="23">
        <v>1</v>
      </c>
      <c r="E32" s="23">
        <v>0</v>
      </c>
      <c r="F32" s="23">
        <v>329</v>
      </c>
      <c r="G32" s="23">
        <v>441</v>
      </c>
      <c r="H32" s="23">
        <v>100</v>
      </c>
      <c r="I32" s="23">
        <v>7</v>
      </c>
      <c r="J32" s="23">
        <v>0</v>
      </c>
      <c r="K32" s="23">
        <v>0</v>
      </c>
      <c r="L32" s="23">
        <v>0</v>
      </c>
      <c r="M32" s="23">
        <v>0</v>
      </c>
      <c r="N32" s="23">
        <v>29</v>
      </c>
      <c r="O32" s="23">
        <v>0</v>
      </c>
      <c r="P32" s="23">
        <v>0</v>
      </c>
    </row>
    <row r="33" spans="1:31" ht="12.75" customHeight="1" x14ac:dyDescent="0.25">
      <c r="A33" s="21" t="s">
        <v>27</v>
      </c>
      <c r="B33" s="23">
        <v>27</v>
      </c>
      <c r="C33" s="23">
        <v>459</v>
      </c>
      <c r="D33" s="23">
        <v>5</v>
      </c>
      <c r="E33" s="23">
        <v>0</v>
      </c>
      <c r="F33" s="23">
        <v>0</v>
      </c>
      <c r="G33" s="23">
        <v>521</v>
      </c>
      <c r="H33" s="23">
        <v>31</v>
      </c>
      <c r="I33" s="23">
        <v>39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</row>
    <row r="34" spans="1:31" ht="12.75" customHeight="1" x14ac:dyDescent="0.25">
      <c r="A34" s="21" t="s">
        <v>28</v>
      </c>
      <c r="B34" s="23">
        <v>47</v>
      </c>
      <c r="C34" s="23">
        <v>190</v>
      </c>
      <c r="D34" s="23">
        <v>61</v>
      </c>
      <c r="E34" s="23">
        <v>11</v>
      </c>
      <c r="F34" s="23">
        <v>1</v>
      </c>
      <c r="G34" s="23">
        <v>374</v>
      </c>
      <c r="H34" s="23">
        <v>29</v>
      </c>
      <c r="I34" s="23">
        <v>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12</v>
      </c>
    </row>
    <row r="35" spans="1:31" ht="12.75" customHeight="1" x14ac:dyDescent="0.25">
      <c r="A35" s="21" t="s">
        <v>29</v>
      </c>
      <c r="B35" s="23">
        <v>704</v>
      </c>
      <c r="C35" s="23">
        <v>3576</v>
      </c>
      <c r="D35" s="23">
        <v>593</v>
      </c>
      <c r="E35" s="23">
        <v>75</v>
      </c>
      <c r="F35" s="23">
        <v>44</v>
      </c>
      <c r="G35" s="23">
        <v>1644</v>
      </c>
      <c r="H35" s="23">
        <v>211</v>
      </c>
      <c r="I35" s="23">
        <v>53</v>
      </c>
      <c r="J35" s="23">
        <v>0</v>
      </c>
      <c r="K35" s="23">
        <v>0</v>
      </c>
      <c r="L35" s="23">
        <v>0</v>
      </c>
      <c r="M35" s="23">
        <v>0</v>
      </c>
      <c r="N35" s="23">
        <v>29</v>
      </c>
      <c r="O35" s="23">
        <v>0</v>
      </c>
      <c r="P35" s="23">
        <v>86</v>
      </c>
    </row>
    <row r="36" spans="1:31" ht="12.75" customHeight="1" x14ac:dyDescent="0.25">
      <c r="A36" s="21" t="s">
        <v>30</v>
      </c>
      <c r="B36" s="23">
        <v>4509</v>
      </c>
      <c r="C36" s="23">
        <v>2570</v>
      </c>
      <c r="D36" s="23">
        <v>3008</v>
      </c>
      <c r="E36" s="23">
        <v>470</v>
      </c>
      <c r="F36" s="23">
        <v>21</v>
      </c>
      <c r="G36" s="23">
        <v>2891</v>
      </c>
      <c r="H36" s="23">
        <v>143</v>
      </c>
      <c r="I36" s="23">
        <v>301</v>
      </c>
      <c r="J36" s="23">
        <v>26</v>
      </c>
      <c r="K36" s="23">
        <v>0</v>
      </c>
      <c r="L36" s="23">
        <v>0</v>
      </c>
      <c r="M36" s="23">
        <v>872</v>
      </c>
      <c r="N36" s="23">
        <v>1050</v>
      </c>
      <c r="O36" s="23">
        <v>0</v>
      </c>
      <c r="P36" s="23">
        <v>5311</v>
      </c>
    </row>
    <row r="37" spans="1:31" ht="12.75" customHeight="1" x14ac:dyDescent="0.25">
      <c r="A37" s="21" t="s">
        <v>31</v>
      </c>
      <c r="B37" s="23">
        <v>2</v>
      </c>
      <c r="C37" s="23">
        <v>1983</v>
      </c>
      <c r="D37" s="23">
        <v>4</v>
      </c>
      <c r="E37" s="23">
        <v>0</v>
      </c>
      <c r="F37" s="23">
        <v>621</v>
      </c>
      <c r="G37" s="23">
        <v>1542</v>
      </c>
      <c r="H37" s="23">
        <v>138</v>
      </c>
      <c r="I37" s="23">
        <v>46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1:31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31" ht="12.75" customHeight="1" x14ac:dyDescent="0.25">
      <c r="A39" s="19" t="s">
        <v>32</v>
      </c>
      <c r="B39" s="20">
        <f>SUM(B40:B45)</f>
        <v>717</v>
      </c>
      <c r="C39" s="20">
        <f>SUM(C40:C45)</f>
        <v>5345</v>
      </c>
      <c r="D39" s="20">
        <f t="shared" ref="D39:P39" si="8">SUM(D40:D45)</f>
        <v>1360</v>
      </c>
      <c r="E39" s="20">
        <f>SUM(E40:E45)</f>
        <v>68</v>
      </c>
      <c r="F39" s="20">
        <f t="shared" ref="F39" si="9">SUM(F40:F45)</f>
        <v>6</v>
      </c>
      <c r="G39" s="20">
        <f t="shared" si="8"/>
        <v>4735</v>
      </c>
      <c r="H39" s="20">
        <f t="shared" si="8"/>
        <v>464</v>
      </c>
      <c r="I39" s="20">
        <f t="shared" si="8"/>
        <v>343</v>
      </c>
      <c r="J39" s="20">
        <f t="shared" si="8"/>
        <v>60</v>
      </c>
      <c r="K39" s="20">
        <f t="shared" si="8"/>
        <v>0</v>
      </c>
      <c r="L39" s="20">
        <f t="shared" si="8"/>
        <v>0</v>
      </c>
      <c r="M39" s="20">
        <f t="shared" si="8"/>
        <v>65</v>
      </c>
      <c r="N39" s="20">
        <f t="shared" si="8"/>
        <v>23</v>
      </c>
      <c r="O39" s="20">
        <f t="shared" si="8"/>
        <v>0</v>
      </c>
      <c r="P39" s="20">
        <f t="shared" si="8"/>
        <v>444</v>
      </c>
    </row>
    <row r="40" spans="1:31" ht="12.75" customHeight="1" x14ac:dyDescent="0.25">
      <c r="A40" s="21" t="s">
        <v>33</v>
      </c>
      <c r="B40" s="22">
        <v>85</v>
      </c>
      <c r="C40" s="22">
        <v>3625</v>
      </c>
      <c r="D40" s="22">
        <v>238</v>
      </c>
      <c r="E40" s="22">
        <v>6</v>
      </c>
      <c r="F40" s="22">
        <v>6</v>
      </c>
      <c r="G40" s="22">
        <v>2161</v>
      </c>
      <c r="H40" s="22">
        <v>269</v>
      </c>
      <c r="I40" s="22">
        <v>134</v>
      </c>
      <c r="J40" s="22">
        <v>26</v>
      </c>
      <c r="K40" s="22">
        <v>0</v>
      </c>
      <c r="L40" s="22">
        <v>0</v>
      </c>
      <c r="M40" s="22">
        <v>0</v>
      </c>
      <c r="N40" s="22">
        <v>19</v>
      </c>
      <c r="O40" s="22">
        <v>0</v>
      </c>
      <c r="P40" s="22">
        <v>8</v>
      </c>
    </row>
    <row r="41" spans="1:31" ht="12.75" customHeight="1" x14ac:dyDescent="0.25">
      <c r="A41" s="21" t="s">
        <v>1</v>
      </c>
      <c r="B41" s="22">
        <v>207</v>
      </c>
      <c r="C41" s="22">
        <v>258</v>
      </c>
      <c r="D41" s="22">
        <v>455</v>
      </c>
      <c r="E41" s="22">
        <v>36</v>
      </c>
      <c r="F41" s="22">
        <v>0</v>
      </c>
      <c r="G41" s="22">
        <v>345</v>
      </c>
      <c r="H41" s="22">
        <v>87</v>
      </c>
      <c r="I41" s="22">
        <v>64</v>
      </c>
      <c r="J41" s="22">
        <v>0</v>
      </c>
      <c r="K41" s="22">
        <v>0</v>
      </c>
      <c r="L41" s="22">
        <v>0</v>
      </c>
      <c r="M41" s="22">
        <v>40</v>
      </c>
      <c r="N41" s="22">
        <v>0</v>
      </c>
      <c r="O41" s="22">
        <v>0</v>
      </c>
      <c r="P41" s="22">
        <v>303</v>
      </c>
    </row>
    <row r="42" spans="1:31" ht="12.75" customHeight="1" x14ac:dyDescent="0.25">
      <c r="A42" s="21" t="s">
        <v>5</v>
      </c>
      <c r="B42" s="22">
        <v>266</v>
      </c>
      <c r="C42" s="22">
        <v>732</v>
      </c>
      <c r="D42" s="22">
        <v>314</v>
      </c>
      <c r="E42" s="22">
        <v>5</v>
      </c>
      <c r="F42" s="22">
        <v>0</v>
      </c>
      <c r="G42" s="22">
        <v>1199</v>
      </c>
      <c r="H42" s="22">
        <v>41</v>
      </c>
      <c r="I42" s="22">
        <v>91</v>
      </c>
      <c r="J42" s="22">
        <v>13</v>
      </c>
      <c r="K42" s="22">
        <v>0</v>
      </c>
      <c r="L42" s="22">
        <v>0</v>
      </c>
      <c r="M42" s="22">
        <v>6</v>
      </c>
      <c r="N42" s="22">
        <v>0</v>
      </c>
      <c r="O42" s="22">
        <v>0</v>
      </c>
      <c r="P42" s="22">
        <v>26</v>
      </c>
    </row>
    <row r="43" spans="1:31" ht="12.75" customHeight="1" x14ac:dyDescent="0.25">
      <c r="A43" s="21" t="s">
        <v>34</v>
      </c>
      <c r="B43" s="22">
        <v>112</v>
      </c>
      <c r="C43" s="22">
        <v>275</v>
      </c>
      <c r="D43" s="22">
        <v>245</v>
      </c>
      <c r="E43" s="22">
        <v>10</v>
      </c>
      <c r="F43" s="22">
        <v>0</v>
      </c>
      <c r="G43" s="22">
        <v>336</v>
      </c>
      <c r="H43" s="22">
        <v>31</v>
      </c>
      <c r="I43" s="22">
        <v>30</v>
      </c>
      <c r="J43" s="22">
        <v>10</v>
      </c>
      <c r="K43" s="22">
        <v>0</v>
      </c>
      <c r="L43" s="22">
        <v>0</v>
      </c>
      <c r="M43" s="22">
        <v>4</v>
      </c>
      <c r="N43" s="22">
        <v>2</v>
      </c>
      <c r="O43" s="22">
        <v>0</v>
      </c>
      <c r="P43" s="22">
        <v>74</v>
      </c>
    </row>
    <row r="44" spans="1:31" ht="12.75" customHeight="1" x14ac:dyDescent="0.25">
      <c r="A44" s="21" t="s">
        <v>35</v>
      </c>
      <c r="B44" s="22">
        <v>21</v>
      </c>
      <c r="C44" s="22">
        <v>151</v>
      </c>
      <c r="D44" s="22">
        <v>108</v>
      </c>
      <c r="E44" s="22">
        <v>11</v>
      </c>
      <c r="F44" s="22">
        <v>0</v>
      </c>
      <c r="G44" s="22">
        <v>254</v>
      </c>
      <c r="H44" s="22">
        <v>23</v>
      </c>
      <c r="I44" s="22">
        <v>14</v>
      </c>
      <c r="J44" s="22">
        <v>8</v>
      </c>
      <c r="K44" s="22">
        <v>0</v>
      </c>
      <c r="L44" s="22">
        <v>0</v>
      </c>
      <c r="M44" s="22">
        <v>15</v>
      </c>
      <c r="N44" s="22">
        <v>0</v>
      </c>
      <c r="O44" s="22">
        <v>0</v>
      </c>
      <c r="P44" s="22">
        <v>33</v>
      </c>
    </row>
    <row r="45" spans="1:31" ht="12.75" customHeight="1" x14ac:dyDescent="0.25">
      <c r="A45" s="21" t="s">
        <v>36</v>
      </c>
      <c r="B45" s="22">
        <v>26</v>
      </c>
      <c r="C45" s="22">
        <v>304</v>
      </c>
      <c r="D45" s="22">
        <v>0</v>
      </c>
      <c r="E45" s="23">
        <v>0</v>
      </c>
      <c r="F45" s="22">
        <v>0</v>
      </c>
      <c r="G45" s="22">
        <v>440</v>
      </c>
      <c r="H45" s="22">
        <v>13</v>
      </c>
      <c r="I45" s="22">
        <v>10</v>
      </c>
      <c r="J45" s="22">
        <v>3</v>
      </c>
      <c r="K45" s="22">
        <v>0</v>
      </c>
      <c r="L45" s="22">
        <v>0</v>
      </c>
      <c r="M45" s="22">
        <v>0</v>
      </c>
      <c r="N45" s="22">
        <v>2</v>
      </c>
      <c r="O45" s="22">
        <v>0</v>
      </c>
      <c r="P45" s="22">
        <v>0</v>
      </c>
    </row>
    <row r="46" spans="1:31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31" ht="12.75" customHeight="1" x14ac:dyDescent="0.25">
      <c r="A47" s="19" t="s">
        <v>3</v>
      </c>
      <c r="B47" s="20">
        <v>1795</v>
      </c>
      <c r="C47" s="20">
        <v>395</v>
      </c>
      <c r="D47" s="20">
        <v>1007</v>
      </c>
      <c r="E47" s="20">
        <v>29</v>
      </c>
      <c r="F47" s="20">
        <v>1103</v>
      </c>
      <c r="G47" s="20">
        <v>176</v>
      </c>
      <c r="H47" s="20">
        <v>34</v>
      </c>
      <c r="I47" s="20">
        <v>8</v>
      </c>
      <c r="J47" s="20">
        <v>0</v>
      </c>
      <c r="K47" s="20">
        <v>0</v>
      </c>
      <c r="L47" s="20">
        <v>0</v>
      </c>
      <c r="M47" s="20">
        <v>74</v>
      </c>
      <c r="N47" s="20">
        <v>65</v>
      </c>
      <c r="O47" s="20">
        <v>0</v>
      </c>
      <c r="P47" s="20">
        <v>367</v>
      </c>
    </row>
    <row r="48" spans="1:31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34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34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31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1" customFormat="1" ht="12.75" customHeight="1" x14ac:dyDescent="0.25">
      <c r="A56" s="31" t="s">
        <v>38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31" ht="12.75" customHeight="1" x14ac:dyDescent="0.25">
      <c r="A58" s="33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31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31" ht="12.6" customHeight="1" x14ac:dyDescent="0.25">
      <c r="A60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AF60"/>
  <sheetViews>
    <sheetView zoomScaleNormal="100" workbookViewId="0"/>
  </sheetViews>
  <sheetFormatPr baseColWidth="10" defaultColWidth="11.42578125" defaultRowHeight="12.6" customHeight="1" x14ac:dyDescent="0.25"/>
  <cols>
    <col min="1" max="1" width="19.28515625" style="5" customWidth="1"/>
    <col min="2" max="2" width="9" style="5" customWidth="1"/>
    <col min="3" max="3" width="7" style="5" customWidth="1"/>
    <col min="4" max="4" width="7.28515625" style="5" customWidth="1"/>
    <col min="5" max="5" width="9.140625" style="5" customWidth="1"/>
    <col min="6" max="6" width="8.42578125" style="5" customWidth="1"/>
    <col min="7" max="7" width="8.7109375" style="5" customWidth="1"/>
    <col min="8" max="8" width="6.85546875" style="5" customWidth="1"/>
    <col min="9" max="9" width="9.85546875" style="5" customWidth="1"/>
    <col min="10" max="10" width="10.28515625" style="5" customWidth="1"/>
    <col min="11" max="11" width="5.5703125" style="5" customWidth="1"/>
    <col min="12" max="12" width="5.7109375" style="5" customWidth="1"/>
    <col min="13" max="13" width="11.140625" style="5" customWidth="1"/>
    <col min="14" max="14" width="8.7109375" style="5" customWidth="1"/>
    <col min="15" max="15" width="8.5703125" style="5" customWidth="1"/>
    <col min="16" max="16" width="9.42578125" style="5" customWidth="1"/>
    <col min="17" max="16384" width="11.42578125" style="5"/>
  </cols>
  <sheetData>
    <row r="1" spans="1:32" s="3" customFormat="1" ht="16.5" customHeight="1" x14ac:dyDescent="0.2">
      <c r="A1" s="2" t="s">
        <v>59</v>
      </c>
      <c r="P1" s="4" t="s">
        <v>37</v>
      </c>
    </row>
    <row r="2" spans="1:32" s="1" customFormat="1" ht="3.75" customHeight="1" x14ac:dyDescent="0.25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32" s="1" customFormat="1" ht="11.45" customHeight="1" x14ac:dyDescent="0.25">
      <c r="A3" s="9"/>
      <c r="B3" s="10" t="s">
        <v>6</v>
      </c>
      <c r="C3" s="10" t="s">
        <v>9</v>
      </c>
      <c r="D3" s="10" t="s">
        <v>8</v>
      </c>
      <c r="E3" s="10" t="s">
        <v>11</v>
      </c>
      <c r="F3" s="10" t="s">
        <v>7</v>
      </c>
      <c r="G3" s="10" t="s">
        <v>41</v>
      </c>
      <c r="H3" s="10" t="s">
        <v>10</v>
      </c>
      <c r="I3" s="10" t="s">
        <v>42</v>
      </c>
      <c r="J3" s="10" t="s">
        <v>43</v>
      </c>
      <c r="K3" s="28" t="s">
        <v>53</v>
      </c>
      <c r="L3" s="10" t="s">
        <v>54</v>
      </c>
      <c r="M3" s="10" t="s">
        <v>44</v>
      </c>
      <c r="N3" s="10" t="s">
        <v>45</v>
      </c>
      <c r="O3" s="10" t="s">
        <v>7</v>
      </c>
      <c r="P3" s="10" t="s">
        <v>52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s="1" customFormat="1" ht="11.45" customHeight="1" x14ac:dyDescent="0.25">
      <c r="A4" s="9"/>
      <c r="B4" s="12"/>
      <c r="C4" s="12"/>
      <c r="D4" s="12"/>
      <c r="E4" s="12"/>
      <c r="F4" s="12" t="s">
        <v>12</v>
      </c>
      <c r="G4" s="12"/>
      <c r="H4" s="12"/>
      <c r="I4" s="12"/>
      <c r="J4" s="12"/>
      <c r="K4" s="13"/>
      <c r="L4" s="12"/>
      <c r="M4" s="12"/>
      <c r="N4" s="12"/>
      <c r="O4" s="12" t="s">
        <v>55</v>
      </c>
      <c r="P4" s="12"/>
      <c r="Q4" s="5"/>
      <c r="R4" s="5"/>
      <c r="S4" s="5"/>
    </row>
    <row r="5" spans="1:32" s="1" customFormat="1" ht="11.45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5"/>
      <c r="R5" s="5"/>
      <c r="S5" s="5"/>
    </row>
    <row r="6" spans="1:32" s="1" customFormat="1" ht="11.4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5"/>
      <c r="R6" s="5"/>
      <c r="S6" s="5"/>
    </row>
    <row r="7" spans="1:32" ht="3.7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3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32" ht="12.75" customHeight="1" x14ac:dyDescent="0.25">
      <c r="A9" s="19" t="s">
        <v>0</v>
      </c>
      <c r="B9" s="20">
        <f>SUM(B11,B16,B23,B28,B30,B39,B47)</f>
        <v>10521</v>
      </c>
      <c r="C9" s="20">
        <f t="shared" ref="C9:P9" si="0">SUM(C11,C16,C23,C28,C30,C39,C47)</f>
        <v>42326</v>
      </c>
      <c r="D9" s="20">
        <f t="shared" si="0"/>
        <v>12323</v>
      </c>
      <c r="E9" s="20">
        <f t="shared" si="0"/>
        <v>1046</v>
      </c>
      <c r="F9" s="20">
        <f t="shared" si="0"/>
        <v>6129</v>
      </c>
      <c r="G9" s="20">
        <f t="shared" si="0"/>
        <v>27172</v>
      </c>
      <c r="H9" s="20">
        <f t="shared" si="0"/>
        <v>3467</v>
      </c>
      <c r="I9" s="20">
        <f t="shared" si="0"/>
        <v>1412</v>
      </c>
      <c r="J9" s="20">
        <f t="shared" si="0"/>
        <v>122</v>
      </c>
      <c r="K9" s="20">
        <f t="shared" si="0"/>
        <v>1</v>
      </c>
      <c r="L9" s="20">
        <f t="shared" si="0"/>
        <v>0</v>
      </c>
      <c r="M9" s="20">
        <f t="shared" si="0"/>
        <v>1195</v>
      </c>
      <c r="N9" s="20">
        <f t="shared" si="0"/>
        <v>1913</v>
      </c>
      <c r="O9" s="20">
        <f t="shared" si="0"/>
        <v>5</v>
      </c>
      <c r="P9" s="20">
        <f t="shared" si="0"/>
        <v>7169</v>
      </c>
    </row>
    <row r="10" spans="1:32" ht="5.0999999999999996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32" ht="12.75" customHeight="1" x14ac:dyDescent="0.25">
      <c r="A11" s="19" t="s">
        <v>13</v>
      </c>
      <c r="B11" s="20">
        <f>SUM(B12:B14)</f>
        <v>1997</v>
      </c>
      <c r="C11" s="20">
        <f>SUM(C12:C14)</f>
        <v>2883</v>
      </c>
      <c r="D11" s="20">
        <f t="shared" ref="D11:P11" si="1">SUM(D12:D14)</f>
        <v>2974</v>
      </c>
      <c r="E11" s="20">
        <f>SUM(E12:E14)</f>
        <v>310</v>
      </c>
      <c r="F11" s="20">
        <f t="shared" ref="F11" si="2">SUM(F12:F14)</f>
        <v>621</v>
      </c>
      <c r="G11" s="20">
        <f t="shared" si="1"/>
        <v>2749</v>
      </c>
      <c r="H11" s="20">
        <f t="shared" si="1"/>
        <v>332</v>
      </c>
      <c r="I11" s="20">
        <f t="shared" si="1"/>
        <v>104</v>
      </c>
      <c r="J11" s="20">
        <f t="shared" si="1"/>
        <v>12</v>
      </c>
      <c r="K11" s="20">
        <f t="shared" si="1"/>
        <v>1</v>
      </c>
      <c r="L11" s="20">
        <f t="shared" si="1"/>
        <v>0</v>
      </c>
      <c r="M11" s="20">
        <f t="shared" si="1"/>
        <v>128</v>
      </c>
      <c r="N11" s="20">
        <f t="shared" si="1"/>
        <v>560</v>
      </c>
      <c r="O11" s="20">
        <f t="shared" si="1"/>
        <v>5</v>
      </c>
      <c r="P11" s="20">
        <f t="shared" si="1"/>
        <v>835</v>
      </c>
    </row>
    <row r="12" spans="1:32" ht="12.75" customHeight="1" x14ac:dyDescent="0.25">
      <c r="A12" s="21" t="s">
        <v>14</v>
      </c>
      <c r="B12" s="22">
        <v>140</v>
      </c>
      <c r="C12" s="22">
        <v>1574</v>
      </c>
      <c r="D12" s="22">
        <v>251</v>
      </c>
      <c r="E12" s="22">
        <v>27</v>
      </c>
      <c r="F12" s="22">
        <v>360</v>
      </c>
      <c r="G12" s="22">
        <v>1072</v>
      </c>
      <c r="H12" s="22">
        <v>196</v>
      </c>
      <c r="I12" s="22">
        <v>26</v>
      </c>
      <c r="J12" s="22">
        <v>2</v>
      </c>
      <c r="K12" s="22">
        <v>0</v>
      </c>
      <c r="L12" s="22">
        <v>0</v>
      </c>
      <c r="M12" s="22">
        <v>1</v>
      </c>
      <c r="N12" s="22">
        <v>181</v>
      </c>
      <c r="O12" s="22">
        <v>0</v>
      </c>
      <c r="P12" s="22">
        <v>0</v>
      </c>
    </row>
    <row r="13" spans="1:32" ht="12.75" customHeight="1" x14ac:dyDescent="0.25">
      <c r="A13" s="21" t="s">
        <v>15</v>
      </c>
      <c r="B13" s="22">
        <v>1857</v>
      </c>
      <c r="C13" s="22">
        <v>1307</v>
      </c>
      <c r="D13" s="22">
        <v>2723</v>
      </c>
      <c r="E13" s="22">
        <v>283</v>
      </c>
      <c r="F13" s="22">
        <v>67</v>
      </c>
      <c r="G13" s="22">
        <v>1671</v>
      </c>
      <c r="H13" s="22">
        <v>136</v>
      </c>
      <c r="I13" s="22">
        <v>78</v>
      </c>
      <c r="J13" s="22">
        <v>10</v>
      </c>
      <c r="K13" s="22">
        <v>1</v>
      </c>
      <c r="L13" s="22">
        <v>0</v>
      </c>
      <c r="M13" s="22">
        <v>127</v>
      </c>
      <c r="N13" s="22">
        <v>379</v>
      </c>
      <c r="O13" s="22">
        <v>5</v>
      </c>
      <c r="P13" s="22">
        <v>835</v>
      </c>
    </row>
    <row r="14" spans="1:32" ht="12.75" customHeight="1" x14ac:dyDescent="0.25">
      <c r="A14" s="21" t="s">
        <v>51</v>
      </c>
      <c r="B14" s="22">
        <v>0</v>
      </c>
      <c r="C14" s="22">
        <v>2</v>
      </c>
      <c r="D14" s="22">
        <v>0</v>
      </c>
      <c r="E14" s="23">
        <v>0</v>
      </c>
      <c r="F14" s="22">
        <v>194</v>
      </c>
      <c r="G14" s="22">
        <v>6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2">
        <v>0</v>
      </c>
    </row>
    <row r="15" spans="1:32" ht="5.0999999999999996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2" ht="12.75" customHeight="1" x14ac:dyDescent="0.25">
      <c r="A16" s="19" t="s">
        <v>4</v>
      </c>
      <c r="B16" s="20">
        <f>SUM(B17:B21)</f>
        <v>351</v>
      </c>
      <c r="C16" s="20">
        <f>SUM(C17:C21)</f>
        <v>11386</v>
      </c>
      <c r="D16" s="20">
        <f t="shared" ref="D16:P16" si="3">SUM(D17:D21)</f>
        <v>2193</v>
      </c>
      <c r="E16" s="20">
        <f>SUM(E17:E21)</f>
        <v>44</v>
      </c>
      <c r="F16" s="20">
        <f t="shared" ref="F16" si="4">SUM(F17:F21)</f>
        <v>1210</v>
      </c>
      <c r="G16" s="20">
        <f t="shared" si="3"/>
        <v>7719</v>
      </c>
      <c r="H16" s="20">
        <f t="shared" si="3"/>
        <v>1099</v>
      </c>
      <c r="I16" s="20">
        <f t="shared" si="3"/>
        <v>335</v>
      </c>
      <c r="J16" s="20">
        <f t="shared" si="3"/>
        <v>52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31</v>
      </c>
      <c r="O16" s="20">
        <f t="shared" si="3"/>
        <v>0</v>
      </c>
      <c r="P16" s="20">
        <f t="shared" si="3"/>
        <v>227</v>
      </c>
    </row>
    <row r="17" spans="1:16" ht="12.75" customHeight="1" x14ac:dyDescent="0.25">
      <c r="A17" s="21" t="s">
        <v>50</v>
      </c>
      <c r="B17" s="23">
        <v>295</v>
      </c>
      <c r="C17" s="23">
        <v>6157</v>
      </c>
      <c r="D17" s="23">
        <v>1631</v>
      </c>
      <c r="E17" s="23">
        <v>43</v>
      </c>
      <c r="F17" s="23">
        <v>162</v>
      </c>
      <c r="G17" s="23">
        <v>4372</v>
      </c>
      <c r="H17" s="23">
        <v>574</v>
      </c>
      <c r="I17" s="23">
        <v>243</v>
      </c>
      <c r="J17" s="23">
        <v>40</v>
      </c>
      <c r="K17" s="23">
        <v>0</v>
      </c>
      <c r="L17" s="23">
        <v>0</v>
      </c>
      <c r="M17" s="23">
        <v>0</v>
      </c>
      <c r="N17" s="23">
        <v>1</v>
      </c>
      <c r="O17" s="23">
        <v>0</v>
      </c>
      <c r="P17" s="23">
        <v>227</v>
      </c>
    </row>
    <row r="18" spans="1:16" ht="12.75" customHeight="1" x14ac:dyDescent="0.25">
      <c r="A18" s="21" t="s">
        <v>16</v>
      </c>
      <c r="B18" s="23">
        <v>56</v>
      </c>
      <c r="C18" s="23">
        <v>1680</v>
      </c>
      <c r="D18" s="23">
        <v>323</v>
      </c>
      <c r="E18" s="23">
        <v>1</v>
      </c>
      <c r="F18" s="23">
        <v>109</v>
      </c>
      <c r="G18" s="23">
        <v>1336</v>
      </c>
      <c r="H18" s="23">
        <v>147</v>
      </c>
      <c r="I18" s="23">
        <v>71</v>
      </c>
      <c r="J18" s="23">
        <v>10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ht="12.75" customHeight="1" x14ac:dyDescent="0.25">
      <c r="A19" s="21" t="s">
        <v>17</v>
      </c>
      <c r="B19" s="23">
        <v>0</v>
      </c>
      <c r="C19" s="23">
        <v>1931</v>
      </c>
      <c r="D19" s="23">
        <v>121</v>
      </c>
      <c r="E19" s="23">
        <v>0</v>
      </c>
      <c r="F19" s="23">
        <v>413</v>
      </c>
      <c r="G19" s="23">
        <v>1192</v>
      </c>
      <c r="H19" s="23">
        <v>223</v>
      </c>
      <c r="I19" s="23">
        <v>12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1:16" ht="12.75" customHeight="1" x14ac:dyDescent="0.25">
      <c r="A20" s="21" t="s">
        <v>18</v>
      </c>
      <c r="B20" s="23">
        <v>0</v>
      </c>
      <c r="C20" s="23">
        <v>447</v>
      </c>
      <c r="D20" s="23">
        <v>72</v>
      </c>
      <c r="E20" s="23">
        <v>0</v>
      </c>
      <c r="F20" s="23">
        <v>137</v>
      </c>
      <c r="G20" s="23">
        <v>58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30</v>
      </c>
      <c r="O20" s="23">
        <v>0</v>
      </c>
      <c r="P20" s="23">
        <v>0</v>
      </c>
    </row>
    <row r="21" spans="1:16" ht="12.75" customHeight="1" x14ac:dyDescent="0.25">
      <c r="A21" s="21" t="s">
        <v>2</v>
      </c>
      <c r="B21" s="23">
        <v>0</v>
      </c>
      <c r="C21" s="23">
        <v>1171</v>
      </c>
      <c r="D21" s="23">
        <v>46</v>
      </c>
      <c r="E21" s="23">
        <v>0</v>
      </c>
      <c r="F21" s="23">
        <v>389</v>
      </c>
      <c r="G21" s="23">
        <v>761</v>
      </c>
      <c r="H21" s="23">
        <v>155</v>
      </c>
      <c r="I21" s="23">
        <v>9</v>
      </c>
      <c r="J21" s="23">
        <v>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5.0999999999999996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12.75" customHeight="1" x14ac:dyDescent="0.25">
      <c r="A23" s="19" t="s">
        <v>19</v>
      </c>
      <c r="B23" s="20">
        <f>SUM(B24:B26)</f>
        <v>1</v>
      </c>
      <c r="C23" s="20">
        <f>SUM(C24:C26)</f>
        <v>6640</v>
      </c>
      <c r="D23" s="20">
        <f t="shared" ref="D23:P23" si="5">SUM(D24:D26)</f>
        <v>74</v>
      </c>
      <c r="E23" s="20">
        <f>SUM(E24:E26)</f>
        <v>0</v>
      </c>
      <c r="F23" s="20">
        <f>SUM(F24:F26)</f>
        <v>1714</v>
      </c>
      <c r="G23" s="20">
        <f t="shared" si="5"/>
        <v>2587</v>
      </c>
      <c r="H23" s="20">
        <f t="shared" si="5"/>
        <v>567</v>
      </c>
      <c r="I23" s="20">
        <f t="shared" si="5"/>
        <v>56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</row>
    <row r="24" spans="1:16" ht="12.75" customHeight="1" x14ac:dyDescent="0.25">
      <c r="A24" s="21" t="s">
        <v>20</v>
      </c>
      <c r="B24" s="22">
        <v>0</v>
      </c>
      <c r="C24" s="22">
        <v>19</v>
      </c>
      <c r="D24" s="22">
        <v>0</v>
      </c>
      <c r="E24" s="22">
        <v>0</v>
      </c>
      <c r="F24" s="22">
        <v>23</v>
      </c>
      <c r="G24" s="22">
        <v>2</v>
      </c>
      <c r="H24" s="22">
        <v>1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12.75" customHeight="1" x14ac:dyDescent="0.25">
      <c r="A25" s="21" t="s">
        <v>21</v>
      </c>
      <c r="B25" s="22">
        <v>0</v>
      </c>
      <c r="C25" s="22">
        <v>1264</v>
      </c>
      <c r="D25" s="22">
        <v>14</v>
      </c>
      <c r="E25" s="22">
        <v>0</v>
      </c>
      <c r="F25" s="22">
        <v>465</v>
      </c>
      <c r="G25" s="22">
        <v>520</v>
      </c>
      <c r="H25" s="22">
        <v>182</v>
      </c>
      <c r="I25" s="22">
        <v>16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ht="12.75" customHeight="1" x14ac:dyDescent="0.25">
      <c r="A26" s="21" t="s">
        <v>22</v>
      </c>
      <c r="B26" s="22">
        <v>1</v>
      </c>
      <c r="C26" s="22">
        <v>5357</v>
      </c>
      <c r="D26" s="22">
        <v>60</v>
      </c>
      <c r="E26" s="22">
        <v>0</v>
      </c>
      <c r="F26" s="22">
        <v>1226</v>
      </c>
      <c r="G26" s="22">
        <v>2065</v>
      </c>
      <c r="H26" s="22">
        <v>384</v>
      </c>
      <c r="I26" s="22">
        <v>40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5.0999999999999996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19" t="s">
        <v>23</v>
      </c>
      <c r="B28" s="20">
        <v>38</v>
      </c>
      <c r="C28" s="20">
        <v>4497</v>
      </c>
      <c r="D28" s="20">
        <v>19</v>
      </c>
      <c r="E28" s="20">
        <v>0</v>
      </c>
      <c r="F28" s="20">
        <v>406</v>
      </c>
      <c r="G28" s="20">
        <v>1929</v>
      </c>
      <c r="H28" s="20">
        <v>245</v>
      </c>
      <c r="I28" s="20">
        <v>95</v>
      </c>
      <c r="J28" s="20">
        <v>0</v>
      </c>
      <c r="K28" s="20">
        <v>0</v>
      </c>
      <c r="L28" s="20">
        <v>0</v>
      </c>
      <c r="M28" s="20">
        <v>0</v>
      </c>
      <c r="N28" s="20">
        <v>10</v>
      </c>
      <c r="O28" s="20">
        <v>0</v>
      </c>
      <c r="P28" s="20">
        <v>0</v>
      </c>
    </row>
    <row r="29" spans="1:16" ht="5.0999999999999996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2.75" customHeight="1" x14ac:dyDescent="0.25">
      <c r="A30" s="19" t="s">
        <v>24</v>
      </c>
      <c r="B30" s="20">
        <f>SUM(B31:B37)</f>
        <v>5627</v>
      </c>
      <c r="C30" s="20">
        <f>SUM(C31:C37)</f>
        <v>10604</v>
      </c>
      <c r="D30" s="20">
        <f t="shared" ref="D30:P30" si="6">SUM(D31:D37)</f>
        <v>4323</v>
      </c>
      <c r="E30" s="20">
        <f>SUM(E31:E37)</f>
        <v>606</v>
      </c>
      <c r="F30" s="20">
        <f t="shared" ref="F30" si="7">SUM(F31:F37)</f>
        <v>800</v>
      </c>
      <c r="G30" s="20">
        <f t="shared" si="6"/>
        <v>8239</v>
      </c>
      <c r="H30" s="20">
        <f t="shared" si="6"/>
        <v>704</v>
      </c>
      <c r="I30" s="20">
        <f t="shared" si="6"/>
        <v>505</v>
      </c>
      <c r="J30" s="20">
        <f t="shared" si="6"/>
        <v>11</v>
      </c>
      <c r="K30" s="20">
        <f t="shared" si="6"/>
        <v>0</v>
      </c>
      <c r="L30" s="20">
        <f t="shared" si="6"/>
        <v>0</v>
      </c>
      <c r="M30" s="20">
        <f t="shared" si="6"/>
        <v>992</v>
      </c>
      <c r="N30" s="20">
        <f t="shared" si="6"/>
        <v>1183</v>
      </c>
      <c r="O30" s="20">
        <f t="shared" si="6"/>
        <v>0</v>
      </c>
      <c r="P30" s="20">
        <f t="shared" si="6"/>
        <v>5507</v>
      </c>
    </row>
    <row r="31" spans="1:16" ht="12.75" customHeight="1" x14ac:dyDescent="0.25">
      <c r="A31" s="21" t="s">
        <v>25</v>
      </c>
      <c r="B31" s="23">
        <v>280</v>
      </c>
      <c r="C31" s="23">
        <v>424</v>
      </c>
      <c r="D31" s="23">
        <v>547</v>
      </c>
      <c r="E31" s="23">
        <v>19</v>
      </c>
      <c r="F31" s="23">
        <v>0</v>
      </c>
      <c r="G31" s="23">
        <v>300</v>
      </c>
      <c r="H31" s="23">
        <v>24</v>
      </c>
      <c r="I31" s="23">
        <v>38</v>
      </c>
      <c r="J31" s="23">
        <v>0</v>
      </c>
      <c r="K31" s="22">
        <v>0</v>
      </c>
      <c r="L31" s="22">
        <v>0</v>
      </c>
      <c r="M31" s="22">
        <v>13</v>
      </c>
      <c r="N31" s="22">
        <v>3</v>
      </c>
      <c r="O31" s="22">
        <v>0</v>
      </c>
      <c r="P31" s="23">
        <v>72</v>
      </c>
    </row>
    <row r="32" spans="1:16" ht="12.75" customHeight="1" x14ac:dyDescent="0.25">
      <c r="A32" s="21" t="s">
        <v>26</v>
      </c>
      <c r="B32" s="23">
        <v>0</v>
      </c>
      <c r="C32" s="23">
        <v>1086</v>
      </c>
      <c r="D32" s="23">
        <v>2</v>
      </c>
      <c r="E32" s="23">
        <v>0</v>
      </c>
      <c r="F32" s="23">
        <v>350</v>
      </c>
      <c r="G32" s="23">
        <v>369</v>
      </c>
      <c r="H32" s="23">
        <v>141</v>
      </c>
      <c r="I32" s="23">
        <v>5</v>
      </c>
      <c r="J32" s="23">
        <v>0</v>
      </c>
      <c r="K32" s="22">
        <v>0</v>
      </c>
      <c r="L32" s="22">
        <v>0</v>
      </c>
      <c r="M32" s="22">
        <v>0</v>
      </c>
      <c r="N32" s="22">
        <v>23</v>
      </c>
      <c r="O32" s="22">
        <v>0</v>
      </c>
      <c r="P32" s="23">
        <v>0</v>
      </c>
    </row>
    <row r="33" spans="1:32" ht="12.75" customHeight="1" x14ac:dyDescent="0.25">
      <c r="A33" s="21" t="s">
        <v>27</v>
      </c>
      <c r="B33" s="23">
        <v>42</v>
      </c>
      <c r="C33" s="23">
        <v>512</v>
      </c>
      <c r="D33" s="23">
        <v>11</v>
      </c>
      <c r="E33" s="23">
        <v>0</v>
      </c>
      <c r="F33" s="23">
        <v>0</v>
      </c>
      <c r="G33" s="23">
        <v>827</v>
      </c>
      <c r="H33" s="23">
        <v>19</v>
      </c>
      <c r="I33" s="23">
        <v>24</v>
      </c>
      <c r="J33" s="23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3">
        <v>0</v>
      </c>
    </row>
    <row r="34" spans="1:32" ht="12.75" customHeight="1" x14ac:dyDescent="0.25">
      <c r="A34" s="21" t="s">
        <v>28</v>
      </c>
      <c r="B34" s="23">
        <v>59</v>
      </c>
      <c r="C34" s="23">
        <v>171</v>
      </c>
      <c r="D34" s="23">
        <v>61</v>
      </c>
      <c r="E34" s="23">
        <v>8</v>
      </c>
      <c r="F34" s="23">
        <v>1</v>
      </c>
      <c r="G34" s="23">
        <v>390</v>
      </c>
      <c r="H34" s="23">
        <v>21</v>
      </c>
      <c r="I34" s="23">
        <v>13</v>
      </c>
      <c r="J34" s="23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3">
        <v>5</v>
      </c>
    </row>
    <row r="35" spans="1:32" ht="12.75" customHeight="1" x14ac:dyDescent="0.25">
      <c r="A35" s="21" t="s">
        <v>29</v>
      </c>
      <c r="B35" s="23">
        <v>748</v>
      </c>
      <c r="C35" s="23">
        <v>3792</v>
      </c>
      <c r="D35" s="23">
        <v>834</v>
      </c>
      <c r="E35" s="23">
        <v>78</v>
      </c>
      <c r="F35" s="23">
        <v>44</v>
      </c>
      <c r="G35" s="23">
        <v>2631</v>
      </c>
      <c r="H35" s="23">
        <v>191</v>
      </c>
      <c r="I35" s="23">
        <v>91</v>
      </c>
      <c r="J35" s="23">
        <v>0</v>
      </c>
      <c r="K35" s="22">
        <v>0</v>
      </c>
      <c r="L35" s="22">
        <v>0</v>
      </c>
      <c r="M35" s="22">
        <v>0</v>
      </c>
      <c r="N35" s="22">
        <v>31</v>
      </c>
      <c r="O35" s="22">
        <v>0</v>
      </c>
      <c r="P35" s="23">
        <v>85</v>
      </c>
    </row>
    <row r="36" spans="1:32" ht="12.75" customHeight="1" x14ac:dyDescent="0.25">
      <c r="A36" s="21" t="s">
        <v>30</v>
      </c>
      <c r="B36" s="23">
        <v>4494</v>
      </c>
      <c r="C36" s="23">
        <v>2631</v>
      </c>
      <c r="D36" s="23">
        <v>2855</v>
      </c>
      <c r="E36" s="23">
        <v>501</v>
      </c>
      <c r="F36" s="23">
        <v>22</v>
      </c>
      <c r="G36" s="23">
        <v>2547</v>
      </c>
      <c r="H36" s="23">
        <v>157</v>
      </c>
      <c r="I36" s="23">
        <v>304</v>
      </c>
      <c r="J36" s="23">
        <v>11</v>
      </c>
      <c r="K36" s="23">
        <v>0</v>
      </c>
      <c r="L36" s="23">
        <v>0</v>
      </c>
      <c r="M36" s="23">
        <v>979</v>
      </c>
      <c r="N36" s="23">
        <v>1126</v>
      </c>
      <c r="O36" s="23">
        <v>0</v>
      </c>
      <c r="P36" s="23">
        <v>5345</v>
      </c>
    </row>
    <row r="37" spans="1:32" ht="12.75" customHeight="1" x14ac:dyDescent="0.25">
      <c r="A37" s="21" t="s">
        <v>31</v>
      </c>
      <c r="B37" s="23">
        <v>4</v>
      </c>
      <c r="C37" s="23">
        <v>1988</v>
      </c>
      <c r="D37" s="23">
        <v>13</v>
      </c>
      <c r="E37" s="23">
        <v>0</v>
      </c>
      <c r="F37" s="23">
        <v>383</v>
      </c>
      <c r="G37" s="23">
        <v>1175</v>
      </c>
      <c r="H37" s="23">
        <v>151</v>
      </c>
      <c r="I37" s="23">
        <v>30</v>
      </c>
      <c r="J37" s="23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3">
        <v>0</v>
      </c>
    </row>
    <row r="38" spans="1:32" ht="5.0999999999999996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32" ht="12.75" customHeight="1" x14ac:dyDescent="0.25">
      <c r="A39" s="19" t="s">
        <v>32</v>
      </c>
      <c r="B39" s="20">
        <f>SUM(B40:B45)</f>
        <v>632</v>
      </c>
      <c r="C39" s="20">
        <f>SUM(C40:C45)</f>
        <v>5746</v>
      </c>
      <c r="D39" s="20">
        <f t="shared" ref="D39:P39" si="8">SUM(D40:D45)</f>
        <v>1532</v>
      </c>
      <c r="E39" s="20">
        <f>SUM(E40:E45)</f>
        <v>55</v>
      </c>
      <c r="F39" s="20">
        <f t="shared" ref="F39" si="9">SUM(F40:F45)</f>
        <v>0</v>
      </c>
      <c r="G39" s="20">
        <f t="shared" si="8"/>
        <v>3770</v>
      </c>
      <c r="H39" s="20">
        <f t="shared" si="8"/>
        <v>490</v>
      </c>
      <c r="I39" s="20">
        <f t="shared" si="8"/>
        <v>315</v>
      </c>
      <c r="J39" s="20">
        <f t="shared" si="8"/>
        <v>47</v>
      </c>
      <c r="K39" s="20">
        <f t="shared" si="8"/>
        <v>0</v>
      </c>
      <c r="L39" s="20">
        <f t="shared" si="8"/>
        <v>0</v>
      </c>
      <c r="M39" s="20">
        <f t="shared" si="8"/>
        <v>20</v>
      </c>
      <c r="N39" s="20">
        <f t="shared" si="8"/>
        <v>60</v>
      </c>
      <c r="O39" s="20">
        <f t="shared" si="8"/>
        <v>0</v>
      </c>
      <c r="P39" s="20">
        <f t="shared" si="8"/>
        <v>367</v>
      </c>
    </row>
    <row r="40" spans="1:32" ht="12.75" customHeight="1" x14ac:dyDescent="0.25">
      <c r="A40" s="21" t="s">
        <v>33</v>
      </c>
      <c r="B40" s="22">
        <v>63</v>
      </c>
      <c r="C40" s="22">
        <v>3877</v>
      </c>
      <c r="D40" s="22">
        <v>270</v>
      </c>
      <c r="E40" s="22">
        <v>5</v>
      </c>
      <c r="F40" s="22">
        <v>0</v>
      </c>
      <c r="G40" s="22">
        <v>1517</v>
      </c>
      <c r="H40" s="22">
        <v>320</v>
      </c>
      <c r="I40" s="22">
        <v>117</v>
      </c>
      <c r="J40" s="22">
        <v>21</v>
      </c>
      <c r="K40" s="22">
        <v>0</v>
      </c>
      <c r="L40" s="22">
        <v>0</v>
      </c>
      <c r="M40" s="22">
        <v>0</v>
      </c>
      <c r="N40" s="22">
        <v>54</v>
      </c>
      <c r="O40" s="22">
        <v>0</v>
      </c>
      <c r="P40" s="22">
        <v>7</v>
      </c>
    </row>
    <row r="41" spans="1:32" ht="12.75" customHeight="1" x14ac:dyDescent="0.25">
      <c r="A41" s="21" t="s">
        <v>1</v>
      </c>
      <c r="B41" s="22">
        <v>187</v>
      </c>
      <c r="C41" s="22">
        <v>267</v>
      </c>
      <c r="D41" s="22">
        <v>500</v>
      </c>
      <c r="E41" s="22">
        <v>27</v>
      </c>
      <c r="F41" s="22">
        <v>0</v>
      </c>
      <c r="G41" s="22">
        <v>305</v>
      </c>
      <c r="H41" s="22">
        <v>40</v>
      </c>
      <c r="I41" s="22">
        <v>74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249</v>
      </c>
    </row>
    <row r="42" spans="1:32" ht="12.75" customHeight="1" x14ac:dyDescent="0.25">
      <c r="A42" s="21" t="s">
        <v>5</v>
      </c>
      <c r="B42" s="22">
        <v>234</v>
      </c>
      <c r="C42" s="22">
        <v>740</v>
      </c>
      <c r="D42" s="22">
        <v>384</v>
      </c>
      <c r="E42" s="22">
        <v>6</v>
      </c>
      <c r="F42" s="22">
        <v>0</v>
      </c>
      <c r="G42" s="22">
        <v>1026</v>
      </c>
      <c r="H42" s="22">
        <v>37</v>
      </c>
      <c r="I42" s="22">
        <v>80</v>
      </c>
      <c r="J42" s="22">
        <v>13</v>
      </c>
      <c r="K42" s="22">
        <v>0</v>
      </c>
      <c r="L42" s="22">
        <v>0</v>
      </c>
      <c r="M42" s="22">
        <v>8</v>
      </c>
      <c r="N42" s="22">
        <v>0</v>
      </c>
      <c r="O42" s="22">
        <v>0</v>
      </c>
      <c r="P42" s="22">
        <v>32</v>
      </c>
    </row>
    <row r="43" spans="1:32" ht="12.75" customHeight="1" x14ac:dyDescent="0.25">
      <c r="A43" s="21" t="s">
        <v>34</v>
      </c>
      <c r="B43" s="22">
        <v>118</v>
      </c>
      <c r="C43" s="22">
        <v>289</v>
      </c>
      <c r="D43" s="22">
        <v>263</v>
      </c>
      <c r="E43" s="22">
        <v>11</v>
      </c>
      <c r="F43" s="22">
        <v>0</v>
      </c>
      <c r="G43" s="22">
        <v>276</v>
      </c>
      <c r="H43" s="22">
        <v>35</v>
      </c>
      <c r="I43" s="22">
        <v>17</v>
      </c>
      <c r="J43" s="22">
        <v>7</v>
      </c>
      <c r="K43" s="22">
        <v>0</v>
      </c>
      <c r="L43" s="22">
        <v>0</v>
      </c>
      <c r="M43" s="22">
        <v>3</v>
      </c>
      <c r="N43" s="22">
        <v>6</v>
      </c>
      <c r="O43" s="22">
        <v>0</v>
      </c>
      <c r="P43" s="22">
        <v>66</v>
      </c>
    </row>
    <row r="44" spans="1:32" ht="12.75" customHeight="1" x14ac:dyDescent="0.25">
      <c r="A44" s="21" t="s">
        <v>35</v>
      </c>
      <c r="B44" s="22">
        <v>15</v>
      </c>
      <c r="C44" s="22">
        <v>144</v>
      </c>
      <c r="D44" s="22">
        <v>115</v>
      </c>
      <c r="E44" s="22">
        <v>6</v>
      </c>
      <c r="F44" s="22">
        <v>0</v>
      </c>
      <c r="G44" s="22">
        <v>213</v>
      </c>
      <c r="H44" s="22">
        <v>41</v>
      </c>
      <c r="I44" s="22">
        <v>22</v>
      </c>
      <c r="J44" s="22">
        <v>6</v>
      </c>
      <c r="K44" s="22">
        <v>0</v>
      </c>
      <c r="L44" s="22">
        <v>0</v>
      </c>
      <c r="M44" s="22">
        <v>9</v>
      </c>
      <c r="N44" s="22">
        <v>0</v>
      </c>
      <c r="O44" s="22">
        <v>0</v>
      </c>
      <c r="P44" s="22">
        <v>13</v>
      </c>
    </row>
    <row r="45" spans="1:32" ht="12.75" customHeight="1" x14ac:dyDescent="0.25">
      <c r="A45" s="21" t="s">
        <v>36</v>
      </c>
      <c r="B45" s="22">
        <v>15</v>
      </c>
      <c r="C45" s="22">
        <v>429</v>
      </c>
      <c r="D45" s="22">
        <v>0</v>
      </c>
      <c r="E45" s="23">
        <v>0</v>
      </c>
      <c r="F45" s="22">
        <v>0</v>
      </c>
      <c r="G45" s="22">
        <v>433</v>
      </c>
      <c r="H45" s="22">
        <v>17</v>
      </c>
      <c r="I45" s="22">
        <v>5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32" ht="5.0999999999999996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32" ht="12.75" customHeight="1" x14ac:dyDescent="0.25">
      <c r="A47" s="19" t="s">
        <v>3</v>
      </c>
      <c r="B47" s="20">
        <v>1875</v>
      </c>
      <c r="C47" s="20">
        <v>570</v>
      </c>
      <c r="D47" s="20">
        <v>1208</v>
      </c>
      <c r="E47" s="20">
        <v>31</v>
      </c>
      <c r="F47" s="20">
        <v>1378</v>
      </c>
      <c r="G47" s="20">
        <v>179</v>
      </c>
      <c r="H47" s="20">
        <v>30</v>
      </c>
      <c r="I47" s="20">
        <v>2</v>
      </c>
      <c r="J47" s="20">
        <v>0</v>
      </c>
      <c r="K47" s="20">
        <v>0</v>
      </c>
      <c r="L47" s="20">
        <v>0</v>
      </c>
      <c r="M47" s="20">
        <v>55</v>
      </c>
      <c r="N47" s="20">
        <v>69</v>
      </c>
      <c r="O47" s="20">
        <v>0</v>
      </c>
      <c r="P47" s="20">
        <v>233</v>
      </c>
    </row>
    <row r="48" spans="1:32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" customFormat="1" ht="3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" customFormat="1" ht="12.75" customHeight="1" x14ac:dyDescent="0.25">
      <c r="A50" s="25" t="s">
        <v>70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34" customFormat="1" ht="12.75" customHeight="1" x14ac:dyDescent="0.25">
      <c r="A51" s="33" t="s">
        <v>68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34" customFormat="1" ht="22.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2.75" customHeight="1" x14ac:dyDescent="0.25">
      <c r="A53" s="30" t="s">
        <v>48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32" s="1" customFormat="1" ht="12.75" customHeight="1" x14ac:dyDescent="0.25">
      <c r="A54" s="9" t="s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" customFormat="1" ht="12.75" customHeight="1" x14ac:dyDescent="0.25">
      <c r="A55" s="31" t="s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" customFormat="1" ht="12.75" customHeight="1" x14ac:dyDescent="0.25">
      <c r="A56" s="31" t="s">
        <v>38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2.75" customHeight="1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32" ht="12.75" customHeight="1" x14ac:dyDescent="0.25">
      <c r="A58" s="33" t="s">
        <v>40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32" ht="12.75" customHeight="1" x14ac:dyDescent="0.25">
      <c r="A59" s="25" t="s">
        <v>72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32" ht="12.6" customHeight="1" x14ac:dyDescent="0.25">
      <c r="A60" s="1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'2005'!Drucktitel</vt:lpstr>
      <vt:lpstr>'2006'!Drucktitel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2018-07-25T08:46:51Z</cp:lastPrinted>
  <dcterms:created xsi:type="dcterms:W3CDTF">2001-01-04T09:49:14Z</dcterms:created>
  <dcterms:modified xsi:type="dcterms:W3CDTF">2023-03-28T13:12:06Z</dcterms:modified>
</cp:coreProperties>
</file>