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30328\"/>
    </mc:Choice>
  </mc:AlternateContent>
  <xr:revisionPtr revIDLastSave="0" documentId="13_ncr:1_{1AB6D192-639E-4970-9D53-C210193C6890}" xr6:coauthVersionLast="47" xr6:coauthVersionMax="47" xr10:uidLastSave="{00000000-0000-0000-0000-000000000000}"/>
  <bookViews>
    <workbookView xWindow="1515" yWindow="1515" windowWidth="25215" windowHeight="13245" xr2:uid="{00000000-000D-0000-FFFF-FFFF00000000}"/>
  </bookViews>
  <sheets>
    <sheet name="T7.5.2.1" sheetId="1" r:id="rId1"/>
  </sheets>
  <definedNames>
    <definedName name="_xlnm.Print_Area" localSheetId="0">'T7.5.2.1'!$A$1:$X$39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1" i="1" l="1"/>
  <c r="W21" i="1"/>
  <c r="V21" i="1"/>
  <c r="X16" i="1"/>
  <c r="W16" i="1"/>
  <c r="V16" i="1"/>
  <c r="X11" i="1"/>
  <c r="W11" i="1"/>
  <c r="V11" i="1"/>
  <c r="U21" i="1" l="1"/>
  <c r="T21" i="1"/>
  <c r="U16" i="1"/>
  <c r="T16" i="1"/>
  <c r="U11" i="1"/>
  <c r="T11" i="1"/>
  <c r="S21" i="1" l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<sst xmlns="http://schemas.openxmlformats.org/spreadsheetml/2006/main" count="67" uniqueCount="33">
  <si>
    <t xml:space="preserve"> </t>
  </si>
  <si>
    <t>Production et consommation de poisson</t>
  </si>
  <si>
    <t>Rendement de la pêche professionnelle</t>
  </si>
  <si>
    <t>Exportations de poissons (poissons d'ornement excl.) et fruits de mer en tonnes</t>
  </si>
  <si>
    <t>Poissons vivants, frais, congelés, salés, séchés ou fumés</t>
  </si>
  <si>
    <t>Exportations totales</t>
  </si>
  <si>
    <t>Importations de poissons (poissons d'ornement excl.) et fruits de mer en tonnes</t>
  </si>
  <si>
    <t>Importations totales</t>
  </si>
  <si>
    <t>Exportations</t>
  </si>
  <si>
    <t>Importations</t>
  </si>
  <si>
    <t>Production indigène totale</t>
  </si>
  <si>
    <t>Rendement de la pêche de loisir dans les lacs et rivières</t>
  </si>
  <si>
    <t>Consommation de poisson sans arêtes en tonnes</t>
  </si>
  <si>
    <t>Consommation de poisson sans arêtes par habitant et année</t>
  </si>
  <si>
    <t>Production indigène en pourcent de la consommation</t>
  </si>
  <si>
    <t>Production indigène en tonnes de poids vif</t>
  </si>
  <si>
    <t>Consommation de poisson en TJ d'énergie métabolisable</t>
  </si>
  <si>
    <t>Valeur des poissons et fruits de mer dans le commerce extérieur en milliers de francs</t>
  </si>
  <si>
    <t>T 07.05.02.01</t>
  </si>
  <si>
    <t>Consommation (bilan alimentaire, l'année disponible la plus actuelle est provisoire)</t>
  </si>
  <si>
    <r>
      <t>Poissons transformés et fruits de mer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</si>
  <si>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Extrait du chapitre 3 de la statistique du commerce extérieur suisse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</si>
  <si>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Extrait du chapitre 16 de la statistique du commerce extérieur suisse</t>
    </r>
  </si>
  <si>
    <t>Consommation de poisson par habitant et jour en mégajoule d'énergie métabolisable</t>
  </si>
  <si>
    <t>…</t>
  </si>
  <si>
    <t>Rendement de la pisciculture, y compris les crustacés</t>
  </si>
  <si>
    <t>Renseignements: Union Suisse des Paysans, Agristat, Nicolas Hofer, nicolas.hofer@agristat.ch, Tel. 056 462 53 27</t>
  </si>
  <si>
    <t xml:space="preserve">Sources: OFEV - Statistiques fédérales de la pêche; Association suisse d'aquaculture (ASA); OFDF - Statistique du commerce extérieur suisse; USP Agristat - Production animale et bilan alimentaire </t>
  </si>
  <si>
    <t>Dernière modification: 14.3.2023</t>
  </si>
  <si>
    <t>© OFS 2023</t>
  </si>
  <si>
    <r>
      <t>2020</t>
    </r>
    <r>
      <rPr>
        <vertAlign val="superscript"/>
        <sz val="8"/>
        <rFont val="Arial"/>
        <family val="2"/>
      </rPr>
      <t>p</t>
    </r>
  </si>
  <si>
    <r>
      <t>2021</t>
    </r>
    <r>
      <rPr>
        <vertAlign val="superscript"/>
        <sz val="8"/>
        <rFont val="Arial"/>
        <family val="2"/>
      </rPr>
      <t>p</t>
    </r>
  </si>
  <si>
    <r>
      <t>2022</t>
    </r>
    <r>
      <rPr>
        <vertAlign val="superscript"/>
        <sz val="8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</si>
</sst>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;\-#,###,##0__;0__;@__\ "/>
    <numFmt numFmtId="165" formatCode="#,###,##0.0__;\-#,###,##0.0__;\-__;@__\ "/>
    <numFmt numFmtId="166" formatCode="#,###,##0__;\-#,###,##0__;\-__;@__\ "/>
    <numFmt numFmtId="167" formatCode="#,###,##0.0__;\-#,###,##0.0__;0.0__;@__\ "/>
  </numFmts>
  <fonts count="8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2" borderId="0" xfId="0" applyFont="1" applyFill="1" applyBorder="1"/>
    <xf numFmtId="0" fontId="4" fillId="2" borderId="1" xfId="0" applyFont="1" applyFill="1" applyBorder="1"/>
    <xf numFmtId="0" fontId="4" fillId="2" borderId="0" xfId="0" applyFont="1" applyFill="1"/>
    <xf numFmtId="0" fontId="5" fillId="2" borderId="0" xfId="0" applyFont="1" applyFill="1" applyBorder="1" applyAlignment="1"/>
    <xf numFmtId="0" fontId="5" fillId="2" borderId="4" xfId="0" applyFont="1" applyFill="1" applyBorder="1" applyAlignment="1"/>
    <xf numFmtId="0" fontId="5" fillId="2" borderId="4" xfId="0" applyFont="1" applyFill="1" applyBorder="1" applyAlignment="1">
      <alignment horizontal="right"/>
    </xf>
    <xf numFmtId="0" fontId="5" fillId="2" borderId="1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166" fontId="5" fillId="2" borderId="0" xfId="0" applyNumberFormat="1" applyFont="1" applyFill="1" applyBorder="1" applyAlignment="1"/>
    <xf numFmtId="0" fontId="6" fillId="2" borderId="0" xfId="0" applyFont="1" applyFill="1" applyBorder="1" applyAlignment="1"/>
    <xf numFmtId="166" fontId="6" fillId="2" borderId="0" xfId="0" applyNumberFormat="1" applyFont="1" applyFill="1" applyBorder="1" applyAlignment="1"/>
    <xf numFmtId="166" fontId="5" fillId="2" borderId="0" xfId="0" applyNumberFormat="1" applyFont="1" applyFill="1" applyBorder="1"/>
    <xf numFmtId="165" fontId="5" fillId="2" borderId="0" xfId="0" applyNumberFormat="1" applyFont="1" applyFill="1" applyBorder="1" applyAlignment="1"/>
    <xf numFmtId="0" fontId="5" fillId="0" borderId="0" xfId="0" applyFont="1" applyFill="1" applyBorder="1"/>
    <xf numFmtId="166" fontId="5" fillId="3" borderId="0" xfId="0" applyNumberFormat="1" applyFont="1" applyFill="1" applyBorder="1"/>
    <xf numFmtId="0" fontId="5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166" fontId="5" fillId="3" borderId="0" xfId="0" applyNumberFormat="1" applyFont="1" applyFill="1"/>
    <xf numFmtId="166" fontId="5" fillId="2" borderId="0" xfId="0" applyNumberFormat="1" applyFont="1" applyFill="1"/>
    <xf numFmtId="166" fontId="6" fillId="2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0" fontId="5" fillId="2" borderId="0" xfId="0" applyNumberFormat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0"/>
  <sheetViews>
    <sheetView tabSelected="1" zoomScaleNormal="100" workbookViewId="0"/>
  </sheetViews>
  <sheetFormatPr baseColWidth="10" defaultColWidth="11.42578125" defaultRowHeight="12.75" x14ac:dyDescent="0.25"/>
  <cols>
    <col min="1" max="1" width="60.140625" style="1" customWidth="1"/>
    <col min="2" max="24" width="8.42578125" style="1" customWidth="1"/>
    <col min="25" max="16384" width="11.42578125" style="1"/>
  </cols>
  <sheetData>
    <row r="1" spans="1:24" s="2" customFormat="1" ht="12" x14ac:dyDescent="0.2">
      <c r="A1" s="7" t="s">
        <v>1</v>
      </c>
      <c r="X1" s="3" t="s">
        <v>18</v>
      </c>
    </row>
    <row r="2" spans="1:24" s="2" customFormat="1" ht="3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.7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6">
        <v>199</v>
      </c>
      <c r="R3" s="6"/>
      <c r="S3" s="6"/>
      <c r="T3" s="6"/>
      <c r="U3" s="6"/>
      <c r="V3" s="6"/>
      <c r="W3" s="6"/>
      <c r="X3" s="6"/>
    </row>
    <row r="4" spans="1:24" s="10" customFormat="1" ht="11.25" x14ac:dyDescent="0.2">
      <c r="A4" s="10" t="s">
        <v>0</v>
      </c>
      <c r="B4" s="11">
        <v>2000</v>
      </c>
      <c r="C4" s="11">
        <v>2001</v>
      </c>
      <c r="D4" s="11">
        <v>2002</v>
      </c>
      <c r="E4" s="11">
        <v>2003</v>
      </c>
      <c r="F4" s="11">
        <v>2004</v>
      </c>
      <c r="G4" s="11">
        <v>2005</v>
      </c>
      <c r="H4" s="11">
        <v>2006</v>
      </c>
      <c r="I4" s="11">
        <v>2007</v>
      </c>
      <c r="J4" s="11">
        <v>2008</v>
      </c>
      <c r="K4" s="11">
        <v>2009</v>
      </c>
      <c r="L4" s="11">
        <v>2010</v>
      </c>
      <c r="M4" s="11">
        <v>2011</v>
      </c>
      <c r="N4" s="11">
        <v>2012</v>
      </c>
      <c r="O4" s="11">
        <v>2013</v>
      </c>
      <c r="P4" s="11">
        <v>2014</v>
      </c>
      <c r="Q4" s="12">
        <v>2015</v>
      </c>
      <c r="R4" s="23">
        <v>2016</v>
      </c>
      <c r="S4" s="23">
        <v>2017</v>
      </c>
      <c r="T4" s="23">
        <v>2018</v>
      </c>
      <c r="U4" s="23">
        <v>2019</v>
      </c>
      <c r="V4" s="23" t="s">
        <v>30</v>
      </c>
      <c r="W4" s="23" t="s">
        <v>31</v>
      </c>
      <c r="X4" s="23" t="s">
        <v>32</v>
      </c>
    </row>
    <row r="5" spans="1:24" s="14" customFormat="1" ht="3.75" customHeight="1" x14ac:dyDescent="0.25">
      <c r="A5" s="1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  <c r="Q5" s="26"/>
      <c r="R5" s="26"/>
      <c r="S5" s="26"/>
      <c r="T5" s="26"/>
      <c r="U5" s="26"/>
      <c r="V5" s="26"/>
      <c r="W5" s="26"/>
      <c r="X5" s="26"/>
    </row>
    <row r="6" spans="1:24" s="14" customFormat="1" ht="3.75" customHeight="1" x14ac:dyDescent="0.2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30"/>
      <c r="W6" s="30"/>
      <c r="X6" s="30"/>
    </row>
    <row r="7" spans="1:24" s="14" customFormat="1" ht="11.25" x14ac:dyDescent="0.2">
      <c r="A7" s="22" t="s">
        <v>15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31"/>
      <c r="W7" s="31"/>
      <c r="X7" s="31"/>
    </row>
    <row r="8" spans="1:24" s="14" customFormat="1" ht="11.25" x14ac:dyDescent="0.2">
      <c r="A8" s="15" t="s">
        <v>2</v>
      </c>
      <c r="B8" s="16">
        <v>2022.769</v>
      </c>
      <c r="C8" s="16">
        <v>1778.3369999999998</v>
      </c>
      <c r="D8" s="16">
        <v>1779.8200000000002</v>
      </c>
      <c r="E8" s="16">
        <v>1892.9769999999999</v>
      </c>
      <c r="F8" s="16">
        <v>1654.8340000000001</v>
      </c>
      <c r="G8" s="16">
        <v>1539.538</v>
      </c>
      <c r="H8" s="16">
        <v>1473.8790000000001</v>
      </c>
      <c r="I8" s="16">
        <v>1450.9169999999999</v>
      </c>
      <c r="J8" s="16">
        <v>1641.9270000000004</v>
      </c>
      <c r="K8" s="16">
        <v>1767.3470000000002</v>
      </c>
      <c r="L8" s="16">
        <v>1649.807</v>
      </c>
      <c r="M8" s="16">
        <v>1642.8600000000001</v>
      </c>
      <c r="N8" s="16">
        <v>1570.3090000000002</v>
      </c>
      <c r="O8" s="16">
        <v>1558.8679999999999</v>
      </c>
      <c r="P8" s="28">
        <v>1486.443</v>
      </c>
      <c r="Q8" s="16">
        <v>1336.2740000000003</v>
      </c>
      <c r="R8" s="16">
        <v>1390.3610000000001</v>
      </c>
      <c r="S8" s="16">
        <v>1270.23</v>
      </c>
      <c r="T8" s="16">
        <v>1161.3630000000001</v>
      </c>
      <c r="U8" s="16">
        <v>938.14400000000001</v>
      </c>
      <c r="V8" s="32">
        <v>1187.9390000000001</v>
      </c>
      <c r="W8" s="32">
        <v>1155</v>
      </c>
      <c r="X8" s="32">
        <v>1100</v>
      </c>
    </row>
    <row r="9" spans="1:24" s="14" customFormat="1" ht="11.25" x14ac:dyDescent="0.2">
      <c r="A9" s="10" t="s">
        <v>11</v>
      </c>
      <c r="B9" s="16">
        <v>546.76099999999997</v>
      </c>
      <c r="C9" s="16">
        <v>563.95099999999991</v>
      </c>
      <c r="D9" s="16">
        <v>570.87200000000007</v>
      </c>
      <c r="E9" s="16">
        <v>607.28000000000009</v>
      </c>
      <c r="F9" s="16">
        <v>552.12</v>
      </c>
      <c r="G9" s="16">
        <v>543.16999999999996</v>
      </c>
      <c r="H9" s="16">
        <v>538.52400000000011</v>
      </c>
      <c r="I9" s="16">
        <v>538.346</v>
      </c>
      <c r="J9" s="16">
        <v>548.36400000000003</v>
      </c>
      <c r="K9" s="16">
        <v>526.03300000000002</v>
      </c>
      <c r="L9" s="16">
        <v>476.87599999999998</v>
      </c>
      <c r="M9" s="16">
        <v>487.92399999999986</v>
      </c>
      <c r="N9" s="16">
        <v>445.11799999999994</v>
      </c>
      <c r="O9" s="16">
        <v>482.88500000000005</v>
      </c>
      <c r="P9" s="28">
        <v>494.62</v>
      </c>
      <c r="Q9" s="16">
        <v>539.81600000000003</v>
      </c>
      <c r="R9" s="16">
        <v>478.65899999999999</v>
      </c>
      <c r="S9" s="16">
        <v>481.14700000000005</v>
      </c>
      <c r="T9" s="16">
        <v>457.99099999999999</v>
      </c>
      <c r="U9" s="16">
        <v>470.86200000000002</v>
      </c>
      <c r="V9" s="32">
        <v>473.44643000000002</v>
      </c>
      <c r="W9" s="32">
        <v>454</v>
      </c>
      <c r="X9" s="32">
        <v>440</v>
      </c>
    </row>
    <row r="10" spans="1:24" s="14" customFormat="1" ht="11.25" x14ac:dyDescent="0.2">
      <c r="A10" s="10" t="s">
        <v>25</v>
      </c>
      <c r="B10" s="16">
        <v>1200</v>
      </c>
      <c r="C10" s="16">
        <v>1200</v>
      </c>
      <c r="D10" s="16">
        <v>1200</v>
      </c>
      <c r="E10" s="16">
        <v>1200</v>
      </c>
      <c r="F10" s="16">
        <v>1200</v>
      </c>
      <c r="G10" s="16">
        <v>1200</v>
      </c>
      <c r="H10" s="16">
        <v>1200</v>
      </c>
      <c r="I10" s="16">
        <v>1200</v>
      </c>
      <c r="J10" s="16">
        <v>1200</v>
      </c>
      <c r="K10" s="16">
        <v>1200</v>
      </c>
      <c r="L10" s="16">
        <v>1200</v>
      </c>
      <c r="M10" s="16">
        <v>1200</v>
      </c>
      <c r="N10" s="16">
        <v>1200</v>
      </c>
      <c r="O10" s="16">
        <v>1200</v>
      </c>
      <c r="P10" s="16">
        <v>1200</v>
      </c>
      <c r="Q10" s="16">
        <v>1296</v>
      </c>
      <c r="R10" s="16">
        <v>1400</v>
      </c>
      <c r="S10" s="16">
        <v>1500</v>
      </c>
      <c r="T10" s="16">
        <v>1750</v>
      </c>
      <c r="U10" s="16">
        <v>2200</v>
      </c>
      <c r="V10" s="32">
        <v>2360</v>
      </c>
      <c r="W10" s="32">
        <v>2400</v>
      </c>
      <c r="X10" s="32">
        <v>2500</v>
      </c>
    </row>
    <row r="11" spans="1:24" s="14" customFormat="1" ht="11.25" x14ac:dyDescent="0.2">
      <c r="A11" s="17" t="s">
        <v>10</v>
      </c>
      <c r="B11" s="18">
        <f>SUM(B8:B10)</f>
        <v>3769.5299999999997</v>
      </c>
      <c r="C11" s="18">
        <f t="shared" ref="C11:X11" si="0">SUM(C8:C10)</f>
        <v>3542.2879999999996</v>
      </c>
      <c r="D11" s="18">
        <f t="shared" si="0"/>
        <v>3550.692</v>
      </c>
      <c r="E11" s="18">
        <f t="shared" si="0"/>
        <v>3700.2570000000001</v>
      </c>
      <c r="F11" s="18">
        <f t="shared" si="0"/>
        <v>3406.9540000000002</v>
      </c>
      <c r="G11" s="18">
        <f t="shared" si="0"/>
        <v>3282.7080000000001</v>
      </c>
      <c r="H11" s="18">
        <f t="shared" si="0"/>
        <v>3212.4030000000002</v>
      </c>
      <c r="I11" s="18">
        <f t="shared" si="0"/>
        <v>3189.2629999999999</v>
      </c>
      <c r="J11" s="18">
        <f t="shared" si="0"/>
        <v>3390.2910000000002</v>
      </c>
      <c r="K11" s="18">
        <f t="shared" si="0"/>
        <v>3493.38</v>
      </c>
      <c r="L11" s="18">
        <f t="shared" si="0"/>
        <v>3326.683</v>
      </c>
      <c r="M11" s="18">
        <f t="shared" si="0"/>
        <v>3330.7840000000001</v>
      </c>
      <c r="N11" s="18">
        <f t="shared" si="0"/>
        <v>3215.4270000000001</v>
      </c>
      <c r="O11" s="18">
        <f t="shared" si="0"/>
        <v>3241.7529999999997</v>
      </c>
      <c r="P11" s="18">
        <f t="shared" si="0"/>
        <v>3181.0630000000001</v>
      </c>
      <c r="Q11" s="18">
        <f t="shared" si="0"/>
        <v>3172.09</v>
      </c>
      <c r="R11" s="18">
        <f t="shared" si="0"/>
        <v>3269.02</v>
      </c>
      <c r="S11" s="18">
        <f t="shared" si="0"/>
        <v>3251.377</v>
      </c>
      <c r="T11" s="18">
        <f t="shared" si="0"/>
        <v>3369.3540000000003</v>
      </c>
      <c r="U11" s="18">
        <f t="shared" si="0"/>
        <v>3609.0060000000003</v>
      </c>
      <c r="V11" s="33">
        <f t="shared" si="0"/>
        <v>4021.3854300000003</v>
      </c>
      <c r="W11" s="33">
        <f t="shared" si="0"/>
        <v>4009</v>
      </c>
      <c r="X11" s="33">
        <f t="shared" si="0"/>
        <v>4040</v>
      </c>
    </row>
    <row r="12" spans="1:24" s="14" customFormat="1" ht="3.4" customHeight="1" x14ac:dyDescent="0.2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32"/>
      <c r="W12" s="32"/>
      <c r="X12" s="32"/>
    </row>
    <row r="13" spans="1:24" s="14" customFormat="1" ht="11.25" x14ac:dyDescent="0.2">
      <c r="A13" s="22" t="s">
        <v>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31"/>
      <c r="W13" s="31"/>
      <c r="X13" s="31"/>
    </row>
    <row r="14" spans="1:24" s="14" customFormat="1" ht="11.25" x14ac:dyDescent="0.2">
      <c r="A14" s="14" t="s">
        <v>4</v>
      </c>
      <c r="B14" s="16">
        <v>57.62</v>
      </c>
      <c r="C14" s="16">
        <v>58.472999999999999</v>
      </c>
      <c r="D14" s="16">
        <v>131.88200000000001</v>
      </c>
      <c r="E14" s="16">
        <v>129.06200000000001</v>
      </c>
      <c r="F14" s="16">
        <v>173.495</v>
      </c>
      <c r="G14" s="16">
        <v>156.792</v>
      </c>
      <c r="H14" s="16">
        <v>167.75800000000001</v>
      </c>
      <c r="I14" s="16">
        <v>180.226</v>
      </c>
      <c r="J14" s="16">
        <v>217.51</v>
      </c>
      <c r="K14" s="16">
        <v>248.83799999999999</v>
      </c>
      <c r="L14" s="16">
        <v>141.964</v>
      </c>
      <c r="M14" s="16">
        <v>226.25</v>
      </c>
      <c r="N14" s="16">
        <v>290.74299999999999</v>
      </c>
      <c r="O14" s="16">
        <v>469.75799999999998</v>
      </c>
      <c r="P14" s="16">
        <v>614.952</v>
      </c>
      <c r="Q14" s="16">
        <v>389.77100000000002</v>
      </c>
      <c r="R14" s="16">
        <v>200.04499999999999</v>
      </c>
      <c r="S14" s="16">
        <v>188.62899999999999</v>
      </c>
      <c r="T14" s="16">
        <v>173.82499999999999</v>
      </c>
      <c r="U14" s="16">
        <v>430.279</v>
      </c>
      <c r="V14" s="32">
        <v>151.35499999999999</v>
      </c>
      <c r="W14" s="32">
        <v>177.38200000000001</v>
      </c>
      <c r="X14" s="32">
        <v>165.35499999999999</v>
      </c>
    </row>
    <row r="15" spans="1:24" s="14" customFormat="1" ht="11.85" customHeight="1" x14ac:dyDescent="0.2">
      <c r="A15" s="10" t="s">
        <v>20</v>
      </c>
      <c r="B15" s="16">
        <v>100.4</v>
      </c>
      <c r="C15" s="16">
        <v>43.512999999999998</v>
      </c>
      <c r="D15" s="16">
        <v>38.009</v>
      </c>
      <c r="E15" s="16">
        <v>41.835000000000001</v>
      </c>
      <c r="F15" s="16">
        <v>21.81</v>
      </c>
      <c r="G15" s="16">
        <v>61.533999999999999</v>
      </c>
      <c r="H15" s="16">
        <v>88.001000000000005</v>
      </c>
      <c r="I15" s="16">
        <v>137.58199999999999</v>
      </c>
      <c r="J15" s="16">
        <v>111.80500000000001</v>
      </c>
      <c r="K15" s="16">
        <v>134.58799999999999</v>
      </c>
      <c r="L15" s="16">
        <v>289.73700000000002</v>
      </c>
      <c r="M15" s="16">
        <v>118.755</v>
      </c>
      <c r="N15" s="16">
        <v>102.34699999999999</v>
      </c>
      <c r="O15" s="16">
        <v>112.776</v>
      </c>
      <c r="P15" s="16">
        <v>89.361999999999995</v>
      </c>
      <c r="Q15" s="16">
        <v>129.29499999999999</v>
      </c>
      <c r="R15" s="16">
        <v>105.372</v>
      </c>
      <c r="S15" s="16">
        <v>110.749</v>
      </c>
      <c r="T15" s="16">
        <v>81.662999999999997</v>
      </c>
      <c r="U15" s="16">
        <v>63.075000000000003</v>
      </c>
      <c r="V15" s="32">
        <v>78.310999999999993</v>
      </c>
      <c r="W15" s="32">
        <v>36.046999999999997</v>
      </c>
      <c r="X15" s="32">
        <v>44.000999999999998</v>
      </c>
    </row>
    <row r="16" spans="1:24" s="14" customFormat="1" ht="11.25" x14ac:dyDescent="0.2">
      <c r="A16" s="17" t="s">
        <v>5</v>
      </c>
      <c r="B16" s="18">
        <f>SUM(B14:B15)</f>
        <v>158.02000000000001</v>
      </c>
      <c r="C16" s="18">
        <f t="shared" ref="C16:X16" si="1">SUM(C14:C15)</f>
        <v>101.98599999999999</v>
      </c>
      <c r="D16" s="18">
        <f t="shared" si="1"/>
        <v>169.89100000000002</v>
      </c>
      <c r="E16" s="18">
        <f t="shared" si="1"/>
        <v>170.89700000000002</v>
      </c>
      <c r="F16" s="18">
        <f t="shared" si="1"/>
        <v>195.30500000000001</v>
      </c>
      <c r="G16" s="18">
        <f t="shared" si="1"/>
        <v>218.32599999999999</v>
      </c>
      <c r="H16" s="18">
        <f t="shared" si="1"/>
        <v>255.75900000000001</v>
      </c>
      <c r="I16" s="18">
        <f t="shared" si="1"/>
        <v>317.80799999999999</v>
      </c>
      <c r="J16" s="18">
        <f t="shared" si="1"/>
        <v>329.315</v>
      </c>
      <c r="K16" s="18">
        <f t="shared" si="1"/>
        <v>383.42599999999999</v>
      </c>
      <c r="L16" s="18">
        <f t="shared" si="1"/>
        <v>431.70100000000002</v>
      </c>
      <c r="M16" s="18">
        <f t="shared" si="1"/>
        <v>345.005</v>
      </c>
      <c r="N16" s="18">
        <f t="shared" si="1"/>
        <v>393.09</v>
      </c>
      <c r="O16" s="18">
        <f t="shared" si="1"/>
        <v>582.53399999999999</v>
      </c>
      <c r="P16" s="18">
        <f t="shared" si="1"/>
        <v>704.31399999999996</v>
      </c>
      <c r="Q16" s="18">
        <f t="shared" si="1"/>
        <v>519.06600000000003</v>
      </c>
      <c r="R16" s="18">
        <f t="shared" si="1"/>
        <v>305.41699999999997</v>
      </c>
      <c r="S16" s="18">
        <f t="shared" si="1"/>
        <v>299.37799999999999</v>
      </c>
      <c r="T16" s="18">
        <f t="shared" si="1"/>
        <v>255.488</v>
      </c>
      <c r="U16" s="18">
        <f t="shared" si="1"/>
        <v>493.35399999999998</v>
      </c>
      <c r="V16" s="33">
        <f t="shared" si="1"/>
        <v>229.666</v>
      </c>
      <c r="W16" s="33">
        <f t="shared" si="1"/>
        <v>213.429</v>
      </c>
      <c r="X16" s="33">
        <f t="shared" si="1"/>
        <v>209.35599999999999</v>
      </c>
    </row>
    <row r="17" spans="1:24" s="14" customFormat="1" ht="3.4" customHeight="1" x14ac:dyDescent="0.2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32"/>
      <c r="W17" s="32"/>
      <c r="X17" s="32"/>
    </row>
    <row r="18" spans="1:24" s="14" customFormat="1" ht="11.25" x14ac:dyDescent="0.2">
      <c r="A18" s="22" t="s">
        <v>6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31"/>
      <c r="W18" s="31"/>
      <c r="X18" s="31"/>
    </row>
    <row r="19" spans="1:24" s="14" customFormat="1" ht="11.25" x14ac:dyDescent="0.2">
      <c r="A19" s="14" t="s">
        <v>4</v>
      </c>
      <c r="B19" s="16">
        <v>34946.18</v>
      </c>
      <c r="C19" s="16">
        <v>37027.538</v>
      </c>
      <c r="D19" s="16">
        <v>34324.300999999999</v>
      </c>
      <c r="E19" s="16">
        <v>34569.641000000003</v>
      </c>
      <c r="F19" s="16">
        <v>36746.618999999999</v>
      </c>
      <c r="G19" s="16">
        <v>36944.856</v>
      </c>
      <c r="H19" s="16">
        <v>40399.930999999997</v>
      </c>
      <c r="I19" s="16">
        <v>41543.235000000001</v>
      </c>
      <c r="J19" s="16">
        <v>42044.28</v>
      </c>
      <c r="K19" s="16">
        <v>43564.459000000003</v>
      </c>
      <c r="L19" s="16">
        <v>44969.99</v>
      </c>
      <c r="M19" s="16">
        <v>45344.49</v>
      </c>
      <c r="N19" s="16">
        <v>45243.430999999997</v>
      </c>
      <c r="O19" s="16">
        <v>48185.904999999999</v>
      </c>
      <c r="P19" s="16">
        <v>46609.571000000004</v>
      </c>
      <c r="Q19" s="16">
        <v>47689.51</v>
      </c>
      <c r="R19" s="16">
        <v>47932.953000000001</v>
      </c>
      <c r="S19" s="16">
        <v>46229.250999999997</v>
      </c>
      <c r="T19" s="16">
        <v>46288.364000000001</v>
      </c>
      <c r="U19" s="16">
        <v>46126.734000000004</v>
      </c>
      <c r="V19" s="32">
        <v>46524.618000000002</v>
      </c>
      <c r="W19" s="32">
        <v>48456.127</v>
      </c>
      <c r="X19" s="32">
        <v>48635.275999999998</v>
      </c>
    </row>
    <row r="20" spans="1:24" s="14" customFormat="1" ht="11.85" customHeight="1" x14ac:dyDescent="0.2">
      <c r="A20" s="10" t="s">
        <v>20</v>
      </c>
      <c r="B20" s="16">
        <v>21076.677</v>
      </c>
      <c r="C20" s="16">
        <v>21115.798999999999</v>
      </c>
      <c r="D20" s="16">
        <v>20891.365000000002</v>
      </c>
      <c r="E20" s="16">
        <v>22033.322</v>
      </c>
      <c r="F20" s="16">
        <v>21189.883999999998</v>
      </c>
      <c r="G20" s="16">
        <v>20770.371999999999</v>
      </c>
      <c r="H20" s="16">
        <v>22094.004000000001</v>
      </c>
      <c r="I20" s="16">
        <v>22302.789000000001</v>
      </c>
      <c r="J20" s="16">
        <v>24110.534</v>
      </c>
      <c r="K20" s="16">
        <v>25099.761999999999</v>
      </c>
      <c r="L20" s="16">
        <v>24797.052</v>
      </c>
      <c r="M20" s="16">
        <v>25046.877</v>
      </c>
      <c r="N20" s="16">
        <v>23464.995999999999</v>
      </c>
      <c r="O20" s="16">
        <v>25741.785</v>
      </c>
      <c r="P20" s="16">
        <v>25637.672999999999</v>
      </c>
      <c r="Q20" s="16">
        <v>25987.631000000001</v>
      </c>
      <c r="R20" s="16">
        <v>26812.692999999999</v>
      </c>
      <c r="S20" s="16">
        <v>26509.093000000001</v>
      </c>
      <c r="T20" s="16">
        <v>27162.571</v>
      </c>
      <c r="U20" s="16">
        <v>26324.368000000024</v>
      </c>
      <c r="V20" s="32">
        <v>29768.460999999999</v>
      </c>
      <c r="W20" s="32">
        <v>27994.151999999998</v>
      </c>
      <c r="X20" s="32">
        <v>28711.249</v>
      </c>
    </row>
    <row r="21" spans="1:24" s="14" customFormat="1" ht="11.25" x14ac:dyDescent="0.2">
      <c r="A21" s="17" t="s">
        <v>7</v>
      </c>
      <c r="B21" s="18">
        <f>SUM(B19:B20)</f>
        <v>56022.857000000004</v>
      </c>
      <c r="C21" s="18">
        <f t="shared" ref="C21:X21" si="2">SUM(C19:C20)</f>
        <v>58143.337</v>
      </c>
      <c r="D21" s="18">
        <f t="shared" si="2"/>
        <v>55215.665999999997</v>
      </c>
      <c r="E21" s="18">
        <f t="shared" si="2"/>
        <v>56602.963000000003</v>
      </c>
      <c r="F21" s="18">
        <f t="shared" si="2"/>
        <v>57936.502999999997</v>
      </c>
      <c r="G21" s="18">
        <f t="shared" si="2"/>
        <v>57715.228000000003</v>
      </c>
      <c r="H21" s="18">
        <f t="shared" si="2"/>
        <v>62493.934999999998</v>
      </c>
      <c r="I21" s="18">
        <f t="shared" si="2"/>
        <v>63846.024000000005</v>
      </c>
      <c r="J21" s="18">
        <f t="shared" si="2"/>
        <v>66154.813999999998</v>
      </c>
      <c r="K21" s="18">
        <f t="shared" si="2"/>
        <v>68664.221000000005</v>
      </c>
      <c r="L21" s="18">
        <f t="shared" si="2"/>
        <v>69767.042000000001</v>
      </c>
      <c r="M21" s="18">
        <f t="shared" si="2"/>
        <v>70391.366999999998</v>
      </c>
      <c r="N21" s="18">
        <f t="shared" si="2"/>
        <v>68708.426999999996</v>
      </c>
      <c r="O21" s="18">
        <f t="shared" si="2"/>
        <v>73927.69</v>
      </c>
      <c r="P21" s="18">
        <f t="shared" si="2"/>
        <v>72247.244000000006</v>
      </c>
      <c r="Q21" s="18">
        <f t="shared" si="2"/>
        <v>73677.141000000003</v>
      </c>
      <c r="R21" s="18">
        <f t="shared" si="2"/>
        <v>74745.646000000008</v>
      </c>
      <c r="S21" s="18">
        <f t="shared" si="2"/>
        <v>72738.343999999997</v>
      </c>
      <c r="T21" s="18">
        <f t="shared" si="2"/>
        <v>73450.934999999998</v>
      </c>
      <c r="U21" s="18">
        <f t="shared" si="2"/>
        <v>72451.102000000028</v>
      </c>
      <c r="V21" s="33">
        <f t="shared" si="2"/>
        <v>76293.078999999998</v>
      </c>
      <c r="W21" s="33">
        <f t="shared" si="2"/>
        <v>76450.278999999995</v>
      </c>
      <c r="X21" s="33">
        <f t="shared" si="2"/>
        <v>77346.524999999994</v>
      </c>
    </row>
    <row r="22" spans="1:24" s="14" customFormat="1" ht="3.4" customHeight="1" x14ac:dyDescent="0.2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32"/>
      <c r="W22" s="32"/>
      <c r="X22" s="32"/>
    </row>
    <row r="23" spans="1:24" s="14" customFormat="1" ht="11.25" x14ac:dyDescent="0.2">
      <c r="A23" s="22" t="s">
        <v>17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31"/>
      <c r="W23" s="31"/>
      <c r="X23" s="31"/>
    </row>
    <row r="24" spans="1:24" s="14" customFormat="1" ht="11.25" x14ac:dyDescent="0.2">
      <c r="A24" s="10" t="s">
        <v>8</v>
      </c>
      <c r="B24" s="16">
        <v>4252.3049999999994</v>
      </c>
      <c r="C24" s="16">
        <v>3753.2719999999999</v>
      </c>
      <c r="D24" s="16">
        <v>4415.6810000000005</v>
      </c>
      <c r="E24" s="16">
        <v>4622.2190000000001</v>
      </c>
      <c r="F24" s="16">
        <v>5993.0950000000003</v>
      </c>
      <c r="G24" s="16">
        <v>5708.5519999999997</v>
      </c>
      <c r="H24" s="16">
        <v>7349.4529999999995</v>
      </c>
      <c r="I24" s="16">
        <v>9579.5259999999998</v>
      </c>
      <c r="J24" s="16">
        <v>9414.1589999999997</v>
      </c>
      <c r="K24" s="16">
        <v>9177.0479999999989</v>
      </c>
      <c r="L24" s="16">
        <v>10449.171</v>
      </c>
      <c r="M24" s="16">
        <v>8481.6459999999988</v>
      </c>
      <c r="N24" s="16">
        <v>7660.8679999999995</v>
      </c>
      <c r="O24" s="16">
        <v>9315.83</v>
      </c>
      <c r="P24" s="16">
        <v>7337.741</v>
      </c>
      <c r="Q24" s="16">
        <v>7391</v>
      </c>
      <c r="R24" s="16">
        <v>7302.7180000000008</v>
      </c>
      <c r="S24" s="16">
        <v>7759.6349999999993</v>
      </c>
      <c r="T24" s="16">
        <v>6761.1689999999999</v>
      </c>
      <c r="U24" s="16">
        <v>7760.1269999999986</v>
      </c>
      <c r="V24" s="32">
        <v>4442.8570000000009</v>
      </c>
      <c r="W24" s="32">
        <v>4499.1739999999991</v>
      </c>
      <c r="X24" s="32">
        <v>5619.5879999999997</v>
      </c>
    </row>
    <row r="25" spans="1:24" s="14" customFormat="1" ht="11.25" x14ac:dyDescent="0.2">
      <c r="A25" s="10" t="s">
        <v>9</v>
      </c>
      <c r="B25" s="16">
        <v>588331.51799999992</v>
      </c>
      <c r="C25" s="16">
        <v>609149.08299999998</v>
      </c>
      <c r="D25" s="16">
        <v>537331.50599999994</v>
      </c>
      <c r="E25" s="16">
        <v>528416.32300000009</v>
      </c>
      <c r="F25" s="16">
        <v>542546.23300000001</v>
      </c>
      <c r="G25" s="16">
        <v>567477.16899999999</v>
      </c>
      <c r="H25" s="16">
        <v>638685.34899999993</v>
      </c>
      <c r="I25" s="16">
        <v>688281.37100000004</v>
      </c>
      <c r="J25" s="16">
        <v>684294.32899999991</v>
      </c>
      <c r="K25" s="16">
        <v>671702.99899999995</v>
      </c>
      <c r="L25" s="16">
        <v>681429.402</v>
      </c>
      <c r="M25" s="16">
        <v>661366.53399999999</v>
      </c>
      <c r="N25" s="16">
        <v>664104.451</v>
      </c>
      <c r="O25" s="16">
        <v>743478.51899999997</v>
      </c>
      <c r="P25" s="16">
        <v>763915.61</v>
      </c>
      <c r="Q25" s="16">
        <v>721385</v>
      </c>
      <c r="R25" s="16">
        <v>780107.33699999982</v>
      </c>
      <c r="S25" s="16">
        <v>816562.18300000031</v>
      </c>
      <c r="T25" s="16">
        <v>846851.11699999985</v>
      </c>
      <c r="U25" s="16">
        <v>802268.77199999976</v>
      </c>
      <c r="V25" s="32">
        <v>797801.41</v>
      </c>
      <c r="W25" s="32">
        <v>832050.76100000006</v>
      </c>
      <c r="X25" s="32">
        <v>888715.69000000006</v>
      </c>
    </row>
    <row r="26" spans="1:24" s="14" customFormat="1" ht="3.75" customHeight="1" x14ac:dyDescent="0.2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32"/>
      <c r="W26" s="32"/>
      <c r="X26" s="32"/>
    </row>
    <row r="27" spans="1:24" s="14" customFormat="1" ht="11.25" x14ac:dyDescent="0.2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31"/>
      <c r="W27" s="31"/>
      <c r="X27" s="31"/>
    </row>
    <row r="28" spans="1:24" s="14" customFormat="1" ht="11.25" x14ac:dyDescent="0.2">
      <c r="A28" s="14" t="s">
        <v>16</v>
      </c>
      <c r="B28" s="28" t="s">
        <v>24</v>
      </c>
      <c r="C28" s="28" t="s">
        <v>24</v>
      </c>
      <c r="D28" s="28" t="s">
        <v>24</v>
      </c>
      <c r="E28" s="28" t="s">
        <v>24</v>
      </c>
      <c r="F28" s="28" t="s">
        <v>24</v>
      </c>
      <c r="G28" s="28" t="s">
        <v>24</v>
      </c>
      <c r="H28" s="28" t="s">
        <v>24</v>
      </c>
      <c r="I28" s="16">
        <v>253.21013702974801</v>
      </c>
      <c r="J28" s="16">
        <v>263.84762517960502</v>
      </c>
      <c r="K28" s="16">
        <v>273.15245528386998</v>
      </c>
      <c r="L28" s="16">
        <v>276.119873329163</v>
      </c>
      <c r="M28" s="16">
        <v>278.55329567380898</v>
      </c>
      <c r="N28" s="16">
        <v>290.12525798000001</v>
      </c>
      <c r="O28" s="16">
        <v>316.10651081909401</v>
      </c>
      <c r="P28" s="16">
        <v>305.28140549903299</v>
      </c>
      <c r="Q28" s="16">
        <v>315.32159837</v>
      </c>
      <c r="R28" s="16">
        <v>322.17372332734197</v>
      </c>
      <c r="S28" s="16">
        <v>311.83860486884299</v>
      </c>
      <c r="T28" s="16">
        <v>316.80291874702698</v>
      </c>
      <c r="U28" s="28">
        <v>313.37145728803603</v>
      </c>
      <c r="V28" s="34">
        <v>335.67360400000001</v>
      </c>
      <c r="W28" s="34">
        <v>333.26321188600798</v>
      </c>
      <c r="X28" s="34" t="s">
        <v>24</v>
      </c>
    </row>
    <row r="29" spans="1:24" s="14" customFormat="1" ht="11.25" x14ac:dyDescent="0.2">
      <c r="A29" s="14" t="s">
        <v>23</v>
      </c>
      <c r="B29" s="28" t="s">
        <v>24</v>
      </c>
      <c r="C29" s="28" t="s">
        <v>24</v>
      </c>
      <c r="D29" s="28" t="s">
        <v>24</v>
      </c>
      <c r="E29" s="28" t="s">
        <v>24</v>
      </c>
      <c r="F29" s="28" t="s">
        <v>24</v>
      </c>
      <c r="G29" s="28" t="s">
        <v>24</v>
      </c>
      <c r="H29" s="28" t="s">
        <v>24</v>
      </c>
      <c r="I29" s="16">
        <v>32.799240545000004</v>
      </c>
      <c r="J29" s="16">
        <v>33.740105424999996</v>
      </c>
      <c r="K29" s="16">
        <v>34.5762602</v>
      </c>
      <c r="L29" s="16">
        <v>34.644902465000001</v>
      </c>
      <c r="M29" s="16">
        <v>34.602893885</v>
      </c>
      <c r="N29" s="16">
        <v>36</v>
      </c>
      <c r="O29" s="16">
        <v>38</v>
      </c>
      <c r="P29" s="16">
        <v>37</v>
      </c>
      <c r="Q29" s="16">
        <v>37.651414764999998</v>
      </c>
      <c r="R29" s="16">
        <v>38.095659184999995</v>
      </c>
      <c r="S29" s="16">
        <v>37</v>
      </c>
      <c r="T29" s="16">
        <v>37.05297281</v>
      </c>
      <c r="U29" s="28">
        <v>36.26984487</v>
      </c>
      <c r="V29" s="34">
        <v>38.083784274999999</v>
      </c>
      <c r="W29" s="34">
        <v>38</v>
      </c>
      <c r="X29" s="34" t="s">
        <v>24</v>
      </c>
    </row>
    <row r="30" spans="1:24" s="14" customFormat="1" ht="11.25" x14ac:dyDescent="0.2">
      <c r="A30" s="21" t="s">
        <v>12</v>
      </c>
      <c r="B30" s="28" t="s">
        <v>24</v>
      </c>
      <c r="C30" s="28" t="s">
        <v>24</v>
      </c>
      <c r="D30" s="28" t="s">
        <v>24</v>
      </c>
      <c r="E30" s="28" t="s">
        <v>24</v>
      </c>
      <c r="F30" s="28" t="s">
        <v>24</v>
      </c>
      <c r="G30" s="28" t="s">
        <v>24</v>
      </c>
      <c r="H30" s="28" t="s">
        <v>24</v>
      </c>
      <c r="I30" s="16">
        <v>57004.32</v>
      </c>
      <c r="J30" s="16">
        <v>58988.928999999996</v>
      </c>
      <c r="K30" s="16">
        <v>61399.487000000001</v>
      </c>
      <c r="L30" s="16">
        <v>62662.468999999997</v>
      </c>
      <c r="M30" s="16">
        <v>62992.593000000001</v>
      </c>
      <c r="N30" s="16">
        <v>61010.216</v>
      </c>
      <c r="O30" s="16">
        <v>65960.255999999994</v>
      </c>
      <c r="P30" s="16">
        <v>63776.142999999996</v>
      </c>
      <c r="Q30" s="16">
        <v>65207.913</v>
      </c>
      <c r="R30" s="16">
        <v>66473.414999999994</v>
      </c>
      <c r="S30" s="16">
        <v>63816.885999999999</v>
      </c>
      <c r="T30" s="16">
        <v>64068.430999999997</v>
      </c>
      <c r="U30" s="28">
        <v>63201.96</v>
      </c>
      <c r="V30" s="34">
        <v>66764.793000000005</v>
      </c>
      <c r="W30" s="34">
        <v>66127.115000000005</v>
      </c>
      <c r="X30" s="34" t="s">
        <v>24</v>
      </c>
    </row>
    <row r="31" spans="1:24" s="14" customFormat="1" ht="11.25" x14ac:dyDescent="0.2">
      <c r="A31" s="14" t="s">
        <v>13</v>
      </c>
      <c r="B31" s="28" t="s">
        <v>24</v>
      </c>
      <c r="C31" s="28" t="s">
        <v>24</v>
      </c>
      <c r="D31" s="28" t="s">
        <v>24</v>
      </c>
      <c r="E31" s="28" t="s">
        <v>24</v>
      </c>
      <c r="F31" s="28" t="s">
        <v>24</v>
      </c>
      <c r="G31" s="28" t="s">
        <v>24</v>
      </c>
      <c r="H31" s="28" t="s">
        <v>24</v>
      </c>
      <c r="I31" s="20">
        <v>7.3840000000000003</v>
      </c>
      <c r="J31" s="20">
        <v>7.5430000000000001</v>
      </c>
      <c r="K31" s="20">
        <v>7.7720000000000002</v>
      </c>
      <c r="L31" s="20">
        <v>7.8620000000000001</v>
      </c>
      <c r="M31" s="20">
        <v>7.8250000000000002</v>
      </c>
      <c r="N31" s="20">
        <v>7.5039999999999996</v>
      </c>
      <c r="O31" s="20">
        <v>8.0340000000000007</v>
      </c>
      <c r="P31" s="20">
        <v>7.6749999999999998</v>
      </c>
      <c r="Q31" s="20">
        <v>7.774</v>
      </c>
      <c r="R31" s="20">
        <v>7.851</v>
      </c>
      <c r="S31" s="20">
        <v>7.5090000000000003</v>
      </c>
      <c r="T31" s="20">
        <v>7.4930000000000003</v>
      </c>
      <c r="U31" s="29">
        <v>7.3150000000000004</v>
      </c>
      <c r="V31" s="35">
        <v>7.5960000000000001</v>
      </c>
      <c r="W31" s="35">
        <v>7.5140000000000002</v>
      </c>
      <c r="X31" s="35" t="s">
        <v>24</v>
      </c>
    </row>
    <row r="32" spans="1:24" s="14" customFormat="1" ht="11.25" x14ac:dyDescent="0.2">
      <c r="A32" s="14" t="s">
        <v>14</v>
      </c>
      <c r="B32" s="20">
        <v>3.5557820900231798</v>
      </c>
      <c r="C32" s="20">
        <v>3.0510406317923477</v>
      </c>
      <c r="D32" s="20">
        <v>3.111159848881468</v>
      </c>
      <c r="E32" s="20">
        <v>3.4142633825853608</v>
      </c>
      <c r="F32" s="20">
        <v>3.5670505013966762</v>
      </c>
      <c r="G32" s="20">
        <v>3.1689114534966478</v>
      </c>
      <c r="H32" s="20">
        <v>2.7293666328640267</v>
      </c>
      <c r="I32" s="20">
        <v>2.36216016866556</v>
      </c>
      <c r="J32" s="20">
        <v>2.4528012126430698</v>
      </c>
      <c r="K32" s="20">
        <v>2.4278741126605201</v>
      </c>
      <c r="L32" s="20">
        <v>2.37930845785319</v>
      </c>
      <c r="M32" s="20">
        <v>2.3549298650610702</v>
      </c>
      <c r="N32" s="20">
        <v>2.2064940310945902</v>
      </c>
      <c r="O32" s="20">
        <v>2.02197282598648</v>
      </c>
      <c r="P32" s="20">
        <v>2.0903923019826398</v>
      </c>
      <c r="Q32" s="20">
        <v>2.0060566839024001</v>
      </c>
      <c r="R32" s="20">
        <v>2.0590752813175399</v>
      </c>
      <c r="S32" s="20">
        <v>2.1916050591105298</v>
      </c>
      <c r="T32" s="20">
        <v>2.1792841357765198</v>
      </c>
      <c r="U32" s="29">
        <v>2.4</v>
      </c>
      <c r="V32" s="35">
        <v>2.2153964918412998</v>
      </c>
      <c r="W32" s="35">
        <v>2.2344230429107799</v>
      </c>
      <c r="X32" s="35" t="s">
        <v>24</v>
      </c>
    </row>
    <row r="33" spans="1:27" s="9" customFormat="1" ht="3.7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14"/>
      <c r="Z33" s="14"/>
      <c r="AA33" s="14"/>
    </row>
    <row r="34" spans="1:27" s="14" customFormat="1" ht="11.25" x14ac:dyDescent="0.2">
      <c r="A34" s="14" t="s">
        <v>28</v>
      </c>
    </row>
    <row r="35" spans="1:27" s="14" customFormat="1" ht="11.25" x14ac:dyDescent="0.2">
      <c r="A35" s="14" t="s">
        <v>21</v>
      </c>
    </row>
    <row r="36" spans="1:27" s="14" customFormat="1" ht="11.25" x14ac:dyDescent="0.2">
      <c r="A36" s="14" t="s">
        <v>22</v>
      </c>
    </row>
    <row r="37" spans="1:27" s="14" customFormat="1" ht="11.25" x14ac:dyDescent="0.2">
      <c r="A37" s="14" t="s">
        <v>27</v>
      </c>
    </row>
    <row r="38" spans="1:27" s="14" customFormat="1" ht="11.25" x14ac:dyDescent="0.2">
      <c r="A38" s="36" t="s">
        <v>29</v>
      </c>
    </row>
    <row r="39" spans="1:27" x14ac:dyDescent="0.25">
      <c r="A39" s="14"/>
    </row>
    <row r="40" spans="1:27" x14ac:dyDescent="0.25">
      <c r="A40" s="10" t="s">
        <v>26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T7.5.2.1</vt:lpstr>
      <vt:lpstr>T7.5.2.1!Druckbereich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2017-04-26T10:15:41Z</cp:lastPrinted>
  <dcterms:created xsi:type="dcterms:W3CDTF">2000-12-21T09:12:57Z</dcterms:created>
  <dcterms:modified xsi:type="dcterms:W3CDTF">2023-03-28T13:15:31Z</dcterms:modified>
</cp:coreProperties>
</file>