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1E779B4F-AD2A-44FE-8716-D7865E6F2851}" xr6:coauthVersionLast="47" xr6:coauthVersionMax="47" xr10:uidLastSave="{00000000-0000-0000-0000-000000000000}"/>
  <bookViews>
    <workbookView xWindow="1080" yWindow="1275" windowWidth="24030" windowHeight="13815" xr2:uid="{00000000-000D-0000-FFFF-FFFF00000000}"/>
  </bookViews>
  <sheets>
    <sheet name="2011-2022 (aktuell)" sheetId="2" r:id="rId1"/>
    <sheet name="1995-2010 (historisch)" sheetId="1" r:id="rId2"/>
  </sheets>
  <definedNames>
    <definedName name="_xlnm.Print_Area" localSheetId="1">'1995-2010 (historisch)'!$A$1:$Q$23</definedName>
    <definedName name="_xlnm.Print_Area" localSheetId="0">'2011-2022 (aktuell)'!$A$1:$L$33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2" l="1"/>
  <c r="E14" i="2" l="1"/>
  <c r="E12" i="2"/>
</calcChain>
</file>

<file path=xl/sharedStrings.xml><?xml version="1.0" encoding="utf-8"?>
<sst xmlns="http://schemas.openxmlformats.org/spreadsheetml/2006/main" count="65" uniqueCount="50">
  <si>
    <t>Total</t>
  </si>
  <si>
    <t>Quelle: SRG SSR</t>
  </si>
  <si>
    <t xml:space="preserve">News / Info / Sport 
</t>
  </si>
  <si>
    <t xml:space="preserve">davon Regionaljournale 
  </t>
  </si>
  <si>
    <t>Radio</t>
  </si>
  <si>
    <t>davon U-Musik</t>
  </si>
  <si>
    <t>davon E-Musik</t>
  </si>
  <si>
    <t>Anmerkung:</t>
  </si>
  <si>
    <t>Erläuterungen:</t>
  </si>
  <si>
    <t>in Stunden</t>
  </si>
  <si>
    <t>Moderation</t>
  </si>
  <si>
    <t>Information</t>
  </si>
  <si>
    <t>Sport</t>
  </si>
  <si>
    <t>Bildung</t>
  </si>
  <si>
    <t>Hörspiel</t>
  </si>
  <si>
    <t>Anderes</t>
  </si>
  <si>
    <t>Musik</t>
  </si>
  <si>
    <t>Andere</t>
  </si>
  <si>
    <t>Kultur</t>
  </si>
  <si>
    <t>Religion</t>
  </si>
  <si>
    <t>Wissenschaft</t>
  </si>
  <si>
    <t>Service</t>
  </si>
  <si>
    <t>Vorschau/Eigenwerbung</t>
  </si>
  <si>
    <t>Klassische Musik</t>
  </si>
  <si>
    <t>Folklore, Ethno</t>
  </si>
  <si>
    <t>Jazz</t>
  </si>
  <si>
    <t>Livekonzerte Eigenproduktionen (alle Stile)</t>
  </si>
  <si>
    <t>Diverses</t>
  </si>
  <si>
    <t>Erläuterung:</t>
  </si>
  <si>
    <t>Variété (Rock/Pop/Black/Elektro/Country)</t>
  </si>
  <si>
    <t>Auskunft: 058 463 61 58, cultureandmedia@bfs.admin.ch</t>
  </si>
  <si>
    <t>T 16.03.01.02.04</t>
  </si>
  <si>
    <t>Programmangebot der SRG SSR nach Inhaltskategorien 1995–2010</t>
  </si>
  <si>
    <t>Mit DRS Musikwelle bzw. Musigwälle (früher: Musikwelle 531 bzw. Musigwälle 531) ab Okt. 1996 und Virus ab Nov. 1999, DRS4 News sowie WRS (World Radio Switzerland) ab Nov. 2007, ohne Kurzwellenradios von SRI (Swiss Radio International)</t>
  </si>
  <si>
    <t>Musique (SUISA)</t>
  </si>
  <si>
    <t>-</t>
  </si>
  <si>
    <t>Auskunft: 058 463 61 58, poku@bfs.admin.ch</t>
  </si>
  <si>
    <t xml:space="preserve">- </t>
  </si>
  <si>
    <r>
      <t xml:space="preserve">2007 </t>
    </r>
    <r>
      <rPr>
        <vertAlign val="superscript"/>
        <sz val="8"/>
        <rFont val="Arial"/>
        <family val="2"/>
      </rPr>
      <t>2)</t>
    </r>
  </si>
  <si>
    <r>
      <t>Musik</t>
    </r>
    <r>
      <rPr>
        <vertAlign val="superscript"/>
        <sz val="8"/>
        <rFont val="Arial"/>
        <family val="2"/>
      </rPr>
      <t xml:space="preserve"> 2)</t>
    </r>
  </si>
  <si>
    <r>
      <t xml:space="preserve">andere Wortsendungen </t>
    </r>
    <r>
      <rPr>
        <vertAlign val="superscript"/>
        <sz val="8"/>
        <rFont val="Arial"/>
        <family val="2"/>
      </rPr>
      <t>1)</t>
    </r>
  </si>
  <si>
    <r>
      <rPr>
        <vertAlign val="superscript"/>
        <sz val="8"/>
        <rFont val="Arial"/>
        <family val="2"/>
      </rPr>
      <t>1)</t>
    </r>
    <r>
      <rPr>
        <sz val="8"/>
        <rFont val="Arial"/>
        <family val="2"/>
      </rPr>
      <t xml:space="preserve"> insbesondere Kulturinformationen, Religionssendungen, Features, Hörspiele</t>
    </r>
  </si>
  <si>
    <r>
      <rPr>
        <vertAlign val="superscript"/>
        <sz val="8"/>
        <rFont val="Arial"/>
        <family val="2"/>
      </rPr>
      <t>2)</t>
    </r>
    <r>
      <rPr>
        <sz val="8"/>
        <rFont val="Arial"/>
        <family val="2"/>
      </rPr>
      <t xml:space="preserve"> Musik von SwissJazz unter E-Musik ab 2007</t>
    </r>
  </si>
  <si>
    <r>
      <t>2013</t>
    </r>
    <r>
      <rPr>
        <vertAlign val="superscript"/>
        <sz val="8"/>
        <rFont val="Arial"/>
        <family val="2"/>
      </rPr>
      <t xml:space="preserve"> 1)</t>
    </r>
  </si>
  <si>
    <r>
      <rPr>
        <vertAlign val="superscript"/>
        <sz val="8"/>
        <rFont val="Arial"/>
        <family val="2"/>
      </rPr>
      <t xml:space="preserve">1) </t>
    </r>
    <r>
      <rPr>
        <sz val="8"/>
        <rFont val="Arial"/>
        <family val="2"/>
      </rPr>
      <t>World Radio Switzerland (WRS) wurde per Ende August 2013 an die Firma Anglo Media SA in Nyon verkauft. Infolgedessen wird das Sendevolumen von WRS bis zum 31.08.2013 zum Sendevolumen der SRG SSR gezählt.</t>
    </r>
  </si>
  <si>
    <t>Letzte Änderung: 08.08.2022</t>
  </si>
  <si>
    <t>© BFS 2023</t>
  </si>
  <si>
    <t>Letzte Änderung: 07.07.2023</t>
  </si>
  <si>
    <t>Programmangebot der SRG SSR nach Inhaltskategorien 2011–2022</t>
  </si>
  <si>
    <t>© BFS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</si>
</sst>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__;\-#,###,##0.0__;\-__;@__\ "/>
    <numFmt numFmtId="166" formatCode="#,###,##0__;\-#,###,##0__;0__;@__\ "/>
    <numFmt numFmtId="167" formatCode="_ * #,##0_ ;_ * \-#,##0_ ;_ * &quot;-&quot;??_ ;_ @_ "/>
    <numFmt numFmtId="168" formatCode="###,000"/>
  </numFmts>
  <fonts count="45">
    <font>
      <sz val="10"/>
      <name val="楲污恈睝㪸"/>
    </font>
    <font>
      <sz val="11"/>
      <color theme="1"/>
      <name val="Arial"/>
      <family val="2"/>
    </font>
    <font>
      <sz val="10"/>
      <name val="楲污恈睝㪸"/>
    </font>
    <font>
      <sz val="8"/>
      <name val="楲污恈睝㪸"/>
    </font>
    <font>
      <b/>
      <sz val="9"/>
      <name val="Arial"/>
      <family val="2"/>
    </font>
    <font>
      <sz val="8"/>
      <name val="Arial Narrow"/>
      <family val="2"/>
    </font>
    <font>
      <sz val="9"/>
      <name val="Arial"/>
      <family val="2"/>
    </font>
    <font>
      <b/>
      <sz val="8"/>
      <name val="楲污恈睝㪸"/>
    </font>
    <font>
      <sz val="11"/>
      <color indexed="9"/>
      <name val="Calibri"/>
      <family val="2"/>
    </font>
    <font>
      <sz val="11"/>
      <color indexed="8"/>
      <name val="Calibri"/>
      <family val="2"/>
    </font>
    <font>
      <sz val="11"/>
      <color indexed="16"/>
      <name val="Calibri"/>
      <family val="2"/>
    </font>
    <font>
      <b/>
      <sz val="11"/>
      <color indexed="9"/>
      <name val="Calibri"/>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sz val="10"/>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theme="1"/>
      <name val="Calibri"/>
      <family val="2"/>
      <scheme val="minor"/>
    </font>
    <font>
      <sz val="11"/>
      <color theme="0"/>
      <name val="Calibri"/>
      <family val="2"/>
      <scheme val="minor"/>
    </font>
    <font>
      <sz val="8"/>
      <color rgb="FF000000"/>
      <name val="Arial"/>
      <family val="2"/>
    </font>
    <font>
      <sz val="8"/>
      <color rgb="FF323232"/>
      <name val="Arial"/>
      <family val="2"/>
    </font>
    <font>
      <b/>
      <sz val="8"/>
      <color theme="1"/>
      <name val="Arial"/>
      <family val="2"/>
    </font>
    <font>
      <i/>
      <sz val="8"/>
      <color rgb="FF000000"/>
      <name val="Arial"/>
      <family val="2"/>
    </font>
    <font>
      <b/>
      <i/>
      <sz val="8"/>
      <color rgb="FF000000"/>
      <name val="Arial"/>
      <family val="2"/>
    </font>
    <font>
      <b/>
      <sz val="8"/>
      <color rgb="FF00CC00"/>
      <name val="Arial"/>
      <family val="2"/>
    </font>
    <font>
      <b/>
      <sz val="8"/>
      <color rgb="FF33CC33"/>
      <name val="Arial"/>
      <family val="2"/>
    </font>
    <font>
      <b/>
      <sz val="8"/>
      <color rgb="FFFF9900"/>
      <name val="Verdana"/>
      <family val="2"/>
    </font>
    <font>
      <b/>
      <sz val="8"/>
      <color rgb="FFFF9900"/>
      <name val="Arial"/>
      <family val="2"/>
    </font>
    <font>
      <b/>
      <sz val="8"/>
      <color rgb="FFFF0000"/>
      <name val="Arial"/>
      <family val="2"/>
    </font>
    <font>
      <b/>
      <sz val="8"/>
      <color rgb="FFFF0000"/>
      <name val="Verdana"/>
      <family val="2"/>
    </font>
    <font>
      <b/>
      <sz val="8"/>
      <color rgb="FF323232"/>
      <name val="Arial"/>
      <family val="2"/>
    </font>
    <font>
      <sz val="8"/>
      <name val="Arial"/>
      <family val="2"/>
    </font>
    <font>
      <b/>
      <sz val="8"/>
      <name val="Arial"/>
      <family val="2"/>
    </font>
    <font>
      <vertAlign val="superscript"/>
      <sz val="8"/>
      <name val="Arial"/>
      <family val="2"/>
    </font>
    <font>
      <sz val="8"/>
      <color rgb="FFFF0000"/>
      <name val="楲污恈睝㪸"/>
    </font>
  </fonts>
  <fills count="81">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0C0C0"/>
        <bgColor rgb="FF000000"/>
      </patternFill>
    </fill>
    <fill>
      <patternFill patternType="solid">
        <fgColor rgb="FFFFFFFF"/>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gradientFill degree="90">
        <stop position="0">
          <color rgb="FFDDE2E7"/>
        </stop>
        <stop position="1">
          <color rgb="FFCED3D8"/>
        </stop>
      </gradientFill>
    </fill>
    <fill>
      <patternFill patternType="solid">
        <fgColor rgb="FFCDCDCD"/>
        <bgColor rgb="FF000000"/>
      </patternFill>
    </fill>
    <fill>
      <patternFill patternType="solid">
        <fgColor rgb="FFD7D7D7"/>
        <bgColor rgb="FF000000"/>
      </patternFill>
    </fill>
    <fill>
      <patternFill patternType="solid">
        <fgColor rgb="FFE1E1E1"/>
        <bgColor rgb="FF000000"/>
      </patternFill>
    </fill>
    <fill>
      <patternFill patternType="solid">
        <fgColor rgb="FFEBEBEB"/>
        <bgColor rgb="FF000000"/>
      </patternFill>
    </fill>
    <fill>
      <patternFill patternType="solid">
        <fgColor rgb="FFF5F5F5"/>
        <bgColor rgb="FF000000"/>
      </patternFill>
    </fill>
    <fill>
      <patternFill patternType="solid">
        <fgColor rgb="FFFAFAFA"/>
        <bgColor rgb="FF000000"/>
      </patternFill>
    </fill>
    <fill>
      <patternFill patternType="solid">
        <fgColor rgb="FFE1E1E1"/>
        <bgColor rgb="FFFFFFFF"/>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C8C8C8"/>
      </left>
      <right style="thin">
        <color rgb="FFC8C8C8"/>
      </right>
      <top style="thin">
        <color rgb="FFC8C8C8"/>
      </top>
      <bottom style="thin">
        <color rgb="FFC8C8C8"/>
      </bottom>
      <diagonal/>
    </border>
    <border>
      <left style="thin">
        <color rgb="FF969696"/>
      </left>
      <right style="thin">
        <color rgb="FF969696"/>
      </right>
      <top style="thin">
        <color rgb="FF969696"/>
      </top>
      <bottom style="thin">
        <color rgb="FF969696"/>
      </bottom>
      <diagonal/>
    </border>
    <border>
      <left style="thin">
        <color rgb="FF323232"/>
      </left>
      <right style="thin">
        <color rgb="FF323232"/>
      </right>
      <top style="thin">
        <color rgb="FF323232"/>
      </top>
      <bottom style="thin">
        <color rgb="FF323232"/>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hair">
        <color rgb="FFC0C0C0"/>
      </left>
      <right style="hair">
        <color rgb="FFC0C0C0"/>
      </right>
      <top style="thin">
        <color rgb="FF808080"/>
      </top>
      <bottom style="thin">
        <color rgb="FF808080"/>
      </bottom>
      <diagonal/>
    </border>
    <border>
      <left style="hair">
        <color rgb="FF808080"/>
      </left>
      <right style="hair">
        <color rgb="FF808080"/>
      </right>
      <top style="hair">
        <color rgb="FF808080"/>
      </top>
      <bottom style="hair">
        <color rgb="FF808080"/>
      </bottom>
      <diagonal/>
    </border>
    <border>
      <left style="thin">
        <color rgb="FF646464"/>
      </left>
      <right style="thin">
        <color rgb="FF646464"/>
      </right>
      <top style="thin">
        <color rgb="FF646464"/>
      </top>
      <bottom style="thin">
        <color rgb="FF6464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indexed="64"/>
      </top>
      <bottom/>
      <diagonal/>
    </border>
    <border>
      <left style="thin">
        <color indexed="64"/>
      </left>
      <right/>
      <top style="thin">
        <color indexed="64"/>
      </top>
      <bottom style="thin">
        <color indexed="64"/>
      </bottom>
      <diagonal/>
    </border>
  </borders>
  <cellStyleXfs count="151">
    <xf numFmtId="0" fontId="0" fillId="0" borderId="0"/>
    <xf numFmtId="0" fontId="27" fillId="41"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8"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8"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8" fillId="18" borderId="0" applyNumberFormat="0" applyBorder="0" applyAlignment="0" applyProtection="0"/>
    <xf numFmtId="0" fontId="8" fillId="20"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8" fillId="10" borderId="0" applyNumberFormat="0" applyBorder="0" applyAlignment="0" applyProtection="0"/>
    <xf numFmtId="0" fontId="8" fillId="21" borderId="0" applyNumberFormat="0" applyBorder="0" applyAlignment="0" applyProtection="0"/>
    <xf numFmtId="0" fontId="9" fillId="22" borderId="0" applyNumberFormat="0" applyBorder="0" applyAlignment="0" applyProtection="0"/>
    <xf numFmtId="0" fontId="9" fillId="14" borderId="0" applyNumberFormat="0" applyBorder="0" applyAlignment="0" applyProtection="0"/>
    <xf numFmtId="0" fontId="8" fillId="23" borderId="0" applyNumberFormat="0" applyBorder="0" applyAlignment="0" applyProtection="0"/>
    <xf numFmtId="0" fontId="10" fillId="14" borderId="0" applyNumberFormat="0" applyBorder="0" applyAlignment="0" applyProtection="0"/>
    <xf numFmtId="0" fontId="11" fillId="15" borderId="1" applyNumberFormat="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0" borderId="6" applyNumberFormat="0" applyFill="0" applyAlignment="0" applyProtection="0"/>
    <xf numFmtId="164" fontId="2" fillId="0" borderId="0" applyFont="0" applyFill="0" applyBorder="0" applyAlignment="0" applyProtection="0"/>
    <xf numFmtId="0" fontId="18" fillId="22" borderId="2" applyNumberFormat="0" applyFont="0" applyAlignment="0" applyProtection="0"/>
    <xf numFmtId="4" fontId="19" fillId="32" borderId="7" applyNumberFormat="0" applyProtection="0">
      <alignment vertical="center"/>
    </xf>
    <xf numFmtId="4" fontId="20" fillId="32" borderId="7" applyNumberFormat="0" applyProtection="0">
      <alignment vertical="center"/>
    </xf>
    <xf numFmtId="4" fontId="19" fillId="32" borderId="7" applyNumberFormat="0" applyProtection="0">
      <alignment horizontal="left" vertical="center" indent="1"/>
    </xf>
    <xf numFmtId="0" fontId="19" fillId="32" borderId="7" applyNumberFormat="0" applyProtection="0">
      <alignment horizontal="left" vertical="top" indent="1"/>
    </xf>
    <xf numFmtId="4" fontId="19" fillId="33" borderId="0" applyNumberFormat="0" applyProtection="0">
      <alignment horizontal="left" vertical="center" indent="1"/>
    </xf>
    <xf numFmtId="4" fontId="21" fillId="2" borderId="7" applyNumberFormat="0" applyProtection="0">
      <alignment horizontal="right" vertical="center"/>
    </xf>
    <xf numFmtId="4" fontId="21" fillId="4" borderId="7" applyNumberFormat="0" applyProtection="0">
      <alignment horizontal="right" vertical="center"/>
    </xf>
    <xf numFmtId="4" fontId="21" fillId="24" borderId="7" applyNumberFormat="0" applyProtection="0">
      <alignment horizontal="right" vertical="center"/>
    </xf>
    <xf numFmtId="4" fontId="21" fillId="6" borderId="7" applyNumberFormat="0" applyProtection="0">
      <alignment horizontal="right" vertical="center"/>
    </xf>
    <xf numFmtId="4" fontId="21" fillId="7" borderId="7" applyNumberFormat="0" applyProtection="0">
      <alignment horizontal="right" vertical="center"/>
    </xf>
    <xf numFmtId="4" fontId="21" fillId="26" borderId="7" applyNumberFormat="0" applyProtection="0">
      <alignment horizontal="right" vertical="center"/>
    </xf>
    <xf numFmtId="4" fontId="21" fillId="25" borderId="7" applyNumberFormat="0" applyProtection="0">
      <alignment horizontal="right" vertical="center"/>
    </xf>
    <xf numFmtId="4" fontId="21" fillId="34" borderId="7" applyNumberFormat="0" applyProtection="0">
      <alignment horizontal="right" vertical="center"/>
    </xf>
    <xf numFmtId="4" fontId="21" fillId="5" borderId="7" applyNumberFormat="0" applyProtection="0">
      <alignment horizontal="right" vertical="center"/>
    </xf>
    <xf numFmtId="4" fontId="19" fillId="35" borderId="8" applyNumberFormat="0" applyProtection="0">
      <alignment horizontal="left" vertical="center" indent="1"/>
    </xf>
    <xf numFmtId="4" fontId="21" fillId="36" borderId="0" applyNumberFormat="0" applyProtection="0">
      <alignment horizontal="left" vertical="center" indent="1"/>
    </xf>
    <xf numFmtId="4" fontId="22" fillId="37" borderId="0" applyNumberFormat="0" applyProtection="0">
      <alignment horizontal="left" vertical="center" indent="1"/>
    </xf>
    <xf numFmtId="4" fontId="21" fillId="33" borderId="7" applyNumberFormat="0" applyProtection="0">
      <alignment horizontal="right" vertical="center"/>
    </xf>
    <xf numFmtId="4" fontId="21" fillId="36" borderId="0" applyNumberFormat="0" applyProtection="0">
      <alignment horizontal="left" vertical="center" indent="1"/>
    </xf>
    <xf numFmtId="4" fontId="21" fillId="33" borderId="0" applyNumberFormat="0" applyProtection="0">
      <alignment horizontal="left" vertical="center" indent="1"/>
    </xf>
    <xf numFmtId="0" fontId="18" fillId="37" borderId="7" applyNumberFormat="0" applyProtection="0">
      <alignment horizontal="left" vertical="center" indent="1"/>
    </xf>
    <xf numFmtId="0" fontId="18" fillId="37" borderId="7" applyNumberFormat="0" applyProtection="0">
      <alignment horizontal="left" vertical="center" indent="1"/>
    </xf>
    <xf numFmtId="0" fontId="18" fillId="37" borderId="7" applyNumberFormat="0" applyProtection="0">
      <alignment horizontal="left" vertical="center" indent="1"/>
    </xf>
    <xf numFmtId="0" fontId="18" fillId="37" borderId="7" applyNumberFormat="0" applyProtection="0">
      <alignment horizontal="left" vertical="top" indent="1"/>
    </xf>
    <xf numFmtId="0" fontId="18" fillId="37" borderId="7" applyNumberFormat="0" applyProtection="0">
      <alignment horizontal="left" vertical="top" indent="1"/>
    </xf>
    <xf numFmtId="0" fontId="18" fillId="37" borderId="7" applyNumberFormat="0" applyProtection="0">
      <alignment horizontal="left" vertical="top" indent="1"/>
    </xf>
    <xf numFmtId="0" fontId="18" fillId="33" borderId="7" applyNumberFormat="0" applyProtection="0">
      <alignment horizontal="left" vertical="center" indent="1"/>
    </xf>
    <xf numFmtId="0" fontId="18" fillId="33" borderId="7" applyNumberFormat="0" applyProtection="0">
      <alignment horizontal="left" vertical="center" indent="1"/>
    </xf>
    <xf numFmtId="0" fontId="18" fillId="33" borderId="7" applyNumberFormat="0" applyProtection="0">
      <alignment horizontal="left" vertical="center" indent="1"/>
    </xf>
    <xf numFmtId="0" fontId="18" fillId="33" borderId="7" applyNumberFormat="0" applyProtection="0">
      <alignment horizontal="left" vertical="top" indent="1"/>
    </xf>
    <xf numFmtId="0" fontId="18" fillId="33" borderId="7" applyNumberFormat="0" applyProtection="0">
      <alignment horizontal="left" vertical="top" indent="1"/>
    </xf>
    <xf numFmtId="0" fontId="18" fillId="33" borderId="7" applyNumberFormat="0" applyProtection="0">
      <alignment horizontal="left" vertical="top" indent="1"/>
    </xf>
    <xf numFmtId="0" fontId="18" fillId="3" borderId="7" applyNumberFormat="0" applyProtection="0">
      <alignment horizontal="left" vertical="center" indent="1"/>
    </xf>
    <xf numFmtId="0" fontId="18" fillId="3" borderId="7" applyNumberFormat="0" applyProtection="0">
      <alignment horizontal="left" vertical="center" indent="1"/>
    </xf>
    <xf numFmtId="0" fontId="18" fillId="3" borderId="7" applyNumberFormat="0" applyProtection="0">
      <alignment horizontal="left" vertical="center" indent="1"/>
    </xf>
    <xf numFmtId="0" fontId="18" fillId="3" borderId="7" applyNumberFormat="0" applyProtection="0">
      <alignment horizontal="left" vertical="top" indent="1"/>
    </xf>
    <xf numFmtId="0" fontId="18" fillId="36" borderId="7" applyNumberFormat="0" applyProtection="0">
      <alignment horizontal="left" vertical="center" indent="1"/>
    </xf>
    <xf numFmtId="0" fontId="18" fillId="36" borderId="7" applyNumberFormat="0" applyProtection="0">
      <alignment horizontal="left" vertical="center" indent="1"/>
    </xf>
    <xf numFmtId="0" fontId="18" fillId="36" borderId="7" applyNumberFormat="0" applyProtection="0">
      <alignment horizontal="left" vertical="center" indent="1"/>
    </xf>
    <xf numFmtId="0" fontId="18" fillId="36" borderId="7" applyNumberFormat="0" applyProtection="0">
      <alignment horizontal="left" vertical="top" indent="1"/>
    </xf>
    <xf numFmtId="0" fontId="18" fillId="38" borderId="9" applyNumberFormat="0">
      <protection locked="0"/>
    </xf>
    <xf numFmtId="4" fontId="21" fillId="27" borderId="7" applyNumberFormat="0" applyProtection="0">
      <alignment vertical="center"/>
    </xf>
    <xf numFmtId="4" fontId="23" fillId="27" borderId="7" applyNumberFormat="0" applyProtection="0">
      <alignment vertical="center"/>
    </xf>
    <xf numFmtId="4" fontId="21" fillId="27" borderId="7" applyNumberFormat="0" applyProtection="0">
      <alignment horizontal="left" vertical="center" indent="1"/>
    </xf>
    <xf numFmtId="0" fontId="21" fillId="27" borderId="7" applyNumberFormat="0" applyProtection="0">
      <alignment horizontal="left" vertical="top" indent="1"/>
    </xf>
    <xf numFmtId="4" fontId="21" fillId="36" borderId="7" applyNumberFormat="0" applyProtection="0">
      <alignment horizontal="right" vertical="center"/>
    </xf>
    <xf numFmtId="4" fontId="23" fillId="36" borderId="7" applyNumberFormat="0" applyProtection="0">
      <alignment horizontal="right" vertical="center"/>
    </xf>
    <xf numFmtId="4" fontId="21" fillId="33" borderId="7" applyNumberFormat="0" applyProtection="0">
      <alignment horizontal="left" vertical="center" indent="1"/>
    </xf>
    <xf numFmtId="0" fontId="21" fillId="33" borderId="7" applyNumberFormat="0" applyProtection="0">
      <alignment horizontal="left" vertical="top" indent="1"/>
    </xf>
    <xf numFmtId="4" fontId="24" fillId="39" borderId="0" applyNumberFormat="0" applyProtection="0">
      <alignment horizontal="left" vertical="center" indent="1"/>
    </xf>
    <xf numFmtId="4" fontId="25" fillId="36" borderId="7" applyNumberFormat="0" applyProtection="0">
      <alignment horizontal="right" vertical="center"/>
    </xf>
    <xf numFmtId="0" fontId="29" fillId="0" borderId="12" applyNumberFormat="0" applyFont="0" applyFill="0" applyAlignment="0" applyProtection="0"/>
    <xf numFmtId="168" fontId="30" fillId="0" borderId="13" applyNumberFormat="0" applyProtection="0">
      <alignment horizontal="right" vertical="center"/>
    </xf>
    <xf numFmtId="168" fontId="31" fillId="0" borderId="14" applyNumberFormat="0" applyProtection="0">
      <alignment horizontal="right" vertical="center"/>
    </xf>
    <xf numFmtId="0" fontId="31" fillId="59" borderId="15" applyNumberFormat="0" applyAlignment="0" applyProtection="0">
      <alignment horizontal="left" vertical="center" indent="1"/>
    </xf>
    <xf numFmtId="0" fontId="29" fillId="60" borderId="16" applyNumberFormat="0" applyAlignment="0" applyProtection="0">
      <alignment horizontal="left" vertical="center" indent="1"/>
    </xf>
    <xf numFmtId="0" fontId="29" fillId="60" borderId="16" applyNumberFormat="0" applyAlignment="0" applyProtection="0">
      <alignment horizontal="left" vertical="center" indent="1"/>
    </xf>
    <xf numFmtId="0" fontId="32" fillId="0" borderId="17" applyNumberFormat="0" applyFill="0" applyBorder="0" applyAlignment="0" applyProtection="0"/>
    <xf numFmtId="0" fontId="33" fillId="0" borderId="17" applyBorder="0" applyAlignment="0" applyProtection="0"/>
    <xf numFmtId="168" fontId="34" fillId="61" borderId="18" applyNumberFormat="0" applyBorder="0" applyAlignment="0" applyProtection="0">
      <alignment horizontal="right" vertical="center" indent="1"/>
    </xf>
    <xf numFmtId="168" fontId="35" fillId="62" borderId="18" applyNumberFormat="0" applyBorder="0" applyAlignment="0" applyProtection="0">
      <alignment horizontal="right" vertical="center" indent="1"/>
    </xf>
    <xf numFmtId="168" fontId="35" fillId="63" borderId="18" applyNumberFormat="0" applyBorder="0" applyAlignment="0" applyProtection="0">
      <alignment horizontal="right" vertical="center" indent="1"/>
    </xf>
    <xf numFmtId="168" fontId="36" fillId="64" borderId="18" applyNumberFormat="0" applyBorder="0" applyAlignment="0" applyProtection="0">
      <alignment horizontal="right" vertical="center" indent="1"/>
    </xf>
    <xf numFmtId="168" fontId="37" fillId="65" borderId="18" applyNumberFormat="0" applyBorder="0" applyAlignment="0" applyProtection="0">
      <alignment horizontal="right" vertical="center" indent="1"/>
    </xf>
    <xf numFmtId="168" fontId="37" fillId="66" borderId="18" applyNumberFormat="0" applyBorder="0" applyAlignment="0" applyProtection="0">
      <alignment horizontal="right" vertical="center" indent="1"/>
    </xf>
    <xf numFmtId="168" fontId="38" fillId="67" borderId="18" applyNumberFormat="0" applyBorder="0" applyAlignment="0" applyProtection="0">
      <alignment horizontal="right" vertical="center" indent="1"/>
    </xf>
    <xf numFmtId="168" fontId="38" fillId="68" borderId="18" applyNumberFormat="0" applyBorder="0" applyAlignment="0" applyProtection="0">
      <alignment horizontal="right" vertical="center" indent="1"/>
    </xf>
    <xf numFmtId="168" fontId="39" fillId="69" borderId="18" applyNumberFormat="0" applyBorder="0" applyAlignment="0" applyProtection="0">
      <alignment horizontal="right" vertical="center" indent="1"/>
    </xf>
    <xf numFmtId="0" fontId="29" fillId="70" borderId="19" applyNumberFormat="0" applyAlignment="0" applyProtection="0">
      <alignment horizontal="left" vertical="center" indent="1"/>
    </xf>
    <xf numFmtId="0" fontId="30" fillId="71" borderId="15" applyNumberFormat="0" applyAlignment="0" applyProtection="0">
      <alignment horizontal="left" vertical="center" indent="1"/>
    </xf>
    <xf numFmtId="0" fontId="30" fillId="72" borderId="15" applyNumberFormat="0" applyAlignment="0" applyProtection="0">
      <alignment horizontal="left" vertical="center" indent="1"/>
    </xf>
    <xf numFmtId="0" fontId="30" fillId="73" borderId="20" applyNumberFormat="0" applyAlignment="0" applyProtection="0">
      <alignment horizontal="left" vertical="center" indent="1"/>
    </xf>
    <xf numFmtId="0" fontId="30" fillId="74" borderId="20" applyNumberFormat="0" applyAlignment="0" applyProtection="0">
      <alignment horizontal="left" vertical="center" indent="1"/>
    </xf>
    <xf numFmtId="0" fontId="30" fillId="75" borderId="14" applyNumberFormat="0" applyAlignment="0" applyProtection="0">
      <alignment horizontal="left" vertical="center" indent="1"/>
    </xf>
    <xf numFmtId="0" fontId="30" fillId="76" borderId="19" applyNumberFormat="0" applyAlignment="0" applyProtection="0">
      <alignment horizontal="left" vertical="center" indent="1"/>
    </xf>
    <xf numFmtId="168" fontId="30" fillId="75" borderId="21" applyNumberFormat="0" applyBorder="0" applyProtection="0">
      <alignment horizontal="right" vertical="center"/>
    </xf>
    <xf numFmtId="168" fontId="40" fillId="75" borderId="16" applyNumberFormat="0" applyBorder="0" applyProtection="0">
      <alignment horizontal="right" vertical="center"/>
    </xf>
    <xf numFmtId="168" fontId="30" fillId="77" borderId="15" applyNumberFormat="0" applyAlignment="0" applyProtection="0">
      <alignment horizontal="left" vertical="center" indent="1"/>
    </xf>
    <xf numFmtId="0" fontId="40" fillId="73" borderId="15" applyNumberFormat="0" applyAlignment="0" applyProtection="0">
      <alignment horizontal="left" vertical="center" indent="1"/>
    </xf>
    <xf numFmtId="0" fontId="30" fillId="75" borderId="14" applyNumberFormat="0" applyAlignment="0" applyProtection="0">
      <alignment horizontal="left" vertical="center" indent="1"/>
    </xf>
    <xf numFmtId="168" fontId="40" fillId="75" borderId="14" applyNumberFormat="0" applyProtection="0">
      <alignment horizontal="right" vertical="center"/>
    </xf>
    <xf numFmtId="0" fontId="26" fillId="0" borderId="0" applyNumberFormat="0" applyFill="0" applyBorder="0" applyAlignment="0" applyProtection="0"/>
    <xf numFmtId="0" fontId="18" fillId="0" borderId="0"/>
    <xf numFmtId="0" fontId="1" fillId="0" borderId="0"/>
    <xf numFmtId="164" fontId="1" fillId="0" borderId="0" applyFont="0" applyFill="0" applyBorder="0" applyAlignment="0" applyProtection="0"/>
    <xf numFmtId="0" fontId="18" fillId="0" borderId="0"/>
    <xf numFmtId="0" fontId="2" fillId="0" borderId="0"/>
    <xf numFmtId="0" fontId="8" fillId="8"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164" fontId="2" fillId="0" borderId="0" applyFont="0" applyFill="0" applyBorder="0" applyAlignment="0" applyProtection="0"/>
    <xf numFmtId="0" fontId="18" fillId="22" borderId="2" applyNumberFormat="0" applyFont="0" applyAlignment="0" applyProtection="0"/>
  </cellStyleXfs>
  <cellXfs count="58">
    <xf numFmtId="0" fontId="0" fillId="0" borderId="0" xfId="0"/>
    <xf numFmtId="0" fontId="3" fillId="78" borderId="0" xfId="0" applyFont="1" applyFill="1"/>
    <xf numFmtId="0" fontId="5" fillId="40" borderId="0" xfId="0" applyFont="1" applyFill="1" applyBorder="1"/>
    <xf numFmtId="0" fontId="6" fillId="78" borderId="0" xfId="0" applyFont="1" applyFill="1"/>
    <xf numFmtId="0" fontId="7" fillId="78" borderId="0" xfId="0" applyFont="1" applyFill="1"/>
    <xf numFmtId="0" fontId="4" fillId="78" borderId="0" xfId="0" applyFont="1" applyFill="1" applyBorder="1"/>
    <xf numFmtId="0" fontId="41" fillId="78" borderId="11" xfId="0" applyFont="1" applyFill="1" applyBorder="1"/>
    <xf numFmtId="0" fontId="41" fillId="78" borderId="0" xfId="0" applyFont="1" applyFill="1"/>
    <xf numFmtId="0" fontId="41" fillId="78" borderId="0" xfId="0" applyFont="1" applyFill="1" applyBorder="1"/>
    <xf numFmtId="0" fontId="41" fillId="78" borderId="0" xfId="0" applyFont="1" applyFill="1" applyBorder="1" applyAlignment="1">
      <alignment horizontal="left" indent="1"/>
    </xf>
    <xf numFmtId="0" fontId="41" fillId="79" borderId="10" xfId="0" applyFont="1" applyFill="1" applyBorder="1"/>
    <xf numFmtId="167" fontId="41" fillId="78" borderId="0" xfId="54" applyNumberFormat="1" applyFont="1" applyFill="1" applyBorder="1" applyAlignment="1">
      <alignment vertical="center"/>
    </xf>
    <xf numFmtId="0" fontId="42" fillId="78" borderId="0" xfId="0" applyFont="1" applyFill="1"/>
    <xf numFmtId="166" fontId="41" fillId="78" borderId="0" xfId="0" applyNumberFormat="1" applyFont="1" applyFill="1"/>
    <xf numFmtId="0" fontId="41" fillId="40" borderId="0" xfId="0" applyFont="1" applyFill="1" applyBorder="1"/>
    <xf numFmtId="167" fontId="41" fillId="79" borderId="10" xfId="54" applyNumberFormat="1" applyFont="1" applyFill="1" applyBorder="1" applyAlignment="1">
      <alignment vertical="center"/>
    </xf>
    <xf numFmtId="0" fontId="41" fillId="78" borderId="0" xfId="0" applyFont="1" applyFill="1" applyBorder="1" applyAlignment="1">
      <alignment vertical="center"/>
    </xf>
    <xf numFmtId="0" fontId="41" fillId="78" borderId="0" xfId="0" applyFont="1" applyFill="1" applyBorder="1" applyAlignment="1">
      <alignment horizontal="left" vertical="center" indent="1"/>
    </xf>
    <xf numFmtId="0" fontId="41" fillId="78" borderId="0" xfId="0" applyFont="1" applyFill="1" applyBorder="1" applyAlignment="1">
      <alignment wrapText="1"/>
    </xf>
    <xf numFmtId="165" fontId="41" fillId="40" borderId="0" xfId="0" applyNumberFormat="1" applyFont="1" applyFill="1" applyBorder="1" applyAlignment="1">
      <alignment horizontal="right"/>
    </xf>
    <xf numFmtId="0" fontId="3" fillId="0" borderId="0" xfId="0" applyFont="1" applyFill="1" applyBorder="1"/>
    <xf numFmtId="0" fontId="4" fillId="0" borderId="0" xfId="0" applyFont="1" applyFill="1" applyAlignment="1">
      <alignment horizontal="right"/>
    </xf>
    <xf numFmtId="0" fontId="6" fillId="0" borderId="10" xfId="0" applyFont="1" applyFill="1" applyBorder="1"/>
    <xf numFmtId="0" fontId="3" fillId="0" borderId="10" xfId="0" applyFont="1" applyFill="1" applyBorder="1"/>
    <xf numFmtId="0" fontId="5" fillId="0" borderId="10" xfId="0" applyFont="1" applyFill="1" applyBorder="1"/>
    <xf numFmtId="0" fontId="41" fillId="0" borderId="0" xfId="0" applyFont="1" applyFill="1"/>
    <xf numFmtId="0" fontId="41" fillId="0" borderId="0" xfId="0" applyFont="1" applyFill="1" applyBorder="1"/>
    <xf numFmtId="167" fontId="41" fillId="0" borderId="0" xfId="54" applyNumberFormat="1" applyFont="1" applyFill="1" applyBorder="1" applyAlignment="1">
      <alignment horizontal="right" vertical="center"/>
    </xf>
    <xf numFmtId="0" fontId="41" fillId="0" borderId="0" xfId="0" applyFont="1" applyFill="1" applyBorder="1" applyAlignment="1">
      <alignment horizontal="left" indent="1"/>
    </xf>
    <xf numFmtId="167" fontId="41" fillId="0" borderId="0" xfId="54" quotePrefix="1" applyNumberFormat="1" applyFont="1" applyFill="1" applyBorder="1" applyAlignment="1">
      <alignment horizontal="right" vertical="center"/>
    </xf>
    <xf numFmtId="0" fontId="41" fillId="0" borderId="0" xfId="0" applyFont="1" applyFill="1" applyBorder="1" applyAlignment="1">
      <alignment horizontal="left" indent="2"/>
    </xf>
    <xf numFmtId="166" fontId="41" fillId="0" borderId="0" xfId="0" applyNumberFormat="1" applyFont="1" applyFill="1"/>
    <xf numFmtId="0" fontId="41" fillId="79" borderId="11" xfId="0" applyFont="1" applyFill="1" applyBorder="1"/>
    <xf numFmtId="0" fontId="41" fillId="0" borderId="10" xfId="0" applyFont="1" applyFill="1" applyBorder="1"/>
    <xf numFmtId="167" fontId="41" fillId="0" borderId="10" xfId="54" applyNumberFormat="1" applyFont="1" applyFill="1" applyBorder="1" applyAlignment="1">
      <alignment horizontal="right" vertical="center"/>
    </xf>
    <xf numFmtId="0" fontId="42" fillId="0" borderId="22" xfId="0" applyFont="1" applyFill="1" applyBorder="1"/>
    <xf numFmtId="3" fontId="42" fillId="0" borderId="22" xfId="0" applyNumberFormat="1" applyFont="1" applyFill="1" applyBorder="1"/>
    <xf numFmtId="0" fontId="18" fillId="80" borderId="0" xfId="0" applyFont="1" applyFill="1" applyAlignment="1">
      <alignment vertical="center"/>
    </xf>
    <xf numFmtId="0" fontId="3" fillId="0" borderId="0" xfId="0" applyFont="1" applyFill="1"/>
    <xf numFmtId="0" fontId="4" fillId="0" borderId="0" xfId="0" applyFont="1" applyFill="1" applyBorder="1"/>
    <xf numFmtId="0" fontId="5" fillId="0" borderId="0" xfId="0" applyFont="1" applyFill="1" applyBorder="1"/>
    <xf numFmtId="0" fontId="4" fillId="0" borderId="0" xfId="0" applyFont="1" applyFill="1" applyBorder="1" applyAlignment="1">
      <alignment horizontal="right"/>
    </xf>
    <xf numFmtId="0" fontId="41" fillId="80" borderId="0" xfId="0" applyFont="1" applyFill="1" applyAlignment="1">
      <alignment vertical="center"/>
    </xf>
    <xf numFmtId="3" fontId="42" fillId="0" borderId="22" xfId="139" applyNumberFormat="1" applyFont="1" applyBorder="1"/>
    <xf numFmtId="167" fontId="41" fillId="0" borderId="0" xfId="140" applyNumberFormat="1" applyFont="1" applyFill="1" applyBorder="1" applyAlignment="1">
      <alignment horizontal="right" vertical="center"/>
    </xf>
    <xf numFmtId="167" fontId="41" fillId="0" borderId="10" xfId="140" applyNumberFormat="1" applyFont="1" applyFill="1" applyBorder="1" applyAlignment="1">
      <alignment horizontal="right" vertical="center"/>
    </xf>
    <xf numFmtId="0" fontId="41" fillId="79" borderId="9" xfId="0" applyFont="1" applyFill="1" applyBorder="1" applyAlignment="1">
      <alignment horizontal="right" vertical="center"/>
    </xf>
    <xf numFmtId="0" fontId="41" fillId="79" borderId="23" xfId="139" applyFont="1" applyFill="1" applyBorder="1" applyAlignment="1">
      <alignment horizontal="right" vertical="center"/>
    </xf>
    <xf numFmtId="0" fontId="41" fillId="78" borderId="9" xfId="0" applyFont="1" applyFill="1" applyBorder="1" applyAlignment="1">
      <alignment horizontal="right" vertical="center"/>
    </xf>
    <xf numFmtId="0" fontId="41" fillId="78" borderId="9" xfId="0" applyNumberFormat="1" applyFont="1" applyFill="1" applyBorder="1" applyAlignment="1">
      <alignment horizontal="right" vertical="center"/>
    </xf>
    <xf numFmtId="0" fontId="41" fillId="78" borderId="23" xfId="0" applyFont="1" applyFill="1" applyBorder="1" applyAlignment="1">
      <alignment horizontal="right" vertical="center"/>
    </xf>
    <xf numFmtId="0" fontId="6" fillId="0" borderId="0" xfId="0" applyFont="1" applyFill="1"/>
    <xf numFmtId="0" fontId="44" fillId="78" borderId="0" xfId="0" applyFont="1" applyFill="1"/>
    <xf numFmtId="0" fontId="4" fillId="78" borderId="0" xfId="0" applyFont="1" applyFill="1" applyAlignment="1">
      <alignment horizontal="right"/>
    </xf>
    <xf numFmtId="0" fontId="41" fillId="0" borderId="0" xfId="0" applyFont="1" applyFill="1" applyAlignment="1">
      <alignment wrapText="1"/>
    </xf>
    <xf numFmtId="0" fontId="18" fillId="0" borderId="0" xfId="0" applyFont="1" applyFill="1" applyAlignment="1"/>
    <xf numFmtId="0" fontId="41" fillId="78" borderId="0" xfId="0" applyFont="1" applyFill="1" applyAlignment="1">
      <alignment wrapText="1"/>
    </xf>
    <xf numFmtId="0" fontId="41" fillId="0" borderId="0" xfId="0" applyFont="1" applyFill="1" applyBorder="1" applyAlignment="1">
      <alignment horizontal="left"/>
    </xf>
  </cellXfs>
  <cellStyles count="151">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ccent1" xfId="19" xr:uid="{00000000-0005-0000-0000-000012000000}"/>
    <cellStyle name="Accent1 - 20%" xfId="20" xr:uid="{00000000-0005-0000-0000-000013000000}"/>
    <cellStyle name="Accent1 - 40%" xfId="21" xr:uid="{00000000-0005-0000-0000-000014000000}"/>
    <cellStyle name="Accent1 - 60%" xfId="22" xr:uid="{00000000-0005-0000-0000-000015000000}"/>
    <cellStyle name="Accent1 2" xfId="143" xr:uid="{00000000-0005-0000-0000-000016000000}"/>
    <cellStyle name="Accent2" xfId="23" xr:uid="{00000000-0005-0000-0000-000017000000}"/>
    <cellStyle name="Accent2 - 20%" xfId="24" xr:uid="{00000000-0005-0000-0000-000018000000}"/>
    <cellStyle name="Accent2 - 40%" xfId="25" xr:uid="{00000000-0005-0000-0000-000019000000}"/>
    <cellStyle name="Accent2 - 60%" xfId="26" xr:uid="{00000000-0005-0000-0000-00001A000000}"/>
    <cellStyle name="Accent2 2" xfId="144" xr:uid="{00000000-0005-0000-0000-00001B000000}"/>
    <cellStyle name="Accent3" xfId="27" xr:uid="{00000000-0005-0000-0000-00001C000000}"/>
    <cellStyle name="Accent3 - 20%" xfId="28" xr:uid="{00000000-0005-0000-0000-00001D000000}"/>
    <cellStyle name="Accent3 - 40%" xfId="29" xr:uid="{00000000-0005-0000-0000-00001E000000}"/>
    <cellStyle name="Accent3 - 60%" xfId="30" xr:uid="{00000000-0005-0000-0000-00001F000000}"/>
    <cellStyle name="Accent3 2" xfId="145" xr:uid="{00000000-0005-0000-0000-000020000000}"/>
    <cellStyle name="Accent4" xfId="31" xr:uid="{00000000-0005-0000-0000-000021000000}"/>
    <cellStyle name="Accent4 - 20%" xfId="32" xr:uid="{00000000-0005-0000-0000-000022000000}"/>
    <cellStyle name="Accent4 - 40%" xfId="33" xr:uid="{00000000-0005-0000-0000-000023000000}"/>
    <cellStyle name="Accent4 - 60%" xfId="34" xr:uid="{00000000-0005-0000-0000-000024000000}"/>
    <cellStyle name="Accent4 2" xfId="146" xr:uid="{00000000-0005-0000-0000-000025000000}"/>
    <cellStyle name="Accent5" xfId="35" xr:uid="{00000000-0005-0000-0000-000026000000}"/>
    <cellStyle name="Accent5 - 20%" xfId="36" xr:uid="{00000000-0005-0000-0000-000027000000}"/>
    <cellStyle name="Accent5 - 40%" xfId="37" xr:uid="{00000000-0005-0000-0000-000028000000}"/>
    <cellStyle name="Accent5 - 60%" xfId="38" xr:uid="{00000000-0005-0000-0000-000029000000}"/>
    <cellStyle name="Accent5 2" xfId="147" xr:uid="{00000000-0005-0000-0000-00002A000000}"/>
    <cellStyle name="Accent6" xfId="39" xr:uid="{00000000-0005-0000-0000-00002B000000}"/>
    <cellStyle name="Accent6 - 20%" xfId="40" xr:uid="{00000000-0005-0000-0000-00002C000000}"/>
    <cellStyle name="Accent6 - 40%" xfId="41" xr:uid="{00000000-0005-0000-0000-00002D000000}"/>
    <cellStyle name="Accent6 - 60%" xfId="42" xr:uid="{00000000-0005-0000-0000-00002E000000}"/>
    <cellStyle name="Accent6 2" xfId="148" xr:uid="{00000000-0005-0000-0000-00002F000000}"/>
    <cellStyle name="Bad" xfId="43" xr:uid="{00000000-0005-0000-0000-000030000000}"/>
    <cellStyle name="Check Cell" xfId="44" xr:uid="{00000000-0005-0000-0000-000031000000}"/>
    <cellStyle name="Emphasis 1" xfId="45" xr:uid="{00000000-0005-0000-0000-000032000000}"/>
    <cellStyle name="Emphasis 2" xfId="46" xr:uid="{00000000-0005-0000-0000-000033000000}"/>
    <cellStyle name="Emphasis 3" xfId="47" xr:uid="{00000000-0005-0000-0000-000034000000}"/>
    <cellStyle name="Good" xfId="48" xr:uid="{00000000-0005-0000-0000-000035000000}"/>
    <cellStyle name="Heading 1" xfId="49" xr:uid="{00000000-0005-0000-0000-000036000000}"/>
    <cellStyle name="Heading 2" xfId="50" xr:uid="{00000000-0005-0000-0000-000037000000}"/>
    <cellStyle name="Heading 3" xfId="51" xr:uid="{00000000-0005-0000-0000-000038000000}"/>
    <cellStyle name="Heading 4" xfId="52" xr:uid="{00000000-0005-0000-0000-000039000000}"/>
    <cellStyle name="Linked Cell" xfId="53" xr:uid="{00000000-0005-0000-0000-00003A000000}"/>
    <cellStyle name="Milliers" xfId="54" builtinId="3"/>
    <cellStyle name="Milliers 2" xfId="149" xr:uid="{00000000-0005-0000-0000-00003C000000}"/>
    <cellStyle name="Milliers 3" xfId="140" xr:uid="{00000000-0005-0000-0000-00003D000000}"/>
    <cellStyle name="Normal" xfId="0" builtinId="0"/>
    <cellStyle name="Normal 2" xfId="142" xr:uid="{00000000-0005-0000-0000-00003F000000}"/>
    <cellStyle name="Normal 3" xfId="139" xr:uid="{00000000-0005-0000-0000-000040000000}"/>
    <cellStyle name="Note" xfId="55" xr:uid="{00000000-0005-0000-0000-000041000000}"/>
    <cellStyle name="Note 2" xfId="150" xr:uid="{00000000-0005-0000-0000-000042000000}"/>
    <cellStyle name="SAPBEXaggData" xfId="56" xr:uid="{00000000-0005-0000-0000-000043000000}"/>
    <cellStyle name="SAPBEXaggDataEmph" xfId="57" xr:uid="{00000000-0005-0000-0000-000044000000}"/>
    <cellStyle name="SAPBEXaggItem" xfId="58" xr:uid="{00000000-0005-0000-0000-000045000000}"/>
    <cellStyle name="SAPBEXaggItemX" xfId="59" xr:uid="{00000000-0005-0000-0000-000046000000}"/>
    <cellStyle name="SAPBEXchaText" xfId="60" xr:uid="{00000000-0005-0000-0000-000047000000}"/>
    <cellStyle name="SAPBEXexcBad7" xfId="61" xr:uid="{00000000-0005-0000-0000-000048000000}"/>
    <cellStyle name="SAPBEXexcBad8" xfId="62" xr:uid="{00000000-0005-0000-0000-000049000000}"/>
    <cellStyle name="SAPBEXexcBad9" xfId="63" xr:uid="{00000000-0005-0000-0000-00004A000000}"/>
    <cellStyle name="SAPBEXexcCritical4" xfId="64" xr:uid="{00000000-0005-0000-0000-00004B000000}"/>
    <cellStyle name="SAPBEXexcCritical5" xfId="65" xr:uid="{00000000-0005-0000-0000-00004C000000}"/>
    <cellStyle name="SAPBEXexcCritical6" xfId="66" xr:uid="{00000000-0005-0000-0000-00004D000000}"/>
    <cellStyle name="SAPBEXexcGood1" xfId="67" xr:uid="{00000000-0005-0000-0000-00004E000000}"/>
    <cellStyle name="SAPBEXexcGood2" xfId="68" xr:uid="{00000000-0005-0000-0000-00004F000000}"/>
    <cellStyle name="SAPBEXexcGood3" xfId="69" xr:uid="{00000000-0005-0000-0000-000050000000}"/>
    <cellStyle name="SAPBEXfilterDrill" xfId="70" xr:uid="{00000000-0005-0000-0000-000051000000}"/>
    <cellStyle name="SAPBEXfilterItem" xfId="71" xr:uid="{00000000-0005-0000-0000-000052000000}"/>
    <cellStyle name="SAPBEXfilterText" xfId="72" xr:uid="{00000000-0005-0000-0000-000053000000}"/>
    <cellStyle name="SAPBEXformats" xfId="73" xr:uid="{00000000-0005-0000-0000-000054000000}"/>
    <cellStyle name="SAPBEXheaderItem" xfId="74" xr:uid="{00000000-0005-0000-0000-000055000000}"/>
    <cellStyle name="SAPBEXheaderText" xfId="75" xr:uid="{00000000-0005-0000-0000-000056000000}"/>
    <cellStyle name="SAPBEXHLevel0" xfId="76" xr:uid="{00000000-0005-0000-0000-000057000000}"/>
    <cellStyle name="SAPBEXHLevel0 2" xfId="77" xr:uid="{00000000-0005-0000-0000-000058000000}"/>
    <cellStyle name="SAPBEXHLevel0_BI Radio" xfId="78" xr:uid="{00000000-0005-0000-0000-000059000000}"/>
    <cellStyle name="SAPBEXHLevel0X" xfId="79" xr:uid="{00000000-0005-0000-0000-00005A000000}"/>
    <cellStyle name="SAPBEXHLevel0X 2" xfId="80" xr:uid="{00000000-0005-0000-0000-00005B000000}"/>
    <cellStyle name="SAPBEXHLevel0X_BI Radio" xfId="81" xr:uid="{00000000-0005-0000-0000-00005C000000}"/>
    <cellStyle name="SAPBEXHLevel1" xfId="82" xr:uid="{00000000-0005-0000-0000-00005D000000}"/>
    <cellStyle name="SAPBEXHLevel1 2" xfId="83" xr:uid="{00000000-0005-0000-0000-00005E000000}"/>
    <cellStyle name="SAPBEXHLevel1_BI Radio" xfId="84" xr:uid="{00000000-0005-0000-0000-00005F000000}"/>
    <cellStyle name="SAPBEXHLevel1X" xfId="85" xr:uid="{00000000-0005-0000-0000-000060000000}"/>
    <cellStyle name="SAPBEXHLevel1X 2" xfId="86" xr:uid="{00000000-0005-0000-0000-000061000000}"/>
    <cellStyle name="SAPBEXHLevel1X_BI Radio" xfId="87" xr:uid="{00000000-0005-0000-0000-000062000000}"/>
    <cellStyle name="SAPBEXHLevel2" xfId="88" xr:uid="{00000000-0005-0000-0000-000063000000}"/>
    <cellStyle name="SAPBEXHLevel2 2" xfId="89" xr:uid="{00000000-0005-0000-0000-000064000000}"/>
    <cellStyle name="SAPBEXHLevel2_BI Radio" xfId="90" xr:uid="{00000000-0005-0000-0000-000065000000}"/>
    <cellStyle name="SAPBEXHLevel2X" xfId="91" xr:uid="{00000000-0005-0000-0000-000066000000}"/>
    <cellStyle name="SAPBEXHLevel3" xfId="92" xr:uid="{00000000-0005-0000-0000-000067000000}"/>
    <cellStyle name="SAPBEXHLevel3 2" xfId="93" xr:uid="{00000000-0005-0000-0000-000068000000}"/>
    <cellStyle name="SAPBEXHLevel3_BI Radio" xfId="94" xr:uid="{00000000-0005-0000-0000-000069000000}"/>
    <cellStyle name="SAPBEXHLevel3X" xfId="95" xr:uid="{00000000-0005-0000-0000-00006A000000}"/>
    <cellStyle name="SAPBEXinputData" xfId="96" xr:uid="{00000000-0005-0000-0000-00006B000000}"/>
    <cellStyle name="SAPBEXresData" xfId="97" xr:uid="{00000000-0005-0000-0000-00006C000000}"/>
    <cellStyle name="SAPBEXresDataEmph" xfId="98" xr:uid="{00000000-0005-0000-0000-00006D000000}"/>
    <cellStyle name="SAPBEXresItem" xfId="99" xr:uid="{00000000-0005-0000-0000-00006E000000}"/>
    <cellStyle name="SAPBEXresItemX" xfId="100" xr:uid="{00000000-0005-0000-0000-00006F000000}"/>
    <cellStyle name="SAPBEXstdData" xfId="101" xr:uid="{00000000-0005-0000-0000-000070000000}"/>
    <cellStyle name="SAPBEXstdDataEmph" xfId="102" xr:uid="{00000000-0005-0000-0000-000071000000}"/>
    <cellStyle name="SAPBEXstdItem" xfId="103" xr:uid="{00000000-0005-0000-0000-000072000000}"/>
    <cellStyle name="SAPBEXstdItemX" xfId="104" xr:uid="{00000000-0005-0000-0000-000073000000}"/>
    <cellStyle name="SAPBEXtitle" xfId="105" xr:uid="{00000000-0005-0000-0000-000074000000}"/>
    <cellStyle name="SAPBEXundefined" xfId="106" xr:uid="{00000000-0005-0000-0000-000075000000}"/>
    <cellStyle name="SAPBorder" xfId="107" xr:uid="{00000000-0005-0000-0000-000076000000}"/>
    <cellStyle name="SAPDataCell" xfId="108" xr:uid="{00000000-0005-0000-0000-000077000000}"/>
    <cellStyle name="SAPDataTotalCell" xfId="109" xr:uid="{00000000-0005-0000-0000-000078000000}"/>
    <cellStyle name="SAPDimensionCell" xfId="110" xr:uid="{00000000-0005-0000-0000-000079000000}"/>
    <cellStyle name="SAPEditableDataCell" xfId="111" xr:uid="{00000000-0005-0000-0000-00007A000000}"/>
    <cellStyle name="SAPEditableDataTotalCell" xfId="112" xr:uid="{00000000-0005-0000-0000-00007B000000}"/>
    <cellStyle name="SAPEmphasized" xfId="113" xr:uid="{00000000-0005-0000-0000-00007C000000}"/>
    <cellStyle name="SAPEmphasizedTotal" xfId="114" xr:uid="{00000000-0005-0000-0000-00007D000000}"/>
    <cellStyle name="SAPExceptionLevel1" xfId="115" xr:uid="{00000000-0005-0000-0000-00007E000000}"/>
    <cellStyle name="SAPExceptionLevel2" xfId="116" xr:uid="{00000000-0005-0000-0000-00007F000000}"/>
    <cellStyle name="SAPExceptionLevel3" xfId="117" xr:uid="{00000000-0005-0000-0000-000080000000}"/>
    <cellStyle name="SAPExceptionLevel4" xfId="118" xr:uid="{00000000-0005-0000-0000-000081000000}"/>
    <cellStyle name="SAPExceptionLevel5" xfId="119" xr:uid="{00000000-0005-0000-0000-000082000000}"/>
    <cellStyle name="SAPExceptionLevel6" xfId="120" xr:uid="{00000000-0005-0000-0000-000083000000}"/>
    <cellStyle name="SAPExceptionLevel7" xfId="121" xr:uid="{00000000-0005-0000-0000-000084000000}"/>
    <cellStyle name="SAPExceptionLevel8" xfId="122" xr:uid="{00000000-0005-0000-0000-000085000000}"/>
    <cellStyle name="SAPExceptionLevel9" xfId="123" xr:uid="{00000000-0005-0000-0000-000086000000}"/>
    <cellStyle name="SAPHierarchyCell" xfId="124" xr:uid="{00000000-0005-0000-0000-000087000000}"/>
    <cellStyle name="SAPHierarchyCell0" xfId="125" xr:uid="{00000000-0005-0000-0000-000088000000}"/>
    <cellStyle name="SAPHierarchyCell1" xfId="126" xr:uid="{00000000-0005-0000-0000-000089000000}"/>
    <cellStyle name="SAPHierarchyCell2" xfId="127" xr:uid="{00000000-0005-0000-0000-00008A000000}"/>
    <cellStyle name="SAPHierarchyCell3" xfId="128" xr:uid="{00000000-0005-0000-0000-00008B000000}"/>
    <cellStyle name="SAPHierarchyCell4" xfId="129" xr:uid="{00000000-0005-0000-0000-00008C000000}"/>
    <cellStyle name="SAPHierarchyOddCell" xfId="130" xr:uid="{00000000-0005-0000-0000-00008D000000}"/>
    <cellStyle name="SAPLockedDataCell" xfId="131" xr:uid="{00000000-0005-0000-0000-00008E000000}"/>
    <cellStyle name="SAPLockedDataTotalCell" xfId="132" xr:uid="{00000000-0005-0000-0000-00008F000000}"/>
    <cellStyle name="SAPMemberCell" xfId="133" xr:uid="{00000000-0005-0000-0000-000090000000}"/>
    <cellStyle name="SAPMemberTotalCell" xfId="134" xr:uid="{00000000-0005-0000-0000-000091000000}"/>
    <cellStyle name="SAPReadonlyDataCell" xfId="135" xr:uid="{00000000-0005-0000-0000-000092000000}"/>
    <cellStyle name="SAPReadonlyDataTotalCell" xfId="136" xr:uid="{00000000-0005-0000-0000-000093000000}"/>
    <cellStyle name="Sheet Title" xfId="137" xr:uid="{00000000-0005-0000-0000-000094000000}"/>
    <cellStyle name="Standard 2" xfId="138" xr:uid="{00000000-0005-0000-0000-000095000000}"/>
    <cellStyle name="Standard_Mappe2" xfId="141" xr:uid="{00000000-0005-0000-0000-000096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
  <sheetViews>
    <sheetView showGridLines="0" tabSelected="1" zoomScaleNormal="100" workbookViewId="0"/>
  </sheetViews>
  <sheetFormatPr baseColWidth="10" defaultColWidth="11.42578125" defaultRowHeight="11.25"/>
  <cols>
    <col min="1" max="1" width="33.5703125" style="38" customWidth="1"/>
    <col min="2" max="6" width="8.5703125" style="38" customWidth="1"/>
    <col min="7" max="7" width="8.5703125" style="20" customWidth="1"/>
    <col min="8" max="10" width="8.5703125" style="38" customWidth="1"/>
    <col min="11" max="13" width="8.5703125" style="20" customWidth="1"/>
    <col min="14" max="16384" width="11.42578125" style="38"/>
  </cols>
  <sheetData>
    <row r="1" spans="1:13" s="40" customFormat="1" ht="13.35" customHeight="1">
      <c r="A1" s="39" t="s">
        <v>4</v>
      </c>
      <c r="D1" s="41"/>
      <c r="J1" s="41"/>
      <c r="K1" s="41"/>
      <c r="L1" s="41"/>
      <c r="M1" s="41" t="s">
        <v>31</v>
      </c>
    </row>
    <row r="2" spans="1:13" ht="12.6" customHeight="1">
      <c r="A2" s="51" t="s">
        <v>48</v>
      </c>
      <c r="H2" s="21"/>
    </row>
    <row r="3" spans="1:13" ht="12.6" customHeight="1">
      <c r="A3" s="22" t="s">
        <v>9</v>
      </c>
      <c r="B3" s="23"/>
      <c r="C3" s="23"/>
      <c r="D3" s="23"/>
      <c r="E3" s="23"/>
      <c r="F3" s="23"/>
      <c r="G3" s="24"/>
      <c r="H3" s="23"/>
      <c r="I3" s="23"/>
      <c r="J3" s="23"/>
      <c r="K3" s="23"/>
      <c r="L3" s="23"/>
      <c r="M3" s="23"/>
    </row>
    <row r="4" spans="1:13" ht="12.6" customHeight="1">
      <c r="A4" s="32"/>
      <c r="B4" s="46">
        <v>2011</v>
      </c>
      <c r="C4" s="46">
        <v>2012</v>
      </c>
      <c r="D4" s="46" t="s">
        <v>43</v>
      </c>
      <c r="E4" s="46">
        <v>2014</v>
      </c>
      <c r="F4" s="46">
        <v>2015</v>
      </c>
      <c r="G4" s="46">
        <v>2016</v>
      </c>
      <c r="H4" s="46">
        <v>2017</v>
      </c>
      <c r="I4" s="46">
        <v>2018</v>
      </c>
      <c r="J4" s="46">
        <v>2019</v>
      </c>
      <c r="K4" s="46">
        <v>2020</v>
      </c>
      <c r="L4" s="47">
        <v>2021</v>
      </c>
      <c r="M4" s="47">
        <v>2022</v>
      </c>
    </row>
    <row r="5" spans="1:13" s="1" customFormat="1" ht="12.6" customHeight="1">
      <c r="A5" s="35" t="s">
        <v>0</v>
      </c>
      <c r="B5" s="36">
        <v>159309.5788888887</v>
      </c>
      <c r="C5" s="36">
        <v>159729.75611111117</v>
      </c>
      <c r="D5" s="36">
        <v>156669.32277777774</v>
      </c>
      <c r="E5" s="36">
        <v>150840</v>
      </c>
      <c r="F5" s="36">
        <v>150831.53805555543</v>
      </c>
      <c r="G5" s="36">
        <v>151217.61000000007</v>
      </c>
      <c r="H5" s="36">
        <v>150801</v>
      </c>
      <c r="I5" s="36">
        <v>150803.92222222223</v>
      </c>
      <c r="J5" s="36">
        <v>150804</v>
      </c>
      <c r="K5" s="36">
        <v>151218.62277777799</v>
      </c>
      <c r="L5" s="43">
        <v>150803.995</v>
      </c>
      <c r="M5" s="43">
        <f>SUM((M6:M12,M21:M25))</f>
        <v>150796.10055555572</v>
      </c>
    </row>
    <row r="6" spans="1:13" ht="12.6" customHeight="1">
      <c r="A6" s="26" t="s">
        <v>11</v>
      </c>
      <c r="B6" s="27">
        <v>13561.44388888888</v>
      </c>
      <c r="C6" s="27">
        <v>23181.320833333335</v>
      </c>
      <c r="D6" s="27">
        <v>22397.053888888833</v>
      </c>
      <c r="E6" s="27">
        <v>20483</v>
      </c>
      <c r="F6" s="27">
        <v>20539.396944444401</v>
      </c>
      <c r="G6" s="27">
        <v>20343.791666666708</v>
      </c>
      <c r="H6" s="27">
        <v>22748</v>
      </c>
      <c r="I6" s="27">
        <v>22658.846388888898</v>
      </c>
      <c r="J6" s="27">
        <v>22644</v>
      </c>
      <c r="K6" s="27">
        <v>22267.921388888899</v>
      </c>
      <c r="L6" s="44">
        <v>22085.4708333333</v>
      </c>
      <c r="M6" s="44">
        <v>21275.6541666667</v>
      </c>
    </row>
    <row r="7" spans="1:13" ht="12.6" customHeight="1">
      <c r="A7" s="26" t="s">
        <v>10</v>
      </c>
      <c r="B7" s="27">
        <v>31159.366666666603</v>
      </c>
      <c r="C7" s="27">
        <v>11293.09194444445</v>
      </c>
      <c r="D7" s="27">
        <v>11812.995277777783</v>
      </c>
      <c r="E7" s="27">
        <v>12237</v>
      </c>
      <c r="F7" s="27">
        <v>11885.634722222199</v>
      </c>
      <c r="G7" s="27">
        <v>12096.54361111109</v>
      </c>
      <c r="H7" s="27">
        <v>10809</v>
      </c>
      <c r="I7" s="27">
        <v>10694.3219444444</v>
      </c>
      <c r="J7" s="27">
        <v>10656</v>
      </c>
      <c r="K7" s="27">
        <v>10509.082777777799</v>
      </c>
      <c r="L7" s="44">
        <v>10134.046944444401</v>
      </c>
      <c r="M7" s="44">
        <v>10521.6266666667</v>
      </c>
    </row>
    <row r="8" spans="1:13" ht="12.6" customHeight="1">
      <c r="A8" s="26" t="s">
        <v>12</v>
      </c>
      <c r="B8" s="27">
        <v>807.88499999999999</v>
      </c>
      <c r="C8" s="27">
        <v>1296.6316666666667</v>
      </c>
      <c r="D8" s="27">
        <v>1274.5952777777784</v>
      </c>
      <c r="E8" s="27">
        <v>1193</v>
      </c>
      <c r="F8" s="27">
        <v>1212.6269444444399</v>
      </c>
      <c r="G8" s="27">
        <v>1225.3083333333334</v>
      </c>
      <c r="H8" s="27">
        <v>1224</v>
      </c>
      <c r="I8" s="27">
        <v>1278.9255555555601</v>
      </c>
      <c r="J8" s="27">
        <v>1264</v>
      </c>
      <c r="K8" s="27">
        <v>1081.2163888888899</v>
      </c>
      <c r="L8" s="44">
        <v>1277.9625000000001</v>
      </c>
      <c r="M8" s="44">
        <v>1202.01</v>
      </c>
    </row>
    <row r="9" spans="1:13" ht="12.6" customHeight="1">
      <c r="A9" s="26" t="s">
        <v>13</v>
      </c>
      <c r="B9" s="27">
        <v>824.97638888888798</v>
      </c>
      <c r="C9" s="27">
        <v>2021.3358333333333</v>
      </c>
      <c r="D9" s="27">
        <v>2324.597777777783</v>
      </c>
      <c r="E9" s="27">
        <v>2267</v>
      </c>
      <c r="F9" s="27">
        <v>2306.9236111111099</v>
      </c>
      <c r="G9" s="27">
        <v>2262.719166666669</v>
      </c>
      <c r="H9" s="27">
        <v>2051</v>
      </c>
      <c r="I9" s="27">
        <v>1968.8616666666701</v>
      </c>
      <c r="J9" s="27">
        <v>1936</v>
      </c>
      <c r="K9" s="27">
        <v>1669.33666666667</v>
      </c>
      <c r="L9" s="44">
        <v>1786.135</v>
      </c>
      <c r="M9" s="44">
        <v>1883.82083333333</v>
      </c>
    </row>
    <row r="10" spans="1:13" ht="12.6" customHeight="1">
      <c r="A10" s="26" t="s">
        <v>14</v>
      </c>
      <c r="B10" s="27">
        <v>412.70472222222202</v>
      </c>
      <c r="C10" s="27">
        <v>455.23111111111172</v>
      </c>
      <c r="D10" s="27">
        <v>470.55277777777832</v>
      </c>
      <c r="E10" s="27">
        <v>467</v>
      </c>
      <c r="F10" s="27">
        <v>445.37166666666701</v>
      </c>
      <c r="G10" s="27">
        <v>378.07777777777801</v>
      </c>
      <c r="H10" s="27">
        <v>431</v>
      </c>
      <c r="I10" s="27">
        <v>433.65361111111099</v>
      </c>
      <c r="J10" s="27">
        <v>418</v>
      </c>
      <c r="K10" s="27">
        <v>386.07555555555598</v>
      </c>
      <c r="L10" s="44">
        <v>366.20333333333298</v>
      </c>
      <c r="M10" s="44">
        <v>346.85500000000002</v>
      </c>
    </row>
    <row r="11" spans="1:13" ht="12.6" customHeight="1">
      <c r="A11" s="26" t="s">
        <v>15</v>
      </c>
      <c r="B11" s="27">
        <v>789.724444444445</v>
      </c>
      <c r="C11" s="27">
        <v>1414.6991666666665</v>
      </c>
      <c r="D11" s="27">
        <v>1293.1869444444451</v>
      </c>
      <c r="E11" s="27">
        <v>1393</v>
      </c>
      <c r="F11" s="27">
        <v>1374.4663888888899</v>
      </c>
      <c r="G11" s="27">
        <v>1264.6033333333366</v>
      </c>
      <c r="H11" s="27">
        <v>1374</v>
      </c>
      <c r="I11" s="27">
        <v>1377.49416666667</v>
      </c>
      <c r="J11" s="27">
        <v>1368</v>
      </c>
      <c r="K11" s="27">
        <v>1504.2647222222199</v>
      </c>
      <c r="L11" s="44">
        <v>1582.72166666667</v>
      </c>
      <c r="M11" s="44">
        <v>1485.55277777778</v>
      </c>
    </row>
    <row r="12" spans="1:13" ht="12.6" customHeight="1">
      <c r="A12" s="26" t="s">
        <v>16</v>
      </c>
      <c r="B12" s="27">
        <v>101580.45361111101</v>
      </c>
      <c r="C12" s="27">
        <v>102854.55027777785</v>
      </c>
      <c r="D12" s="27">
        <v>101635.60166666665</v>
      </c>
      <c r="E12" s="27">
        <f>99326-1</f>
        <v>99325</v>
      </c>
      <c r="F12" s="27">
        <v>99860.546944444402</v>
      </c>
      <c r="G12" s="27">
        <v>99781.521666666682</v>
      </c>
      <c r="H12" s="27">
        <v>99521</v>
      </c>
      <c r="I12" s="27">
        <v>99825.21</v>
      </c>
      <c r="J12" s="27">
        <v>100250</v>
      </c>
      <c r="K12" s="27">
        <v>101600.538611111</v>
      </c>
      <c r="L12" s="44">
        <v>101750.383888889</v>
      </c>
      <c r="M12" s="44">
        <v>102826.798888889</v>
      </c>
    </row>
    <row r="13" spans="1:13" ht="12.6" customHeight="1">
      <c r="A13" s="28" t="s">
        <v>34</v>
      </c>
      <c r="B13" s="29" t="s">
        <v>35</v>
      </c>
      <c r="C13" s="29" t="s">
        <v>35</v>
      </c>
      <c r="D13" s="29" t="s">
        <v>35</v>
      </c>
      <c r="E13" s="29" t="s">
        <v>35</v>
      </c>
      <c r="F13" s="29" t="s">
        <v>35</v>
      </c>
      <c r="G13" s="29" t="s">
        <v>35</v>
      </c>
      <c r="H13" s="29" t="s">
        <v>35</v>
      </c>
      <c r="I13" s="27">
        <v>1.5</v>
      </c>
      <c r="J13" s="27" t="s">
        <v>37</v>
      </c>
      <c r="K13" s="27" t="s">
        <v>37</v>
      </c>
      <c r="L13" s="44" t="s">
        <v>37</v>
      </c>
      <c r="M13" s="44" t="s">
        <v>37</v>
      </c>
    </row>
    <row r="14" spans="1:13" ht="12.6" customHeight="1">
      <c r="A14" s="28" t="s">
        <v>29</v>
      </c>
      <c r="B14" s="27">
        <v>62463.531944444498</v>
      </c>
      <c r="C14" s="27">
        <v>56200.16333333333</v>
      </c>
      <c r="D14" s="27">
        <v>58286.293888888831</v>
      </c>
      <c r="E14" s="27">
        <f>57059-1</f>
        <v>57058</v>
      </c>
      <c r="F14" s="27">
        <v>57556.004999999997</v>
      </c>
      <c r="G14" s="27">
        <v>57885.251944444404</v>
      </c>
      <c r="H14" s="27">
        <v>57747</v>
      </c>
      <c r="I14" s="27">
        <v>58143.453611111101</v>
      </c>
      <c r="J14" s="27">
        <v>58693</v>
      </c>
      <c r="K14" s="27">
        <v>59813.1816666667</v>
      </c>
      <c r="L14" s="44">
        <v>60127.133333333302</v>
      </c>
      <c r="M14" s="44">
        <v>60773.701666666697</v>
      </c>
    </row>
    <row r="15" spans="1:13" ht="12.6" customHeight="1">
      <c r="A15" s="28" t="s">
        <v>23</v>
      </c>
      <c r="B15" s="27">
        <v>19164.288333333334</v>
      </c>
      <c r="C15" s="27">
        <v>21583.298888888836</v>
      </c>
      <c r="D15" s="27">
        <v>21483.318888888833</v>
      </c>
      <c r="E15" s="27">
        <v>22015</v>
      </c>
      <c r="F15" s="27">
        <v>22074.325555555599</v>
      </c>
      <c r="G15" s="27">
        <v>21289.5975</v>
      </c>
      <c r="H15" s="27">
        <v>20852</v>
      </c>
      <c r="I15" s="27">
        <v>20778.997222222199</v>
      </c>
      <c r="J15" s="27">
        <v>20471</v>
      </c>
      <c r="K15" s="27">
        <v>20680.968333333301</v>
      </c>
      <c r="L15" s="44">
        <v>20762.699444444399</v>
      </c>
      <c r="M15" s="44">
        <v>21206.6969444444</v>
      </c>
    </row>
    <row r="16" spans="1:13" ht="12.6" customHeight="1">
      <c r="A16" s="28" t="s">
        <v>24</v>
      </c>
      <c r="B16" s="27">
        <v>8219.2961111111199</v>
      </c>
      <c r="C16" s="27">
        <v>8791.9869444444503</v>
      </c>
      <c r="D16" s="27">
        <v>8889.2655555555502</v>
      </c>
      <c r="E16" s="27">
        <v>8783</v>
      </c>
      <c r="F16" s="27">
        <v>8756.5041666666693</v>
      </c>
      <c r="G16" s="27">
        <v>8865.2350000000006</v>
      </c>
      <c r="H16" s="27">
        <v>8860</v>
      </c>
      <c r="I16" s="27">
        <v>8810.3383333333295</v>
      </c>
      <c r="J16" s="27">
        <v>9088</v>
      </c>
      <c r="K16" s="27">
        <v>9291.9780555555608</v>
      </c>
      <c r="L16" s="44">
        <v>9207.2383333333291</v>
      </c>
      <c r="M16" s="44">
        <v>8944.3938888888897</v>
      </c>
    </row>
    <row r="17" spans="1:13" ht="12.6" customHeight="1">
      <c r="A17" s="28" t="s">
        <v>25</v>
      </c>
      <c r="B17" s="27">
        <v>10234.440277777783</v>
      </c>
      <c r="C17" s="27">
        <v>9962.1394444444504</v>
      </c>
      <c r="D17" s="27">
        <v>9854.4711111111155</v>
      </c>
      <c r="E17" s="27">
        <v>9756</v>
      </c>
      <c r="F17" s="27">
        <v>9777.4836111111108</v>
      </c>
      <c r="G17" s="27">
        <v>9844.9283333333296</v>
      </c>
      <c r="H17" s="27">
        <v>9845</v>
      </c>
      <c r="I17" s="27">
        <v>9979.4750000000004</v>
      </c>
      <c r="J17" s="27">
        <v>9964</v>
      </c>
      <c r="K17" s="27">
        <v>9950.6441666666706</v>
      </c>
      <c r="L17" s="44">
        <v>9876.3061111111092</v>
      </c>
      <c r="M17" s="44">
        <v>9788.7944444444402</v>
      </c>
    </row>
    <row r="18" spans="1:13" ht="12.6" customHeight="1">
      <c r="A18" s="28" t="s">
        <v>17</v>
      </c>
      <c r="B18" s="27">
        <v>1489.8969444444449</v>
      </c>
      <c r="C18" s="27">
        <v>2885.961666666667</v>
      </c>
      <c r="D18" s="27">
        <v>2964.2522222222169</v>
      </c>
      <c r="E18" s="27">
        <v>1713</v>
      </c>
      <c r="F18" s="27">
        <v>1696.22861111111</v>
      </c>
      <c r="G18" s="27">
        <v>1896.5088888888881</v>
      </c>
      <c r="H18" s="27">
        <v>2217</v>
      </c>
      <c r="I18" s="27">
        <v>2111.44611111111</v>
      </c>
      <c r="J18" s="27">
        <v>2034</v>
      </c>
      <c r="K18" s="27">
        <v>1863.7663888888901</v>
      </c>
      <c r="L18" s="44">
        <v>1777.0066666666701</v>
      </c>
      <c r="M18" s="44">
        <v>2113.2119444444402</v>
      </c>
    </row>
    <row r="19" spans="1:13" ht="12.6" customHeight="1">
      <c r="A19" s="30" t="s">
        <v>26</v>
      </c>
      <c r="B19" s="27">
        <v>74.5219444444445</v>
      </c>
      <c r="C19" s="27">
        <v>2386.7208333333333</v>
      </c>
      <c r="D19" s="27">
        <v>2395.3311111111166</v>
      </c>
      <c r="E19" s="27">
        <v>1129</v>
      </c>
      <c r="F19" s="27">
        <v>1142.39333333333</v>
      </c>
      <c r="G19" s="27">
        <v>1277.8883333333383</v>
      </c>
      <c r="H19" s="27">
        <v>1512</v>
      </c>
      <c r="I19" s="27">
        <v>1524.5005555555599</v>
      </c>
      <c r="J19" s="27">
        <v>1559</v>
      </c>
      <c r="K19" s="27">
        <v>1437.42166666667</v>
      </c>
      <c r="L19" s="44">
        <v>1334.5280555555601</v>
      </c>
      <c r="M19" s="44">
        <v>1727.6611111111099</v>
      </c>
    </row>
    <row r="20" spans="1:13" ht="12.6" customHeight="1">
      <c r="A20" s="30" t="s">
        <v>27</v>
      </c>
      <c r="B20" s="27">
        <v>1415.375</v>
      </c>
      <c r="C20" s="27">
        <v>499.24083333333334</v>
      </c>
      <c r="D20" s="27">
        <v>726.9211111111116</v>
      </c>
      <c r="E20" s="27">
        <v>584</v>
      </c>
      <c r="F20" s="27">
        <v>553.83527777777795</v>
      </c>
      <c r="G20" s="27">
        <v>618.62055555555605</v>
      </c>
      <c r="H20" s="27">
        <v>705</v>
      </c>
      <c r="I20" s="27">
        <v>586.94555555555598</v>
      </c>
      <c r="J20" s="27">
        <v>475</v>
      </c>
      <c r="K20" s="27">
        <v>426.344722222222</v>
      </c>
      <c r="L20" s="44">
        <v>442.47861111111098</v>
      </c>
      <c r="M20" s="44">
        <v>385.550833333333</v>
      </c>
    </row>
    <row r="21" spans="1:13" ht="12.6" customHeight="1">
      <c r="A21" s="26" t="s">
        <v>18</v>
      </c>
      <c r="B21" s="27">
        <v>6240.4936111111201</v>
      </c>
      <c r="C21" s="27">
        <v>11028.070833333333</v>
      </c>
      <c r="D21" s="27">
        <v>9932.3416666666672</v>
      </c>
      <c r="E21" s="27">
        <v>8218</v>
      </c>
      <c r="F21" s="27">
        <v>7991.8824999999997</v>
      </c>
      <c r="G21" s="27">
        <v>8309.1655555555535</v>
      </c>
      <c r="H21" s="27">
        <v>7546</v>
      </c>
      <c r="I21" s="27">
        <v>7542.3933333333298</v>
      </c>
      <c r="J21" s="27">
        <v>7264</v>
      </c>
      <c r="K21" s="27">
        <v>7047.6258333333299</v>
      </c>
      <c r="L21" s="44">
        <v>6810.6869444444401</v>
      </c>
      <c r="M21" s="44">
        <v>6387.1583333333301</v>
      </c>
    </row>
    <row r="22" spans="1:13" ht="12.6" customHeight="1">
      <c r="A22" s="26" t="s">
        <v>19</v>
      </c>
      <c r="B22" s="27">
        <v>106.87083333333329</v>
      </c>
      <c r="C22" s="27">
        <v>452.92</v>
      </c>
      <c r="D22" s="27">
        <v>353.86472222222164</v>
      </c>
      <c r="E22" s="27">
        <v>363</v>
      </c>
      <c r="F22" s="27">
        <v>364.65499999999997</v>
      </c>
      <c r="G22" s="27">
        <v>338.41944444444403</v>
      </c>
      <c r="H22" s="27">
        <v>351</v>
      </c>
      <c r="I22" s="27">
        <v>337.19583333333298</v>
      </c>
      <c r="J22" s="27">
        <v>334</v>
      </c>
      <c r="K22" s="27">
        <v>344.54027777777799</v>
      </c>
      <c r="L22" s="44">
        <v>334.34888888888901</v>
      </c>
      <c r="M22" s="44">
        <v>307.88</v>
      </c>
    </row>
    <row r="23" spans="1:13" ht="12.6" customHeight="1">
      <c r="A23" s="26" t="s">
        <v>20</v>
      </c>
      <c r="B23" s="27">
        <v>319.34916666666697</v>
      </c>
      <c r="C23" s="27">
        <v>2048.7891666666665</v>
      </c>
      <c r="D23" s="27">
        <v>1838.3038888888834</v>
      </c>
      <c r="E23" s="27">
        <v>1666</v>
      </c>
      <c r="F23" s="27">
        <v>1638.43722222222</v>
      </c>
      <c r="G23" s="27">
        <v>1861.58083333333</v>
      </c>
      <c r="H23" s="27">
        <v>1377</v>
      </c>
      <c r="I23" s="27">
        <v>1382.2069444444401</v>
      </c>
      <c r="J23" s="27">
        <v>1399</v>
      </c>
      <c r="K23" s="27">
        <v>1635.9577777777799</v>
      </c>
      <c r="L23" s="44">
        <v>1562.62638888889</v>
      </c>
      <c r="M23" s="44">
        <v>1605.1675</v>
      </c>
    </row>
    <row r="24" spans="1:13" ht="12.6" customHeight="1">
      <c r="A24" s="26" t="s">
        <v>21</v>
      </c>
      <c r="B24" s="27">
        <v>2749.6175000000003</v>
      </c>
      <c r="C24" s="27">
        <v>1316.1677777777782</v>
      </c>
      <c r="D24" s="27">
        <v>1126.5641666666666</v>
      </c>
      <c r="E24" s="27">
        <v>942</v>
      </c>
      <c r="F24" s="27">
        <v>924.613333333333</v>
      </c>
      <c r="G24" s="27">
        <v>1361.6422222222732</v>
      </c>
      <c r="H24" s="27">
        <v>1119</v>
      </c>
      <c r="I24" s="27">
        <v>1104.84972222222</v>
      </c>
      <c r="J24" s="27">
        <v>1077</v>
      </c>
      <c r="K24" s="27">
        <v>1032.3244444444399</v>
      </c>
      <c r="L24" s="44">
        <v>986.37666666666701</v>
      </c>
      <c r="M24" s="44">
        <v>787.49277777777797</v>
      </c>
    </row>
    <row r="25" spans="1:13" ht="12.6" customHeight="1">
      <c r="A25" s="33" t="s">
        <v>22</v>
      </c>
      <c r="B25" s="34">
        <v>756.69305555555502</v>
      </c>
      <c r="C25" s="34">
        <v>2366.9475000000002</v>
      </c>
      <c r="D25" s="34">
        <v>2209.6647222222168</v>
      </c>
      <c r="E25" s="34">
        <v>2286</v>
      </c>
      <c r="F25" s="34">
        <v>2286.98277777778</v>
      </c>
      <c r="G25" s="34">
        <v>1994.2363888888872</v>
      </c>
      <c r="H25" s="34">
        <v>2250</v>
      </c>
      <c r="I25" s="34">
        <v>2199.96305555556</v>
      </c>
      <c r="J25" s="34">
        <v>2194</v>
      </c>
      <c r="K25" s="34">
        <v>2139.73833333333</v>
      </c>
      <c r="L25" s="45">
        <v>2127.0319444444399</v>
      </c>
      <c r="M25" s="45">
        <v>2166.0836111111098</v>
      </c>
    </row>
    <row r="26" spans="1:13" s="40" customFormat="1" ht="12.75">
      <c r="A26" s="57" t="s">
        <v>28</v>
      </c>
      <c r="B26" s="26"/>
      <c r="C26" s="26"/>
      <c r="D26" s="26"/>
    </row>
    <row r="27" spans="1:13" ht="24.75" customHeight="1">
      <c r="A27" s="54" t="s">
        <v>44</v>
      </c>
      <c r="B27" s="54"/>
      <c r="C27" s="54"/>
      <c r="D27" s="54"/>
      <c r="E27" s="55"/>
      <c r="F27" s="55"/>
      <c r="G27" s="55"/>
      <c r="H27" s="55"/>
      <c r="I27" s="25"/>
      <c r="J27" s="25"/>
      <c r="K27" s="26"/>
      <c r="L27" s="26"/>
      <c r="M27" s="26"/>
    </row>
    <row r="28" spans="1:13" ht="12.6" customHeight="1">
      <c r="A28" s="25"/>
      <c r="B28" s="31"/>
      <c r="C28" s="31"/>
      <c r="D28" s="31"/>
      <c r="E28" s="31"/>
      <c r="F28" s="31"/>
      <c r="G28" s="26"/>
      <c r="H28" s="25"/>
      <c r="I28" s="25"/>
      <c r="J28" s="25"/>
      <c r="K28" s="26"/>
      <c r="L28" s="26"/>
      <c r="M28" s="26"/>
    </row>
    <row r="29" spans="1:13" ht="12.6" customHeight="1">
      <c r="A29" s="25" t="s">
        <v>1</v>
      </c>
      <c r="B29" s="25"/>
      <c r="C29" s="25"/>
      <c r="D29" s="25"/>
      <c r="E29" s="25"/>
      <c r="F29" s="25"/>
      <c r="G29" s="26"/>
      <c r="H29" s="25"/>
      <c r="I29" s="25"/>
      <c r="J29" s="25"/>
      <c r="K29" s="26"/>
      <c r="L29" s="26"/>
      <c r="M29" s="26"/>
    </row>
    <row r="30" spans="1:13" ht="12.75">
      <c r="A30" s="42" t="s">
        <v>46</v>
      </c>
      <c r="B30" s="37"/>
      <c r="C30" s="37"/>
      <c r="D30" s="37"/>
    </row>
    <row r="31" spans="1:13" ht="12.75">
      <c r="B31" s="37"/>
      <c r="C31" s="37"/>
      <c r="D31" s="37"/>
    </row>
    <row r="32" spans="1:13" ht="12.75">
      <c r="A32" s="42" t="s">
        <v>36</v>
      </c>
      <c r="B32" s="37"/>
      <c r="C32" s="37"/>
      <c r="D32" s="37"/>
    </row>
    <row r="33" spans="1:4" ht="12.75">
      <c r="A33" s="42" t="s">
        <v>47</v>
      </c>
      <c r="B33" s="37"/>
      <c r="C33" s="37"/>
      <c r="D33" s="37"/>
    </row>
  </sheetData>
  <mergeCells count="1">
    <mergeCell ref="A27:H27"/>
  </mergeCells>
  <phoneticPr fontId="3" type="noConversion"/>
  <pageMargins left="0.25" right="0.25" top="0.75" bottom="0.75" header="0.3" footer="0.3"/>
  <pageSetup paperSize="9" fitToWidth="0" fitToHeight="0" orientation="landscape" horizontalDpi="4294967295" verticalDpi="4294967295" r:id="rId1"/>
  <headerFooter alignWithMargins="0"/>
  <ignoredErrors>
    <ignoredError sqref="M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9"/>
  <sheetViews>
    <sheetView zoomScaleNormal="100" workbookViewId="0"/>
  </sheetViews>
  <sheetFormatPr baseColWidth="10" defaultColWidth="11.42578125" defaultRowHeight="11.25"/>
  <cols>
    <col min="1" max="1" width="22.140625" style="1" customWidth="1"/>
    <col min="2" max="17" width="8.5703125" style="1" customWidth="1"/>
    <col min="18" max="16384" width="11.42578125" style="1"/>
  </cols>
  <sheetData>
    <row r="1" spans="1:18" ht="12.6" customHeight="1">
      <c r="A1" s="5" t="s">
        <v>4</v>
      </c>
      <c r="Q1" s="53" t="s">
        <v>31</v>
      </c>
    </row>
    <row r="2" spans="1:18" ht="12.6" customHeight="1">
      <c r="A2" s="3" t="s">
        <v>32</v>
      </c>
      <c r="P2" s="52"/>
      <c r="R2" s="52"/>
    </row>
    <row r="3" spans="1:18" ht="12.6" customHeight="1">
      <c r="A3" s="3" t="s">
        <v>9</v>
      </c>
    </row>
    <row r="4" spans="1:18" ht="12.6" customHeight="1"/>
    <row r="5" spans="1:18" ht="12.6" customHeight="1">
      <c r="A5" s="6"/>
      <c r="B5" s="48">
        <v>1995</v>
      </c>
      <c r="C5" s="49">
        <v>1996</v>
      </c>
      <c r="D5" s="49">
        <v>1997</v>
      </c>
      <c r="E5" s="49">
        <v>1998</v>
      </c>
      <c r="F5" s="49">
        <v>1999</v>
      </c>
      <c r="G5" s="49">
        <v>2000</v>
      </c>
      <c r="H5" s="49">
        <v>2001</v>
      </c>
      <c r="I5" s="49">
        <v>2002</v>
      </c>
      <c r="J5" s="49">
        <v>2003</v>
      </c>
      <c r="K5" s="49">
        <v>2004</v>
      </c>
      <c r="L5" s="49">
        <v>2005</v>
      </c>
      <c r="M5" s="49">
        <v>2006</v>
      </c>
      <c r="N5" s="49" t="s">
        <v>38</v>
      </c>
      <c r="O5" s="48">
        <v>2008</v>
      </c>
      <c r="P5" s="48">
        <v>2009</v>
      </c>
      <c r="Q5" s="50">
        <v>2010</v>
      </c>
      <c r="R5" s="7"/>
    </row>
    <row r="6" spans="1:18" ht="12.6" customHeight="1">
      <c r="A6" s="16" t="s">
        <v>2</v>
      </c>
      <c r="B6" s="11">
        <v>10901</v>
      </c>
      <c r="C6" s="11">
        <v>10906</v>
      </c>
      <c r="D6" s="11">
        <v>11089</v>
      </c>
      <c r="E6" s="11">
        <v>11240</v>
      </c>
      <c r="F6" s="11">
        <v>12071.133333333335</v>
      </c>
      <c r="G6" s="11">
        <v>13148.983333666667</v>
      </c>
      <c r="H6" s="11">
        <v>12455.966666666664</v>
      </c>
      <c r="I6" s="11">
        <v>13210.933333333334</v>
      </c>
      <c r="J6" s="11">
        <v>13646.566666666664</v>
      </c>
      <c r="K6" s="11">
        <v>13280</v>
      </c>
      <c r="L6" s="11">
        <v>14072.483333333335</v>
      </c>
      <c r="M6" s="11">
        <v>14555</v>
      </c>
      <c r="N6" s="11">
        <v>15367</v>
      </c>
      <c r="O6" s="11">
        <v>26282</v>
      </c>
      <c r="P6" s="11">
        <v>31048</v>
      </c>
      <c r="Q6" s="11">
        <v>31039</v>
      </c>
      <c r="R6" s="7"/>
    </row>
    <row r="7" spans="1:18" ht="12.6" customHeight="1">
      <c r="A7" s="17" t="s">
        <v>3</v>
      </c>
      <c r="B7" s="11">
        <v>1458</v>
      </c>
      <c r="C7" s="11">
        <v>1390</v>
      </c>
      <c r="D7" s="11">
        <v>1382</v>
      </c>
      <c r="E7" s="11">
        <v>1333</v>
      </c>
      <c r="F7" s="11">
        <v>1598.25</v>
      </c>
      <c r="G7" s="11">
        <v>1798.2666666666667</v>
      </c>
      <c r="H7" s="11">
        <v>1863.95</v>
      </c>
      <c r="I7" s="11">
        <v>2001.6333333333332</v>
      </c>
      <c r="J7" s="11">
        <v>2016.4833333333333</v>
      </c>
      <c r="K7" s="11">
        <v>2002</v>
      </c>
      <c r="L7" s="11">
        <v>2010</v>
      </c>
      <c r="M7" s="11">
        <v>2016</v>
      </c>
      <c r="N7" s="11">
        <v>2025</v>
      </c>
      <c r="O7" s="11">
        <v>1485</v>
      </c>
      <c r="P7" s="11">
        <v>1572</v>
      </c>
      <c r="Q7" s="11">
        <v>1612</v>
      </c>
      <c r="R7" s="7"/>
    </row>
    <row r="8" spans="1:18" ht="12.6" customHeight="1">
      <c r="A8" s="16" t="s">
        <v>40</v>
      </c>
      <c r="B8" s="11">
        <v>6180</v>
      </c>
      <c r="C8" s="11">
        <v>6294</v>
      </c>
      <c r="D8" s="11">
        <v>6538</v>
      </c>
      <c r="E8" s="11">
        <v>6528</v>
      </c>
      <c r="F8" s="11">
        <v>6271.7333333333345</v>
      </c>
      <c r="G8" s="11">
        <v>6848.0666666666666</v>
      </c>
      <c r="H8" s="11">
        <v>7733.5666666666666</v>
      </c>
      <c r="I8" s="11">
        <v>7471.8</v>
      </c>
      <c r="J8" s="11">
        <v>7674.3</v>
      </c>
      <c r="K8" s="11">
        <v>7938</v>
      </c>
      <c r="L8" s="11">
        <v>7712.7166666666672</v>
      </c>
      <c r="M8" s="11">
        <v>8344</v>
      </c>
      <c r="N8" s="11">
        <v>8550</v>
      </c>
      <c r="O8" s="11">
        <v>8823</v>
      </c>
      <c r="P8" s="11">
        <v>10379</v>
      </c>
      <c r="Q8" s="11">
        <v>11319</v>
      </c>
      <c r="R8" s="7"/>
    </row>
    <row r="9" spans="1:18" ht="12.6" customHeight="1">
      <c r="A9" s="18" t="s">
        <v>10</v>
      </c>
      <c r="B9" s="11">
        <v>10704</v>
      </c>
      <c r="C9" s="11">
        <v>11305</v>
      </c>
      <c r="D9" s="11">
        <v>11687</v>
      </c>
      <c r="E9" s="11">
        <v>12992</v>
      </c>
      <c r="F9" s="11">
        <v>13804.866666666665</v>
      </c>
      <c r="G9" s="11">
        <v>14222.166669999997</v>
      </c>
      <c r="H9" s="11">
        <v>15102.75</v>
      </c>
      <c r="I9" s="11">
        <v>16491.650000000001</v>
      </c>
      <c r="J9" s="11">
        <v>17628.400000000001</v>
      </c>
      <c r="K9" s="11">
        <v>19354</v>
      </c>
      <c r="L9" s="11">
        <v>17831.51666666667</v>
      </c>
      <c r="M9" s="11">
        <v>17024</v>
      </c>
      <c r="N9" s="11">
        <v>17292</v>
      </c>
      <c r="O9" s="11">
        <v>18715</v>
      </c>
      <c r="P9" s="11">
        <v>12787</v>
      </c>
      <c r="Q9" s="11">
        <v>11520</v>
      </c>
      <c r="R9" s="7"/>
    </row>
    <row r="10" spans="1:18" ht="12.6" customHeight="1">
      <c r="A10" s="8" t="s">
        <v>39</v>
      </c>
      <c r="B10" s="11">
        <v>55683</v>
      </c>
      <c r="C10" s="11">
        <v>58764</v>
      </c>
      <c r="D10" s="11">
        <v>63553</v>
      </c>
      <c r="E10" s="11">
        <v>92010</v>
      </c>
      <c r="F10" s="11">
        <v>102690.38333333335</v>
      </c>
      <c r="G10" s="11">
        <v>111014.41666666666</v>
      </c>
      <c r="H10" s="11">
        <v>111616.45</v>
      </c>
      <c r="I10" s="11">
        <v>109826.53333333335</v>
      </c>
      <c r="J10" s="11">
        <v>108049.11666666665</v>
      </c>
      <c r="K10" s="11">
        <v>106787</v>
      </c>
      <c r="L10" s="11">
        <v>107410.28333333334</v>
      </c>
      <c r="M10" s="11">
        <v>107312</v>
      </c>
      <c r="N10" s="11">
        <v>105824</v>
      </c>
      <c r="O10" s="11">
        <v>105782</v>
      </c>
      <c r="P10" s="11">
        <v>105038</v>
      </c>
      <c r="Q10" s="11">
        <v>105413</v>
      </c>
      <c r="R10" s="7"/>
    </row>
    <row r="11" spans="1:18" ht="12.6" customHeight="1">
      <c r="A11" s="9" t="s">
        <v>6</v>
      </c>
      <c r="B11" s="11">
        <v>17643</v>
      </c>
      <c r="C11" s="11">
        <v>18031</v>
      </c>
      <c r="D11" s="11">
        <v>18168</v>
      </c>
      <c r="E11" s="11">
        <v>26799</v>
      </c>
      <c r="F11" s="11">
        <v>26712.183333333331</v>
      </c>
      <c r="G11" s="11">
        <v>27065.783333333336</v>
      </c>
      <c r="H11" s="11">
        <v>27212.55</v>
      </c>
      <c r="I11" s="11">
        <v>25531.616666666669</v>
      </c>
      <c r="J11" s="11">
        <v>25062.9</v>
      </c>
      <c r="K11" s="11">
        <v>25249</v>
      </c>
      <c r="L11" s="11">
        <v>24877.066666666666</v>
      </c>
      <c r="M11" s="11">
        <v>23900</v>
      </c>
      <c r="N11" s="11">
        <v>32888.996666666666</v>
      </c>
      <c r="O11" s="11">
        <v>33354</v>
      </c>
      <c r="P11" s="11">
        <v>22317</v>
      </c>
      <c r="Q11" s="11">
        <v>21895</v>
      </c>
      <c r="R11" s="7"/>
    </row>
    <row r="12" spans="1:18" ht="12.6" customHeight="1">
      <c r="A12" s="9" t="s">
        <v>5</v>
      </c>
      <c r="B12" s="11">
        <v>33630</v>
      </c>
      <c r="C12" s="11">
        <v>35686</v>
      </c>
      <c r="D12" s="11">
        <v>39850</v>
      </c>
      <c r="E12" s="11">
        <v>56101</v>
      </c>
      <c r="F12" s="11">
        <v>60255.133333333331</v>
      </c>
      <c r="G12" s="11">
        <v>69678.95</v>
      </c>
      <c r="H12" s="11">
        <v>70332.633333333331</v>
      </c>
      <c r="I12" s="11">
        <v>70285.95</v>
      </c>
      <c r="J12" s="11">
        <v>68779</v>
      </c>
      <c r="K12" s="11">
        <v>67373</v>
      </c>
      <c r="L12" s="11">
        <v>67365.416666666657</v>
      </c>
      <c r="M12" s="11">
        <v>67908</v>
      </c>
      <c r="N12" s="11">
        <v>65588.666666666672</v>
      </c>
      <c r="O12" s="11">
        <v>65328</v>
      </c>
      <c r="P12" s="11">
        <v>82720</v>
      </c>
      <c r="Q12" s="11">
        <v>83518</v>
      </c>
      <c r="R12" s="7"/>
    </row>
    <row r="13" spans="1:18" ht="12.6" customHeight="1">
      <c r="A13" s="10" t="s">
        <v>0</v>
      </c>
      <c r="B13" s="15">
        <v>83468</v>
      </c>
      <c r="C13" s="15">
        <v>87269</v>
      </c>
      <c r="D13" s="15">
        <v>92867</v>
      </c>
      <c r="E13" s="15">
        <v>122770</v>
      </c>
      <c r="F13" s="15">
        <v>134838.11666666667</v>
      </c>
      <c r="G13" s="15">
        <v>145233.63333700001</v>
      </c>
      <c r="H13" s="15">
        <v>146908.73333333331</v>
      </c>
      <c r="I13" s="15">
        <v>147000.91666666672</v>
      </c>
      <c r="J13" s="15">
        <v>146998.38333333336</v>
      </c>
      <c r="K13" s="15">
        <v>147359</v>
      </c>
      <c r="L13" s="15">
        <v>147027</v>
      </c>
      <c r="M13" s="15">
        <v>147235</v>
      </c>
      <c r="N13" s="15">
        <v>147034</v>
      </c>
      <c r="O13" s="15">
        <v>159601</v>
      </c>
      <c r="P13" s="15">
        <v>159252</v>
      </c>
      <c r="Q13" s="15">
        <v>159292</v>
      </c>
      <c r="R13" s="7"/>
    </row>
    <row r="14" spans="1:18" s="4" customFormat="1" ht="12.6" customHeight="1">
      <c r="A14" s="7" t="s">
        <v>7</v>
      </c>
      <c r="B14" s="12"/>
      <c r="C14" s="12"/>
      <c r="D14" s="12"/>
      <c r="E14" s="12"/>
      <c r="F14" s="12"/>
      <c r="G14" s="12"/>
      <c r="H14" s="12"/>
      <c r="I14" s="12"/>
      <c r="J14" s="12"/>
      <c r="K14" s="12"/>
      <c r="L14" s="12"/>
      <c r="M14" s="12"/>
      <c r="N14" s="12"/>
      <c r="O14" s="12"/>
      <c r="P14" s="12"/>
      <c r="Q14" s="12"/>
      <c r="R14" s="12"/>
    </row>
    <row r="15" spans="1:18" ht="26.45" customHeight="1">
      <c r="A15" s="56" t="s">
        <v>33</v>
      </c>
      <c r="B15" s="56"/>
      <c r="C15" s="56"/>
      <c r="D15" s="56"/>
      <c r="E15" s="56"/>
      <c r="F15" s="56"/>
      <c r="G15" s="56"/>
      <c r="H15" s="56"/>
      <c r="I15" s="56"/>
      <c r="J15" s="56"/>
      <c r="K15" s="56"/>
      <c r="L15" s="56"/>
      <c r="M15" s="56"/>
      <c r="N15" s="56"/>
      <c r="O15" s="56"/>
      <c r="P15" s="56"/>
      <c r="Q15" s="56"/>
      <c r="R15" s="7"/>
    </row>
    <row r="16" spans="1:18" ht="12.6" customHeight="1">
      <c r="A16" s="7"/>
      <c r="B16" s="7"/>
      <c r="C16" s="7"/>
      <c r="D16" s="7"/>
      <c r="E16" s="7"/>
      <c r="F16" s="7"/>
      <c r="G16" s="7"/>
      <c r="H16" s="7"/>
      <c r="I16" s="7"/>
      <c r="J16" s="7"/>
      <c r="K16" s="7"/>
      <c r="L16" s="7"/>
      <c r="M16" s="7"/>
      <c r="N16" s="7"/>
      <c r="O16" s="7"/>
      <c r="P16" s="7"/>
      <c r="Q16" s="7"/>
      <c r="R16" s="7"/>
    </row>
    <row r="17" spans="1:18" s="4" customFormat="1" ht="12.6" customHeight="1">
      <c r="A17" s="7" t="s">
        <v>8</v>
      </c>
      <c r="B17" s="12"/>
      <c r="C17" s="12"/>
      <c r="D17" s="12"/>
      <c r="E17" s="12"/>
      <c r="F17" s="12"/>
      <c r="G17" s="12"/>
      <c r="H17" s="12"/>
      <c r="I17" s="12"/>
      <c r="J17" s="12"/>
      <c r="K17" s="12"/>
      <c r="L17" s="12"/>
      <c r="M17" s="12"/>
      <c r="N17" s="12"/>
      <c r="O17" s="12"/>
      <c r="P17" s="12"/>
      <c r="Q17" s="12"/>
      <c r="R17" s="12"/>
    </row>
    <row r="18" spans="1:18" ht="12.6" customHeight="1">
      <c r="A18" s="7" t="s">
        <v>41</v>
      </c>
      <c r="B18" s="7"/>
      <c r="C18" s="7"/>
      <c r="D18" s="7"/>
      <c r="E18" s="7"/>
      <c r="F18" s="7"/>
      <c r="G18" s="7"/>
      <c r="H18" s="7"/>
      <c r="I18" s="7"/>
      <c r="J18" s="7"/>
      <c r="K18" s="7"/>
      <c r="L18" s="7"/>
      <c r="M18" s="7"/>
      <c r="N18" s="7"/>
      <c r="O18" s="7"/>
      <c r="P18" s="7"/>
      <c r="Q18" s="7"/>
      <c r="R18" s="7"/>
    </row>
    <row r="19" spans="1:18" ht="12.6" customHeight="1">
      <c r="A19" s="7" t="s">
        <v>42</v>
      </c>
      <c r="B19" s="7"/>
      <c r="C19" s="7"/>
      <c r="D19" s="7"/>
      <c r="E19" s="7"/>
      <c r="F19" s="7"/>
      <c r="G19" s="7"/>
      <c r="H19" s="7"/>
      <c r="I19" s="7"/>
      <c r="J19" s="7"/>
      <c r="K19" s="7"/>
      <c r="L19" s="7"/>
      <c r="M19" s="7"/>
      <c r="N19" s="7"/>
      <c r="O19" s="7"/>
      <c r="P19" s="7"/>
      <c r="Q19" s="7"/>
      <c r="R19" s="7"/>
    </row>
    <row r="20" spans="1:18" ht="12.6" customHeight="1">
      <c r="A20" s="7"/>
      <c r="B20" s="7"/>
      <c r="C20" s="7"/>
      <c r="D20" s="7"/>
      <c r="E20" s="7"/>
      <c r="F20" s="7"/>
      <c r="G20" s="7"/>
      <c r="H20" s="7"/>
      <c r="I20" s="7"/>
      <c r="J20" s="7"/>
      <c r="K20" s="7"/>
      <c r="L20" s="7"/>
      <c r="M20" s="7"/>
      <c r="N20" s="7"/>
      <c r="O20" s="7"/>
      <c r="P20" s="7"/>
      <c r="Q20" s="7"/>
      <c r="R20" s="7"/>
    </row>
    <row r="21" spans="1:18" ht="12.6" customHeight="1">
      <c r="A21" s="7" t="s">
        <v>1</v>
      </c>
      <c r="B21" s="13"/>
      <c r="C21" s="13"/>
      <c r="D21" s="13"/>
      <c r="E21" s="7"/>
      <c r="F21" s="7"/>
      <c r="G21" s="7"/>
      <c r="H21" s="7"/>
      <c r="I21" s="7"/>
      <c r="J21" s="7"/>
      <c r="K21" s="7"/>
      <c r="L21" s="7"/>
      <c r="M21" s="7"/>
      <c r="N21" s="7"/>
      <c r="O21" s="7"/>
      <c r="P21" s="7"/>
      <c r="Q21" s="7"/>
      <c r="R21" s="7"/>
    </row>
    <row r="22" spans="1:18" s="2" customFormat="1" ht="12.6" customHeight="1">
      <c r="A22" s="7" t="s">
        <v>49</v>
      </c>
      <c r="B22" s="14"/>
      <c r="C22" s="14"/>
      <c r="D22" s="14"/>
      <c r="E22" s="19"/>
      <c r="F22" s="14"/>
      <c r="G22" s="14"/>
      <c r="H22" s="14"/>
      <c r="I22" s="14"/>
      <c r="J22" s="14"/>
      <c r="K22" s="14"/>
      <c r="L22" s="14"/>
      <c r="M22" s="14"/>
      <c r="N22" s="14"/>
      <c r="O22" s="14"/>
      <c r="P22" s="14"/>
      <c r="Q22" s="14"/>
      <c r="R22" s="14"/>
    </row>
    <row r="23" spans="1:18" ht="12.6" customHeight="1">
      <c r="B23" s="7"/>
      <c r="C23" s="7"/>
      <c r="D23" s="7"/>
      <c r="E23" s="7"/>
      <c r="F23" s="7"/>
      <c r="G23" s="7"/>
      <c r="H23" s="7"/>
      <c r="I23" s="7"/>
      <c r="J23" s="7"/>
      <c r="K23" s="7"/>
      <c r="L23" s="7"/>
      <c r="M23" s="7"/>
      <c r="N23" s="7"/>
      <c r="O23" s="7"/>
      <c r="P23" s="7"/>
      <c r="Q23" s="7"/>
      <c r="R23" s="7"/>
    </row>
    <row r="24" spans="1:18" ht="12.6" customHeight="1">
      <c r="A24" s="14" t="s">
        <v>30</v>
      </c>
      <c r="B24" s="7"/>
      <c r="C24" s="7"/>
      <c r="D24" s="7"/>
      <c r="E24" s="7"/>
      <c r="F24" s="7"/>
      <c r="G24" s="7"/>
      <c r="H24" s="7"/>
      <c r="I24" s="7"/>
      <c r="J24" s="7"/>
      <c r="K24" s="7"/>
      <c r="L24" s="7"/>
      <c r="M24" s="7"/>
      <c r="N24" s="7"/>
      <c r="O24" s="7"/>
      <c r="P24" s="7"/>
      <c r="Q24" s="7"/>
      <c r="R24" s="7"/>
    </row>
    <row r="25" spans="1:18" ht="12.6" customHeight="1">
      <c r="A25" s="42" t="s">
        <v>45</v>
      </c>
      <c r="B25" s="7"/>
      <c r="C25" s="7"/>
      <c r="D25" s="7"/>
      <c r="E25" s="7"/>
      <c r="F25" s="7"/>
      <c r="G25" s="7"/>
      <c r="H25" s="7"/>
      <c r="I25" s="7"/>
      <c r="J25" s="7"/>
      <c r="K25" s="7"/>
      <c r="L25" s="7"/>
      <c r="M25" s="7"/>
      <c r="N25" s="7"/>
      <c r="O25" s="7"/>
      <c r="P25" s="7"/>
      <c r="Q25" s="7"/>
      <c r="R25" s="7"/>
    </row>
    <row r="26" spans="1:18" ht="12.6" customHeight="1"/>
    <row r="27" spans="1:18" ht="12.6" customHeight="1"/>
    <row r="28" spans="1:18" ht="12.6" customHeight="1"/>
    <row r="29" spans="1:18" ht="12.6" customHeight="1"/>
  </sheetData>
  <mergeCells count="1">
    <mergeCell ref="A15:Q15"/>
  </mergeCells>
  <phoneticPr fontId="3" type="noConversion"/>
  <printOptions verticalCentered="1"/>
  <pageMargins left="0.23622047244094491" right="0.23622047244094491" top="0.74803149606299213" bottom="0.74803149606299213" header="0.31496062992125984" footer="0.31496062992125984"/>
  <pageSetup paperSize="9" scale="9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2011-2022 (aktuell)</vt:lpstr>
      <vt:lpstr>1995-2010 (historisch)</vt:lpstr>
      <vt:lpstr>'1995-2010 (historisch)'!Zone_d_impression</vt:lpstr>
      <vt:lpstr>'2011-2022 (aktuell)'!Zone_d_impression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 Kradolfer</dc:creator>
  <cp:lastModifiedBy>Möschler Oliver BFS</cp:lastModifiedBy>
  <cp:lastPrinted>2022-06-13T13:11:30Z</cp:lastPrinted>
  <dcterms:created xsi:type="dcterms:W3CDTF">2007-06-28T14:23:07Z</dcterms:created>
  <dcterms:modified xsi:type="dcterms:W3CDTF">2023-06-27T15:04:33Z</dcterms:modified>
</cp:coreProperties>
</file>