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C3DB8909-A767-455A-A6D4-3C123C72FE10}" xr6:coauthVersionLast="47" xr6:coauthVersionMax="47" xr10:uidLastSave="{00000000-0000-0000-0000-000000000000}"/>
  <bookViews>
    <workbookView xWindow="240" yWindow="1395" windowWidth="26100" windowHeight="12045" xr2:uid="{00000000-000D-0000-FFFF-FFFF00000000}"/>
  </bookViews>
  <sheets>
    <sheet name="Synthèse" sheetId="1" r:id="rId1"/>
    <sheet name="Tableau détaillé" sheetId="2" r:id="rId2"/>
  </sheets>
  <definedNames>
    <definedName name="_xlnm.Print_Area" localSheetId="0">Synthèse!$A$1:$AM$21</definedName>
    <definedName name="_xlnm.Print_Area" localSheetId="1">'Tableau détaillé'!$A$1:$AM$50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1" l="1"/>
  <c r="AK6" i="1"/>
  <c r="AK7" i="1"/>
  <c r="AK8" i="1"/>
  <c r="AK9" i="1"/>
  <c r="AK11" i="1"/>
  <c r="AK12" i="1"/>
  <c r="AK4" i="1"/>
  <c r="AK10" i="1" l="1"/>
  <c r="AJ12" i="1"/>
  <c r="AJ11" i="1"/>
  <c r="AJ9" i="1"/>
  <c r="AJ8" i="1"/>
  <c r="AJ7" i="1"/>
  <c r="AJ6" i="1"/>
  <c r="AJ5" i="1"/>
  <c r="AI5" i="1"/>
  <c r="AI6" i="1"/>
  <c r="AI7" i="1"/>
  <c r="AI8" i="1"/>
  <c r="AI9" i="1"/>
  <c r="AI11" i="1"/>
  <c r="AI12" i="1"/>
  <c r="AJ4" i="1"/>
  <c r="AJ10" i="1" l="1"/>
  <c r="AH9" i="1"/>
  <c r="AI4" i="1"/>
  <c r="AI10" i="1" s="1"/>
  <c r="AH8" i="1" l="1"/>
  <c r="AH5" i="1"/>
  <c r="AH6" i="1"/>
  <c r="AH7" i="1"/>
  <c r="AH11" i="1"/>
  <c r="AH12" i="1"/>
  <c r="AH4" i="1"/>
  <c r="AG4" i="1"/>
  <c r="AG5" i="1"/>
  <c r="AG6" i="1"/>
  <c r="AG7" i="1"/>
  <c r="AG8" i="1"/>
  <c r="AG11" i="1"/>
  <c r="AG12" i="1"/>
  <c r="AF4" i="1"/>
  <c r="AF5" i="1"/>
  <c r="AF6" i="1"/>
  <c r="AF7" i="1"/>
  <c r="AF8" i="1"/>
  <c r="AF11" i="1"/>
  <c r="AF12" i="1"/>
  <c r="AE4" i="1"/>
  <c r="AE5" i="1"/>
  <c r="AE6" i="1"/>
  <c r="AE7" i="1"/>
  <c r="AE8" i="1"/>
  <c r="AE11" i="1"/>
  <c r="AE12" i="1"/>
  <c r="AD4" i="1"/>
  <c r="AD5" i="1"/>
  <c r="AD6" i="1"/>
  <c r="AD7" i="1"/>
  <c r="AD8" i="1"/>
  <c r="AD11" i="1"/>
  <c r="AD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B12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B11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B8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B7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B6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B5" i="1"/>
  <c r="C4" i="1"/>
  <c r="D4" i="1"/>
  <c r="E4" i="1"/>
  <c r="F4" i="1"/>
  <c r="G4" i="1"/>
  <c r="G10" i="1" s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B4" i="1"/>
  <c r="N10" i="1" l="1"/>
  <c r="F10" i="1"/>
  <c r="T10" i="1"/>
  <c r="L10" i="1"/>
  <c r="AB10" i="1"/>
  <c r="AC10" i="1"/>
  <c r="U10" i="1"/>
  <c r="M10" i="1"/>
  <c r="E10" i="1"/>
  <c r="X10" i="1"/>
  <c r="K10" i="1"/>
  <c r="AF10" i="1"/>
  <c r="AA10" i="1"/>
  <c r="V10" i="1"/>
  <c r="R10" i="1"/>
  <c r="AG10" i="1"/>
  <c r="AD10" i="1"/>
  <c r="J10" i="1"/>
  <c r="AH10" i="1"/>
  <c r="Y10" i="1"/>
  <c r="Q10" i="1"/>
  <c r="I10" i="1"/>
  <c r="AE10" i="1"/>
  <c r="S10" i="1"/>
  <c r="P10" i="1"/>
  <c r="D10" i="1"/>
  <c r="H10" i="1"/>
  <c r="B10" i="1"/>
  <c r="Z10" i="1"/>
  <c r="C10" i="1"/>
  <c r="W10" i="1"/>
  <c r="O10" i="1"/>
</calcChain>
</file>

<file path=xl/sharedStrings.xml><?xml version="1.0" encoding="utf-8"?>
<sst xmlns="http://schemas.openxmlformats.org/spreadsheetml/2006/main" count="206" uniqueCount="56">
  <si>
    <t>Plaintes contre des émissions de…</t>
  </si>
  <si>
    <t>… autres diffuseurs suisses</t>
  </si>
  <si>
    <t>… diffuseurs étrangers</t>
  </si>
  <si>
    <t>Total plaintes</t>
  </si>
  <si>
    <t>Violation du droit</t>
  </si>
  <si>
    <t>Radio</t>
  </si>
  <si>
    <t>PLAINTES</t>
  </si>
  <si>
    <t>Déposées</t>
  </si>
  <si>
    <t>Réglées</t>
  </si>
  <si>
    <t>Reportées</t>
  </si>
  <si>
    <t>Populaires</t>
  </si>
  <si>
    <t>Individuelles</t>
  </si>
  <si>
    <t>Département</t>
  </si>
  <si>
    <t>DIFFUSEURS MIS EN CAUSE</t>
  </si>
  <si>
    <t>Radio locales</t>
  </si>
  <si>
    <t>Télévisions locales</t>
  </si>
  <si>
    <t>Autres télévisions privées</t>
  </si>
  <si>
    <t>Diffuseurs étrangers</t>
  </si>
  <si>
    <t>MODES DE REGLEMENT</t>
  </si>
  <si>
    <t>Conciliations</t>
  </si>
  <si>
    <t>Lettres de type médiateur</t>
  </si>
  <si>
    <t>Décisions d'irrecevabilité</t>
  </si>
  <si>
    <t>Décisions matérielles</t>
  </si>
  <si>
    <t>Retraits de plainte</t>
  </si>
  <si>
    <t>DECISIONS MATERIELLES</t>
  </si>
  <si>
    <t>Pas de violation du droit</t>
  </si>
  <si>
    <t>TYPE DE PLAINTES</t>
  </si>
  <si>
    <t>*</t>
  </si>
  <si>
    <t>Aspects juridiques des médias</t>
  </si>
  <si>
    <t>Autorité indépendante d'examen des plaintes en matière de radio-télévision (AIEP): plaintes et décisions</t>
  </si>
  <si>
    <t>Télévision</t>
  </si>
  <si>
    <t>… SSR (TV)</t>
  </si>
  <si>
    <t>… SSR (Radio)</t>
  </si>
  <si>
    <t>… SSR (plusieurs émissions)</t>
  </si>
  <si>
    <t>SSR / RDRS / SRF Radio</t>
  </si>
  <si>
    <t>SSR / TVDRS / SF / SRF Fernsehen</t>
  </si>
  <si>
    <t>SSR / RSR / RTS Radio</t>
  </si>
  <si>
    <t>SSR / TSR / RTS TV</t>
  </si>
  <si>
    <t>SSR / RSI Radio</t>
  </si>
  <si>
    <t>SSR / RSI TV</t>
  </si>
  <si>
    <t>SSR / RTR Radio Rumantsch</t>
  </si>
  <si>
    <t>SSR / plusieurs émissions</t>
  </si>
  <si>
    <t>T 16.03.03.02</t>
  </si>
  <si>
    <t>* pas de compétence de l'AIEP dans ce domaine</t>
  </si>
  <si>
    <t>En fonction des changements législatifs, l'AIEP est ou n'est pas compétente pour traiter de certains types de plaintes.</t>
  </si>
  <si>
    <t>0 aucune occurrence</t>
  </si>
  <si>
    <t>SSR / autres services journalistiques</t>
  </si>
  <si>
    <t>… autres (SSR / autres services journalistiques)</t>
  </si>
  <si>
    <r>
      <t>Offre en ligne</t>
    </r>
    <r>
      <rPr>
        <vertAlign val="superscript"/>
        <sz val="8"/>
        <rFont val="Arial"/>
        <family val="2"/>
      </rPr>
      <t xml:space="preserve"> 1)</t>
    </r>
  </si>
  <si>
    <t>Renseignements: 058 463 61 58, poku@bfs.admin.ch</t>
  </si>
  <si>
    <t>© OFS 2023</t>
  </si>
  <si>
    <t>Actualisé le 07.07.2023</t>
  </si>
  <si>
    <t>Source: Autorité indépendante d'examen des plaintes en matières de radio-télévision (AIEP)</t>
  </si>
  <si>
    <t>Remarques:</t>
  </si>
  <si>
    <t>Explications: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</si>
  <si>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Depuis 2016, l'AIEP recense le nombre de plaintes et décisions à l'encontre d'offres en ligne.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</si>
</sst>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/>
    <xf numFmtId="0" fontId="6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 wrapText="1" indent="1"/>
    </xf>
    <xf numFmtId="0" fontId="6" fillId="3" borderId="1" xfId="0" applyFont="1" applyFill="1" applyBorder="1" applyAlignment="1">
      <alignment horizontal="left" vertical="top" wrapText="1" indent="1"/>
    </xf>
    <xf numFmtId="0" fontId="10" fillId="3" borderId="0" xfId="1" applyFont="1" applyFill="1"/>
    <xf numFmtId="0" fontId="2" fillId="3" borderId="0" xfId="1" applyFont="1" applyFill="1"/>
    <xf numFmtId="0" fontId="6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/>
    <xf numFmtId="0" fontId="6" fillId="4" borderId="3" xfId="0" applyFont="1" applyFill="1" applyBorder="1"/>
    <xf numFmtId="0" fontId="1" fillId="3" borderId="0" xfId="0" applyFont="1" applyFill="1" applyProtection="1"/>
    <xf numFmtId="0" fontId="3" fillId="3" borderId="0" xfId="0" applyFont="1" applyFill="1" applyProtection="1"/>
    <xf numFmtId="0" fontId="7" fillId="3" borderId="2" xfId="0" applyFont="1" applyFill="1" applyBorder="1" applyAlignment="1" applyProtection="1">
      <alignment wrapText="1"/>
    </xf>
    <xf numFmtId="0" fontId="6" fillId="3" borderId="0" xfId="0" applyFont="1" applyFill="1" applyBorder="1" applyAlignment="1" applyProtection="1">
      <alignment wrapText="1"/>
    </xf>
    <xf numFmtId="0" fontId="6" fillId="3" borderId="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vertical="center" wrapText="1"/>
    </xf>
    <xf numFmtId="0" fontId="6" fillId="3" borderId="0" xfId="0" applyFont="1" applyFill="1" applyProtection="1"/>
    <xf numFmtId="0" fontId="4" fillId="3" borderId="0" xfId="0" applyFont="1" applyFill="1" applyProtection="1"/>
    <xf numFmtId="0" fontId="6" fillId="3" borderId="0" xfId="0" applyFont="1" applyFill="1" applyBorder="1" applyAlignment="1">
      <alignment horizontal="left" vertical="top" wrapText="1"/>
    </xf>
    <xf numFmtId="0" fontId="6" fillId="3" borderId="0" xfId="1" applyFont="1" applyFill="1"/>
    <xf numFmtId="0" fontId="6" fillId="3" borderId="0" xfId="1" applyFont="1" applyFill="1" applyProtection="1"/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" defaultRowHeight="14.25" x14ac:dyDescent="0.2"/>
  <cols>
    <col min="1" max="1" width="31.5" style="42" customWidth="1"/>
    <col min="2" max="40" width="4.375" style="3" customWidth="1"/>
    <col min="41" max="16384" width="11" style="3"/>
  </cols>
  <sheetData>
    <row r="1" spans="1:40" ht="12.75" customHeight="1" x14ac:dyDescent="0.2">
      <c r="A1" s="33" t="s">
        <v>28</v>
      </c>
      <c r="AK1" s="6"/>
      <c r="AL1" s="6"/>
      <c r="AM1" s="6"/>
      <c r="AN1" s="6" t="s">
        <v>42</v>
      </c>
    </row>
    <row r="2" spans="1:40" ht="12.75" customHeight="1" x14ac:dyDescent="0.2">
      <c r="A2" s="34" t="s">
        <v>29</v>
      </c>
      <c r="AD2" s="5"/>
      <c r="AE2" s="5"/>
      <c r="AI2" s="6"/>
    </row>
    <row r="3" spans="1:40" ht="13.7" customHeight="1" x14ac:dyDescent="0.2">
      <c r="A3" s="35" t="s">
        <v>0</v>
      </c>
      <c r="B3" s="31">
        <v>1984</v>
      </c>
      <c r="C3" s="31">
        <v>1985</v>
      </c>
      <c r="D3" s="31">
        <v>1986</v>
      </c>
      <c r="E3" s="31">
        <v>1987</v>
      </c>
      <c r="F3" s="31">
        <v>1988</v>
      </c>
      <c r="G3" s="31">
        <v>1989</v>
      </c>
      <c r="H3" s="31">
        <v>1990</v>
      </c>
      <c r="I3" s="31">
        <v>1991</v>
      </c>
      <c r="J3" s="31">
        <v>1992</v>
      </c>
      <c r="K3" s="31">
        <v>1993</v>
      </c>
      <c r="L3" s="31">
        <v>1994</v>
      </c>
      <c r="M3" s="31">
        <v>1995</v>
      </c>
      <c r="N3" s="31">
        <v>1996</v>
      </c>
      <c r="O3" s="31">
        <v>1997</v>
      </c>
      <c r="P3" s="31">
        <v>1998</v>
      </c>
      <c r="Q3" s="31">
        <v>1999</v>
      </c>
      <c r="R3" s="31">
        <v>2000</v>
      </c>
      <c r="S3" s="31">
        <v>2001</v>
      </c>
      <c r="T3" s="31">
        <v>2002</v>
      </c>
      <c r="U3" s="31">
        <v>2003</v>
      </c>
      <c r="V3" s="31">
        <v>2004</v>
      </c>
      <c r="W3" s="31">
        <v>2005</v>
      </c>
      <c r="X3" s="31">
        <v>2006</v>
      </c>
      <c r="Y3" s="31">
        <v>2007</v>
      </c>
      <c r="Z3" s="31">
        <v>2008</v>
      </c>
      <c r="AA3" s="31">
        <v>2009</v>
      </c>
      <c r="AB3" s="31">
        <v>2010</v>
      </c>
      <c r="AC3" s="31">
        <v>2011</v>
      </c>
      <c r="AD3" s="31">
        <v>2012</v>
      </c>
      <c r="AE3" s="31">
        <v>2013</v>
      </c>
      <c r="AF3" s="31">
        <v>2014</v>
      </c>
      <c r="AG3" s="31">
        <v>2015</v>
      </c>
      <c r="AH3" s="31">
        <v>2016</v>
      </c>
      <c r="AI3" s="31">
        <v>2017</v>
      </c>
      <c r="AJ3" s="31">
        <v>2018</v>
      </c>
      <c r="AK3" s="31">
        <v>2019</v>
      </c>
      <c r="AL3" s="31">
        <v>2020</v>
      </c>
      <c r="AM3" s="32">
        <v>2021</v>
      </c>
      <c r="AN3" s="32">
        <v>2022</v>
      </c>
    </row>
    <row r="4" spans="1:40" ht="13.7" customHeight="1" x14ac:dyDescent="0.2">
      <c r="A4" s="36" t="s">
        <v>31</v>
      </c>
      <c r="B4" s="11">
        <f>'Tableau détaillé'!B17+'Tableau détaillé'!B19+'Tableau détaillé'!B21</f>
        <v>24</v>
      </c>
      <c r="C4" s="11">
        <f>'Tableau détaillé'!C17+'Tableau détaillé'!C19+'Tableau détaillé'!C21</f>
        <v>15</v>
      </c>
      <c r="D4" s="11">
        <f>'Tableau détaillé'!D17+'Tableau détaillé'!D19+'Tableau détaillé'!D21</f>
        <v>17</v>
      </c>
      <c r="E4" s="11">
        <f>'Tableau détaillé'!E17+'Tableau détaillé'!E19+'Tableau détaillé'!E21</f>
        <v>12</v>
      </c>
      <c r="F4" s="11">
        <f>'Tableau détaillé'!F17+'Tableau détaillé'!F19+'Tableau détaillé'!F21</f>
        <v>18</v>
      </c>
      <c r="G4" s="11">
        <f>'Tableau détaillé'!G17+'Tableau détaillé'!G19+'Tableau détaillé'!G21</f>
        <v>21</v>
      </c>
      <c r="H4" s="11">
        <f>'Tableau détaillé'!H17+'Tableau détaillé'!H19+'Tableau détaillé'!H21</f>
        <v>33</v>
      </c>
      <c r="I4" s="11">
        <f>'Tableau détaillé'!I17+'Tableau détaillé'!I19+'Tableau détaillé'!I21</f>
        <v>32</v>
      </c>
      <c r="J4" s="11">
        <f>'Tableau détaillé'!J17+'Tableau détaillé'!J19+'Tableau détaillé'!J21</f>
        <v>12</v>
      </c>
      <c r="K4" s="11">
        <f>'Tableau détaillé'!K17+'Tableau détaillé'!K19+'Tableau détaillé'!K21</f>
        <v>12</v>
      </c>
      <c r="L4" s="11">
        <f>'Tableau détaillé'!L17+'Tableau détaillé'!L19+'Tableau détaillé'!L21</f>
        <v>7</v>
      </c>
      <c r="M4" s="11">
        <f>'Tableau détaillé'!M17+'Tableau détaillé'!M19+'Tableau détaillé'!M21</f>
        <v>24</v>
      </c>
      <c r="N4" s="11">
        <f>'Tableau détaillé'!N17+'Tableau détaillé'!N19+'Tableau détaillé'!N21</f>
        <v>17</v>
      </c>
      <c r="O4" s="11">
        <f>'Tableau détaillé'!O17+'Tableau détaillé'!O19+'Tableau détaillé'!O21</f>
        <v>21</v>
      </c>
      <c r="P4" s="11">
        <f>'Tableau détaillé'!P17+'Tableau détaillé'!P19+'Tableau détaillé'!P21</f>
        <v>15</v>
      </c>
      <c r="Q4" s="11">
        <f>'Tableau détaillé'!Q17+'Tableau détaillé'!Q19+'Tableau détaillé'!Q21</f>
        <v>16</v>
      </c>
      <c r="R4" s="11">
        <f>'Tableau détaillé'!R17+'Tableau détaillé'!R19+'Tableau détaillé'!R21</f>
        <v>18</v>
      </c>
      <c r="S4" s="11">
        <f>'Tableau détaillé'!S17+'Tableau détaillé'!S19+'Tableau détaillé'!S21</f>
        <v>16</v>
      </c>
      <c r="T4" s="11">
        <f>'Tableau détaillé'!T17+'Tableau détaillé'!T19+'Tableau détaillé'!T21</f>
        <v>9</v>
      </c>
      <c r="U4" s="11">
        <f>'Tableau détaillé'!U17+'Tableau détaillé'!U19+'Tableau détaillé'!U21</f>
        <v>10</v>
      </c>
      <c r="V4" s="11">
        <f>'Tableau détaillé'!V17+'Tableau détaillé'!V19+'Tableau détaillé'!V21</f>
        <v>23</v>
      </c>
      <c r="W4" s="11">
        <f>'Tableau détaillé'!W17+'Tableau détaillé'!W19+'Tableau détaillé'!W21</f>
        <v>17</v>
      </c>
      <c r="X4" s="11">
        <f>'Tableau détaillé'!X17+'Tableau détaillé'!X19+'Tableau détaillé'!X21</f>
        <v>9</v>
      </c>
      <c r="Y4" s="11">
        <f>'Tableau détaillé'!Y17+'Tableau détaillé'!Y19+'Tableau détaillé'!Y21</f>
        <v>24</v>
      </c>
      <c r="Z4" s="11">
        <f>'Tableau détaillé'!Z17+'Tableau détaillé'!Z19+'Tableau détaillé'!Z21</f>
        <v>17</v>
      </c>
      <c r="AA4" s="11">
        <f>'Tableau détaillé'!AA17+'Tableau détaillé'!AA19+'Tableau détaillé'!AA21</f>
        <v>14</v>
      </c>
      <c r="AB4" s="11">
        <f>'Tableau détaillé'!AB17+'Tableau détaillé'!AB19+'Tableau détaillé'!AB21</f>
        <v>9</v>
      </c>
      <c r="AC4" s="11">
        <f>'Tableau détaillé'!AC17+'Tableau détaillé'!AC19+'Tableau détaillé'!AC21</f>
        <v>13</v>
      </c>
      <c r="AD4" s="11">
        <f>'Tableau détaillé'!AD17+'Tableau détaillé'!AD19+'Tableau détaillé'!AD21</f>
        <v>15</v>
      </c>
      <c r="AE4" s="11">
        <f>'Tableau détaillé'!AE17+'Tableau détaillé'!AE19+'Tableau détaillé'!AE21</f>
        <v>12</v>
      </c>
      <c r="AF4" s="11">
        <f>'Tableau détaillé'!AF17+'Tableau détaillé'!AF19+'Tableau détaillé'!AF21</f>
        <v>12</v>
      </c>
      <c r="AG4" s="11">
        <f>'Tableau détaillé'!AG17+'Tableau détaillé'!AG19+'Tableau détaillé'!AG21</f>
        <v>15</v>
      </c>
      <c r="AH4" s="11">
        <f>'Tableau détaillé'!AH17+'Tableau détaillé'!AH19+'Tableau détaillé'!AH21</f>
        <v>13</v>
      </c>
      <c r="AI4" s="11">
        <f>'Tableau détaillé'!AI17+'Tableau détaillé'!AI19+'Tableau détaillé'!AI21</f>
        <v>18</v>
      </c>
      <c r="AJ4" s="11">
        <f>'Tableau détaillé'!AJ17+'Tableau détaillé'!AJ19+'Tableau détaillé'!AJ21</f>
        <v>23</v>
      </c>
      <c r="AK4" s="11">
        <f>'Tableau détaillé'!AK17+'Tableau détaillé'!AK19+'Tableau détaillé'!AK21</f>
        <v>18</v>
      </c>
      <c r="AL4" s="12">
        <v>24</v>
      </c>
      <c r="AM4" s="12">
        <v>18</v>
      </c>
      <c r="AN4" s="12">
        <v>20</v>
      </c>
    </row>
    <row r="5" spans="1:40" ht="13.7" customHeight="1" x14ac:dyDescent="0.2">
      <c r="A5" s="36" t="s">
        <v>32</v>
      </c>
      <c r="B5" s="11">
        <f>'Tableau détaillé'!B16+'Tableau détaillé'!B18+'Tableau détaillé'!B20+'Tableau détaillé'!B22</f>
        <v>13</v>
      </c>
      <c r="C5" s="11">
        <f>'Tableau détaillé'!C16+'Tableau détaillé'!C18+'Tableau détaillé'!C20+'Tableau détaillé'!C22</f>
        <v>8</v>
      </c>
      <c r="D5" s="11">
        <f>'Tableau détaillé'!D16+'Tableau détaillé'!D18+'Tableau détaillé'!D20+'Tableau détaillé'!D22</f>
        <v>3</v>
      </c>
      <c r="E5" s="11">
        <f>'Tableau détaillé'!E16+'Tableau détaillé'!E18+'Tableau détaillé'!E20+'Tableau détaillé'!E22</f>
        <v>3</v>
      </c>
      <c r="F5" s="11">
        <f>'Tableau détaillé'!F16+'Tableau détaillé'!F18+'Tableau détaillé'!F20+'Tableau détaillé'!F22</f>
        <v>3</v>
      </c>
      <c r="G5" s="11">
        <f>'Tableau détaillé'!G16+'Tableau détaillé'!G18+'Tableau détaillé'!G20+'Tableau détaillé'!G22</f>
        <v>9</v>
      </c>
      <c r="H5" s="11">
        <f>'Tableau détaillé'!H16+'Tableau détaillé'!H18+'Tableau détaillé'!H20+'Tableau détaillé'!H22</f>
        <v>7</v>
      </c>
      <c r="I5" s="11">
        <f>'Tableau détaillé'!I16+'Tableau détaillé'!I18+'Tableau détaillé'!I20+'Tableau détaillé'!I22</f>
        <v>13</v>
      </c>
      <c r="J5" s="11">
        <f>'Tableau détaillé'!J16+'Tableau détaillé'!J18+'Tableau détaillé'!J20+'Tableau détaillé'!J22</f>
        <v>5</v>
      </c>
      <c r="K5" s="11">
        <f>'Tableau détaillé'!K16+'Tableau détaillé'!K18+'Tableau détaillé'!K20+'Tableau détaillé'!K22</f>
        <v>2</v>
      </c>
      <c r="L5" s="11">
        <f>'Tableau détaillé'!L16+'Tableau détaillé'!L18+'Tableau détaillé'!L20+'Tableau détaillé'!L22</f>
        <v>5</v>
      </c>
      <c r="M5" s="11">
        <f>'Tableau détaillé'!M16+'Tableau détaillé'!M18+'Tableau détaillé'!M20+'Tableau détaillé'!M22</f>
        <v>3</v>
      </c>
      <c r="N5" s="11">
        <f>'Tableau détaillé'!N16+'Tableau détaillé'!N18+'Tableau détaillé'!N20+'Tableau détaillé'!N22</f>
        <v>3</v>
      </c>
      <c r="O5" s="11">
        <f>'Tableau détaillé'!O16+'Tableau détaillé'!O18+'Tableau détaillé'!O20+'Tableau détaillé'!O22</f>
        <v>2</v>
      </c>
      <c r="P5" s="11">
        <f>'Tableau détaillé'!P16+'Tableau détaillé'!P18+'Tableau détaillé'!P20+'Tableau détaillé'!P22</f>
        <v>2</v>
      </c>
      <c r="Q5" s="11">
        <f>'Tableau détaillé'!Q16+'Tableau détaillé'!Q18+'Tableau détaillé'!Q20+'Tableau détaillé'!Q22</f>
        <v>3</v>
      </c>
      <c r="R5" s="11">
        <f>'Tableau détaillé'!R16+'Tableau détaillé'!R18+'Tableau détaillé'!R20+'Tableau détaillé'!R22</f>
        <v>2</v>
      </c>
      <c r="S5" s="11">
        <f>'Tableau détaillé'!S16+'Tableau détaillé'!S18+'Tableau détaillé'!S20+'Tableau détaillé'!S22</f>
        <v>2</v>
      </c>
      <c r="T5" s="11">
        <f>'Tableau détaillé'!T16+'Tableau détaillé'!T18+'Tableau détaillé'!T20+'Tableau détaillé'!T22</f>
        <v>7</v>
      </c>
      <c r="U5" s="11">
        <f>'Tableau détaillé'!U16+'Tableau détaillé'!U18+'Tableau détaillé'!U20+'Tableau détaillé'!U22</f>
        <v>2</v>
      </c>
      <c r="V5" s="11">
        <f>'Tableau détaillé'!V16+'Tableau détaillé'!V18+'Tableau détaillé'!V20+'Tableau détaillé'!V22</f>
        <v>1</v>
      </c>
      <c r="W5" s="11">
        <f>'Tableau détaillé'!W16+'Tableau détaillé'!W18+'Tableau détaillé'!W20+'Tableau détaillé'!W22</f>
        <v>2</v>
      </c>
      <c r="X5" s="11">
        <f>'Tableau détaillé'!X16+'Tableau détaillé'!X18+'Tableau détaillé'!X20+'Tableau détaillé'!X22</f>
        <v>3</v>
      </c>
      <c r="Y5" s="11">
        <f>'Tableau détaillé'!Y16+'Tableau détaillé'!Y18+'Tableau détaillé'!Y20+'Tableau détaillé'!Y22</f>
        <v>4</v>
      </c>
      <c r="Z5" s="11">
        <f>'Tableau détaillé'!Z16+'Tableau détaillé'!Z18+'Tableau détaillé'!Z20+'Tableau détaillé'!Z22</f>
        <v>6</v>
      </c>
      <c r="AA5" s="11">
        <f>'Tableau détaillé'!AA16+'Tableau détaillé'!AA18+'Tableau détaillé'!AA20+'Tableau détaillé'!AA22</f>
        <v>1</v>
      </c>
      <c r="AB5" s="11">
        <f>'Tableau détaillé'!AB16+'Tableau détaillé'!AB18+'Tableau détaillé'!AB20+'Tableau détaillé'!AB22</f>
        <v>2</v>
      </c>
      <c r="AC5" s="11">
        <f>'Tableau détaillé'!AC16+'Tableau détaillé'!AC18+'Tableau détaillé'!AC20+'Tableau détaillé'!AC22</f>
        <v>1</v>
      </c>
      <c r="AD5" s="11">
        <f>'Tableau détaillé'!AD16+'Tableau détaillé'!AD18+'Tableau détaillé'!AD20+'Tableau détaillé'!AD22</f>
        <v>2</v>
      </c>
      <c r="AE5" s="11">
        <f>'Tableau détaillé'!AE16+'Tableau détaillé'!AE18+'Tableau détaillé'!AE20+'Tableau détaillé'!AE22</f>
        <v>5</v>
      </c>
      <c r="AF5" s="11">
        <f>'Tableau détaillé'!AF16+'Tableau détaillé'!AF18+'Tableau détaillé'!AF20+'Tableau détaillé'!AF22</f>
        <v>7</v>
      </c>
      <c r="AG5" s="11">
        <f>'Tableau détaillé'!AG16+'Tableau détaillé'!AG18+'Tableau détaillé'!AG20+'Tableau détaillé'!AG22</f>
        <v>9</v>
      </c>
      <c r="AH5" s="11">
        <f>'Tableau détaillé'!AH16+'Tableau détaillé'!AH18+'Tableau détaillé'!AH20+'Tableau détaillé'!AH22</f>
        <v>4</v>
      </c>
      <c r="AI5" s="11">
        <f>'Tableau détaillé'!AI16+'Tableau détaillé'!AI18+'Tableau détaillé'!AI20+'Tableau détaillé'!AI22</f>
        <v>5</v>
      </c>
      <c r="AJ5" s="11">
        <f>'Tableau détaillé'!AJ16+'Tableau détaillé'!AJ18+'Tableau détaillé'!AJ20+'Tableau détaillé'!AJ22</f>
        <v>1</v>
      </c>
      <c r="AK5" s="11">
        <f>'Tableau détaillé'!AK16+'Tableau détaillé'!AK18+'Tableau détaillé'!AK20+'Tableau détaillé'!AK22</f>
        <v>2</v>
      </c>
      <c r="AL5" s="12">
        <v>6</v>
      </c>
      <c r="AM5" s="12">
        <v>7</v>
      </c>
      <c r="AN5" s="12">
        <v>6</v>
      </c>
    </row>
    <row r="6" spans="1:40" ht="13.7" customHeight="1" x14ac:dyDescent="0.2">
      <c r="A6" s="36" t="s">
        <v>33</v>
      </c>
      <c r="B6" s="11">
        <f>'Tableau détaillé'!B23</f>
        <v>1</v>
      </c>
      <c r="C6" s="11">
        <f>'Tableau détaillé'!C23</f>
        <v>0</v>
      </c>
      <c r="D6" s="11">
        <f>'Tableau détaillé'!D23</f>
        <v>1</v>
      </c>
      <c r="E6" s="11">
        <f>'Tableau détaillé'!E23</f>
        <v>1</v>
      </c>
      <c r="F6" s="11">
        <f>'Tableau détaillé'!F23</f>
        <v>2</v>
      </c>
      <c r="G6" s="11">
        <f>'Tableau détaillé'!G23</f>
        <v>0</v>
      </c>
      <c r="H6" s="11">
        <f>'Tableau détaillé'!H23</f>
        <v>0</v>
      </c>
      <c r="I6" s="11">
        <f>'Tableau détaillé'!I23</f>
        <v>2</v>
      </c>
      <c r="J6" s="11">
        <f>'Tableau détaillé'!J23</f>
        <v>0</v>
      </c>
      <c r="K6" s="11">
        <f>'Tableau détaillé'!K23</f>
        <v>2</v>
      </c>
      <c r="L6" s="11">
        <f>'Tableau détaillé'!L23</f>
        <v>0</v>
      </c>
      <c r="M6" s="11">
        <f>'Tableau détaillé'!M23</f>
        <v>0</v>
      </c>
      <c r="N6" s="11">
        <f>'Tableau détaillé'!N23</f>
        <v>0</v>
      </c>
      <c r="O6" s="11">
        <f>'Tableau détaillé'!O23</f>
        <v>0</v>
      </c>
      <c r="P6" s="11">
        <f>'Tableau détaillé'!P23</f>
        <v>0</v>
      </c>
      <c r="Q6" s="11">
        <f>'Tableau détaillé'!Q23</f>
        <v>0</v>
      </c>
      <c r="R6" s="11">
        <f>'Tableau détaillé'!R23</f>
        <v>0</v>
      </c>
      <c r="S6" s="11">
        <f>'Tableau détaillé'!S23</f>
        <v>0</v>
      </c>
      <c r="T6" s="11">
        <f>'Tableau détaillé'!T23</f>
        <v>0</v>
      </c>
      <c r="U6" s="11">
        <f>'Tableau détaillé'!U23</f>
        <v>0</v>
      </c>
      <c r="V6" s="11">
        <f>'Tableau détaillé'!V23</f>
        <v>0</v>
      </c>
      <c r="W6" s="11">
        <f>'Tableau détaillé'!W23</f>
        <v>0</v>
      </c>
      <c r="X6" s="11">
        <f>'Tableau détaillé'!X23</f>
        <v>2</v>
      </c>
      <c r="Y6" s="11">
        <f>'Tableau détaillé'!Y23</f>
        <v>0</v>
      </c>
      <c r="Z6" s="11">
        <f>'Tableau détaillé'!Z23</f>
        <v>0</v>
      </c>
      <c r="AA6" s="11">
        <f>'Tableau détaillé'!AA23</f>
        <v>0</v>
      </c>
      <c r="AB6" s="11">
        <f>'Tableau détaillé'!AB23</f>
        <v>0</v>
      </c>
      <c r="AC6" s="11">
        <f>'Tableau détaillé'!AC23</f>
        <v>2</v>
      </c>
      <c r="AD6" s="11">
        <f>'Tableau détaillé'!AD23</f>
        <v>1</v>
      </c>
      <c r="AE6" s="11">
        <f>'Tableau détaillé'!AE23</f>
        <v>1</v>
      </c>
      <c r="AF6" s="11">
        <f>'Tableau détaillé'!AF23</f>
        <v>1</v>
      </c>
      <c r="AG6" s="11">
        <f>'Tableau détaillé'!AG23</f>
        <v>1</v>
      </c>
      <c r="AH6" s="11">
        <f>'Tableau détaillé'!AH23</f>
        <v>1</v>
      </c>
      <c r="AI6" s="11">
        <f>'Tableau détaillé'!AI23</f>
        <v>0</v>
      </c>
      <c r="AJ6" s="11">
        <f>'Tableau détaillé'!AJ23</f>
        <v>0</v>
      </c>
      <c r="AK6" s="11">
        <f>'Tableau détaillé'!AK23</f>
        <v>3</v>
      </c>
      <c r="AL6" s="12">
        <v>7</v>
      </c>
      <c r="AM6" s="12">
        <v>2</v>
      </c>
      <c r="AN6" s="12">
        <v>2</v>
      </c>
    </row>
    <row r="7" spans="1:40" ht="13.7" customHeight="1" x14ac:dyDescent="0.2">
      <c r="A7" s="37" t="s">
        <v>1</v>
      </c>
      <c r="B7" s="13">
        <f>'Tableau détaillé'!B25+'Tableau détaillé'!B26+'Tableau détaillé'!B27</f>
        <v>1</v>
      </c>
      <c r="C7" s="13">
        <f>'Tableau détaillé'!C25+'Tableau détaillé'!C26+'Tableau détaillé'!C27</f>
        <v>0</v>
      </c>
      <c r="D7" s="13">
        <f>'Tableau détaillé'!D25+'Tableau détaillé'!D26+'Tableau détaillé'!D27</f>
        <v>1</v>
      </c>
      <c r="E7" s="13">
        <f>'Tableau détaillé'!E25+'Tableau détaillé'!E26+'Tableau détaillé'!E27</f>
        <v>2</v>
      </c>
      <c r="F7" s="13">
        <f>'Tableau détaillé'!F25+'Tableau détaillé'!F26+'Tableau détaillé'!F27</f>
        <v>1</v>
      </c>
      <c r="G7" s="13">
        <f>'Tableau détaillé'!G25+'Tableau détaillé'!G26+'Tableau détaillé'!G27</f>
        <v>1</v>
      </c>
      <c r="H7" s="13">
        <f>'Tableau détaillé'!H25+'Tableau détaillé'!H26+'Tableau détaillé'!H27</f>
        <v>0</v>
      </c>
      <c r="I7" s="13">
        <f>'Tableau détaillé'!I25+'Tableau détaillé'!I26+'Tableau détaillé'!I27</f>
        <v>2</v>
      </c>
      <c r="J7" s="13">
        <f>'Tableau détaillé'!J25+'Tableau détaillé'!J26+'Tableau détaillé'!J27</f>
        <v>1</v>
      </c>
      <c r="K7" s="13">
        <f>'Tableau détaillé'!K25+'Tableau détaillé'!K26+'Tableau détaillé'!K27</f>
        <v>0</v>
      </c>
      <c r="L7" s="13">
        <f>'Tableau détaillé'!L25+'Tableau détaillé'!L26+'Tableau détaillé'!L27</f>
        <v>1</v>
      </c>
      <c r="M7" s="13">
        <f>'Tableau détaillé'!M25+'Tableau détaillé'!M26+'Tableau détaillé'!M27</f>
        <v>1</v>
      </c>
      <c r="N7" s="13">
        <f>'Tableau détaillé'!N25+'Tableau détaillé'!N26+'Tableau détaillé'!N27</f>
        <v>1</v>
      </c>
      <c r="O7" s="13">
        <f>'Tableau détaillé'!O25+'Tableau détaillé'!O26+'Tableau détaillé'!O27</f>
        <v>1</v>
      </c>
      <c r="P7" s="13">
        <f>'Tableau détaillé'!P25+'Tableau détaillé'!P26+'Tableau détaillé'!P27</f>
        <v>1</v>
      </c>
      <c r="Q7" s="13">
        <f>'Tableau détaillé'!Q25+'Tableau détaillé'!Q26+'Tableau détaillé'!Q27</f>
        <v>4</v>
      </c>
      <c r="R7" s="13">
        <f>'Tableau détaillé'!R25+'Tableau détaillé'!R26+'Tableau détaillé'!R27</f>
        <v>5</v>
      </c>
      <c r="S7" s="13">
        <f>'Tableau détaillé'!S25+'Tableau détaillé'!S26+'Tableau détaillé'!S27</f>
        <v>4</v>
      </c>
      <c r="T7" s="13">
        <f>'Tableau détaillé'!T25+'Tableau détaillé'!T26+'Tableau détaillé'!T27</f>
        <v>2</v>
      </c>
      <c r="U7" s="13">
        <f>'Tableau détaillé'!U25+'Tableau détaillé'!U26+'Tableau détaillé'!U27</f>
        <v>2</v>
      </c>
      <c r="V7" s="13">
        <f>'Tableau détaillé'!V25+'Tableau détaillé'!V26+'Tableau détaillé'!V27</f>
        <v>1</v>
      </c>
      <c r="W7" s="13">
        <f>'Tableau détaillé'!W25+'Tableau détaillé'!W26+'Tableau détaillé'!W27</f>
        <v>1</v>
      </c>
      <c r="X7" s="13">
        <f>'Tableau détaillé'!X25+'Tableau détaillé'!X26+'Tableau détaillé'!X27</f>
        <v>5</v>
      </c>
      <c r="Y7" s="13">
        <f>'Tableau détaillé'!Y25+'Tableau détaillé'!Y26+'Tableau détaillé'!Y27</f>
        <v>2</v>
      </c>
      <c r="Z7" s="13">
        <f>'Tableau détaillé'!Z25+'Tableau détaillé'!Z26+'Tableau détaillé'!Z27</f>
        <v>2</v>
      </c>
      <c r="AA7" s="13">
        <f>'Tableau détaillé'!AA25+'Tableau détaillé'!AA26+'Tableau détaillé'!AA27</f>
        <v>1</v>
      </c>
      <c r="AB7" s="13">
        <f>'Tableau détaillé'!AB25+'Tableau détaillé'!AB26+'Tableau détaillé'!AB27</f>
        <v>3</v>
      </c>
      <c r="AC7" s="13">
        <f>'Tableau détaillé'!AC25+'Tableau détaillé'!AC26+'Tableau détaillé'!AC27</f>
        <v>2</v>
      </c>
      <c r="AD7" s="13">
        <f>'Tableau détaillé'!AD25+'Tableau détaillé'!AD26+'Tableau détaillé'!AD27</f>
        <v>2</v>
      </c>
      <c r="AE7" s="13">
        <f>'Tableau détaillé'!AE25+'Tableau détaillé'!AE26+'Tableau détaillé'!AE27</f>
        <v>0</v>
      </c>
      <c r="AF7" s="13">
        <f>'Tableau détaillé'!AF25+'Tableau détaillé'!AF26+'Tableau détaillé'!AF27</f>
        <v>0</v>
      </c>
      <c r="AG7" s="13">
        <f>'Tableau détaillé'!AG25+'Tableau détaillé'!AG26+'Tableau détaillé'!AG27</f>
        <v>1</v>
      </c>
      <c r="AH7" s="13">
        <f>'Tableau détaillé'!AH25+'Tableau détaillé'!AH26+'Tableau détaillé'!AH27</f>
        <v>0</v>
      </c>
      <c r="AI7" s="13">
        <f>'Tableau détaillé'!AI25+'Tableau détaillé'!AI26+'Tableau détaillé'!AI27</f>
        <v>1</v>
      </c>
      <c r="AJ7" s="13">
        <f>'Tableau détaillé'!AJ25+'Tableau détaillé'!AJ26+'Tableau détaillé'!AJ27</f>
        <v>2</v>
      </c>
      <c r="AK7" s="13">
        <f>'Tableau détaillé'!AK25+'Tableau détaillé'!AK26+'Tableau détaillé'!AK27</f>
        <v>5</v>
      </c>
      <c r="AL7" s="13">
        <v>6</v>
      </c>
      <c r="AM7" s="13">
        <v>0</v>
      </c>
      <c r="AN7" s="13">
        <v>0</v>
      </c>
    </row>
    <row r="8" spans="1:40" ht="13.7" customHeight="1" x14ac:dyDescent="0.2">
      <c r="A8" s="37" t="s">
        <v>2</v>
      </c>
      <c r="B8" s="13">
        <f>'Tableau détaillé'!B28</f>
        <v>0</v>
      </c>
      <c r="C8" s="13">
        <f>'Tableau détaillé'!C28</f>
        <v>0</v>
      </c>
      <c r="D8" s="13">
        <f>'Tableau détaillé'!D28</f>
        <v>0</v>
      </c>
      <c r="E8" s="13">
        <f>'Tableau détaillé'!E28</f>
        <v>0</v>
      </c>
      <c r="F8" s="13">
        <f>'Tableau détaillé'!F28</f>
        <v>0</v>
      </c>
      <c r="G8" s="13">
        <f>'Tableau détaillé'!G28</f>
        <v>0</v>
      </c>
      <c r="H8" s="13">
        <f>'Tableau détaillé'!H28</f>
        <v>0</v>
      </c>
      <c r="I8" s="13">
        <f>'Tableau détaillé'!I28</f>
        <v>1</v>
      </c>
      <c r="J8" s="13">
        <f>'Tableau détaillé'!J28</f>
        <v>0</v>
      </c>
      <c r="K8" s="13">
        <f>'Tableau détaillé'!K28</f>
        <v>0</v>
      </c>
      <c r="L8" s="13">
        <f>'Tableau détaillé'!L28</f>
        <v>0</v>
      </c>
      <c r="M8" s="13">
        <f>'Tableau détaillé'!M28</f>
        <v>0</v>
      </c>
      <c r="N8" s="13">
        <f>'Tableau détaillé'!N28</f>
        <v>0</v>
      </c>
      <c r="O8" s="13">
        <f>'Tableau détaillé'!O28</f>
        <v>1</v>
      </c>
      <c r="P8" s="13">
        <f>'Tableau détaillé'!P28</f>
        <v>0</v>
      </c>
      <c r="Q8" s="13">
        <f>'Tableau détaillé'!Q28</f>
        <v>0</v>
      </c>
      <c r="R8" s="13">
        <f>'Tableau détaillé'!R28</f>
        <v>2</v>
      </c>
      <c r="S8" s="13">
        <f>'Tableau détaillé'!S28</f>
        <v>0</v>
      </c>
      <c r="T8" s="13">
        <f>'Tableau détaillé'!T28</f>
        <v>0</v>
      </c>
      <c r="U8" s="13">
        <f>'Tableau détaillé'!U28</f>
        <v>0</v>
      </c>
      <c r="V8" s="13">
        <f>'Tableau détaillé'!V28</f>
        <v>0</v>
      </c>
      <c r="W8" s="13">
        <f>'Tableau détaillé'!W28</f>
        <v>0</v>
      </c>
      <c r="X8" s="13">
        <f>'Tableau détaillé'!X28</f>
        <v>0</v>
      </c>
      <c r="Y8" s="13">
        <f>'Tableau détaillé'!Y28</f>
        <v>0</v>
      </c>
      <c r="Z8" s="13">
        <f>'Tableau détaillé'!Z28</f>
        <v>0</v>
      </c>
      <c r="AA8" s="13">
        <f>'Tableau détaillé'!AA28</f>
        <v>0</v>
      </c>
      <c r="AB8" s="13">
        <f>'Tableau détaillé'!AB28</f>
        <v>0</v>
      </c>
      <c r="AC8" s="13">
        <f>'Tableau détaillé'!AC28</f>
        <v>0</v>
      </c>
      <c r="AD8" s="13">
        <f>'Tableau détaillé'!AD28</f>
        <v>0</v>
      </c>
      <c r="AE8" s="13">
        <f>'Tableau détaillé'!AE28</f>
        <v>0</v>
      </c>
      <c r="AF8" s="13">
        <f>'Tableau détaillé'!AF28</f>
        <v>0</v>
      </c>
      <c r="AG8" s="13">
        <f>'Tableau détaillé'!AG28</f>
        <v>0</v>
      </c>
      <c r="AH8" s="13">
        <f>'Tableau détaillé'!AH28</f>
        <v>0</v>
      </c>
      <c r="AI8" s="13">
        <f>'Tableau détaillé'!AI28</f>
        <v>0</v>
      </c>
      <c r="AJ8" s="13">
        <f>'Tableau détaillé'!AJ28</f>
        <v>0</v>
      </c>
      <c r="AK8" s="13">
        <f>'Tableau détaillé'!AK28</f>
        <v>0</v>
      </c>
      <c r="AL8" s="13">
        <v>0</v>
      </c>
      <c r="AM8" s="13">
        <v>0</v>
      </c>
      <c r="AN8" s="13">
        <v>0</v>
      </c>
    </row>
    <row r="9" spans="1:40" ht="13.5" customHeight="1" x14ac:dyDescent="0.2">
      <c r="A9" s="38" t="s">
        <v>47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2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1</v>
      </c>
      <c r="Y9" s="14" t="s">
        <v>27</v>
      </c>
      <c r="Z9" s="14" t="s">
        <v>27</v>
      </c>
      <c r="AA9" s="14" t="s">
        <v>27</v>
      </c>
      <c r="AB9" s="14" t="s">
        <v>27</v>
      </c>
      <c r="AC9" s="14" t="s">
        <v>27</v>
      </c>
      <c r="AD9" s="14" t="s">
        <v>27</v>
      </c>
      <c r="AE9" s="14" t="s">
        <v>27</v>
      </c>
      <c r="AF9" s="14" t="s">
        <v>27</v>
      </c>
      <c r="AG9" s="14" t="s">
        <v>27</v>
      </c>
      <c r="AH9" s="14">
        <f>'Tableau détaillé'!AH24</f>
        <v>1</v>
      </c>
      <c r="AI9" s="14">
        <f>'Tableau détaillé'!AI24</f>
        <v>7</v>
      </c>
      <c r="AJ9" s="14">
        <f>'Tableau détaillé'!AJ24</f>
        <v>0</v>
      </c>
      <c r="AK9" s="14">
        <f>'Tableau détaillé'!AK24</f>
        <v>2</v>
      </c>
      <c r="AL9" s="14">
        <v>0</v>
      </c>
      <c r="AM9" s="14">
        <v>3</v>
      </c>
      <c r="AN9" s="14">
        <v>3</v>
      </c>
    </row>
    <row r="10" spans="1:40" ht="13.7" customHeight="1" x14ac:dyDescent="0.2">
      <c r="A10" s="39" t="s">
        <v>3</v>
      </c>
      <c r="B10" s="16">
        <f>SUM(B4:B9)</f>
        <v>39</v>
      </c>
      <c r="C10" s="16">
        <f t="shared" ref="C10:AC10" si="0">SUM(C4:C9)</f>
        <v>23</v>
      </c>
      <c r="D10" s="16">
        <f t="shared" si="0"/>
        <v>22</v>
      </c>
      <c r="E10" s="16">
        <f t="shared" si="0"/>
        <v>18</v>
      </c>
      <c r="F10" s="16">
        <f t="shared" si="0"/>
        <v>24</v>
      </c>
      <c r="G10" s="16">
        <f t="shared" si="0"/>
        <v>31</v>
      </c>
      <c r="H10" s="16">
        <f t="shared" si="0"/>
        <v>40</v>
      </c>
      <c r="I10" s="16">
        <f t="shared" si="0"/>
        <v>50</v>
      </c>
      <c r="J10" s="16">
        <f t="shared" si="0"/>
        <v>18</v>
      </c>
      <c r="K10" s="16">
        <f t="shared" si="0"/>
        <v>16</v>
      </c>
      <c r="L10" s="16">
        <f t="shared" si="0"/>
        <v>13</v>
      </c>
      <c r="M10" s="16">
        <f t="shared" si="0"/>
        <v>28</v>
      </c>
      <c r="N10" s="16">
        <f t="shared" si="0"/>
        <v>21</v>
      </c>
      <c r="O10" s="16">
        <f t="shared" si="0"/>
        <v>25</v>
      </c>
      <c r="P10" s="16">
        <f t="shared" si="0"/>
        <v>18</v>
      </c>
      <c r="Q10" s="16">
        <f t="shared" si="0"/>
        <v>25</v>
      </c>
      <c r="R10" s="16">
        <f t="shared" si="0"/>
        <v>27</v>
      </c>
      <c r="S10" s="16">
        <f t="shared" si="0"/>
        <v>22</v>
      </c>
      <c r="T10" s="16">
        <f t="shared" si="0"/>
        <v>18</v>
      </c>
      <c r="U10" s="16">
        <f t="shared" si="0"/>
        <v>14</v>
      </c>
      <c r="V10" s="16">
        <f t="shared" si="0"/>
        <v>25</v>
      </c>
      <c r="W10" s="16">
        <f t="shared" si="0"/>
        <v>20</v>
      </c>
      <c r="X10" s="16">
        <f t="shared" si="0"/>
        <v>20</v>
      </c>
      <c r="Y10" s="16">
        <f t="shared" si="0"/>
        <v>30</v>
      </c>
      <c r="Z10" s="16">
        <f t="shared" si="0"/>
        <v>25</v>
      </c>
      <c r="AA10" s="16">
        <f t="shared" si="0"/>
        <v>16</v>
      </c>
      <c r="AB10" s="16">
        <f t="shared" si="0"/>
        <v>14</v>
      </c>
      <c r="AC10" s="16">
        <f t="shared" si="0"/>
        <v>18</v>
      </c>
      <c r="AD10" s="16">
        <f t="shared" ref="AD10:AJ10" si="1">SUM(AD4:AD9)</f>
        <v>20</v>
      </c>
      <c r="AE10" s="16">
        <f t="shared" si="1"/>
        <v>18</v>
      </c>
      <c r="AF10" s="16">
        <f t="shared" si="1"/>
        <v>20</v>
      </c>
      <c r="AG10" s="16">
        <f t="shared" si="1"/>
        <v>26</v>
      </c>
      <c r="AH10" s="16">
        <f t="shared" si="1"/>
        <v>19</v>
      </c>
      <c r="AI10" s="16">
        <f t="shared" si="1"/>
        <v>31</v>
      </c>
      <c r="AJ10" s="16">
        <f t="shared" si="1"/>
        <v>26</v>
      </c>
      <c r="AK10" s="16">
        <f t="shared" ref="AK10" si="2">SUM(AK4:AK9)</f>
        <v>30</v>
      </c>
      <c r="AL10" s="16">
        <v>43</v>
      </c>
      <c r="AM10" s="16">
        <v>30</v>
      </c>
      <c r="AN10" s="16">
        <v>31</v>
      </c>
    </row>
    <row r="11" spans="1:40" ht="13.7" customHeight="1" x14ac:dyDescent="0.2">
      <c r="A11" s="37" t="s">
        <v>22</v>
      </c>
      <c r="B11" s="13">
        <f>'Tableau détaillé'!B33</f>
        <v>23</v>
      </c>
      <c r="C11" s="13">
        <f>'Tableau détaillé'!C33</f>
        <v>16</v>
      </c>
      <c r="D11" s="13">
        <f>'Tableau détaillé'!D33</f>
        <v>13</v>
      </c>
      <c r="E11" s="13">
        <f>'Tableau détaillé'!E33</f>
        <v>10</v>
      </c>
      <c r="F11" s="13">
        <f>'Tableau détaillé'!F33</f>
        <v>14</v>
      </c>
      <c r="G11" s="13">
        <f>'Tableau détaillé'!G33</f>
        <v>12</v>
      </c>
      <c r="H11" s="13">
        <f>'Tableau détaillé'!H33</f>
        <v>24</v>
      </c>
      <c r="I11" s="13">
        <f>'Tableau détaillé'!I33</f>
        <v>32</v>
      </c>
      <c r="J11" s="13">
        <f>'Tableau détaillé'!J33</f>
        <v>23</v>
      </c>
      <c r="K11" s="13">
        <f>'Tableau détaillé'!K33</f>
        <v>12</v>
      </c>
      <c r="L11" s="13">
        <f>'Tableau détaillé'!L33</f>
        <v>7</v>
      </c>
      <c r="M11" s="13">
        <f>'Tableau détaillé'!M33</f>
        <v>14</v>
      </c>
      <c r="N11" s="13">
        <f>'Tableau détaillé'!N33</f>
        <v>14</v>
      </c>
      <c r="O11" s="13">
        <f>'Tableau détaillé'!O33</f>
        <v>17</v>
      </c>
      <c r="P11" s="13">
        <f>'Tableau détaillé'!P33</f>
        <v>14</v>
      </c>
      <c r="Q11" s="13">
        <f>'Tableau détaillé'!Q33</f>
        <v>22</v>
      </c>
      <c r="R11" s="13">
        <f>'Tableau détaillé'!R33</f>
        <v>22</v>
      </c>
      <c r="S11" s="13">
        <f>'Tableau détaillé'!S33</f>
        <v>15</v>
      </c>
      <c r="T11" s="13">
        <f>'Tableau détaillé'!T33</f>
        <v>17</v>
      </c>
      <c r="U11" s="13">
        <f>'Tableau détaillé'!U33</f>
        <v>12</v>
      </c>
      <c r="V11" s="13">
        <f>'Tableau détaillé'!V33</f>
        <v>16</v>
      </c>
      <c r="W11" s="13">
        <f>'Tableau détaillé'!W33</f>
        <v>18</v>
      </c>
      <c r="X11" s="13">
        <f>'Tableau détaillé'!X33</f>
        <v>14</v>
      </c>
      <c r="Y11" s="13">
        <f>'Tableau détaillé'!Y33</f>
        <v>14</v>
      </c>
      <c r="Z11" s="13">
        <f>'Tableau détaillé'!Z33</f>
        <v>15</v>
      </c>
      <c r="AA11" s="13">
        <f>'Tableau détaillé'!AA33</f>
        <v>20</v>
      </c>
      <c r="AB11" s="13">
        <f>'Tableau détaillé'!AB33</f>
        <v>11</v>
      </c>
      <c r="AC11" s="13">
        <f>'Tableau détaillé'!AC33</f>
        <v>19</v>
      </c>
      <c r="AD11" s="13">
        <f>'Tableau détaillé'!AD33</f>
        <v>16</v>
      </c>
      <c r="AE11" s="13">
        <f>'Tableau détaillé'!AE33</f>
        <v>15</v>
      </c>
      <c r="AF11" s="13">
        <f>'Tableau détaillé'!AF33</f>
        <v>12</v>
      </c>
      <c r="AG11" s="13">
        <f>'Tableau détaillé'!AG33</f>
        <v>19</v>
      </c>
      <c r="AH11" s="13">
        <f>'Tableau détaillé'!AH33</f>
        <v>24</v>
      </c>
      <c r="AI11" s="13">
        <f>'Tableau détaillé'!AI33</f>
        <v>8</v>
      </c>
      <c r="AJ11" s="13">
        <f>'Tableau détaillé'!AJ33</f>
        <v>24</v>
      </c>
      <c r="AK11" s="13">
        <f>'Tableau détaillé'!AK33</f>
        <v>22</v>
      </c>
      <c r="AL11" s="13">
        <v>24</v>
      </c>
      <c r="AM11" s="13">
        <v>28</v>
      </c>
      <c r="AN11" s="13">
        <v>27</v>
      </c>
    </row>
    <row r="12" spans="1:40" ht="13.7" customHeight="1" x14ac:dyDescent="0.2">
      <c r="A12" s="40" t="s">
        <v>4</v>
      </c>
      <c r="B12" s="17">
        <f>'Tableau détaillé'!B37</f>
        <v>0</v>
      </c>
      <c r="C12" s="17">
        <f>'Tableau détaillé'!C37</f>
        <v>2</v>
      </c>
      <c r="D12" s="17">
        <f>'Tableau détaillé'!D37</f>
        <v>0</v>
      </c>
      <c r="E12" s="17">
        <f>'Tableau détaillé'!E37</f>
        <v>0</v>
      </c>
      <c r="F12" s="17">
        <f>'Tableau détaillé'!F37</f>
        <v>3</v>
      </c>
      <c r="G12" s="17">
        <f>'Tableau détaillé'!G37</f>
        <v>2</v>
      </c>
      <c r="H12" s="17">
        <f>'Tableau détaillé'!H37</f>
        <v>0</v>
      </c>
      <c r="I12" s="17">
        <f>'Tableau détaillé'!I37</f>
        <v>3</v>
      </c>
      <c r="J12" s="17">
        <f>'Tableau détaillé'!J37</f>
        <v>2</v>
      </c>
      <c r="K12" s="17">
        <f>'Tableau détaillé'!K37</f>
        <v>1</v>
      </c>
      <c r="L12" s="17">
        <f>'Tableau détaillé'!L37</f>
        <v>2</v>
      </c>
      <c r="M12" s="17">
        <f>'Tableau détaillé'!M37</f>
        <v>4</v>
      </c>
      <c r="N12" s="17">
        <f>'Tableau détaillé'!N37</f>
        <v>1</v>
      </c>
      <c r="O12" s="17">
        <f>'Tableau détaillé'!O37</f>
        <v>4</v>
      </c>
      <c r="P12" s="17">
        <f>'Tableau détaillé'!P37</f>
        <v>4</v>
      </c>
      <c r="Q12" s="17">
        <f>'Tableau détaillé'!Q37</f>
        <v>8</v>
      </c>
      <c r="R12" s="17">
        <f>'Tableau détaillé'!R37</f>
        <v>3</v>
      </c>
      <c r="S12" s="17">
        <f>'Tableau détaillé'!S37</f>
        <v>1</v>
      </c>
      <c r="T12" s="17">
        <f>'Tableau détaillé'!T37</f>
        <v>7</v>
      </c>
      <c r="U12" s="17">
        <f>'Tableau détaillé'!U37</f>
        <v>1</v>
      </c>
      <c r="V12" s="17">
        <f>'Tableau détaillé'!V37</f>
        <v>4</v>
      </c>
      <c r="W12" s="17">
        <f>'Tableau détaillé'!W37</f>
        <v>7</v>
      </c>
      <c r="X12" s="17">
        <f>'Tableau détaillé'!X37</f>
        <v>4</v>
      </c>
      <c r="Y12" s="17">
        <f>'Tableau détaillé'!Y37</f>
        <v>5</v>
      </c>
      <c r="Z12" s="17">
        <f>'Tableau détaillé'!Z37</f>
        <v>4</v>
      </c>
      <c r="AA12" s="17">
        <f>'Tableau détaillé'!AA37</f>
        <v>4</v>
      </c>
      <c r="AB12" s="17">
        <f>'Tableau détaillé'!AB37</f>
        <v>3</v>
      </c>
      <c r="AC12" s="17">
        <f>'Tableau détaillé'!AC37</f>
        <v>6</v>
      </c>
      <c r="AD12" s="17">
        <f>'Tableau détaillé'!AD37</f>
        <v>4</v>
      </c>
      <c r="AE12" s="17">
        <f>'Tableau détaillé'!AE37</f>
        <v>2</v>
      </c>
      <c r="AF12" s="17">
        <f>'Tableau détaillé'!AF37</f>
        <v>1</v>
      </c>
      <c r="AG12" s="17">
        <f>'Tableau détaillé'!AG37</f>
        <v>3</v>
      </c>
      <c r="AH12" s="17">
        <f>'Tableau détaillé'!AH37</f>
        <v>4</v>
      </c>
      <c r="AI12" s="17">
        <f>'Tableau détaillé'!AI37</f>
        <v>1</v>
      </c>
      <c r="AJ12" s="17">
        <f>'Tableau détaillé'!AJ37</f>
        <v>4</v>
      </c>
      <c r="AK12" s="17">
        <f>'Tableau détaillé'!AK37</f>
        <v>3</v>
      </c>
      <c r="AL12" s="17">
        <v>5</v>
      </c>
      <c r="AM12" s="17">
        <v>6</v>
      </c>
      <c r="AN12" s="17">
        <v>9</v>
      </c>
    </row>
    <row r="13" spans="1:40" x14ac:dyDescent="0.2">
      <c r="A13" s="37" t="s">
        <v>53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40" ht="15" customHeight="1" x14ac:dyDescent="0.2">
      <c r="A14" s="41" t="s">
        <v>44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40" ht="15" customHeight="1" x14ac:dyDescent="0.2">
      <c r="A15" s="41" t="s">
        <v>43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40" ht="15" customHeight="1" x14ac:dyDescent="0.2">
      <c r="A16" s="41" t="s">
        <v>45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9" s="11" customFormat="1" ht="15" customHeight="1" x14ac:dyDescent="0.2">
      <c r="B17" s="19"/>
      <c r="C17" s="19"/>
      <c r="D17" s="19"/>
      <c r="E17" s="19"/>
      <c r="F17" s="19"/>
      <c r="G17" s="19"/>
      <c r="H17" s="19"/>
      <c r="I17" s="19"/>
    </row>
    <row r="18" spans="1:9" s="11" customFormat="1" ht="11.25" x14ac:dyDescent="0.2">
      <c r="A18" s="19" t="s">
        <v>52</v>
      </c>
      <c r="B18" s="19"/>
      <c r="C18" s="19"/>
      <c r="D18" s="19"/>
      <c r="E18" s="19"/>
      <c r="F18" s="19"/>
      <c r="G18" s="19"/>
      <c r="H18" s="19"/>
      <c r="I18" s="19"/>
    </row>
    <row r="19" spans="1:9" s="27" customFormat="1" ht="15" x14ac:dyDescent="0.25">
      <c r="A19" s="41" t="s">
        <v>50</v>
      </c>
    </row>
    <row r="20" spans="1:9" s="27" customFormat="1" ht="15" x14ac:dyDescent="0.25"/>
    <row r="21" spans="1:9" s="27" customFormat="1" ht="15" x14ac:dyDescent="0.25">
      <c r="A21" s="41" t="s">
        <v>49</v>
      </c>
    </row>
    <row r="22" spans="1:9" x14ac:dyDescent="0.2">
      <c r="A22" s="45" t="s">
        <v>51</v>
      </c>
    </row>
  </sheetData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" defaultRowHeight="14.25" x14ac:dyDescent="0.2"/>
  <cols>
    <col min="1" max="1" width="26.5" style="3" customWidth="1"/>
    <col min="2" max="26" width="4.375" style="3" customWidth="1"/>
    <col min="27" max="34" width="4.375" style="4" customWidth="1"/>
    <col min="35" max="40" width="4.375" style="3" customWidth="1"/>
    <col min="41" max="16384" width="11" style="3"/>
  </cols>
  <sheetData>
    <row r="1" spans="1:40" x14ac:dyDescent="0.2">
      <c r="A1" s="1" t="s">
        <v>28</v>
      </c>
      <c r="AK1" s="6"/>
      <c r="AL1" s="6"/>
      <c r="AM1" s="6"/>
      <c r="AN1" s="6" t="s">
        <v>42</v>
      </c>
    </row>
    <row r="2" spans="1:40" x14ac:dyDescent="0.2">
      <c r="A2" s="2" t="s">
        <v>29</v>
      </c>
      <c r="AD2" s="5"/>
      <c r="AE2" s="5"/>
      <c r="AG2" s="5"/>
      <c r="AI2" s="6"/>
    </row>
    <row r="3" spans="1:40" x14ac:dyDescent="0.2">
      <c r="A3" s="21"/>
      <c r="B3" s="29">
        <v>1984</v>
      </c>
      <c r="C3" s="29">
        <v>1985</v>
      </c>
      <c r="D3" s="29">
        <v>1986</v>
      </c>
      <c r="E3" s="29">
        <v>1987</v>
      </c>
      <c r="F3" s="29">
        <v>1988</v>
      </c>
      <c r="G3" s="29">
        <v>1989</v>
      </c>
      <c r="H3" s="29">
        <v>1990</v>
      </c>
      <c r="I3" s="29">
        <v>1991</v>
      </c>
      <c r="J3" s="29">
        <v>1992</v>
      </c>
      <c r="K3" s="29">
        <v>1993</v>
      </c>
      <c r="L3" s="29">
        <v>1994</v>
      </c>
      <c r="M3" s="29">
        <v>1995</v>
      </c>
      <c r="N3" s="29">
        <v>1996</v>
      </c>
      <c r="O3" s="29">
        <v>1997</v>
      </c>
      <c r="P3" s="29">
        <v>1998</v>
      </c>
      <c r="Q3" s="29">
        <v>1999</v>
      </c>
      <c r="R3" s="29">
        <v>2000</v>
      </c>
      <c r="S3" s="29">
        <v>2001</v>
      </c>
      <c r="T3" s="29">
        <v>2002</v>
      </c>
      <c r="U3" s="29">
        <v>2003</v>
      </c>
      <c r="V3" s="29">
        <v>2004</v>
      </c>
      <c r="W3" s="29">
        <v>2005</v>
      </c>
      <c r="X3" s="29">
        <v>2006</v>
      </c>
      <c r="Y3" s="29">
        <v>2007</v>
      </c>
      <c r="Z3" s="29">
        <v>2008</v>
      </c>
      <c r="AA3" s="29">
        <v>2009</v>
      </c>
      <c r="AB3" s="29">
        <v>2010</v>
      </c>
      <c r="AC3" s="29">
        <v>2011</v>
      </c>
      <c r="AD3" s="29">
        <v>2012</v>
      </c>
      <c r="AE3" s="29">
        <v>2013</v>
      </c>
      <c r="AF3" s="29">
        <v>2014</v>
      </c>
      <c r="AG3" s="29">
        <v>2015</v>
      </c>
      <c r="AH3" s="29">
        <v>2016</v>
      </c>
      <c r="AI3" s="29">
        <v>2017</v>
      </c>
      <c r="AJ3" s="29">
        <v>2018</v>
      </c>
      <c r="AK3" s="29">
        <v>2019</v>
      </c>
      <c r="AL3" s="29">
        <v>2020</v>
      </c>
      <c r="AM3" s="30">
        <v>2021</v>
      </c>
      <c r="AN3" s="30">
        <v>2022</v>
      </c>
    </row>
    <row r="4" spans="1:40" x14ac:dyDescent="0.2">
      <c r="A4" s="15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x14ac:dyDescent="0.2">
      <c r="A5" s="22" t="s">
        <v>7</v>
      </c>
      <c r="B5" s="12">
        <v>39</v>
      </c>
      <c r="C5" s="12">
        <v>23</v>
      </c>
      <c r="D5" s="12">
        <v>21</v>
      </c>
      <c r="E5" s="12">
        <v>18</v>
      </c>
      <c r="F5" s="12">
        <v>24</v>
      </c>
      <c r="G5" s="12">
        <v>32</v>
      </c>
      <c r="H5" s="12">
        <v>40</v>
      </c>
      <c r="I5" s="12">
        <v>50</v>
      </c>
      <c r="J5" s="12">
        <v>18</v>
      </c>
      <c r="K5" s="12">
        <v>16</v>
      </c>
      <c r="L5" s="12">
        <v>13</v>
      </c>
      <c r="M5" s="12">
        <v>28</v>
      </c>
      <c r="N5" s="12">
        <v>21</v>
      </c>
      <c r="O5" s="12">
        <v>25</v>
      </c>
      <c r="P5" s="12">
        <v>18</v>
      </c>
      <c r="Q5" s="12">
        <v>25</v>
      </c>
      <c r="R5" s="12">
        <v>25</v>
      </c>
      <c r="S5" s="12">
        <v>22</v>
      </c>
      <c r="T5" s="12">
        <v>18</v>
      </c>
      <c r="U5" s="12">
        <v>14</v>
      </c>
      <c r="V5" s="12">
        <v>25</v>
      </c>
      <c r="W5" s="12">
        <v>20</v>
      </c>
      <c r="X5" s="12">
        <v>20</v>
      </c>
      <c r="Y5" s="12">
        <v>30</v>
      </c>
      <c r="Z5" s="12">
        <v>25</v>
      </c>
      <c r="AA5" s="12">
        <v>16</v>
      </c>
      <c r="AB5" s="12">
        <v>14</v>
      </c>
      <c r="AC5" s="12">
        <v>18</v>
      </c>
      <c r="AD5" s="12">
        <v>20</v>
      </c>
      <c r="AE5" s="12">
        <v>18</v>
      </c>
      <c r="AF5" s="12">
        <v>20</v>
      </c>
      <c r="AG5" s="12">
        <v>26</v>
      </c>
      <c r="AH5" s="12">
        <v>19</v>
      </c>
      <c r="AI5" s="12">
        <v>31</v>
      </c>
      <c r="AJ5" s="12">
        <v>26</v>
      </c>
      <c r="AK5" s="12">
        <v>30</v>
      </c>
      <c r="AL5" s="12">
        <v>43</v>
      </c>
      <c r="AM5" s="12">
        <v>30</v>
      </c>
      <c r="AN5" s="12">
        <v>31</v>
      </c>
    </row>
    <row r="6" spans="1:40" x14ac:dyDescent="0.2">
      <c r="A6" s="22" t="s">
        <v>8</v>
      </c>
      <c r="B6" s="12">
        <v>31</v>
      </c>
      <c r="C6" s="12">
        <v>25</v>
      </c>
      <c r="D6" s="12">
        <v>23</v>
      </c>
      <c r="E6" s="12">
        <v>16</v>
      </c>
      <c r="F6" s="12">
        <v>17</v>
      </c>
      <c r="G6" s="12">
        <v>36</v>
      </c>
      <c r="H6" s="12">
        <v>35</v>
      </c>
      <c r="I6" s="12">
        <v>42</v>
      </c>
      <c r="J6" s="12">
        <v>29</v>
      </c>
      <c r="K6" s="12">
        <v>22</v>
      </c>
      <c r="L6" s="12">
        <v>10</v>
      </c>
      <c r="M6" s="12">
        <v>23</v>
      </c>
      <c r="N6" s="12">
        <v>29</v>
      </c>
      <c r="O6" s="12">
        <v>24</v>
      </c>
      <c r="P6" s="12">
        <v>16</v>
      </c>
      <c r="Q6" s="12">
        <v>28</v>
      </c>
      <c r="R6" s="12">
        <v>26</v>
      </c>
      <c r="S6" s="12">
        <v>20</v>
      </c>
      <c r="T6" s="12">
        <v>18</v>
      </c>
      <c r="U6" s="12">
        <v>17</v>
      </c>
      <c r="V6" s="12">
        <v>20</v>
      </c>
      <c r="W6" s="12">
        <v>21</v>
      </c>
      <c r="X6" s="12">
        <v>22</v>
      </c>
      <c r="Y6" s="12">
        <v>19</v>
      </c>
      <c r="Z6" s="12">
        <v>21</v>
      </c>
      <c r="AA6" s="12">
        <v>25</v>
      </c>
      <c r="AB6" s="12">
        <v>13</v>
      </c>
      <c r="AC6" s="12">
        <v>23</v>
      </c>
      <c r="AD6" s="12">
        <v>20</v>
      </c>
      <c r="AE6" s="12">
        <v>18</v>
      </c>
      <c r="AF6" s="12">
        <v>14</v>
      </c>
      <c r="AG6" s="12">
        <v>23</v>
      </c>
      <c r="AH6" s="12">
        <v>28</v>
      </c>
      <c r="AI6" s="12">
        <v>16</v>
      </c>
      <c r="AJ6" s="12">
        <v>27</v>
      </c>
      <c r="AK6" s="12">
        <v>35</v>
      </c>
      <c r="AL6" s="12">
        <v>36</v>
      </c>
      <c r="AM6" s="12">
        <v>37</v>
      </c>
      <c r="AN6" s="12">
        <v>33</v>
      </c>
    </row>
    <row r="7" spans="1:40" x14ac:dyDescent="0.2">
      <c r="A7" s="22" t="s">
        <v>9</v>
      </c>
      <c r="B7" s="12">
        <v>8</v>
      </c>
      <c r="C7" s="12">
        <v>6</v>
      </c>
      <c r="D7" s="12">
        <v>4</v>
      </c>
      <c r="E7" s="12">
        <v>6</v>
      </c>
      <c r="F7" s="12">
        <v>13</v>
      </c>
      <c r="G7" s="12">
        <v>9</v>
      </c>
      <c r="H7" s="12">
        <v>14</v>
      </c>
      <c r="I7" s="12">
        <v>21</v>
      </c>
      <c r="J7" s="12">
        <v>10</v>
      </c>
      <c r="K7" s="12">
        <v>4</v>
      </c>
      <c r="L7" s="12">
        <v>8</v>
      </c>
      <c r="M7" s="12">
        <v>13</v>
      </c>
      <c r="N7" s="12">
        <v>5</v>
      </c>
      <c r="O7" s="12">
        <v>6</v>
      </c>
      <c r="P7" s="12">
        <v>8</v>
      </c>
      <c r="Q7" s="12">
        <v>5</v>
      </c>
      <c r="R7" s="12">
        <v>4</v>
      </c>
      <c r="S7" s="12">
        <v>6</v>
      </c>
      <c r="T7" s="12">
        <v>6</v>
      </c>
      <c r="U7" s="12">
        <v>3</v>
      </c>
      <c r="V7" s="12">
        <v>3</v>
      </c>
      <c r="W7" s="12">
        <v>7</v>
      </c>
      <c r="X7" s="12">
        <v>7</v>
      </c>
      <c r="Y7" s="12">
        <v>17</v>
      </c>
      <c r="Z7" s="12">
        <v>21</v>
      </c>
      <c r="AA7" s="12">
        <v>11</v>
      </c>
      <c r="AB7" s="12">
        <v>13</v>
      </c>
      <c r="AC7" s="12">
        <v>9</v>
      </c>
      <c r="AD7" s="12">
        <v>9</v>
      </c>
      <c r="AE7" s="12">
        <v>8</v>
      </c>
      <c r="AF7" s="12">
        <v>11</v>
      </c>
      <c r="AG7" s="12">
        <v>15</v>
      </c>
      <c r="AH7" s="12">
        <v>6</v>
      </c>
      <c r="AI7" s="12">
        <v>21</v>
      </c>
      <c r="AJ7" s="12">
        <v>20</v>
      </c>
      <c r="AK7" s="12">
        <v>15</v>
      </c>
      <c r="AL7" s="12">
        <v>22</v>
      </c>
      <c r="AM7" s="12">
        <v>15</v>
      </c>
      <c r="AN7" s="12">
        <v>13</v>
      </c>
    </row>
    <row r="8" spans="1:40" x14ac:dyDescent="0.2">
      <c r="A8" s="15" t="s">
        <v>26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2"/>
      <c r="AH8" s="12"/>
      <c r="AI8" s="12"/>
      <c r="AJ8" s="12"/>
      <c r="AK8" s="12"/>
      <c r="AL8" s="12"/>
      <c r="AM8" s="12"/>
      <c r="AN8" s="12"/>
    </row>
    <row r="9" spans="1:40" s="7" customFormat="1" x14ac:dyDescent="0.2">
      <c r="A9" s="20" t="s">
        <v>10</v>
      </c>
      <c r="B9" s="12">
        <v>11</v>
      </c>
      <c r="C9" s="12">
        <v>8</v>
      </c>
      <c r="D9" s="12">
        <v>6</v>
      </c>
      <c r="E9" s="12">
        <v>5</v>
      </c>
      <c r="F9" s="12">
        <v>9</v>
      </c>
      <c r="G9" s="12">
        <v>11</v>
      </c>
      <c r="H9" s="12">
        <v>31</v>
      </c>
      <c r="I9" s="12">
        <v>33</v>
      </c>
      <c r="J9" s="12">
        <v>10</v>
      </c>
      <c r="K9" s="12">
        <v>7</v>
      </c>
      <c r="L9" s="12">
        <v>9</v>
      </c>
      <c r="M9" s="12">
        <v>16</v>
      </c>
      <c r="N9" s="12">
        <v>17</v>
      </c>
      <c r="O9" s="12">
        <v>20</v>
      </c>
      <c r="P9" s="12">
        <v>14</v>
      </c>
      <c r="Q9" s="12">
        <v>20</v>
      </c>
      <c r="R9" s="12">
        <v>25</v>
      </c>
      <c r="S9" s="12">
        <v>16</v>
      </c>
      <c r="T9" s="12">
        <v>15</v>
      </c>
      <c r="U9" s="12">
        <v>12</v>
      </c>
      <c r="V9" s="12">
        <v>20</v>
      </c>
      <c r="W9" s="12">
        <v>13</v>
      </c>
      <c r="X9" s="12">
        <v>15</v>
      </c>
      <c r="Y9" s="12">
        <v>19</v>
      </c>
      <c r="Z9" s="12">
        <v>17</v>
      </c>
      <c r="AA9" s="12">
        <v>7</v>
      </c>
      <c r="AB9" s="12">
        <v>9</v>
      </c>
      <c r="AC9" s="12">
        <v>12</v>
      </c>
      <c r="AD9" s="12">
        <v>10</v>
      </c>
      <c r="AE9" s="12">
        <v>9</v>
      </c>
      <c r="AF9" s="12">
        <v>15</v>
      </c>
      <c r="AG9" s="12">
        <v>16</v>
      </c>
      <c r="AH9" s="12">
        <v>16</v>
      </c>
      <c r="AI9" s="12">
        <v>23</v>
      </c>
      <c r="AJ9" s="12">
        <v>22</v>
      </c>
      <c r="AK9" s="12">
        <v>22</v>
      </c>
      <c r="AL9" s="12">
        <v>35</v>
      </c>
      <c r="AM9" s="12">
        <v>22</v>
      </c>
      <c r="AN9" s="12">
        <v>25</v>
      </c>
    </row>
    <row r="10" spans="1:40" x14ac:dyDescent="0.2">
      <c r="A10" s="22" t="s">
        <v>11</v>
      </c>
      <c r="B10" s="12">
        <v>28</v>
      </c>
      <c r="C10" s="12">
        <v>15</v>
      </c>
      <c r="D10" s="12">
        <v>15</v>
      </c>
      <c r="E10" s="12">
        <v>13</v>
      </c>
      <c r="F10" s="12">
        <v>15</v>
      </c>
      <c r="G10" s="12">
        <v>21</v>
      </c>
      <c r="H10" s="12">
        <v>9</v>
      </c>
      <c r="I10" s="12">
        <v>17</v>
      </c>
      <c r="J10" s="12">
        <v>8</v>
      </c>
      <c r="K10" s="12">
        <v>9</v>
      </c>
      <c r="L10" s="12">
        <v>4</v>
      </c>
      <c r="M10" s="12">
        <v>12</v>
      </c>
      <c r="N10" s="12">
        <v>4</v>
      </c>
      <c r="O10" s="12">
        <v>5</v>
      </c>
      <c r="P10" s="12">
        <v>4</v>
      </c>
      <c r="Q10" s="12">
        <v>5</v>
      </c>
      <c r="R10" s="12">
        <v>0</v>
      </c>
      <c r="S10" s="12">
        <v>6</v>
      </c>
      <c r="T10" s="12">
        <v>3</v>
      </c>
      <c r="U10" s="12">
        <v>2</v>
      </c>
      <c r="V10" s="12">
        <v>5</v>
      </c>
      <c r="W10" s="12">
        <v>7</v>
      </c>
      <c r="X10" s="12">
        <v>5</v>
      </c>
      <c r="Y10" s="12">
        <v>10</v>
      </c>
      <c r="Z10" s="12">
        <v>7</v>
      </c>
      <c r="AA10" s="12">
        <v>9</v>
      </c>
      <c r="AB10" s="12">
        <v>5</v>
      </c>
      <c r="AC10" s="12">
        <v>6</v>
      </c>
      <c r="AD10" s="12">
        <v>10</v>
      </c>
      <c r="AE10" s="12">
        <v>9</v>
      </c>
      <c r="AF10" s="12">
        <v>5</v>
      </c>
      <c r="AG10" s="12">
        <v>10</v>
      </c>
      <c r="AH10" s="12">
        <v>3</v>
      </c>
      <c r="AI10" s="12">
        <v>8</v>
      </c>
      <c r="AJ10" s="12">
        <v>4</v>
      </c>
      <c r="AK10" s="12">
        <v>8</v>
      </c>
      <c r="AL10" s="12">
        <v>8</v>
      </c>
      <c r="AM10" s="12">
        <v>8</v>
      </c>
      <c r="AN10" s="12">
        <v>6</v>
      </c>
    </row>
    <row r="11" spans="1:40" x14ac:dyDescent="0.2">
      <c r="A11" s="23" t="s">
        <v>12</v>
      </c>
      <c r="B11" s="8" t="s">
        <v>27</v>
      </c>
      <c r="C11" s="8" t="s">
        <v>27</v>
      </c>
      <c r="D11" s="8" t="s">
        <v>27</v>
      </c>
      <c r="E11" s="8" t="s">
        <v>27</v>
      </c>
      <c r="F11" s="8" t="s">
        <v>27</v>
      </c>
      <c r="G11" s="8" t="s">
        <v>27</v>
      </c>
      <c r="H11" s="8" t="s">
        <v>27</v>
      </c>
      <c r="I11" s="8" t="s">
        <v>27</v>
      </c>
      <c r="J11" s="8" t="s">
        <v>27</v>
      </c>
      <c r="K11" s="8" t="s">
        <v>27</v>
      </c>
      <c r="L11" s="8" t="s">
        <v>27</v>
      </c>
      <c r="M11" s="8" t="s">
        <v>27</v>
      </c>
      <c r="N11" s="8" t="s">
        <v>27</v>
      </c>
      <c r="O11" s="8" t="s">
        <v>27</v>
      </c>
      <c r="P11" s="8" t="s">
        <v>27</v>
      </c>
      <c r="Q11" s="8" t="s">
        <v>27</v>
      </c>
      <c r="R11" s="8" t="s">
        <v>27</v>
      </c>
      <c r="S11" s="8" t="s">
        <v>27</v>
      </c>
      <c r="T11" s="8" t="s">
        <v>27</v>
      </c>
      <c r="U11" s="8" t="s">
        <v>27</v>
      </c>
      <c r="V11" s="8" t="s">
        <v>27</v>
      </c>
      <c r="W11" s="8" t="s">
        <v>27</v>
      </c>
      <c r="X11" s="8" t="s">
        <v>27</v>
      </c>
      <c r="Y11" s="24">
        <v>1</v>
      </c>
      <c r="Z11" s="24">
        <v>1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</row>
    <row r="12" spans="1:40" x14ac:dyDescent="0.2">
      <c r="A12" s="15" t="s">
        <v>13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2"/>
      <c r="AH12" s="12"/>
      <c r="AI12" s="12"/>
      <c r="AJ12" s="12"/>
      <c r="AK12" s="12"/>
      <c r="AL12" s="12"/>
      <c r="AM12" s="12"/>
      <c r="AN12" s="12"/>
    </row>
    <row r="13" spans="1:40" x14ac:dyDescent="0.2">
      <c r="A13" s="22" t="s">
        <v>5</v>
      </c>
      <c r="B13" s="12">
        <v>13</v>
      </c>
      <c r="C13" s="12">
        <v>8</v>
      </c>
      <c r="D13" s="12">
        <v>5</v>
      </c>
      <c r="E13" s="12">
        <v>6</v>
      </c>
      <c r="F13" s="12">
        <v>4</v>
      </c>
      <c r="G13" s="12">
        <v>10</v>
      </c>
      <c r="H13" s="12">
        <v>7</v>
      </c>
      <c r="I13" s="12">
        <v>15</v>
      </c>
      <c r="J13" s="12">
        <v>6</v>
      </c>
      <c r="K13" s="12">
        <v>4</v>
      </c>
      <c r="L13" s="12">
        <v>5</v>
      </c>
      <c r="M13" s="12">
        <v>4</v>
      </c>
      <c r="N13" s="12">
        <v>3</v>
      </c>
      <c r="O13" s="12">
        <v>2</v>
      </c>
      <c r="P13" s="12">
        <v>2</v>
      </c>
      <c r="Q13" s="12">
        <v>4</v>
      </c>
      <c r="R13" s="12">
        <v>2</v>
      </c>
      <c r="S13" s="12">
        <v>3</v>
      </c>
      <c r="T13" s="12">
        <v>7</v>
      </c>
      <c r="U13" s="12">
        <v>2</v>
      </c>
      <c r="V13" s="12">
        <v>1</v>
      </c>
      <c r="W13" s="12">
        <v>2</v>
      </c>
      <c r="X13" s="12">
        <v>3</v>
      </c>
      <c r="Y13" s="12">
        <v>5</v>
      </c>
      <c r="Z13" s="12">
        <v>6</v>
      </c>
      <c r="AA13" s="12">
        <v>2</v>
      </c>
      <c r="AB13" s="12">
        <v>2</v>
      </c>
      <c r="AC13" s="12">
        <v>2</v>
      </c>
      <c r="AD13" s="12">
        <v>2</v>
      </c>
      <c r="AE13" s="12">
        <v>4</v>
      </c>
      <c r="AF13" s="12">
        <v>6</v>
      </c>
      <c r="AG13" s="12">
        <v>11</v>
      </c>
      <c r="AH13" s="12">
        <v>4</v>
      </c>
      <c r="AI13" s="12">
        <v>5</v>
      </c>
      <c r="AJ13" s="12">
        <v>2</v>
      </c>
      <c r="AK13" s="12">
        <v>3</v>
      </c>
      <c r="AL13" s="12">
        <v>6</v>
      </c>
      <c r="AM13" s="12">
        <v>7</v>
      </c>
      <c r="AN13" s="12">
        <v>6</v>
      </c>
    </row>
    <row r="14" spans="1:40" x14ac:dyDescent="0.2">
      <c r="A14" s="22" t="s">
        <v>30</v>
      </c>
      <c r="B14" s="12">
        <v>26</v>
      </c>
      <c r="C14" s="12">
        <v>15</v>
      </c>
      <c r="D14" s="12">
        <v>16</v>
      </c>
      <c r="E14" s="12">
        <v>12</v>
      </c>
      <c r="F14" s="12">
        <v>20</v>
      </c>
      <c r="G14" s="12">
        <v>22</v>
      </c>
      <c r="H14" s="12">
        <v>33</v>
      </c>
      <c r="I14" s="12">
        <v>35</v>
      </c>
      <c r="J14" s="12">
        <v>12</v>
      </c>
      <c r="K14" s="12">
        <v>12</v>
      </c>
      <c r="L14" s="12">
        <v>8</v>
      </c>
      <c r="M14" s="12">
        <v>24</v>
      </c>
      <c r="N14" s="12">
        <v>18</v>
      </c>
      <c r="O14" s="12">
        <v>23</v>
      </c>
      <c r="P14" s="12">
        <v>16</v>
      </c>
      <c r="Q14" s="12">
        <v>21</v>
      </c>
      <c r="R14" s="12">
        <v>23</v>
      </c>
      <c r="S14" s="12">
        <v>19</v>
      </c>
      <c r="T14" s="12">
        <v>11</v>
      </c>
      <c r="U14" s="12">
        <v>12</v>
      </c>
      <c r="V14" s="12">
        <v>24</v>
      </c>
      <c r="W14" s="12">
        <v>18</v>
      </c>
      <c r="X14" s="12">
        <v>17</v>
      </c>
      <c r="Y14" s="12">
        <v>25</v>
      </c>
      <c r="Z14" s="12">
        <v>19</v>
      </c>
      <c r="AA14" s="12">
        <v>14</v>
      </c>
      <c r="AB14" s="12">
        <v>12</v>
      </c>
      <c r="AC14" s="12">
        <v>16</v>
      </c>
      <c r="AD14" s="12">
        <v>18</v>
      </c>
      <c r="AE14" s="12">
        <v>14</v>
      </c>
      <c r="AF14" s="12">
        <v>14</v>
      </c>
      <c r="AG14" s="12">
        <v>15</v>
      </c>
      <c r="AH14" s="12">
        <v>14</v>
      </c>
      <c r="AI14" s="12">
        <v>19</v>
      </c>
      <c r="AJ14" s="12">
        <v>24</v>
      </c>
      <c r="AK14" s="12">
        <v>25</v>
      </c>
      <c r="AL14" s="12">
        <v>37</v>
      </c>
      <c r="AM14" s="12">
        <v>20</v>
      </c>
      <c r="AN14" s="12">
        <v>20</v>
      </c>
    </row>
    <row r="15" spans="1:40" x14ac:dyDescent="0.2">
      <c r="A15" s="22" t="s">
        <v>48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27</v>
      </c>
      <c r="S15" s="9" t="s">
        <v>27</v>
      </c>
      <c r="T15" s="9" t="s">
        <v>27</v>
      </c>
      <c r="U15" s="9" t="s">
        <v>27</v>
      </c>
      <c r="V15" s="9" t="s">
        <v>27</v>
      </c>
      <c r="W15" s="9" t="s">
        <v>27</v>
      </c>
      <c r="X15" s="9" t="s">
        <v>27</v>
      </c>
      <c r="Y15" s="9" t="s">
        <v>27</v>
      </c>
      <c r="Z15" s="9" t="s">
        <v>27</v>
      </c>
      <c r="AA15" s="9" t="s">
        <v>27</v>
      </c>
      <c r="AB15" s="9" t="s">
        <v>27</v>
      </c>
      <c r="AC15" s="9" t="s">
        <v>27</v>
      </c>
      <c r="AD15" s="9" t="s">
        <v>27</v>
      </c>
      <c r="AE15" s="9" t="s">
        <v>27</v>
      </c>
      <c r="AF15" s="9" t="s">
        <v>27</v>
      </c>
      <c r="AG15" s="9" t="s">
        <v>27</v>
      </c>
      <c r="AH15" s="9">
        <v>1</v>
      </c>
      <c r="AI15" s="9">
        <v>7</v>
      </c>
      <c r="AJ15" s="9">
        <v>0</v>
      </c>
      <c r="AK15" s="9">
        <v>2</v>
      </c>
      <c r="AL15" s="9">
        <v>0</v>
      </c>
      <c r="AM15" s="9">
        <v>3</v>
      </c>
      <c r="AN15" s="9">
        <v>3</v>
      </c>
    </row>
    <row r="16" spans="1:40" x14ac:dyDescent="0.2">
      <c r="A16" s="25" t="s">
        <v>34</v>
      </c>
      <c r="B16" s="12">
        <v>11</v>
      </c>
      <c r="C16" s="12">
        <v>6</v>
      </c>
      <c r="D16" s="12">
        <v>3</v>
      </c>
      <c r="E16" s="12">
        <v>3</v>
      </c>
      <c r="F16" s="12">
        <v>3</v>
      </c>
      <c r="G16" s="12">
        <v>7</v>
      </c>
      <c r="H16" s="12">
        <v>6</v>
      </c>
      <c r="I16" s="12">
        <v>13</v>
      </c>
      <c r="J16" s="12">
        <v>5</v>
      </c>
      <c r="K16" s="12">
        <v>2</v>
      </c>
      <c r="L16" s="12">
        <v>4</v>
      </c>
      <c r="M16" s="12">
        <v>3</v>
      </c>
      <c r="N16" s="12">
        <v>2</v>
      </c>
      <c r="O16" s="12">
        <v>2</v>
      </c>
      <c r="P16" s="12">
        <v>2</v>
      </c>
      <c r="Q16" s="12">
        <v>2</v>
      </c>
      <c r="R16" s="12">
        <v>2</v>
      </c>
      <c r="S16" s="12">
        <v>1</v>
      </c>
      <c r="T16" s="12">
        <v>4</v>
      </c>
      <c r="U16" s="12">
        <v>2</v>
      </c>
      <c r="V16" s="12">
        <v>0</v>
      </c>
      <c r="W16" s="12">
        <v>2</v>
      </c>
      <c r="X16" s="12">
        <v>3</v>
      </c>
      <c r="Y16" s="12">
        <v>3</v>
      </c>
      <c r="Z16" s="12">
        <v>5</v>
      </c>
      <c r="AA16" s="12">
        <v>1</v>
      </c>
      <c r="AB16" s="12">
        <v>2</v>
      </c>
      <c r="AC16" s="12">
        <v>1</v>
      </c>
      <c r="AD16" s="12">
        <v>2</v>
      </c>
      <c r="AE16" s="12">
        <v>4</v>
      </c>
      <c r="AF16" s="12">
        <v>4</v>
      </c>
      <c r="AG16" s="12">
        <v>7</v>
      </c>
      <c r="AH16" s="12">
        <v>3</v>
      </c>
      <c r="AI16" s="12">
        <v>4</v>
      </c>
      <c r="AJ16" s="12">
        <v>1</v>
      </c>
      <c r="AK16" s="12">
        <v>2</v>
      </c>
      <c r="AL16" s="12">
        <v>2</v>
      </c>
      <c r="AM16" s="12">
        <v>6</v>
      </c>
      <c r="AN16" s="12">
        <v>3</v>
      </c>
    </row>
    <row r="17" spans="1:40" x14ac:dyDescent="0.2">
      <c r="A17" s="25" t="s">
        <v>35</v>
      </c>
      <c r="B17" s="12">
        <v>13</v>
      </c>
      <c r="C17" s="12">
        <v>9</v>
      </c>
      <c r="D17" s="12">
        <v>12</v>
      </c>
      <c r="E17" s="12">
        <v>7</v>
      </c>
      <c r="F17" s="12">
        <v>14</v>
      </c>
      <c r="G17" s="12">
        <v>16</v>
      </c>
      <c r="H17" s="12">
        <v>29</v>
      </c>
      <c r="I17" s="12">
        <v>29</v>
      </c>
      <c r="J17" s="12">
        <v>11</v>
      </c>
      <c r="K17" s="12">
        <v>8</v>
      </c>
      <c r="L17" s="12">
        <v>5</v>
      </c>
      <c r="M17" s="12">
        <v>20</v>
      </c>
      <c r="N17" s="12">
        <v>17</v>
      </c>
      <c r="O17" s="12">
        <v>16</v>
      </c>
      <c r="P17" s="12">
        <v>11</v>
      </c>
      <c r="Q17" s="12">
        <v>13</v>
      </c>
      <c r="R17" s="12">
        <v>16</v>
      </c>
      <c r="S17" s="12">
        <v>12</v>
      </c>
      <c r="T17" s="12">
        <v>5</v>
      </c>
      <c r="U17" s="12">
        <v>7</v>
      </c>
      <c r="V17" s="12">
        <v>19</v>
      </c>
      <c r="W17" s="12">
        <v>11</v>
      </c>
      <c r="X17" s="12">
        <v>7</v>
      </c>
      <c r="Y17" s="12">
        <v>16</v>
      </c>
      <c r="Z17" s="12">
        <v>15</v>
      </c>
      <c r="AA17" s="12">
        <v>11</v>
      </c>
      <c r="AB17" s="12">
        <v>6</v>
      </c>
      <c r="AC17" s="12">
        <v>10</v>
      </c>
      <c r="AD17" s="12">
        <v>11</v>
      </c>
      <c r="AE17" s="12">
        <v>10</v>
      </c>
      <c r="AF17" s="12">
        <v>9</v>
      </c>
      <c r="AG17" s="12">
        <v>9</v>
      </c>
      <c r="AH17" s="12">
        <v>10</v>
      </c>
      <c r="AI17" s="12">
        <v>17</v>
      </c>
      <c r="AJ17" s="12">
        <v>15</v>
      </c>
      <c r="AK17" s="12">
        <v>14</v>
      </c>
      <c r="AL17" s="12">
        <v>19</v>
      </c>
      <c r="AM17" s="12">
        <v>13</v>
      </c>
      <c r="AN17" s="12">
        <v>14</v>
      </c>
    </row>
    <row r="18" spans="1:40" x14ac:dyDescent="0.2">
      <c r="A18" s="25" t="s">
        <v>36</v>
      </c>
      <c r="B18" s="12">
        <v>2</v>
      </c>
      <c r="C18" s="12">
        <v>2</v>
      </c>
      <c r="D18" s="12">
        <v>0</v>
      </c>
      <c r="E18" s="12">
        <v>0</v>
      </c>
      <c r="F18" s="12">
        <v>0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1</v>
      </c>
      <c r="U18" s="12">
        <v>0</v>
      </c>
      <c r="V18" s="12">
        <v>1</v>
      </c>
      <c r="W18" s="12">
        <v>0</v>
      </c>
      <c r="X18" s="12">
        <v>0</v>
      </c>
      <c r="Y18" s="12">
        <v>1</v>
      </c>
      <c r="Z18" s="12">
        <v>1</v>
      </c>
      <c r="AA18" s="12">
        <v>0</v>
      </c>
      <c r="AB18" s="12">
        <v>0</v>
      </c>
      <c r="AC18" s="12">
        <v>0</v>
      </c>
      <c r="AD18" s="12">
        <v>0</v>
      </c>
      <c r="AE18" s="12">
        <v>1</v>
      </c>
      <c r="AF18" s="12">
        <v>2</v>
      </c>
      <c r="AG18" s="12">
        <v>1</v>
      </c>
      <c r="AH18" s="12">
        <v>1</v>
      </c>
      <c r="AI18" s="12">
        <v>0</v>
      </c>
      <c r="AJ18" s="12">
        <v>0</v>
      </c>
      <c r="AK18" s="12">
        <v>0</v>
      </c>
      <c r="AL18" s="12">
        <v>3</v>
      </c>
      <c r="AM18" s="12">
        <v>0</v>
      </c>
      <c r="AN18" s="12">
        <v>3</v>
      </c>
    </row>
    <row r="19" spans="1:40" x14ac:dyDescent="0.2">
      <c r="A19" s="25" t="s">
        <v>37</v>
      </c>
      <c r="B19" s="12">
        <v>9</v>
      </c>
      <c r="C19" s="12">
        <v>5</v>
      </c>
      <c r="D19" s="12">
        <v>5</v>
      </c>
      <c r="E19" s="12">
        <v>4</v>
      </c>
      <c r="F19" s="12">
        <v>4</v>
      </c>
      <c r="G19" s="12">
        <v>5</v>
      </c>
      <c r="H19" s="12">
        <v>4</v>
      </c>
      <c r="I19" s="12">
        <v>3</v>
      </c>
      <c r="J19" s="12">
        <v>1</v>
      </c>
      <c r="K19" s="12">
        <v>3</v>
      </c>
      <c r="L19" s="12">
        <v>1</v>
      </c>
      <c r="M19" s="12">
        <v>3</v>
      </c>
      <c r="N19" s="12">
        <v>0</v>
      </c>
      <c r="O19" s="12">
        <v>4</v>
      </c>
      <c r="P19" s="12">
        <v>4</v>
      </c>
      <c r="Q19" s="12">
        <v>2</v>
      </c>
      <c r="R19" s="12">
        <v>1</v>
      </c>
      <c r="S19" s="12">
        <v>1</v>
      </c>
      <c r="T19" s="12">
        <v>4</v>
      </c>
      <c r="U19" s="12">
        <v>2</v>
      </c>
      <c r="V19" s="12">
        <v>1</v>
      </c>
      <c r="W19" s="12">
        <v>1</v>
      </c>
      <c r="X19" s="12">
        <v>0</v>
      </c>
      <c r="Y19" s="12">
        <v>6</v>
      </c>
      <c r="Z19" s="12">
        <v>1</v>
      </c>
      <c r="AA19" s="12">
        <v>2</v>
      </c>
      <c r="AB19" s="12">
        <v>3</v>
      </c>
      <c r="AC19" s="12">
        <v>3</v>
      </c>
      <c r="AD19" s="12">
        <v>3</v>
      </c>
      <c r="AE19" s="12">
        <v>2</v>
      </c>
      <c r="AF19" s="12">
        <v>3</v>
      </c>
      <c r="AG19" s="12">
        <v>5</v>
      </c>
      <c r="AH19" s="12">
        <v>2</v>
      </c>
      <c r="AI19" s="12">
        <v>0</v>
      </c>
      <c r="AJ19" s="12">
        <v>6</v>
      </c>
      <c r="AK19" s="12">
        <v>1</v>
      </c>
      <c r="AL19" s="12">
        <v>2</v>
      </c>
      <c r="AM19" s="12">
        <v>3</v>
      </c>
      <c r="AN19" s="12">
        <v>5</v>
      </c>
    </row>
    <row r="20" spans="1:40" x14ac:dyDescent="0.2">
      <c r="A20" s="25" t="s">
        <v>38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1</v>
      </c>
      <c r="O20" s="12">
        <v>0</v>
      </c>
      <c r="P20" s="12">
        <v>0</v>
      </c>
      <c r="Q20" s="12">
        <v>1</v>
      </c>
      <c r="R20" s="12">
        <v>0</v>
      </c>
      <c r="S20" s="12">
        <v>1</v>
      </c>
      <c r="T20" s="12">
        <v>1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1</v>
      </c>
      <c r="AG20" s="12">
        <v>1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1</v>
      </c>
      <c r="AN20" s="12">
        <v>0</v>
      </c>
    </row>
    <row r="21" spans="1:40" x14ac:dyDescent="0.2">
      <c r="A21" s="25" t="s">
        <v>39</v>
      </c>
      <c r="B21" s="12">
        <v>2</v>
      </c>
      <c r="C21" s="12">
        <v>1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2">
        <v>1</v>
      </c>
      <c r="M21" s="12">
        <v>1</v>
      </c>
      <c r="N21" s="12">
        <v>0</v>
      </c>
      <c r="O21" s="12">
        <v>1</v>
      </c>
      <c r="P21" s="12">
        <v>0</v>
      </c>
      <c r="Q21" s="12">
        <v>1</v>
      </c>
      <c r="R21" s="12">
        <v>1</v>
      </c>
      <c r="S21" s="12">
        <v>3</v>
      </c>
      <c r="T21" s="12">
        <v>0</v>
      </c>
      <c r="U21" s="12">
        <v>1</v>
      </c>
      <c r="V21" s="12">
        <v>3</v>
      </c>
      <c r="W21" s="12">
        <v>5</v>
      </c>
      <c r="X21" s="12">
        <v>2</v>
      </c>
      <c r="Y21" s="12">
        <v>2</v>
      </c>
      <c r="Z21" s="12">
        <v>1</v>
      </c>
      <c r="AA21" s="12">
        <v>1</v>
      </c>
      <c r="AB21" s="12">
        <v>0</v>
      </c>
      <c r="AC21" s="12">
        <v>0</v>
      </c>
      <c r="AD21" s="12">
        <v>1</v>
      </c>
      <c r="AE21" s="12">
        <v>0</v>
      </c>
      <c r="AF21" s="12">
        <v>0</v>
      </c>
      <c r="AG21" s="12">
        <v>1</v>
      </c>
      <c r="AH21" s="12">
        <v>1</v>
      </c>
      <c r="AI21" s="12">
        <v>1</v>
      </c>
      <c r="AJ21" s="12">
        <v>2</v>
      </c>
      <c r="AK21" s="12">
        <v>3</v>
      </c>
      <c r="AL21" s="12">
        <v>3</v>
      </c>
      <c r="AM21" s="12">
        <v>2</v>
      </c>
      <c r="AN21" s="12">
        <v>1</v>
      </c>
    </row>
    <row r="22" spans="1:40" x14ac:dyDescent="0.2">
      <c r="A22" s="25" t="s">
        <v>40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1</v>
      </c>
      <c r="AJ22" s="12">
        <v>0</v>
      </c>
      <c r="AK22" s="12">
        <v>0</v>
      </c>
      <c r="AL22" s="12">
        <v>1</v>
      </c>
      <c r="AM22" s="12">
        <v>0</v>
      </c>
      <c r="AN22" s="12">
        <v>0</v>
      </c>
    </row>
    <row r="23" spans="1:40" x14ac:dyDescent="0.2">
      <c r="A23" s="25" t="s">
        <v>41</v>
      </c>
      <c r="B23" s="12">
        <v>1</v>
      </c>
      <c r="C23" s="12">
        <v>0</v>
      </c>
      <c r="D23" s="12">
        <v>1</v>
      </c>
      <c r="E23" s="12">
        <v>1</v>
      </c>
      <c r="F23" s="12">
        <v>2</v>
      </c>
      <c r="G23" s="12">
        <v>0</v>
      </c>
      <c r="H23" s="12">
        <v>0</v>
      </c>
      <c r="I23" s="12">
        <v>2</v>
      </c>
      <c r="J23" s="12">
        <v>0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2</v>
      </c>
      <c r="Y23" s="12">
        <v>0</v>
      </c>
      <c r="Z23" s="12">
        <v>0</v>
      </c>
      <c r="AA23" s="12">
        <v>0</v>
      </c>
      <c r="AB23" s="12">
        <v>0</v>
      </c>
      <c r="AC23" s="12">
        <v>2</v>
      </c>
      <c r="AD23" s="12">
        <v>1</v>
      </c>
      <c r="AE23" s="12">
        <v>1</v>
      </c>
      <c r="AF23" s="12">
        <v>1</v>
      </c>
      <c r="AG23" s="12">
        <v>1</v>
      </c>
      <c r="AH23" s="12">
        <v>1</v>
      </c>
      <c r="AI23" s="12">
        <v>0</v>
      </c>
      <c r="AJ23" s="12">
        <v>0</v>
      </c>
      <c r="AK23" s="12">
        <v>3</v>
      </c>
      <c r="AL23" s="12">
        <v>7</v>
      </c>
      <c r="AM23" s="12">
        <v>2</v>
      </c>
      <c r="AN23" s="12">
        <v>2</v>
      </c>
    </row>
    <row r="24" spans="1:40" x14ac:dyDescent="0.2">
      <c r="A24" s="25" t="s">
        <v>46</v>
      </c>
      <c r="B24" s="9" t="s">
        <v>27</v>
      </c>
      <c r="C24" s="9" t="s">
        <v>27</v>
      </c>
      <c r="D24" s="9" t="s">
        <v>27</v>
      </c>
      <c r="E24" s="9" t="s">
        <v>27</v>
      </c>
      <c r="F24" s="9" t="s">
        <v>27</v>
      </c>
      <c r="G24" s="9" t="s">
        <v>27</v>
      </c>
      <c r="H24" s="9" t="s">
        <v>27</v>
      </c>
      <c r="I24" s="9" t="s">
        <v>27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2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1</v>
      </c>
      <c r="Y24" s="14" t="s">
        <v>27</v>
      </c>
      <c r="Z24" s="14" t="s">
        <v>27</v>
      </c>
      <c r="AA24" s="14" t="s">
        <v>27</v>
      </c>
      <c r="AB24" s="14" t="s">
        <v>27</v>
      </c>
      <c r="AC24" s="14" t="s">
        <v>27</v>
      </c>
      <c r="AD24" s="14" t="s">
        <v>27</v>
      </c>
      <c r="AE24" s="14" t="s">
        <v>27</v>
      </c>
      <c r="AF24" s="14" t="s">
        <v>27</v>
      </c>
      <c r="AG24" s="14" t="s">
        <v>27</v>
      </c>
      <c r="AH24" s="14">
        <v>1</v>
      </c>
      <c r="AI24" s="14">
        <v>7</v>
      </c>
      <c r="AJ24" s="14">
        <v>0</v>
      </c>
      <c r="AK24" s="14">
        <v>2</v>
      </c>
      <c r="AL24" s="14">
        <v>0</v>
      </c>
      <c r="AM24" s="14">
        <v>3</v>
      </c>
      <c r="AN24" s="14">
        <v>3</v>
      </c>
    </row>
    <row r="25" spans="1:40" x14ac:dyDescent="0.2">
      <c r="A25" s="25" t="s">
        <v>14</v>
      </c>
      <c r="B25" s="12">
        <v>1</v>
      </c>
      <c r="C25" s="12">
        <v>0</v>
      </c>
      <c r="D25" s="12">
        <v>1</v>
      </c>
      <c r="E25" s="12">
        <v>2</v>
      </c>
      <c r="F25" s="12">
        <v>1</v>
      </c>
      <c r="G25" s="12">
        <v>1</v>
      </c>
      <c r="H25" s="12">
        <v>0</v>
      </c>
      <c r="I25" s="12">
        <v>2</v>
      </c>
      <c r="J25" s="12">
        <v>1</v>
      </c>
      <c r="K25" s="12">
        <v>0</v>
      </c>
      <c r="L25" s="12">
        <v>0</v>
      </c>
      <c r="M25" s="12">
        <v>1</v>
      </c>
      <c r="N25" s="12">
        <v>0</v>
      </c>
      <c r="O25" s="12">
        <v>0</v>
      </c>
      <c r="P25" s="12">
        <v>0</v>
      </c>
      <c r="Q25" s="12">
        <v>1</v>
      </c>
      <c r="R25" s="12">
        <v>0</v>
      </c>
      <c r="S25" s="12">
        <v>1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1</v>
      </c>
      <c r="Z25" s="12">
        <v>0</v>
      </c>
      <c r="AA25" s="12">
        <v>1</v>
      </c>
      <c r="AB25" s="12">
        <v>1</v>
      </c>
      <c r="AC25" s="12">
        <v>2</v>
      </c>
      <c r="AD25" s="12">
        <v>0</v>
      </c>
      <c r="AE25" s="12">
        <v>0</v>
      </c>
      <c r="AF25" s="12">
        <v>0</v>
      </c>
      <c r="AG25" s="12">
        <v>1</v>
      </c>
      <c r="AH25" s="12">
        <v>0</v>
      </c>
      <c r="AI25" s="12">
        <v>0</v>
      </c>
      <c r="AJ25" s="12">
        <v>1</v>
      </c>
      <c r="AK25" s="12">
        <v>1</v>
      </c>
      <c r="AL25" s="12">
        <v>0</v>
      </c>
      <c r="AM25" s="12">
        <v>0</v>
      </c>
      <c r="AN25" s="12">
        <v>0</v>
      </c>
    </row>
    <row r="26" spans="1:40" x14ac:dyDescent="0.2">
      <c r="A26" s="25" t="s">
        <v>15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1</v>
      </c>
      <c r="O26" s="12">
        <v>0</v>
      </c>
      <c r="P26" s="12">
        <v>1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2</v>
      </c>
      <c r="Y26" s="12">
        <v>1</v>
      </c>
      <c r="Z26" s="12">
        <v>1</v>
      </c>
      <c r="AA26" s="12">
        <v>0</v>
      </c>
      <c r="AB26" s="12">
        <v>1</v>
      </c>
      <c r="AC26" s="12">
        <v>0</v>
      </c>
      <c r="AD26" s="12">
        <v>2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1</v>
      </c>
      <c r="AK26" s="12">
        <v>3</v>
      </c>
      <c r="AL26" s="12">
        <v>6</v>
      </c>
      <c r="AM26" s="12">
        <v>0</v>
      </c>
      <c r="AN26" s="12">
        <v>0</v>
      </c>
    </row>
    <row r="27" spans="1:40" x14ac:dyDescent="0.2">
      <c r="A27" s="25" t="s">
        <v>16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1</v>
      </c>
      <c r="P27" s="12">
        <v>0</v>
      </c>
      <c r="Q27" s="12">
        <v>3</v>
      </c>
      <c r="R27" s="12">
        <v>5</v>
      </c>
      <c r="S27" s="12">
        <v>3</v>
      </c>
      <c r="T27" s="12">
        <v>2</v>
      </c>
      <c r="U27" s="12">
        <v>2</v>
      </c>
      <c r="V27" s="12">
        <v>1</v>
      </c>
      <c r="W27" s="12">
        <v>1</v>
      </c>
      <c r="X27" s="12">
        <v>3</v>
      </c>
      <c r="Y27" s="12">
        <v>0</v>
      </c>
      <c r="Z27" s="12">
        <v>1</v>
      </c>
      <c r="AA27" s="12">
        <v>0</v>
      </c>
      <c r="AB27" s="12">
        <v>1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1</v>
      </c>
      <c r="AJ27" s="12">
        <v>0</v>
      </c>
      <c r="AK27" s="12">
        <v>1</v>
      </c>
      <c r="AL27" s="12">
        <v>0</v>
      </c>
      <c r="AM27" s="12">
        <v>0</v>
      </c>
      <c r="AN27" s="12">
        <v>0</v>
      </c>
    </row>
    <row r="28" spans="1:40" x14ac:dyDescent="0.2">
      <c r="A28" s="26" t="s">
        <v>17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1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1</v>
      </c>
      <c r="P28" s="24">
        <v>0</v>
      </c>
      <c r="Q28" s="24">
        <v>0</v>
      </c>
      <c r="R28" s="24">
        <v>2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</row>
    <row r="29" spans="1:40" x14ac:dyDescent="0.2">
      <c r="A29" s="15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2"/>
      <c r="AH29" s="12"/>
      <c r="AI29" s="12"/>
      <c r="AJ29" s="12"/>
      <c r="AK29" s="12"/>
      <c r="AL29" s="12"/>
      <c r="AM29" s="12"/>
      <c r="AN29" s="12"/>
    </row>
    <row r="30" spans="1:40" x14ac:dyDescent="0.2">
      <c r="A30" s="22" t="s">
        <v>19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6</v>
      </c>
      <c r="H30" s="12">
        <v>2</v>
      </c>
      <c r="I30" s="12">
        <v>1</v>
      </c>
      <c r="J30" s="12">
        <v>2</v>
      </c>
      <c r="K30" s="12">
        <v>1</v>
      </c>
      <c r="L30" s="12">
        <v>0</v>
      </c>
      <c r="M30" s="12">
        <v>2</v>
      </c>
      <c r="N30" s="12">
        <v>1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4" t="s">
        <v>27</v>
      </c>
      <c r="Z30" s="14" t="s">
        <v>27</v>
      </c>
      <c r="AA30" s="14" t="s">
        <v>27</v>
      </c>
      <c r="AB30" s="14" t="s">
        <v>27</v>
      </c>
      <c r="AC30" s="14" t="s">
        <v>27</v>
      </c>
      <c r="AD30" s="14" t="s">
        <v>27</v>
      </c>
      <c r="AE30" s="14" t="s">
        <v>27</v>
      </c>
      <c r="AF30" s="14" t="s">
        <v>27</v>
      </c>
      <c r="AG30" s="14" t="s">
        <v>27</v>
      </c>
      <c r="AH30" s="14" t="s">
        <v>27</v>
      </c>
      <c r="AI30" s="14" t="s">
        <v>27</v>
      </c>
      <c r="AJ30" s="14" t="s">
        <v>27</v>
      </c>
      <c r="AK30" s="14" t="s">
        <v>27</v>
      </c>
      <c r="AL30" s="14" t="s">
        <v>27</v>
      </c>
      <c r="AM30" s="14" t="s">
        <v>27</v>
      </c>
      <c r="AN30" s="14" t="s">
        <v>27</v>
      </c>
    </row>
    <row r="31" spans="1:40" x14ac:dyDescent="0.2">
      <c r="A31" s="22" t="s">
        <v>20</v>
      </c>
      <c r="B31" s="12">
        <v>3</v>
      </c>
      <c r="C31" s="12">
        <v>2</v>
      </c>
      <c r="D31" s="12">
        <v>1</v>
      </c>
      <c r="E31" s="12">
        <v>3</v>
      </c>
      <c r="F31" s="12">
        <v>2</v>
      </c>
      <c r="G31" s="12">
        <v>6</v>
      </c>
      <c r="H31" s="14" t="s">
        <v>27</v>
      </c>
      <c r="I31" s="14" t="s">
        <v>27</v>
      </c>
      <c r="J31" s="14" t="s">
        <v>27</v>
      </c>
      <c r="K31" s="14" t="s">
        <v>27</v>
      </c>
      <c r="L31" s="14" t="s">
        <v>27</v>
      </c>
      <c r="M31" s="14" t="s">
        <v>27</v>
      </c>
      <c r="N31" s="14" t="s">
        <v>27</v>
      </c>
      <c r="O31" s="14" t="s">
        <v>27</v>
      </c>
      <c r="P31" s="14" t="s">
        <v>27</v>
      </c>
      <c r="Q31" s="14" t="s">
        <v>27</v>
      </c>
      <c r="R31" s="14" t="s">
        <v>27</v>
      </c>
      <c r="S31" s="14" t="s">
        <v>27</v>
      </c>
      <c r="T31" s="14" t="s">
        <v>27</v>
      </c>
      <c r="U31" s="14" t="s">
        <v>27</v>
      </c>
      <c r="V31" s="14" t="s">
        <v>27</v>
      </c>
      <c r="W31" s="14" t="s">
        <v>27</v>
      </c>
      <c r="X31" s="14" t="s">
        <v>27</v>
      </c>
      <c r="Y31" s="14" t="s">
        <v>27</v>
      </c>
      <c r="Z31" s="14" t="s">
        <v>27</v>
      </c>
      <c r="AA31" s="14" t="s">
        <v>27</v>
      </c>
      <c r="AB31" s="14" t="s">
        <v>27</v>
      </c>
      <c r="AC31" s="14" t="s">
        <v>27</v>
      </c>
      <c r="AD31" s="14" t="s">
        <v>27</v>
      </c>
      <c r="AE31" s="14" t="s">
        <v>27</v>
      </c>
      <c r="AF31" s="14" t="s">
        <v>27</v>
      </c>
      <c r="AG31" s="14" t="s">
        <v>27</v>
      </c>
      <c r="AH31" s="14" t="s">
        <v>27</v>
      </c>
      <c r="AI31" s="14" t="s">
        <v>27</v>
      </c>
      <c r="AJ31" s="14" t="s">
        <v>27</v>
      </c>
      <c r="AK31" s="14" t="s">
        <v>27</v>
      </c>
      <c r="AL31" s="14" t="s">
        <v>27</v>
      </c>
      <c r="AM31" s="14" t="s">
        <v>27</v>
      </c>
      <c r="AN31" s="14" t="s">
        <v>27</v>
      </c>
    </row>
    <row r="32" spans="1:40" x14ac:dyDescent="0.2">
      <c r="A32" s="22" t="s">
        <v>21</v>
      </c>
      <c r="B32" s="10">
        <v>3</v>
      </c>
      <c r="C32" s="10">
        <v>6</v>
      </c>
      <c r="D32" s="10">
        <v>5</v>
      </c>
      <c r="E32" s="10">
        <v>1</v>
      </c>
      <c r="F32" s="10">
        <v>0</v>
      </c>
      <c r="G32" s="10">
        <v>10</v>
      </c>
      <c r="H32" s="10">
        <v>7</v>
      </c>
      <c r="I32" s="10">
        <v>8</v>
      </c>
      <c r="J32" s="10">
        <v>1</v>
      </c>
      <c r="K32" s="10">
        <v>9</v>
      </c>
      <c r="L32" s="10">
        <v>3</v>
      </c>
      <c r="M32" s="10">
        <v>6</v>
      </c>
      <c r="N32" s="10">
        <v>14</v>
      </c>
      <c r="O32" s="10">
        <v>7</v>
      </c>
      <c r="P32" s="10">
        <v>2</v>
      </c>
      <c r="Q32" s="10">
        <v>4</v>
      </c>
      <c r="R32" s="10">
        <v>4</v>
      </c>
      <c r="S32" s="10">
        <v>5</v>
      </c>
      <c r="T32" s="10">
        <v>1</v>
      </c>
      <c r="U32" s="10">
        <v>3</v>
      </c>
      <c r="V32" s="10">
        <v>3</v>
      </c>
      <c r="W32" s="10">
        <v>3</v>
      </c>
      <c r="X32" s="10">
        <v>8</v>
      </c>
      <c r="Y32" s="10">
        <v>4</v>
      </c>
      <c r="Z32" s="10">
        <v>6</v>
      </c>
      <c r="AA32" s="10">
        <v>5</v>
      </c>
      <c r="AB32" s="10">
        <v>2</v>
      </c>
      <c r="AC32" s="10">
        <v>3</v>
      </c>
      <c r="AD32" s="10">
        <v>3</v>
      </c>
      <c r="AE32" s="10">
        <v>2</v>
      </c>
      <c r="AF32" s="10">
        <v>2</v>
      </c>
      <c r="AG32" s="12">
        <v>3</v>
      </c>
      <c r="AH32" s="12">
        <v>4</v>
      </c>
      <c r="AI32" s="12">
        <v>8</v>
      </c>
      <c r="AJ32" s="12">
        <v>3</v>
      </c>
      <c r="AK32" s="12">
        <v>13</v>
      </c>
      <c r="AL32" s="12">
        <v>11</v>
      </c>
      <c r="AM32" s="12">
        <v>7</v>
      </c>
      <c r="AN32" s="12">
        <v>6</v>
      </c>
    </row>
    <row r="33" spans="1:40" x14ac:dyDescent="0.2">
      <c r="A33" s="22" t="s">
        <v>22</v>
      </c>
      <c r="B33" s="12">
        <v>23</v>
      </c>
      <c r="C33" s="12">
        <v>16</v>
      </c>
      <c r="D33" s="12">
        <v>13</v>
      </c>
      <c r="E33" s="12">
        <v>10</v>
      </c>
      <c r="F33" s="12">
        <v>14</v>
      </c>
      <c r="G33" s="12">
        <v>12</v>
      </c>
      <c r="H33" s="12">
        <v>24</v>
      </c>
      <c r="I33" s="12">
        <v>32</v>
      </c>
      <c r="J33" s="12">
        <v>23</v>
      </c>
      <c r="K33" s="12">
        <v>12</v>
      </c>
      <c r="L33" s="12">
        <v>7</v>
      </c>
      <c r="M33" s="12">
        <v>14</v>
      </c>
      <c r="N33" s="12">
        <v>14</v>
      </c>
      <c r="O33" s="12">
        <v>17</v>
      </c>
      <c r="P33" s="12">
        <v>14</v>
      </c>
      <c r="Q33" s="12">
        <v>22</v>
      </c>
      <c r="R33" s="12">
        <v>22</v>
      </c>
      <c r="S33" s="12">
        <v>15</v>
      </c>
      <c r="T33" s="12">
        <v>17</v>
      </c>
      <c r="U33" s="12">
        <v>12</v>
      </c>
      <c r="V33" s="12">
        <v>16</v>
      </c>
      <c r="W33" s="12">
        <v>18</v>
      </c>
      <c r="X33" s="12">
        <v>14</v>
      </c>
      <c r="Y33" s="12">
        <v>14</v>
      </c>
      <c r="Z33" s="12">
        <v>15</v>
      </c>
      <c r="AA33" s="12">
        <v>20</v>
      </c>
      <c r="AB33" s="12">
        <v>11</v>
      </c>
      <c r="AC33" s="12">
        <v>19</v>
      </c>
      <c r="AD33" s="12">
        <v>16</v>
      </c>
      <c r="AE33" s="12">
        <v>15</v>
      </c>
      <c r="AF33" s="12">
        <v>12</v>
      </c>
      <c r="AG33" s="12">
        <v>19</v>
      </c>
      <c r="AH33" s="12">
        <v>24</v>
      </c>
      <c r="AI33" s="12">
        <v>8</v>
      </c>
      <c r="AJ33" s="12">
        <v>24</v>
      </c>
      <c r="AK33" s="12">
        <v>22</v>
      </c>
      <c r="AL33" s="12">
        <v>24</v>
      </c>
      <c r="AM33" s="12">
        <v>28</v>
      </c>
      <c r="AN33" s="12">
        <v>27</v>
      </c>
    </row>
    <row r="34" spans="1:40" x14ac:dyDescent="0.2">
      <c r="A34" s="23" t="s">
        <v>23</v>
      </c>
      <c r="B34" s="24">
        <v>2</v>
      </c>
      <c r="C34" s="24">
        <v>1</v>
      </c>
      <c r="D34" s="24">
        <v>4</v>
      </c>
      <c r="E34" s="24">
        <v>2</v>
      </c>
      <c r="F34" s="24">
        <v>1</v>
      </c>
      <c r="G34" s="24">
        <v>2</v>
      </c>
      <c r="H34" s="24">
        <v>2</v>
      </c>
      <c r="I34" s="24">
        <v>1</v>
      </c>
      <c r="J34" s="24">
        <v>3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2</v>
      </c>
      <c r="R34" s="24">
        <v>0</v>
      </c>
      <c r="S34" s="24">
        <v>0</v>
      </c>
      <c r="T34" s="24">
        <v>0</v>
      </c>
      <c r="U34" s="24">
        <v>2</v>
      </c>
      <c r="V34" s="24">
        <v>1</v>
      </c>
      <c r="W34" s="24">
        <v>0</v>
      </c>
      <c r="X34" s="24">
        <v>0</v>
      </c>
      <c r="Y34" s="24">
        <v>1</v>
      </c>
      <c r="Z34" s="24">
        <v>0</v>
      </c>
      <c r="AA34" s="24">
        <v>0</v>
      </c>
      <c r="AB34" s="24">
        <v>0</v>
      </c>
      <c r="AC34" s="24">
        <v>1</v>
      </c>
      <c r="AD34" s="24">
        <v>1</v>
      </c>
      <c r="AE34" s="24">
        <v>1</v>
      </c>
      <c r="AF34" s="24">
        <v>0</v>
      </c>
      <c r="AG34" s="24">
        <v>1</v>
      </c>
      <c r="AH34" s="24">
        <v>0</v>
      </c>
      <c r="AI34" s="24">
        <v>0</v>
      </c>
      <c r="AJ34" s="24">
        <v>0</v>
      </c>
      <c r="AK34" s="24">
        <v>0</v>
      </c>
      <c r="AL34" s="24">
        <v>1</v>
      </c>
      <c r="AM34" s="24">
        <v>2</v>
      </c>
      <c r="AN34" s="24">
        <v>0</v>
      </c>
    </row>
    <row r="35" spans="1:40" x14ac:dyDescent="0.2">
      <c r="A35" s="15" t="s">
        <v>24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2"/>
      <c r="AH35" s="12"/>
      <c r="AI35" s="12"/>
      <c r="AJ35" s="12"/>
      <c r="AK35" s="12"/>
      <c r="AL35" s="12"/>
      <c r="AM35" s="12"/>
      <c r="AN35" s="12"/>
    </row>
    <row r="36" spans="1:40" x14ac:dyDescent="0.2">
      <c r="A36" s="22" t="s">
        <v>25</v>
      </c>
      <c r="B36" s="12">
        <v>23</v>
      </c>
      <c r="C36" s="12">
        <v>14</v>
      </c>
      <c r="D36" s="12">
        <v>13</v>
      </c>
      <c r="E36" s="12">
        <v>10</v>
      </c>
      <c r="F36" s="12">
        <v>11</v>
      </c>
      <c r="G36" s="12">
        <v>10</v>
      </c>
      <c r="H36" s="12">
        <v>24</v>
      </c>
      <c r="I36" s="12">
        <v>29</v>
      </c>
      <c r="J36" s="12">
        <v>21</v>
      </c>
      <c r="K36" s="12">
        <v>11</v>
      </c>
      <c r="L36" s="12">
        <v>8</v>
      </c>
      <c r="M36" s="12">
        <v>10</v>
      </c>
      <c r="N36" s="12">
        <v>13</v>
      </c>
      <c r="O36" s="12">
        <v>13</v>
      </c>
      <c r="P36" s="12">
        <v>10</v>
      </c>
      <c r="Q36" s="12">
        <v>14</v>
      </c>
      <c r="R36" s="12">
        <v>19</v>
      </c>
      <c r="S36" s="12">
        <v>14</v>
      </c>
      <c r="T36" s="12">
        <v>10</v>
      </c>
      <c r="U36" s="12">
        <v>11</v>
      </c>
      <c r="V36" s="12">
        <v>12</v>
      </c>
      <c r="W36" s="12">
        <v>11</v>
      </c>
      <c r="X36" s="12">
        <v>10</v>
      </c>
      <c r="Y36" s="12">
        <v>9</v>
      </c>
      <c r="Z36" s="12">
        <v>11</v>
      </c>
      <c r="AA36" s="12">
        <v>16</v>
      </c>
      <c r="AB36" s="12">
        <v>8</v>
      </c>
      <c r="AC36" s="12">
        <v>13</v>
      </c>
      <c r="AD36" s="12">
        <v>12</v>
      </c>
      <c r="AE36" s="12">
        <v>13</v>
      </c>
      <c r="AF36" s="12">
        <v>11</v>
      </c>
      <c r="AG36" s="12">
        <v>16</v>
      </c>
      <c r="AH36" s="12">
        <v>20</v>
      </c>
      <c r="AI36" s="12">
        <v>7</v>
      </c>
      <c r="AJ36" s="12">
        <v>20</v>
      </c>
      <c r="AK36" s="12">
        <v>19</v>
      </c>
      <c r="AL36" s="12">
        <v>19</v>
      </c>
      <c r="AM36" s="12">
        <v>22</v>
      </c>
      <c r="AN36" s="12">
        <v>18</v>
      </c>
    </row>
    <row r="37" spans="1:40" x14ac:dyDescent="0.2">
      <c r="A37" s="23" t="s">
        <v>4</v>
      </c>
      <c r="B37" s="24">
        <v>0</v>
      </c>
      <c r="C37" s="24">
        <v>2</v>
      </c>
      <c r="D37" s="24">
        <v>0</v>
      </c>
      <c r="E37" s="24">
        <v>0</v>
      </c>
      <c r="F37" s="24">
        <v>3</v>
      </c>
      <c r="G37" s="24">
        <v>2</v>
      </c>
      <c r="H37" s="24">
        <v>0</v>
      </c>
      <c r="I37" s="24">
        <v>3</v>
      </c>
      <c r="J37" s="24">
        <v>2</v>
      </c>
      <c r="K37" s="24">
        <v>1</v>
      </c>
      <c r="L37" s="24">
        <v>2</v>
      </c>
      <c r="M37" s="24">
        <v>4</v>
      </c>
      <c r="N37" s="24">
        <v>1</v>
      </c>
      <c r="O37" s="24">
        <v>4</v>
      </c>
      <c r="P37" s="24">
        <v>4</v>
      </c>
      <c r="Q37" s="24">
        <v>8</v>
      </c>
      <c r="R37" s="24">
        <v>3</v>
      </c>
      <c r="S37" s="24">
        <v>1</v>
      </c>
      <c r="T37" s="24">
        <v>7</v>
      </c>
      <c r="U37" s="24">
        <v>1</v>
      </c>
      <c r="V37" s="24">
        <v>4</v>
      </c>
      <c r="W37" s="24">
        <v>7</v>
      </c>
      <c r="X37" s="24">
        <v>4</v>
      </c>
      <c r="Y37" s="24">
        <v>5</v>
      </c>
      <c r="Z37" s="24">
        <v>4</v>
      </c>
      <c r="AA37" s="24">
        <v>4</v>
      </c>
      <c r="AB37" s="24">
        <v>3</v>
      </c>
      <c r="AC37" s="24">
        <v>6</v>
      </c>
      <c r="AD37" s="24">
        <v>4</v>
      </c>
      <c r="AE37" s="24">
        <v>2</v>
      </c>
      <c r="AF37" s="24">
        <v>1</v>
      </c>
      <c r="AG37" s="24">
        <v>3</v>
      </c>
      <c r="AH37" s="24">
        <v>4</v>
      </c>
      <c r="AI37" s="24">
        <v>1</v>
      </c>
      <c r="AJ37" s="24">
        <v>4</v>
      </c>
      <c r="AK37" s="24">
        <v>3</v>
      </c>
      <c r="AL37" s="24">
        <v>5</v>
      </c>
      <c r="AM37" s="24">
        <v>6</v>
      </c>
      <c r="AN37" s="24">
        <v>9</v>
      </c>
    </row>
    <row r="38" spans="1:40" x14ac:dyDescent="0.2">
      <c r="A38" s="22" t="s">
        <v>53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40" x14ac:dyDescent="0.2">
      <c r="A39" s="47" t="s">
        <v>44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</row>
    <row r="40" spans="1:40" x14ac:dyDescent="0.2">
      <c r="A40" s="47" t="s">
        <v>43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</row>
    <row r="41" spans="1:40" x14ac:dyDescent="0.2">
      <c r="A41" s="43" t="s">
        <v>45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</row>
    <row r="42" spans="1:40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</row>
    <row r="43" spans="1:40" x14ac:dyDescent="0.2">
      <c r="A43" s="46" t="s">
        <v>54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x14ac:dyDescent="0.2">
      <c r="A44" s="47" t="s">
        <v>55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</row>
    <row r="46" spans="1:40" s="11" customFormat="1" ht="11.25" x14ac:dyDescent="0.2">
      <c r="A46" s="19" t="s">
        <v>52</v>
      </c>
      <c r="B46" s="19"/>
      <c r="C46" s="19"/>
      <c r="D46" s="19"/>
      <c r="E46" s="19"/>
      <c r="F46" s="19"/>
      <c r="G46" s="19"/>
      <c r="H46" s="19"/>
      <c r="I46" s="19"/>
    </row>
    <row r="47" spans="1:40" s="27" customFormat="1" ht="15" x14ac:dyDescent="0.25">
      <c r="A47" s="19" t="s">
        <v>50</v>
      </c>
      <c r="G47" s="28"/>
      <c r="H47" s="28"/>
      <c r="I47" s="28"/>
    </row>
    <row r="48" spans="1:40" s="27" customFormat="1" ht="15" x14ac:dyDescent="0.25"/>
    <row r="49" spans="1:1" s="27" customFormat="1" ht="15" x14ac:dyDescent="0.25">
      <c r="A49" s="19" t="s">
        <v>49</v>
      </c>
    </row>
    <row r="50" spans="1:1" s="27" customFormat="1" ht="15" x14ac:dyDescent="0.25">
      <c r="A50" s="44" t="s">
        <v>51</v>
      </c>
    </row>
  </sheetData>
  <mergeCells count="3">
    <mergeCell ref="A44:AJ44"/>
    <mergeCell ref="A39:AJ39"/>
    <mergeCell ref="A40:AJ40"/>
  </mergeCells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Tableau détaillé</vt:lpstr>
      <vt:lpstr>Synthèse!Zone_d_impression</vt:lpstr>
      <vt:lpstr>'Tableau détaillé'!Zone_d_impression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Heer</dc:creator>
  <cp:lastModifiedBy>Möschler Oliver BFS</cp:lastModifiedBy>
  <cp:lastPrinted>2020-06-09T09:40:09Z</cp:lastPrinted>
  <dcterms:created xsi:type="dcterms:W3CDTF">2012-08-13T12:45:26Z</dcterms:created>
  <dcterms:modified xsi:type="dcterms:W3CDTF">2023-06-30T10:23:29Z</dcterms:modified>
</cp:coreProperties>
</file>