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Q:\GS\POKU\04_Media\Diffusion\KOM PUB tableau DEF à envoyer le 30 juin\"/>
    </mc:Choice>
  </mc:AlternateContent>
  <xr:revisionPtr revIDLastSave="0" documentId="13_ncr:1_{4E09F175-2312-40FC-9146-4885A7C7E751}" xr6:coauthVersionLast="47" xr6:coauthVersionMax="47" xr10:uidLastSave="{00000000-0000-0000-0000-000000000000}"/>
  <bookViews>
    <workbookView xWindow="1770" yWindow="2010" windowWidth="26100" windowHeight="12045" xr2:uid="{00000000-000D-0000-FFFF-FFFF00000000}"/>
  </bookViews>
  <sheets>
    <sheet name="Commission pour la loyauté" sheetId="1" r:id="rId1"/>
    <sheet name="SECO" sheetId="2" r:id="rId2"/>
    <sheet name="Associations de consommateurs" sheetId="3" r:id="rId3"/>
  </sheets>
  <definedNames>
    <definedName name="_xlnm.Print_Area" localSheetId="2">'Associations de consommateurs'!$A$1:$AO$24</definedName>
    <definedName name="_xlnm.Print_Area" localSheetId="0">'Commission pour la loyauté'!$A$1:$AE$23</definedName>
    <definedName name="_xlnm.Print_Area" localSheetId="1">SECO!$A$1:$K$31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1" i="3" l="1"/>
  <c r="AM11" i="3"/>
  <c r="AH11" i="3" l="1"/>
  <c r="AH10" i="3" l="1"/>
  <c r="AH9" i="3"/>
  <c r="AH8" i="3"/>
  <c r="AH7" i="3"/>
  <c r="AH6" i="3"/>
  <c r="J23" i="2" l="1"/>
  <c r="AD10" i="3" l="1"/>
  <c r="AD9" i="3"/>
  <c r="AD8" i="3"/>
  <c r="AD7" i="3"/>
  <c r="AD6" i="3"/>
  <c r="AB6" i="1" l="1"/>
  <c r="AA6" i="1" l="1"/>
  <c r="Z6" i="1"/>
</calcChain>
</file>

<file path=xl/sharedStrings.xml><?xml version="1.0" encoding="utf-8"?>
<sst xmlns="http://schemas.openxmlformats.org/spreadsheetml/2006/main" count="192" uniqueCount="70">
  <si>
    <t>Recours</t>
  </si>
  <si>
    <t>Aspects juridiques des médias</t>
  </si>
  <si>
    <t>Source: Commission Suisse pour la Loyauté</t>
  </si>
  <si>
    <t>Affaires</t>
  </si>
  <si>
    <t>Compétence</t>
  </si>
  <si>
    <t>Secrétaire Juridique/ Secrétariat</t>
  </si>
  <si>
    <t>Commission</t>
  </si>
  <si>
    <t>Secrétaire Juridique</t>
  </si>
  <si>
    <t>Chambres/ Plénum</t>
  </si>
  <si>
    <t>Bureau de Contrôle/ Plénum</t>
  </si>
  <si>
    <t>Chambres/ Bureau de Contrôle</t>
  </si>
  <si>
    <t>Remarque:</t>
  </si>
  <si>
    <t>Explication:</t>
  </si>
  <si>
    <t>1)</t>
  </si>
  <si>
    <t>Procédures de plainte</t>
  </si>
  <si>
    <t>Procédures de préliminaires</t>
  </si>
  <si>
    <t>Décisions</t>
  </si>
  <si>
    <t>Loyauté dans la communication commerciale</t>
  </si>
  <si>
    <t>Total-CH</t>
  </si>
  <si>
    <t>F-CH</t>
  </si>
  <si>
    <t>I-CH</t>
  </si>
  <si>
    <t>Appels publicitaires, malgré l’astérisque</t>
  </si>
  <si>
    <t>Objet</t>
  </si>
  <si>
    <t>Arnaques à l’annuaire</t>
  </si>
  <si>
    <t>Excursions/manifestations publicitaires</t>
  </si>
  <si>
    <t>Appels publicitaires, sans l’astérisque</t>
  </si>
  <si>
    <t>Pollupostage («spamming»)</t>
  </si>
  <si>
    <t>Commerce électronique/vente par correspondance</t>
  </si>
  <si>
    <t>Ésotérisme</t>
  </si>
  <si>
    <t>Arnaques sur Internet</t>
  </si>
  <si>
    <t>Santé</t>
  </si>
  <si>
    <t>Investissements</t>
  </si>
  <si>
    <t>Emballages trompeurs</t>
  </si>
  <si>
    <t>Liquidation totale</t>
  </si>
  <si>
    <t>Méthodes de vente agressives</t>
  </si>
  <si>
    <t>Commission Suisse pour la Loyauté: procédures et décisions</t>
  </si>
  <si>
    <t>Catégorie</t>
  </si>
  <si>
    <t>Source: Fédération romande des consommateurs (FRC)</t>
  </si>
  <si>
    <t>A-CH</t>
  </si>
  <si>
    <t>Total-CH=Suisse, A-CH=Suisse alémanique, F-CH=Suisse romande, I-CH=Suisse italienne</t>
  </si>
  <si>
    <t>Commerce électronique</t>
  </si>
  <si>
    <t>Promesses de gain</t>
  </si>
  <si>
    <t>Remarques:</t>
  </si>
  <si>
    <t>Procédures (plaintes)</t>
  </si>
  <si>
    <t>Secrétariat d'Etat à l'économie SECO: réclamations déposées par objet</t>
  </si>
  <si>
    <t>Alliance des organisations de consommateurs: plaintes déposées par catégorie</t>
  </si>
  <si>
    <t>Total communication commerciale</t>
  </si>
  <si>
    <t>*</t>
  </si>
  <si>
    <t xml:space="preserve">Source: SECO, secteur Droit </t>
  </si>
  <si>
    <t xml:space="preserve">Crédit à la consommation </t>
  </si>
  <si>
    <t>A l’inverse de la Commission suisse pour la loyauté et du SECO, l’alliance des organisations de consommateurs ne recense que les plaintes qui sont transmises via leur formulaire en ligne pour les plaintes (les dénonciations par e-mail ou téléphone ne sont pas comptabilisées).</t>
  </si>
  <si>
    <t>T 16.03.03.03</t>
  </si>
  <si>
    <t>Arnaques au paiement préalable</t>
  </si>
  <si>
    <t>Services décomptés via le mobile (services à valeur ajoutées)</t>
  </si>
  <si>
    <t>Tromperie (faux renseignements, dissimulation de faits et publicité trompeuse)</t>
  </si>
  <si>
    <t>Loteries / promesses de gain mensongères</t>
  </si>
  <si>
    <t>Renseignements: 058 463 61 58, poku@bfs.admin.ch</t>
  </si>
  <si>
    <t>Indications trompeuses de prix</t>
  </si>
  <si>
    <t>* Données non recensées par la FRC avant 2019</t>
  </si>
  <si>
    <t>© OFS 2023</t>
  </si>
  <si>
    <t>Actualisé le 07.07.2023</t>
  </si>
  <si>
    <t>Mesures</t>
  </si>
  <si>
    <r>
      <t xml:space="preserve">Appels publicitaires indésirables </t>
    </r>
    <r>
      <rPr>
        <vertAlign val="superscript"/>
        <sz val="8"/>
        <rFont val="Arial"/>
        <family val="2"/>
      </rPr>
      <t>1)</t>
    </r>
  </si>
  <si>
    <r>
      <rPr>
        <vertAlign val="superscript"/>
        <sz val="8"/>
        <rFont val="Arial"/>
        <family val="2"/>
      </rPr>
      <t>1)</t>
    </r>
    <r>
      <rPr>
        <sz val="8"/>
        <rFont val="Arial"/>
        <family val="2"/>
      </rPr>
      <t xml:space="preserve"> Jusqu’au 08.07.2021: non-respect de l’astérisque, dès 14.07.2021: appels indésirables.</t>
    </r>
  </si>
  <si>
    <t>Demandes (à l'exclusion des procédures)</t>
  </si>
  <si>
    <t>Procédures de non-lieu (retraits ou non-compétent)</t>
  </si>
  <si>
    <t>Les modifications apportées à la LCD au 1er avril 2012 permettent de lutter plus efficacement contre les arnaques consistant à proposer des inscriptions dans des répertoires sans utilité, de mieux se défendre contre le démarchage téléphonique non souhaité et de poser des limites aux promesses de gains subordonnées à la participation à un voyage publicitaire ou à une manifestation commerciale. Les plaintes concernant de nouvelles infractions en Suisse peuvent  être déposées non seulement auprès de la Commission suisse pour la loyauté, mais aussi auprès du SECO et des associations de consommateurs. Par conséquent, la statistique de la Commission pour la loyauté présentée ici est complétée depuis 2012 par les chiffres du SECO et ceux des associations de consommateurs.</t>
  </si>
  <si>
    <r>
      <rPr>
        <vertAlign val="superscript"/>
        <sz val="8"/>
        <rFont val="Arial"/>
        <family val="2"/>
      </rPr>
      <t>1)</t>
    </r>
    <r>
      <rPr>
        <sz val="8"/>
        <rFont val="Arial"/>
        <family val="2"/>
      </rPr>
      <t xml:space="preserve"> La structure de la statistique a été fondamentalement remaniée par la Commission Suisse pour la Loyauté en 2013. Pour les chiffres concernant les cas, on opère désormais une distinction claire entre ce qu’on appelle les procédures préliminaires, les procédures de plainte et les procédures de suspension. En conséquence, une comparaison des données dès 2013 avec les données des années précédentes n'est pas possible. </t>
    </r>
  </si>
  <si>
    <t>Les réclamations adressées au SECO se réfèrent à l’ensemble des pratiques commerciales déloyales. En raison de problèmes de délimitation, les données publiées indiquent seulement un nombre approximatif de plaintes concernant la communication commerciale.</t>
  </si>
  <si>
    <t>Explications: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</si>
</sst>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_;\-#,###,##0.0__;\-__;@__\ "/>
  </numFmts>
  <fonts count="10" x14ac:knownFonts="1">
    <font>
      <sz val="11"/>
      <color theme="1"/>
      <name val="Arial"/>
      <family val="2"/>
    </font>
    <font>
      <b/>
      <sz val="9"/>
      <name val="Arial"/>
      <family val="2"/>
    </font>
    <font>
      <sz val="8"/>
      <name val="Arial Narrow"/>
      <family val="2"/>
    </font>
    <font>
      <sz val="11"/>
      <name val="Arial"/>
      <family val="2"/>
    </font>
    <font>
      <b/>
      <sz val="8"/>
      <name val="Arial"/>
      <family val="2"/>
    </font>
    <font>
      <sz val="8"/>
      <name val="Arial"/>
      <family val="2"/>
    </font>
    <font>
      <sz val="9"/>
      <name val="Arial"/>
      <family val="2"/>
    </font>
    <font>
      <sz val="11"/>
      <color indexed="8"/>
      <name val="Calibri"/>
      <family val="2"/>
    </font>
    <font>
      <sz val="11"/>
      <name val="Calibri"/>
      <family val="2"/>
    </font>
    <font>
      <vertAlign val="superscript"/>
      <sz val="8"/>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rgb="FFE8EAF7"/>
        <bgColor indexed="64"/>
      </patternFill>
    </fill>
    <fill>
      <patternFill patternType="solid">
        <fgColor rgb="FFE8EAF7"/>
        <bgColor rgb="FF000000"/>
      </patternFill>
    </fill>
  </fills>
  <borders count="1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7" fillId="0" borderId="0"/>
  </cellStyleXfs>
  <cellXfs count="69">
    <xf numFmtId="0" fontId="0" fillId="0" borderId="0" xfId="0"/>
    <xf numFmtId="0" fontId="1" fillId="3" borderId="0" xfId="0" applyFont="1" applyFill="1"/>
    <xf numFmtId="0" fontId="1" fillId="2" borderId="0" xfId="0" applyFont="1" applyFill="1" applyAlignment="1">
      <alignment horizontal="right"/>
    </xf>
    <xf numFmtId="0" fontId="3" fillId="3" borderId="0" xfId="0" applyFont="1" applyFill="1" applyAlignment="1">
      <alignment wrapText="1"/>
    </xf>
    <xf numFmtId="0" fontId="3" fillId="3" borderId="0" xfId="0" applyFont="1" applyFill="1"/>
    <xf numFmtId="0" fontId="1" fillId="4" borderId="0" xfId="0" applyFont="1" applyFill="1" applyBorder="1"/>
    <xf numFmtId="0" fontId="1" fillId="5" borderId="0" xfId="0" applyFont="1" applyFill="1" applyBorder="1" applyAlignment="1">
      <alignment horizontal="right"/>
    </xf>
    <xf numFmtId="0" fontId="3" fillId="5" borderId="0" xfId="0" applyFont="1" applyFill="1" applyBorder="1"/>
    <xf numFmtId="0" fontId="3" fillId="3" borderId="0" xfId="0" applyFont="1" applyFill="1" applyBorder="1"/>
    <xf numFmtId="0" fontId="3" fillId="0" borderId="0" xfId="0" applyFont="1"/>
    <xf numFmtId="0" fontId="5" fillId="3" borderId="5" xfId="0" applyFont="1" applyFill="1" applyBorder="1" applyAlignment="1">
      <alignment horizontal="center"/>
    </xf>
    <xf numFmtId="0" fontId="5" fillId="3" borderId="7" xfId="0" applyFont="1" applyFill="1" applyBorder="1" applyAlignment="1">
      <alignment horizontal="center"/>
    </xf>
    <xf numFmtId="0" fontId="5" fillId="5" borderId="0" xfId="0" applyFont="1" applyFill="1" applyBorder="1"/>
    <xf numFmtId="0" fontId="4" fillId="7" borderId="3" xfId="0" applyFont="1" applyFill="1" applyBorder="1"/>
    <xf numFmtId="0" fontId="4" fillId="5" borderId="0" xfId="0" applyFont="1" applyFill="1" applyBorder="1"/>
    <xf numFmtId="0" fontId="5" fillId="3" borderId="0" xfId="0" applyFont="1" applyFill="1" applyAlignment="1">
      <alignment horizontal="left"/>
    </xf>
    <xf numFmtId="0" fontId="5" fillId="5" borderId="0" xfId="0" applyNumberFormat="1" applyFont="1" applyFill="1" applyBorder="1" applyAlignment="1">
      <alignment horizontal="left"/>
    </xf>
    <xf numFmtId="0" fontId="5" fillId="3" borderId="0" xfId="0" applyFont="1" applyFill="1" applyBorder="1"/>
    <xf numFmtId="0" fontId="4" fillId="5" borderId="2" xfId="0" applyFont="1" applyFill="1" applyBorder="1"/>
    <xf numFmtId="3" fontId="5" fillId="3" borderId="0" xfId="0" applyNumberFormat="1" applyFont="1" applyFill="1" applyBorder="1"/>
    <xf numFmtId="3" fontId="5" fillId="3" borderId="0" xfId="0" applyNumberFormat="1" applyFont="1" applyFill="1" applyBorder="1" applyAlignment="1"/>
    <xf numFmtId="3" fontId="4" fillId="7" borderId="3" xfId="0" applyNumberFormat="1" applyFont="1" applyFill="1" applyBorder="1"/>
    <xf numFmtId="3" fontId="4" fillId="7" borderId="3" xfId="0" applyNumberFormat="1" applyFont="1" applyFill="1" applyBorder="1" applyAlignment="1"/>
    <xf numFmtId="0" fontId="4" fillId="3" borderId="2" xfId="0" applyFont="1" applyFill="1" applyBorder="1"/>
    <xf numFmtId="0" fontId="5" fillId="5" borderId="7" xfId="0" applyFont="1" applyFill="1" applyBorder="1" applyAlignment="1">
      <alignment horizontal="right"/>
    </xf>
    <xf numFmtId="0" fontId="5" fillId="3" borderId="1" xfId="0" applyFont="1" applyFill="1" applyBorder="1"/>
    <xf numFmtId="0" fontId="5" fillId="3" borderId="4" xfId="0" applyFont="1" applyFill="1" applyBorder="1"/>
    <xf numFmtId="0" fontId="5" fillId="6" borderId="2" xfId="0" applyFont="1" applyFill="1" applyBorder="1" applyAlignment="1"/>
    <xf numFmtId="0" fontId="5" fillId="6" borderId="2" xfId="0" applyFont="1" applyFill="1" applyBorder="1" applyAlignment="1">
      <alignment wrapText="1"/>
    </xf>
    <xf numFmtId="0" fontId="5" fillId="6" borderId="2" xfId="0" applyFont="1" applyFill="1" applyBorder="1" applyAlignment="1">
      <alignment vertical="center"/>
    </xf>
    <xf numFmtId="0" fontId="5" fillId="3" borderId="5" xfId="0" applyFont="1" applyFill="1" applyBorder="1" applyAlignment="1">
      <alignment vertical="center"/>
    </xf>
    <xf numFmtId="0" fontId="5" fillId="7" borderId="2" xfId="0" applyFont="1" applyFill="1" applyBorder="1" applyAlignment="1">
      <alignment vertical="center"/>
    </xf>
    <xf numFmtId="0" fontId="5" fillId="3" borderId="0" xfId="0" applyFont="1" applyFill="1" applyBorder="1" applyAlignment="1">
      <alignment horizontal="left" indent="1"/>
    </xf>
    <xf numFmtId="0" fontId="5" fillId="3" borderId="1" xfId="0" applyFont="1" applyFill="1" applyBorder="1" applyAlignment="1">
      <alignment wrapText="1"/>
    </xf>
    <xf numFmtId="0" fontId="5" fillId="5" borderId="0" xfId="0" applyFont="1" applyFill="1" applyBorder="1" applyAlignment="1">
      <alignment horizontal="right" vertical="center"/>
    </xf>
    <xf numFmtId="0" fontId="5" fillId="3" borderId="4" xfId="0" applyFont="1" applyFill="1" applyBorder="1" applyAlignment="1">
      <alignment horizontal="right" vertical="center"/>
    </xf>
    <xf numFmtId="0" fontId="5" fillId="3" borderId="0" xfId="0" applyFont="1" applyFill="1" applyBorder="1" applyAlignment="1">
      <alignment horizontal="right" vertical="center"/>
    </xf>
    <xf numFmtId="0" fontId="5" fillId="3" borderId="3" xfId="0" applyFont="1" applyFill="1" applyBorder="1"/>
    <xf numFmtId="0" fontId="5" fillId="3" borderId="6" xfId="0" applyFont="1" applyFill="1" applyBorder="1"/>
    <xf numFmtId="0" fontId="5" fillId="5" borderId="3" xfId="0" applyFont="1" applyFill="1" applyBorder="1"/>
    <xf numFmtId="0" fontId="5" fillId="3" borderId="0" xfId="0" applyFont="1" applyFill="1"/>
    <xf numFmtId="164" fontId="5" fillId="2" borderId="0" xfId="0" applyNumberFormat="1" applyFont="1" applyFill="1" applyBorder="1" applyAlignment="1">
      <alignment horizontal="right"/>
    </xf>
    <xf numFmtId="0" fontId="5" fillId="5" borderId="0" xfId="0" applyFont="1" applyFill="1" applyBorder="1" applyAlignment="1">
      <alignment wrapText="1"/>
    </xf>
    <xf numFmtId="0" fontId="5" fillId="3" borderId="0" xfId="0" applyFont="1" applyFill="1" applyBorder="1" applyAlignment="1">
      <alignment wrapText="1"/>
    </xf>
    <xf numFmtId="0" fontId="6" fillId="3" borderId="0" xfId="0" applyFont="1" applyFill="1"/>
    <xf numFmtId="0" fontId="5" fillId="3" borderId="4" xfId="0" applyFont="1" applyFill="1" applyBorder="1" applyAlignment="1">
      <alignment vertical="center"/>
    </xf>
    <xf numFmtId="0" fontId="5" fillId="3" borderId="0" xfId="0" applyFont="1" applyFill="1" applyBorder="1" applyAlignment="1">
      <alignment vertical="center"/>
    </xf>
    <xf numFmtId="0" fontId="5" fillId="5" borderId="0" xfId="0" applyFont="1" applyFill="1" applyBorder="1" applyAlignment="1">
      <alignment vertical="center"/>
    </xf>
    <xf numFmtId="0" fontId="5" fillId="3" borderId="10" xfId="0" applyFont="1" applyFill="1" applyBorder="1"/>
    <xf numFmtId="0" fontId="5" fillId="5" borderId="1" xfId="0" applyFont="1" applyFill="1" applyBorder="1"/>
    <xf numFmtId="0" fontId="6" fillId="4" borderId="0" xfId="0" applyFont="1" applyFill="1" applyBorder="1"/>
    <xf numFmtId="0" fontId="6" fillId="4" borderId="0" xfId="0" applyFont="1" applyFill="1" applyBorder="1" applyAlignment="1"/>
    <xf numFmtId="0" fontId="8" fillId="3" borderId="0" xfId="1" applyFont="1" applyFill="1"/>
    <xf numFmtId="0" fontId="2" fillId="3" borderId="0" xfId="1" applyFont="1" applyFill="1"/>
    <xf numFmtId="0" fontId="4" fillId="3" borderId="0" xfId="0" applyFont="1" applyFill="1" applyBorder="1"/>
    <xf numFmtId="0" fontId="5" fillId="5" borderId="0" xfId="0" applyFont="1" applyFill="1" applyBorder="1" applyAlignment="1">
      <alignment horizontal="right"/>
    </xf>
    <xf numFmtId="3" fontId="5" fillId="5" borderId="0" xfId="0" applyNumberFormat="1" applyFont="1" applyFill="1" applyBorder="1"/>
    <xf numFmtId="0" fontId="5" fillId="5" borderId="5" xfId="0" applyFont="1" applyFill="1" applyBorder="1" applyAlignment="1">
      <alignment horizontal="right"/>
    </xf>
    <xf numFmtId="0" fontId="9" fillId="5" borderId="5" xfId="0" applyFont="1" applyFill="1" applyBorder="1" applyAlignment="1">
      <alignment horizontal="center"/>
    </xf>
    <xf numFmtId="3" fontId="3" fillId="3" borderId="0" xfId="0" applyNumberFormat="1" applyFont="1" applyFill="1"/>
    <xf numFmtId="3" fontId="4" fillId="3" borderId="0" xfId="0" applyNumberFormat="1" applyFont="1" applyFill="1" applyBorder="1"/>
    <xf numFmtId="0" fontId="5" fillId="3" borderId="0" xfId="0" applyFont="1" applyFill="1" applyBorder="1" applyAlignment="1">
      <alignment horizontal="left" wrapText="1"/>
    </xf>
    <xf numFmtId="0" fontId="5" fillId="5" borderId="0" xfId="0" applyFont="1" applyFill="1" applyBorder="1" applyAlignment="1">
      <alignment horizontal="left" wrapText="1"/>
    </xf>
    <xf numFmtId="0" fontId="5" fillId="5" borderId="7" xfId="0" applyFont="1" applyFill="1" applyBorder="1" applyAlignment="1">
      <alignment horizontal="center"/>
    </xf>
    <xf numFmtId="0" fontId="5" fillId="5" borderId="2" xfId="0" applyFont="1" applyFill="1" applyBorder="1" applyAlignment="1">
      <alignment horizontal="center"/>
    </xf>
    <xf numFmtId="0" fontId="4" fillId="5" borderId="8" xfId="0" applyFont="1" applyFill="1" applyBorder="1" applyAlignment="1">
      <alignment vertical="center"/>
    </xf>
    <xf numFmtId="0" fontId="4" fillId="5" borderId="9" xfId="0" applyFont="1" applyFill="1" applyBorder="1" applyAlignment="1">
      <alignment vertical="center"/>
    </xf>
    <xf numFmtId="0" fontId="5" fillId="3" borderId="0" xfId="1" applyFont="1" applyFill="1"/>
    <xf numFmtId="0" fontId="5" fillId="5" borderId="0" xfId="0" applyFont="1" applyFill="1"/>
  </cellXfs>
  <cellStyles count="2">
    <cellStyle name="Normal" xfId="0" builtinId="0"/>
    <cellStyle name="Standard 2" xfId="1" xr:uid="{00000000-0005-0000-0000-000001000000}"/>
  </cellStyles>
  <dxfs count="0"/>
  <tableStyles count="0" defaultTableStyle="TableStyleMedium9"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23"/>
  <sheetViews>
    <sheetView tabSelected="1" zoomScaleNormal="100" workbookViewId="0">
      <pane xSplit="2" topLeftCell="C1" activePane="topRight" state="frozen"/>
      <selection pane="topRight"/>
    </sheetView>
  </sheetViews>
  <sheetFormatPr baseColWidth="10" defaultColWidth="11" defaultRowHeight="14.25" x14ac:dyDescent="0.2"/>
  <cols>
    <col min="1" max="1" width="35.125" style="4" customWidth="1"/>
    <col min="2" max="2" width="20.625" style="4" customWidth="1"/>
    <col min="3" max="21" width="4.5" style="4" customWidth="1"/>
    <col min="22" max="22" width="2" style="4" customWidth="1"/>
    <col min="23" max="23" width="4.5" style="7" customWidth="1"/>
    <col min="24" max="32" width="4.5" style="4" customWidth="1"/>
    <col min="33" max="16384" width="11" style="4"/>
  </cols>
  <sheetData>
    <row r="1" spans="1:32" x14ac:dyDescent="0.2">
      <c r="A1" s="1" t="s">
        <v>1</v>
      </c>
      <c r="B1" s="1"/>
      <c r="AC1" s="2"/>
      <c r="AD1" s="2"/>
      <c r="AE1" s="2"/>
      <c r="AF1" s="2" t="s">
        <v>51</v>
      </c>
    </row>
    <row r="2" spans="1:32" x14ac:dyDescent="0.2">
      <c r="A2" s="44" t="s">
        <v>17</v>
      </c>
      <c r="B2" s="1"/>
      <c r="W2" s="6"/>
      <c r="Y2" s="2"/>
      <c r="Z2" s="2"/>
      <c r="AA2" s="2"/>
    </row>
    <row r="3" spans="1:32" x14ac:dyDescent="0.2">
      <c r="A3" s="44" t="s">
        <v>35</v>
      </c>
      <c r="B3" s="1"/>
      <c r="U3" s="2"/>
    </row>
    <row r="4" spans="1:32" x14ac:dyDescent="0.2">
      <c r="A4" s="23" t="s">
        <v>3</v>
      </c>
      <c r="B4" s="23" t="s">
        <v>4</v>
      </c>
      <c r="C4" s="57">
        <v>1994</v>
      </c>
      <c r="D4" s="57">
        <v>1995</v>
      </c>
      <c r="E4" s="57">
        <v>1996</v>
      </c>
      <c r="F4" s="57">
        <v>1997</v>
      </c>
      <c r="G4" s="57">
        <v>1998</v>
      </c>
      <c r="H4" s="57">
        <v>1999</v>
      </c>
      <c r="I4" s="57">
        <v>2000</v>
      </c>
      <c r="J4" s="57">
        <v>2001</v>
      </c>
      <c r="K4" s="57">
        <v>2002</v>
      </c>
      <c r="L4" s="57">
        <v>2003</v>
      </c>
      <c r="M4" s="57">
        <v>2004</v>
      </c>
      <c r="N4" s="57">
        <v>2005</v>
      </c>
      <c r="O4" s="57">
        <v>2006</v>
      </c>
      <c r="P4" s="57">
        <v>2007</v>
      </c>
      <c r="Q4" s="57">
        <v>2008</v>
      </c>
      <c r="R4" s="57">
        <v>2009</v>
      </c>
      <c r="S4" s="57">
        <v>2010</v>
      </c>
      <c r="T4" s="57">
        <v>2011</v>
      </c>
      <c r="U4" s="57">
        <v>2012</v>
      </c>
      <c r="V4" s="58" t="s">
        <v>13</v>
      </c>
      <c r="W4" s="57">
        <v>2013</v>
      </c>
      <c r="X4" s="57">
        <v>2014</v>
      </c>
      <c r="Y4" s="57">
        <v>2015</v>
      </c>
      <c r="Z4" s="57">
        <v>2016</v>
      </c>
      <c r="AA4" s="57">
        <v>2017</v>
      </c>
      <c r="AB4" s="57">
        <v>2018</v>
      </c>
      <c r="AC4" s="57">
        <v>2019</v>
      </c>
      <c r="AD4" s="57">
        <v>2020</v>
      </c>
      <c r="AE4" s="24">
        <v>2021</v>
      </c>
      <c r="AF4" s="24">
        <v>2022</v>
      </c>
    </row>
    <row r="5" spans="1:32" s="8" customFormat="1" x14ac:dyDescent="0.2">
      <c r="A5" s="25" t="s">
        <v>64</v>
      </c>
      <c r="B5" s="17" t="s">
        <v>5</v>
      </c>
      <c r="C5" s="17">
        <v>344</v>
      </c>
      <c r="D5" s="17">
        <v>360</v>
      </c>
      <c r="E5" s="17">
        <v>420</v>
      </c>
      <c r="F5" s="17">
        <v>375</v>
      </c>
      <c r="G5" s="17">
        <v>390</v>
      </c>
      <c r="H5" s="17">
        <v>380</v>
      </c>
      <c r="I5" s="17">
        <v>365</v>
      </c>
      <c r="J5" s="17">
        <v>390</v>
      </c>
      <c r="K5" s="17">
        <v>325</v>
      </c>
      <c r="L5" s="17">
        <v>299</v>
      </c>
      <c r="M5" s="17">
        <v>317</v>
      </c>
      <c r="N5" s="17">
        <v>354</v>
      </c>
      <c r="O5" s="17">
        <v>355</v>
      </c>
      <c r="P5" s="17">
        <v>381</v>
      </c>
      <c r="Q5" s="17">
        <v>308</v>
      </c>
      <c r="R5" s="17">
        <v>339</v>
      </c>
      <c r="S5" s="17">
        <v>305</v>
      </c>
      <c r="T5" s="17">
        <v>275</v>
      </c>
      <c r="U5" s="17">
        <v>289</v>
      </c>
      <c r="V5" s="26"/>
      <c r="W5" s="17">
        <v>336</v>
      </c>
      <c r="X5" s="12">
        <v>248</v>
      </c>
      <c r="Y5" s="12">
        <v>227</v>
      </c>
      <c r="Z5" s="12">
        <v>244</v>
      </c>
      <c r="AA5" s="12">
        <v>224</v>
      </c>
      <c r="AB5" s="12">
        <v>206</v>
      </c>
      <c r="AC5" s="12">
        <v>184</v>
      </c>
      <c r="AD5" s="12">
        <v>146</v>
      </c>
      <c r="AE5" s="12">
        <v>142</v>
      </c>
      <c r="AF5" s="12">
        <v>125</v>
      </c>
    </row>
    <row r="6" spans="1:32" s="8" customFormat="1" x14ac:dyDescent="0.2">
      <c r="A6" s="27" t="s">
        <v>43</v>
      </c>
      <c r="B6" s="28" t="s">
        <v>6</v>
      </c>
      <c r="C6" s="29">
        <v>189</v>
      </c>
      <c r="D6" s="29">
        <v>174</v>
      </c>
      <c r="E6" s="29">
        <v>194</v>
      </c>
      <c r="F6" s="29">
        <v>172</v>
      </c>
      <c r="G6" s="29">
        <v>183</v>
      </c>
      <c r="H6" s="29">
        <v>188</v>
      </c>
      <c r="I6" s="29">
        <v>206</v>
      </c>
      <c r="J6" s="29">
        <v>203</v>
      </c>
      <c r="K6" s="29">
        <v>278</v>
      </c>
      <c r="L6" s="29">
        <v>302</v>
      </c>
      <c r="M6" s="29">
        <v>294</v>
      </c>
      <c r="N6" s="29">
        <v>235</v>
      </c>
      <c r="O6" s="29">
        <v>260</v>
      </c>
      <c r="P6" s="29">
        <v>291</v>
      </c>
      <c r="Q6" s="29">
        <v>319</v>
      </c>
      <c r="R6" s="29">
        <v>327</v>
      </c>
      <c r="S6" s="29">
        <v>386</v>
      </c>
      <c r="T6" s="29">
        <v>454</v>
      </c>
      <c r="U6" s="29">
        <v>301</v>
      </c>
      <c r="V6" s="30"/>
      <c r="W6" s="29">
        <v>231</v>
      </c>
      <c r="X6" s="31">
        <v>171</v>
      </c>
      <c r="Y6" s="31">
        <v>145</v>
      </c>
      <c r="Z6" s="31">
        <f>Z7+Z8+Z9</f>
        <v>152</v>
      </c>
      <c r="AA6" s="31">
        <f>AA7+AA8+AA9</f>
        <v>123</v>
      </c>
      <c r="AB6" s="31">
        <f>AB7+AB8+AB9</f>
        <v>104</v>
      </c>
      <c r="AC6" s="31">
        <v>138</v>
      </c>
      <c r="AD6" s="31">
        <v>110</v>
      </c>
      <c r="AE6" s="31">
        <v>156</v>
      </c>
      <c r="AF6" s="31">
        <v>122</v>
      </c>
    </row>
    <row r="7" spans="1:32" s="8" customFormat="1" ht="15" customHeight="1" x14ac:dyDescent="0.2">
      <c r="A7" s="32" t="s">
        <v>14</v>
      </c>
      <c r="B7" s="33" t="s">
        <v>6</v>
      </c>
      <c r="C7" s="34" t="s">
        <v>47</v>
      </c>
      <c r="D7" s="34" t="s">
        <v>47</v>
      </c>
      <c r="E7" s="34" t="s">
        <v>47</v>
      </c>
      <c r="F7" s="34" t="s">
        <v>47</v>
      </c>
      <c r="G7" s="34" t="s">
        <v>47</v>
      </c>
      <c r="H7" s="34" t="s">
        <v>47</v>
      </c>
      <c r="I7" s="34" t="s">
        <v>47</v>
      </c>
      <c r="J7" s="34" t="s">
        <v>47</v>
      </c>
      <c r="K7" s="34" t="s">
        <v>47</v>
      </c>
      <c r="L7" s="34" t="s">
        <v>47</v>
      </c>
      <c r="M7" s="34" t="s">
        <v>47</v>
      </c>
      <c r="N7" s="34" t="s">
        <v>47</v>
      </c>
      <c r="O7" s="34" t="s">
        <v>47</v>
      </c>
      <c r="P7" s="34" t="s">
        <v>47</v>
      </c>
      <c r="Q7" s="34" t="s">
        <v>47</v>
      </c>
      <c r="R7" s="34" t="s">
        <v>47</v>
      </c>
      <c r="S7" s="34" t="s">
        <v>47</v>
      </c>
      <c r="T7" s="34" t="s">
        <v>47</v>
      </c>
      <c r="U7" s="34" t="s">
        <v>47</v>
      </c>
      <c r="V7" s="35"/>
      <c r="W7" s="36">
        <v>98</v>
      </c>
      <c r="X7" s="34">
        <v>79</v>
      </c>
      <c r="Y7" s="34">
        <v>71</v>
      </c>
      <c r="Z7" s="34">
        <v>95</v>
      </c>
      <c r="AA7" s="34">
        <v>82</v>
      </c>
      <c r="AB7" s="34">
        <v>63</v>
      </c>
      <c r="AC7" s="34">
        <v>97</v>
      </c>
      <c r="AD7" s="34">
        <v>87</v>
      </c>
      <c r="AE7" s="34">
        <v>105</v>
      </c>
      <c r="AF7" s="34">
        <v>90</v>
      </c>
    </row>
    <row r="8" spans="1:32" s="8" customFormat="1" ht="15" customHeight="1" x14ac:dyDescent="0.2">
      <c r="A8" s="32" t="s">
        <v>15</v>
      </c>
      <c r="B8" s="17" t="s">
        <v>7</v>
      </c>
      <c r="C8" s="34" t="s">
        <v>47</v>
      </c>
      <c r="D8" s="34" t="s">
        <v>47</v>
      </c>
      <c r="E8" s="34" t="s">
        <v>47</v>
      </c>
      <c r="F8" s="34" t="s">
        <v>47</v>
      </c>
      <c r="G8" s="34" t="s">
        <v>47</v>
      </c>
      <c r="H8" s="34" t="s">
        <v>47</v>
      </c>
      <c r="I8" s="34" t="s">
        <v>47</v>
      </c>
      <c r="J8" s="34" t="s">
        <v>47</v>
      </c>
      <c r="K8" s="34" t="s">
        <v>47</v>
      </c>
      <c r="L8" s="34" t="s">
        <v>47</v>
      </c>
      <c r="M8" s="34" t="s">
        <v>47</v>
      </c>
      <c r="N8" s="34" t="s">
        <v>47</v>
      </c>
      <c r="O8" s="34" t="s">
        <v>47</v>
      </c>
      <c r="P8" s="34" t="s">
        <v>47</v>
      </c>
      <c r="Q8" s="34" t="s">
        <v>47</v>
      </c>
      <c r="R8" s="34" t="s">
        <v>47</v>
      </c>
      <c r="S8" s="34" t="s">
        <v>47</v>
      </c>
      <c r="T8" s="34" t="s">
        <v>47</v>
      </c>
      <c r="U8" s="34" t="s">
        <v>47</v>
      </c>
      <c r="V8" s="35"/>
      <c r="W8" s="36">
        <v>130</v>
      </c>
      <c r="X8" s="34">
        <v>88</v>
      </c>
      <c r="Y8" s="34">
        <v>69</v>
      </c>
      <c r="Z8" s="34">
        <v>50</v>
      </c>
      <c r="AA8" s="34">
        <v>34</v>
      </c>
      <c r="AB8" s="34">
        <v>39</v>
      </c>
      <c r="AC8" s="34">
        <v>32</v>
      </c>
      <c r="AD8" s="34">
        <v>20</v>
      </c>
      <c r="AE8" s="34">
        <v>34</v>
      </c>
      <c r="AF8" s="34">
        <v>23</v>
      </c>
    </row>
    <row r="9" spans="1:32" s="8" customFormat="1" ht="15" customHeight="1" x14ac:dyDescent="0.2">
      <c r="A9" s="32" t="s">
        <v>65</v>
      </c>
      <c r="B9" s="17" t="s">
        <v>7</v>
      </c>
      <c r="C9" s="17">
        <v>5</v>
      </c>
      <c r="D9" s="17">
        <v>6</v>
      </c>
      <c r="E9" s="17">
        <v>4</v>
      </c>
      <c r="F9" s="17">
        <v>6</v>
      </c>
      <c r="G9" s="17">
        <v>8</v>
      </c>
      <c r="H9" s="17">
        <v>11</v>
      </c>
      <c r="I9" s="17">
        <v>10</v>
      </c>
      <c r="J9" s="17">
        <v>7</v>
      </c>
      <c r="K9" s="17">
        <v>13</v>
      </c>
      <c r="L9" s="17">
        <v>6</v>
      </c>
      <c r="M9" s="17">
        <v>4</v>
      </c>
      <c r="N9" s="17">
        <v>1</v>
      </c>
      <c r="O9" s="17">
        <v>0</v>
      </c>
      <c r="P9" s="17">
        <v>7</v>
      </c>
      <c r="Q9" s="17">
        <v>8</v>
      </c>
      <c r="R9" s="17">
        <v>1</v>
      </c>
      <c r="S9" s="17">
        <v>4</v>
      </c>
      <c r="T9" s="17">
        <v>13</v>
      </c>
      <c r="U9" s="17">
        <v>4</v>
      </c>
      <c r="V9" s="45"/>
      <c r="W9" s="46">
        <v>3</v>
      </c>
      <c r="X9" s="47">
        <v>4</v>
      </c>
      <c r="Y9" s="47">
        <v>5</v>
      </c>
      <c r="Z9" s="47">
        <v>7</v>
      </c>
      <c r="AA9" s="47">
        <v>7</v>
      </c>
      <c r="AB9" s="47">
        <v>2</v>
      </c>
      <c r="AC9" s="47">
        <v>9</v>
      </c>
      <c r="AD9" s="47">
        <v>3</v>
      </c>
      <c r="AE9" s="47">
        <v>17</v>
      </c>
      <c r="AF9" s="47">
        <v>9</v>
      </c>
    </row>
    <row r="10" spans="1:32" s="8" customFormat="1" x14ac:dyDescent="0.2">
      <c r="A10" s="25" t="s">
        <v>16</v>
      </c>
      <c r="B10" s="25" t="s">
        <v>8</v>
      </c>
      <c r="C10" s="25">
        <v>132</v>
      </c>
      <c r="D10" s="25">
        <v>108</v>
      </c>
      <c r="E10" s="25">
        <v>195</v>
      </c>
      <c r="F10" s="25">
        <v>178</v>
      </c>
      <c r="G10" s="25">
        <v>138</v>
      </c>
      <c r="H10" s="25">
        <v>152</v>
      </c>
      <c r="I10" s="25">
        <v>138</v>
      </c>
      <c r="J10" s="25">
        <v>132</v>
      </c>
      <c r="K10" s="25">
        <v>155</v>
      </c>
      <c r="L10" s="25">
        <v>181</v>
      </c>
      <c r="M10" s="25">
        <v>170</v>
      </c>
      <c r="N10" s="25">
        <v>126</v>
      </c>
      <c r="O10" s="25">
        <v>110</v>
      </c>
      <c r="P10" s="25">
        <v>140</v>
      </c>
      <c r="Q10" s="25">
        <v>132</v>
      </c>
      <c r="R10" s="25">
        <v>126</v>
      </c>
      <c r="S10" s="25">
        <v>175</v>
      </c>
      <c r="T10" s="25">
        <v>241</v>
      </c>
      <c r="U10" s="25">
        <v>133</v>
      </c>
      <c r="V10" s="48"/>
      <c r="W10" s="25">
        <v>82</v>
      </c>
      <c r="X10" s="49">
        <v>79</v>
      </c>
      <c r="Y10" s="49">
        <v>69</v>
      </c>
      <c r="Z10" s="49">
        <v>80</v>
      </c>
      <c r="AA10" s="49">
        <v>82</v>
      </c>
      <c r="AB10" s="49">
        <v>50</v>
      </c>
      <c r="AC10" s="49">
        <v>79</v>
      </c>
      <c r="AD10" s="49">
        <v>78</v>
      </c>
      <c r="AE10" s="49">
        <v>88</v>
      </c>
      <c r="AF10" s="49">
        <v>73</v>
      </c>
    </row>
    <row r="11" spans="1:32" s="8" customFormat="1" x14ac:dyDescent="0.2">
      <c r="A11" s="17" t="s">
        <v>0</v>
      </c>
      <c r="B11" s="17" t="s">
        <v>9</v>
      </c>
      <c r="C11" s="17">
        <v>13</v>
      </c>
      <c r="D11" s="17">
        <v>16</v>
      </c>
      <c r="E11" s="17">
        <v>28</v>
      </c>
      <c r="F11" s="17">
        <v>20</v>
      </c>
      <c r="G11" s="17">
        <v>11</v>
      </c>
      <c r="H11" s="17">
        <v>13</v>
      </c>
      <c r="I11" s="17">
        <v>12</v>
      </c>
      <c r="J11" s="17">
        <v>5</v>
      </c>
      <c r="K11" s="17">
        <v>2</v>
      </c>
      <c r="L11" s="17">
        <v>6</v>
      </c>
      <c r="M11" s="17">
        <v>13</v>
      </c>
      <c r="N11" s="17">
        <v>9</v>
      </c>
      <c r="O11" s="17">
        <v>6</v>
      </c>
      <c r="P11" s="17">
        <v>21</v>
      </c>
      <c r="Q11" s="17">
        <v>5</v>
      </c>
      <c r="R11" s="17">
        <v>9</v>
      </c>
      <c r="S11" s="17">
        <v>7</v>
      </c>
      <c r="T11" s="17">
        <v>8</v>
      </c>
      <c r="U11" s="17">
        <v>12</v>
      </c>
      <c r="V11" s="26"/>
      <c r="W11" s="17">
        <v>2</v>
      </c>
      <c r="X11" s="12">
        <v>9</v>
      </c>
      <c r="Y11" s="12">
        <v>4</v>
      </c>
      <c r="Z11" s="12">
        <v>13</v>
      </c>
      <c r="AA11" s="12">
        <v>13</v>
      </c>
      <c r="AB11" s="12">
        <v>7</v>
      </c>
      <c r="AC11" s="12">
        <v>5</v>
      </c>
      <c r="AD11" s="12">
        <v>5</v>
      </c>
      <c r="AE11" s="12">
        <v>2</v>
      </c>
      <c r="AF11" s="12">
        <v>4</v>
      </c>
    </row>
    <row r="12" spans="1:32" s="8" customFormat="1" x14ac:dyDescent="0.2">
      <c r="A12" s="37" t="s">
        <v>61</v>
      </c>
      <c r="B12" s="37" t="s">
        <v>10</v>
      </c>
      <c r="C12" s="37">
        <v>3</v>
      </c>
      <c r="D12" s="37">
        <v>5</v>
      </c>
      <c r="E12" s="37">
        <v>6</v>
      </c>
      <c r="F12" s="37">
        <v>15</v>
      </c>
      <c r="G12" s="37">
        <v>15</v>
      </c>
      <c r="H12" s="37">
        <v>49</v>
      </c>
      <c r="I12" s="37">
        <v>57</v>
      </c>
      <c r="J12" s="37">
        <v>44</v>
      </c>
      <c r="K12" s="37">
        <v>48</v>
      </c>
      <c r="L12" s="37">
        <v>44</v>
      </c>
      <c r="M12" s="37">
        <v>44</v>
      </c>
      <c r="N12" s="37">
        <v>18</v>
      </c>
      <c r="O12" s="37">
        <v>2</v>
      </c>
      <c r="P12" s="37">
        <v>20</v>
      </c>
      <c r="Q12" s="37">
        <v>6</v>
      </c>
      <c r="R12" s="37">
        <v>0</v>
      </c>
      <c r="S12" s="37">
        <v>16</v>
      </c>
      <c r="T12" s="37">
        <v>8</v>
      </c>
      <c r="U12" s="37">
        <v>2</v>
      </c>
      <c r="V12" s="38"/>
      <c r="W12" s="37">
        <v>2</v>
      </c>
      <c r="X12" s="39">
        <v>2</v>
      </c>
      <c r="Y12" s="39">
        <v>4</v>
      </c>
      <c r="Z12" s="39">
        <v>3</v>
      </c>
      <c r="AA12" s="39">
        <v>4</v>
      </c>
      <c r="AB12" s="39">
        <v>1</v>
      </c>
      <c r="AC12" s="39">
        <v>1</v>
      </c>
      <c r="AD12" s="39">
        <v>4</v>
      </c>
      <c r="AE12" s="39">
        <v>3</v>
      </c>
      <c r="AF12" s="39">
        <v>4</v>
      </c>
    </row>
    <row r="13" spans="1:32" x14ac:dyDescent="0.2">
      <c r="A13" s="17" t="s">
        <v>11</v>
      </c>
      <c r="B13" s="17"/>
      <c r="C13" s="17"/>
      <c r="D13" s="17"/>
      <c r="E13" s="17"/>
      <c r="F13" s="17"/>
      <c r="G13" s="17"/>
      <c r="H13" s="17"/>
      <c r="I13" s="17"/>
      <c r="J13" s="17"/>
      <c r="K13" s="17"/>
      <c r="L13" s="17"/>
      <c r="M13" s="17"/>
      <c r="N13" s="17"/>
      <c r="O13" s="17"/>
      <c r="P13" s="17"/>
      <c r="Q13" s="17"/>
      <c r="R13" s="17"/>
      <c r="S13" s="17"/>
      <c r="T13" s="17"/>
      <c r="U13" s="17"/>
      <c r="V13" s="17"/>
      <c r="W13" s="12"/>
      <c r="X13" s="17"/>
      <c r="Y13" s="17"/>
      <c r="Z13" s="17"/>
      <c r="AA13" s="17"/>
      <c r="AB13" s="17"/>
      <c r="AC13" s="17"/>
      <c r="AD13" s="17"/>
      <c r="AE13" s="17"/>
      <c r="AF13" s="17"/>
    </row>
    <row r="14" spans="1:32" ht="36" customHeight="1" x14ac:dyDescent="0.2">
      <c r="A14" s="61" t="s">
        <v>66</v>
      </c>
      <c r="B14" s="61"/>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row>
    <row r="15" spans="1:32" x14ac:dyDescent="0.2">
      <c r="A15" s="43"/>
      <c r="B15" s="3"/>
      <c r="C15" s="3"/>
      <c r="D15" s="3"/>
      <c r="E15" s="3"/>
      <c r="F15" s="3"/>
      <c r="G15" s="3"/>
      <c r="H15" s="3"/>
      <c r="I15" s="3"/>
      <c r="J15" s="3"/>
      <c r="K15" s="3"/>
      <c r="L15" s="3"/>
      <c r="M15" s="3"/>
      <c r="N15" s="3"/>
      <c r="O15" s="3"/>
      <c r="P15" s="3"/>
      <c r="Q15" s="3"/>
      <c r="R15" s="3"/>
      <c r="S15" s="3"/>
      <c r="T15" s="3"/>
      <c r="U15" s="3"/>
      <c r="V15" s="43"/>
      <c r="W15" s="42"/>
      <c r="X15" s="43"/>
      <c r="Y15" s="43"/>
      <c r="Z15" s="43"/>
      <c r="AA15" s="43"/>
      <c r="AB15" s="43"/>
      <c r="AC15" s="43"/>
      <c r="AD15" s="43"/>
      <c r="AE15" s="43"/>
      <c r="AF15" s="43"/>
    </row>
    <row r="16" spans="1:32" x14ac:dyDescent="0.2">
      <c r="A16" s="43" t="s">
        <v>12</v>
      </c>
      <c r="B16" s="3"/>
      <c r="C16" s="3"/>
      <c r="D16" s="3"/>
      <c r="E16" s="3"/>
      <c r="F16" s="3"/>
      <c r="G16" s="3"/>
      <c r="H16" s="3"/>
      <c r="I16" s="3"/>
      <c r="J16" s="3"/>
      <c r="K16" s="3"/>
      <c r="L16" s="3"/>
      <c r="M16" s="3"/>
      <c r="N16" s="3"/>
      <c r="O16" s="3"/>
      <c r="P16" s="3"/>
      <c r="Q16" s="3"/>
      <c r="R16" s="3"/>
      <c r="S16" s="3"/>
      <c r="T16" s="3"/>
      <c r="U16" s="3"/>
      <c r="V16" s="43"/>
      <c r="W16" s="42"/>
      <c r="X16" s="43"/>
      <c r="Y16" s="43"/>
      <c r="Z16" s="43"/>
      <c r="AA16" s="43"/>
      <c r="AB16" s="43"/>
      <c r="AC16" s="43"/>
      <c r="AD16" s="43"/>
      <c r="AE16" s="43"/>
      <c r="AF16" s="43"/>
    </row>
    <row r="17" spans="1:32" ht="31.5" customHeight="1" x14ac:dyDescent="0.2">
      <c r="A17" s="61" t="s">
        <v>67</v>
      </c>
      <c r="B17" s="61"/>
      <c r="C17" s="61"/>
      <c r="D17" s="61"/>
      <c r="E17" s="61"/>
      <c r="F17" s="61"/>
      <c r="G17" s="61"/>
      <c r="H17" s="61"/>
      <c r="I17" s="61"/>
      <c r="J17" s="61"/>
      <c r="K17" s="61"/>
      <c r="L17" s="61"/>
      <c r="M17" s="61"/>
      <c r="N17" s="61"/>
      <c r="O17" s="61"/>
      <c r="P17" s="61"/>
      <c r="Q17" s="61"/>
      <c r="R17" s="61"/>
      <c r="S17" s="61"/>
      <c r="T17" s="61"/>
      <c r="U17" s="61"/>
      <c r="V17" s="61"/>
      <c r="W17" s="61"/>
      <c r="X17" s="61"/>
      <c r="Y17" s="61"/>
      <c r="Z17" s="61"/>
      <c r="AA17" s="61"/>
      <c r="AB17" s="61"/>
    </row>
    <row r="18" spans="1:32" x14ac:dyDescent="0.2">
      <c r="A18" s="43"/>
      <c r="B18" s="3"/>
      <c r="C18" s="3"/>
      <c r="D18" s="3"/>
      <c r="E18" s="3"/>
      <c r="F18" s="3"/>
      <c r="G18" s="3"/>
      <c r="H18" s="3"/>
      <c r="I18" s="3"/>
      <c r="J18" s="3"/>
      <c r="K18" s="3"/>
      <c r="L18" s="3"/>
      <c r="M18" s="3"/>
      <c r="N18" s="3"/>
      <c r="O18" s="3"/>
      <c r="P18" s="3"/>
      <c r="Q18" s="3"/>
      <c r="R18" s="3"/>
      <c r="S18" s="3"/>
      <c r="T18" s="3"/>
      <c r="U18" s="3"/>
      <c r="V18" s="43"/>
      <c r="W18" s="42"/>
      <c r="X18" s="43"/>
      <c r="Y18" s="43"/>
      <c r="Z18" s="43"/>
      <c r="AA18" s="43"/>
      <c r="AB18" s="43"/>
      <c r="AC18" s="43"/>
      <c r="AD18" s="43"/>
      <c r="AE18" s="43"/>
      <c r="AF18" s="43"/>
    </row>
    <row r="19" spans="1:32" x14ac:dyDescent="0.2">
      <c r="A19" s="40" t="s">
        <v>2</v>
      </c>
      <c r="B19" s="17"/>
      <c r="C19" s="17"/>
      <c r="D19" s="17"/>
      <c r="E19" s="17"/>
      <c r="F19" s="41"/>
      <c r="G19" s="17"/>
      <c r="H19" s="17"/>
      <c r="I19" s="17"/>
      <c r="J19" s="17"/>
      <c r="K19" s="17"/>
      <c r="L19" s="17"/>
      <c r="M19" s="17"/>
      <c r="N19" s="17"/>
      <c r="O19" s="17"/>
    </row>
    <row r="20" spans="1:32" s="52" customFormat="1" ht="15" x14ac:dyDescent="0.25">
      <c r="A20" s="40" t="s">
        <v>59</v>
      </c>
      <c r="G20" s="53"/>
      <c r="H20" s="53"/>
      <c r="I20" s="53"/>
    </row>
    <row r="21" spans="1:32" s="52" customFormat="1" ht="15" x14ac:dyDescent="0.25"/>
    <row r="22" spans="1:32" s="52" customFormat="1" ht="15" x14ac:dyDescent="0.25">
      <c r="A22" s="40" t="s">
        <v>56</v>
      </c>
    </row>
    <row r="23" spans="1:32" s="52" customFormat="1" ht="15" x14ac:dyDescent="0.25">
      <c r="A23" s="67" t="s">
        <v>60</v>
      </c>
    </row>
  </sheetData>
  <mergeCells count="2">
    <mergeCell ref="A14:AB14"/>
    <mergeCell ref="A17:AB17"/>
  </mergeCells>
  <pageMargins left="0.25" right="0.25" top="0.75" bottom="0.75" header="0.3" footer="0.3"/>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1"/>
  <sheetViews>
    <sheetView zoomScaleNormal="100" workbookViewId="0"/>
  </sheetViews>
  <sheetFormatPr baseColWidth="10" defaultColWidth="11" defaultRowHeight="14.25" x14ac:dyDescent="0.2"/>
  <cols>
    <col min="1" max="1" width="51.5" style="4" bestFit="1" customWidth="1"/>
    <col min="2" max="12" width="8.5" style="4" customWidth="1"/>
    <col min="13" max="16384" width="11" style="4"/>
  </cols>
  <sheetData>
    <row r="1" spans="1:12" x14ac:dyDescent="0.2">
      <c r="A1" s="1" t="s">
        <v>1</v>
      </c>
      <c r="I1" s="6"/>
      <c r="J1" s="6"/>
      <c r="K1" s="6"/>
      <c r="L1" s="6" t="s">
        <v>51</v>
      </c>
    </row>
    <row r="2" spans="1:12" x14ac:dyDescent="0.2">
      <c r="A2" s="44" t="s">
        <v>17</v>
      </c>
      <c r="B2" s="6"/>
      <c r="C2" s="6"/>
      <c r="E2" s="6"/>
      <c r="F2" s="6"/>
      <c r="G2" s="6"/>
    </row>
    <row r="3" spans="1:12" x14ac:dyDescent="0.2">
      <c r="A3" s="50" t="s">
        <v>44</v>
      </c>
    </row>
    <row r="4" spans="1:12" x14ac:dyDescent="0.2">
      <c r="A4" s="18" t="s">
        <v>22</v>
      </c>
      <c r="B4" s="57">
        <v>2012</v>
      </c>
      <c r="C4" s="57">
        <v>2013</v>
      </c>
      <c r="D4" s="57">
        <v>2014</v>
      </c>
      <c r="E4" s="57">
        <v>2015</v>
      </c>
      <c r="F4" s="57">
        <v>2016</v>
      </c>
      <c r="G4" s="57">
        <v>2017</v>
      </c>
      <c r="H4" s="57">
        <v>2018</v>
      </c>
      <c r="I4" s="57">
        <v>2019</v>
      </c>
      <c r="J4" s="57">
        <v>2020</v>
      </c>
      <c r="K4" s="24">
        <v>2021</v>
      </c>
      <c r="L4" s="24">
        <v>2022</v>
      </c>
    </row>
    <row r="5" spans="1:12" x14ac:dyDescent="0.2">
      <c r="A5" s="12" t="s">
        <v>21</v>
      </c>
      <c r="B5" s="60">
        <v>2107</v>
      </c>
      <c r="C5" s="19">
        <v>4228</v>
      </c>
      <c r="D5" s="19">
        <v>11502</v>
      </c>
      <c r="E5" s="19">
        <v>27908</v>
      </c>
      <c r="F5" s="20">
        <v>23927</v>
      </c>
      <c r="G5" s="20">
        <v>14348</v>
      </c>
      <c r="H5" s="20">
        <v>11369</v>
      </c>
      <c r="I5" s="20">
        <v>9566</v>
      </c>
      <c r="J5" s="20">
        <v>9088</v>
      </c>
      <c r="K5" s="20">
        <v>8393</v>
      </c>
      <c r="L5" s="20">
        <v>4303</v>
      </c>
    </row>
    <row r="6" spans="1:12" x14ac:dyDescent="0.2">
      <c r="A6" s="12" t="s">
        <v>24</v>
      </c>
      <c r="B6" s="60">
        <v>564</v>
      </c>
      <c r="C6" s="19">
        <v>171</v>
      </c>
      <c r="D6" s="19">
        <v>37</v>
      </c>
      <c r="E6" s="19">
        <v>9</v>
      </c>
      <c r="F6" s="20">
        <v>17</v>
      </c>
      <c r="G6" s="20">
        <v>14</v>
      </c>
      <c r="H6" s="20">
        <v>1</v>
      </c>
      <c r="I6" s="20">
        <v>1</v>
      </c>
      <c r="J6" s="20">
        <v>1</v>
      </c>
      <c r="K6" s="20">
        <v>0</v>
      </c>
      <c r="L6" s="20">
        <v>0</v>
      </c>
    </row>
    <row r="7" spans="1:12" x14ac:dyDescent="0.2">
      <c r="A7" s="12" t="s">
        <v>23</v>
      </c>
      <c r="B7" s="60">
        <v>419</v>
      </c>
      <c r="C7" s="19">
        <v>420</v>
      </c>
      <c r="D7" s="19">
        <v>275</v>
      </c>
      <c r="E7" s="19">
        <v>0</v>
      </c>
      <c r="F7" s="20">
        <v>184</v>
      </c>
      <c r="G7" s="20">
        <v>218</v>
      </c>
      <c r="H7" s="20">
        <v>223</v>
      </c>
      <c r="I7" s="20">
        <v>215</v>
      </c>
      <c r="J7" s="20">
        <v>331</v>
      </c>
      <c r="K7" s="20">
        <v>248</v>
      </c>
      <c r="L7" s="20">
        <v>300</v>
      </c>
    </row>
    <row r="8" spans="1:12" x14ac:dyDescent="0.2">
      <c r="A8" s="12" t="s">
        <v>55</v>
      </c>
      <c r="B8" s="60">
        <v>172</v>
      </c>
      <c r="C8" s="19">
        <v>182</v>
      </c>
      <c r="D8" s="19">
        <v>107</v>
      </c>
      <c r="E8" s="19">
        <v>80</v>
      </c>
      <c r="F8" s="20">
        <v>49</v>
      </c>
      <c r="G8" s="20">
        <v>39</v>
      </c>
      <c r="H8" s="20">
        <v>40</v>
      </c>
      <c r="I8" s="20">
        <v>49</v>
      </c>
      <c r="J8" s="20">
        <v>14</v>
      </c>
      <c r="K8" s="20">
        <v>23</v>
      </c>
      <c r="L8" s="20">
        <v>19</v>
      </c>
    </row>
    <row r="9" spans="1:12" x14ac:dyDescent="0.2">
      <c r="A9" s="12" t="s">
        <v>25</v>
      </c>
      <c r="B9" s="60">
        <v>64</v>
      </c>
      <c r="C9" s="19">
        <v>175</v>
      </c>
      <c r="D9" s="19">
        <v>190</v>
      </c>
      <c r="E9" s="19">
        <v>356</v>
      </c>
      <c r="F9" s="20">
        <v>607</v>
      </c>
      <c r="G9" s="20">
        <v>1426</v>
      </c>
      <c r="H9" s="20">
        <v>1306</v>
      </c>
      <c r="I9" s="20">
        <v>1596</v>
      </c>
      <c r="J9" s="20">
        <v>1478</v>
      </c>
      <c r="K9" s="20">
        <v>5106</v>
      </c>
      <c r="L9" s="20">
        <v>5293</v>
      </c>
    </row>
    <row r="10" spans="1:12" x14ac:dyDescent="0.2">
      <c r="A10" s="12" t="s">
        <v>26</v>
      </c>
      <c r="B10" s="60">
        <v>57</v>
      </c>
      <c r="C10" s="19">
        <v>180</v>
      </c>
      <c r="D10" s="19">
        <v>273</v>
      </c>
      <c r="E10" s="19">
        <v>122</v>
      </c>
      <c r="F10" s="20">
        <v>78</v>
      </c>
      <c r="G10" s="20">
        <v>82</v>
      </c>
      <c r="H10" s="20">
        <v>63</v>
      </c>
      <c r="I10" s="20">
        <v>78</v>
      </c>
      <c r="J10" s="20">
        <v>65</v>
      </c>
      <c r="K10" s="20">
        <v>80</v>
      </c>
      <c r="L10" s="20">
        <v>83</v>
      </c>
    </row>
    <row r="11" spans="1:12" x14ac:dyDescent="0.2">
      <c r="A11" s="12" t="s">
        <v>27</v>
      </c>
      <c r="B11" s="60">
        <v>56</v>
      </c>
      <c r="C11" s="19">
        <v>136</v>
      </c>
      <c r="D11" s="19">
        <v>355</v>
      </c>
      <c r="E11" s="19">
        <v>79</v>
      </c>
      <c r="F11" s="20">
        <v>117</v>
      </c>
      <c r="G11" s="20">
        <v>118</v>
      </c>
      <c r="H11" s="20">
        <v>48</v>
      </c>
      <c r="I11" s="20">
        <v>41</v>
      </c>
      <c r="J11" s="20">
        <v>114</v>
      </c>
      <c r="K11" s="20">
        <v>61</v>
      </c>
      <c r="L11" s="20">
        <v>43</v>
      </c>
    </row>
    <row r="12" spans="1:12" x14ac:dyDescent="0.2">
      <c r="A12" s="12" t="s">
        <v>28</v>
      </c>
      <c r="B12" s="19">
        <v>35</v>
      </c>
      <c r="C12" s="19">
        <v>27</v>
      </c>
      <c r="D12" s="19">
        <v>13</v>
      </c>
      <c r="E12" s="19">
        <v>0</v>
      </c>
      <c r="F12" s="20">
        <v>3</v>
      </c>
      <c r="G12" s="20">
        <v>0</v>
      </c>
      <c r="H12" s="20">
        <v>2</v>
      </c>
      <c r="I12" s="20">
        <v>3</v>
      </c>
      <c r="J12" s="20">
        <v>2</v>
      </c>
      <c r="K12" s="20">
        <v>1</v>
      </c>
      <c r="L12" s="20">
        <v>0</v>
      </c>
    </row>
    <row r="13" spans="1:12" x14ac:dyDescent="0.2">
      <c r="A13" s="12" t="s">
        <v>29</v>
      </c>
      <c r="B13" s="60">
        <v>25</v>
      </c>
      <c r="C13" s="19">
        <v>41</v>
      </c>
      <c r="D13" s="19">
        <v>36</v>
      </c>
      <c r="E13" s="19">
        <v>20</v>
      </c>
      <c r="F13" s="20">
        <v>25</v>
      </c>
      <c r="G13" s="20">
        <v>130</v>
      </c>
      <c r="H13" s="20">
        <v>28</v>
      </c>
      <c r="I13" s="20">
        <v>28</v>
      </c>
      <c r="J13" s="20">
        <v>31</v>
      </c>
      <c r="K13" s="20">
        <v>130</v>
      </c>
      <c r="L13" s="20">
        <v>198</v>
      </c>
    </row>
    <row r="14" spans="1:12" x14ac:dyDescent="0.2">
      <c r="A14" s="12" t="s">
        <v>30</v>
      </c>
      <c r="B14" s="19">
        <v>6</v>
      </c>
      <c r="C14" s="19">
        <v>0</v>
      </c>
      <c r="D14" s="19">
        <v>4</v>
      </c>
      <c r="E14" s="19">
        <v>0</v>
      </c>
      <c r="F14" s="20">
        <v>3</v>
      </c>
      <c r="G14" s="20">
        <v>3</v>
      </c>
      <c r="H14" s="20">
        <v>0</v>
      </c>
      <c r="I14" s="20">
        <v>0</v>
      </c>
      <c r="J14" s="20">
        <v>0</v>
      </c>
      <c r="K14" s="20">
        <v>0</v>
      </c>
      <c r="L14" s="20">
        <v>1</v>
      </c>
    </row>
    <row r="15" spans="1:12" x14ac:dyDescent="0.2">
      <c r="A15" s="12" t="s">
        <v>31</v>
      </c>
      <c r="B15" s="19">
        <v>3</v>
      </c>
      <c r="C15" s="19">
        <v>5</v>
      </c>
      <c r="D15" s="19">
        <v>3</v>
      </c>
      <c r="E15" s="19">
        <v>0</v>
      </c>
      <c r="F15" s="20">
        <v>0</v>
      </c>
      <c r="G15" s="20">
        <v>0</v>
      </c>
      <c r="H15" s="20">
        <v>0</v>
      </c>
      <c r="I15" s="20">
        <v>2</v>
      </c>
      <c r="J15" s="20">
        <v>1</v>
      </c>
      <c r="K15" s="20">
        <v>5</v>
      </c>
      <c r="L15" s="20">
        <v>16</v>
      </c>
    </row>
    <row r="16" spans="1:12" x14ac:dyDescent="0.2">
      <c r="A16" s="12" t="s">
        <v>32</v>
      </c>
      <c r="B16" s="19">
        <v>0</v>
      </c>
      <c r="C16" s="19">
        <v>25</v>
      </c>
      <c r="D16" s="19">
        <v>0</v>
      </c>
      <c r="E16" s="19">
        <v>0</v>
      </c>
      <c r="F16" s="20">
        <v>0</v>
      </c>
      <c r="G16" s="20">
        <v>0</v>
      </c>
      <c r="H16" s="20">
        <v>0</v>
      </c>
      <c r="I16" s="20">
        <v>0</v>
      </c>
      <c r="J16" s="20">
        <v>0</v>
      </c>
      <c r="K16" s="20">
        <v>1</v>
      </c>
      <c r="L16" s="20">
        <v>0</v>
      </c>
    </row>
    <row r="17" spans="1:13" x14ac:dyDescent="0.2">
      <c r="A17" s="12" t="s">
        <v>33</v>
      </c>
      <c r="B17" s="19">
        <v>0</v>
      </c>
      <c r="C17" s="19">
        <v>1</v>
      </c>
      <c r="D17" s="19">
        <v>0</v>
      </c>
      <c r="E17" s="19">
        <v>0</v>
      </c>
      <c r="F17" s="20">
        <v>0</v>
      </c>
      <c r="G17" s="20">
        <v>0</v>
      </c>
      <c r="H17" s="20">
        <v>0</v>
      </c>
      <c r="I17" s="20">
        <v>0</v>
      </c>
      <c r="J17" s="20">
        <v>0</v>
      </c>
      <c r="K17" s="20">
        <v>0</v>
      </c>
      <c r="L17" s="20">
        <v>0</v>
      </c>
    </row>
    <row r="18" spans="1:13" x14ac:dyDescent="0.2">
      <c r="A18" s="12" t="s">
        <v>34</v>
      </c>
      <c r="B18" s="19">
        <v>0</v>
      </c>
      <c r="C18" s="19">
        <v>3</v>
      </c>
      <c r="D18" s="19">
        <v>0</v>
      </c>
      <c r="E18" s="19">
        <v>7</v>
      </c>
      <c r="F18" s="20">
        <v>5</v>
      </c>
      <c r="G18" s="20">
        <v>8</v>
      </c>
      <c r="H18" s="20">
        <v>1</v>
      </c>
      <c r="I18" s="20">
        <v>2</v>
      </c>
      <c r="J18" s="20">
        <v>10</v>
      </c>
      <c r="K18" s="20">
        <v>1</v>
      </c>
      <c r="L18" s="20">
        <v>10</v>
      </c>
    </row>
    <row r="19" spans="1:13" x14ac:dyDescent="0.2">
      <c r="A19" s="12" t="s">
        <v>54</v>
      </c>
      <c r="B19" s="60">
        <v>0</v>
      </c>
      <c r="C19" s="19">
        <v>0</v>
      </c>
      <c r="D19" s="19">
        <v>23</v>
      </c>
      <c r="E19" s="19">
        <v>124</v>
      </c>
      <c r="F19" s="20">
        <v>353</v>
      </c>
      <c r="G19" s="20">
        <v>858</v>
      </c>
      <c r="H19" s="20">
        <v>1312</v>
      </c>
      <c r="I19" s="20">
        <v>1409</v>
      </c>
      <c r="J19" s="20">
        <v>1305</v>
      </c>
      <c r="K19" s="20">
        <v>1019</v>
      </c>
      <c r="L19" s="20">
        <v>1057</v>
      </c>
    </row>
    <row r="20" spans="1:13" x14ac:dyDescent="0.2">
      <c r="A20" s="12" t="s">
        <v>52</v>
      </c>
      <c r="B20" s="60">
        <v>0</v>
      </c>
      <c r="C20" s="19">
        <v>0</v>
      </c>
      <c r="D20" s="19">
        <v>0</v>
      </c>
      <c r="E20" s="19">
        <v>35</v>
      </c>
      <c r="F20" s="20">
        <v>134</v>
      </c>
      <c r="G20" s="20">
        <v>122</v>
      </c>
      <c r="H20" s="20">
        <v>107</v>
      </c>
      <c r="I20" s="20">
        <v>161</v>
      </c>
      <c r="J20" s="20">
        <v>93</v>
      </c>
      <c r="K20" s="20">
        <v>82</v>
      </c>
      <c r="L20" s="20">
        <v>95</v>
      </c>
    </row>
    <row r="21" spans="1:13" x14ac:dyDescent="0.2">
      <c r="A21" s="12" t="s">
        <v>53</v>
      </c>
      <c r="B21" s="60">
        <v>0</v>
      </c>
      <c r="C21" s="19">
        <v>0</v>
      </c>
      <c r="D21" s="19">
        <v>0</v>
      </c>
      <c r="E21" s="19">
        <v>0</v>
      </c>
      <c r="F21" s="20">
        <v>22</v>
      </c>
      <c r="G21" s="20">
        <v>46</v>
      </c>
      <c r="H21" s="20">
        <v>38</v>
      </c>
      <c r="I21" s="20">
        <v>84</v>
      </c>
      <c r="J21" s="20">
        <v>34</v>
      </c>
      <c r="K21" s="20">
        <v>34</v>
      </c>
      <c r="L21" s="20">
        <v>41</v>
      </c>
    </row>
    <row r="22" spans="1:13" x14ac:dyDescent="0.2">
      <c r="A22" s="12" t="s">
        <v>49</v>
      </c>
      <c r="B22" s="19">
        <v>0</v>
      </c>
      <c r="C22" s="19">
        <v>0</v>
      </c>
      <c r="D22" s="19">
        <v>1</v>
      </c>
      <c r="E22" s="19">
        <v>0</v>
      </c>
      <c r="F22" s="20">
        <v>0</v>
      </c>
      <c r="G22" s="20">
        <v>3</v>
      </c>
      <c r="H22" s="20">
        <v>3</v>
      </c>
      <c r="I22" s="20">
        <v>0</v>
      </c>
      <c r="J22" s="20">
        <v>3</v>
      </c>
      <c r="K22" s="20">
        <v>0</v>
      </c>
      <c r="L22" s="20">
        <v>0</v>
      </c>
    </row>
    <row r="23" spans="1:13" x14ac:dyDescent="0.2">
      <c r="A23" s="13" t="s">
        <v>46</v>
      </c>
      <c r="B23" s="21">
        <v>3508</v>
      </c>
      <c r="C23" s="21">
        <v>5594</v>
      </c>
      <c r="D23" s="21">
        <v>12819</v>
      </c>
      <c r="E23" s="21">
        <v>28740</v>
      </c>
      <c r="F23" s="22">
        <v>25524</v>
      </c>
      <c r="G23" s="22">
        <v>17415</v>
      </c>
      <c r="H23" s="22">
        <v>14541</v>
      </c>
      <c r="I23" s="22">
        <v>13235</v>
      </c>
      <c r="J23" s="22">
        <f>SUM(J5:J22)</f>
        <v>12570</v>
      </c>
      <c r="K23" s="22">
        <v>15184</v>
      </c>
      <c r="L23" s="22">
        <v>11449</v>
      </c>
    </row>
    <row r="24" spans="1:13" x14ac:dyDescent="0.2">
      <c r="A24" s="14" t="s">
        <v>11</v>
      </c>
      <c r="B24" s="12"/>
      <c r="C24" s="12"/>
      <c r="D24" s="12"/>
      <c r="E24" s="12"/>
      <c r="F24" s="12"/>
      <c r="G24" s="12"/>
      <c r="H24" s="12"/>
      <c r="J24" s="56"/>
      <c r="K24" s="56"/>
      <c r="L24" s="56"/>
    </row>
    <row r="25" spans="1:13" ht="25.5" customHeight="1" x14ac:dyDescent="0.2">
      <c r="A25" s="62" t="s">
        <v>68</v>
      </c>
      <c r="B25" s="62"/>
      <c r="C25" s="62"/>
      <c r="D25" s="62"/>
      <c r="E25" s="62"/>
      <c r="F25" s="62"/>
      <c r="G25" s="62"/>
      <c r="H25" s="62"/>
    </row>
    <row r="26" spans="1:13" x14ac:dyDescent="0.2">
      <c r="A26" s="9"/>
      <c r="B26" s="42"/>
      <c r="C26" s="42"/>
      <c r="D26" s="42"/>
      <c r="E26" s="42"/>
      <c r="F26" s="42"/>
      <c r="G26" s="42"/>
      <c r="H26" s="42"/>
      <c r="I26" s="42"/>
      <c r="J26" s="42"/>
      <c r="K26" s="42"/>
      <c r="L26" s="42"/>
    </row>
    <row r="27" spans="1:13" x14ac:dyDescent="0.2">
      <c r="A27" s="16" t="s">
        <v>48</v>
      </c>
      <c r="B27" s="12"/>
      <c r="C27" s="12"/>
      <c r="D27" s="12"/>
      <c r="E27" s="12"/>
      <c r="F27" s="12"/>
      <c r="G27" s="12"/>
      <c r="H27" s="12"/>
      <c r="I27" s="12"/>
      <c r="J27" s="12"/>
      <c r="K27" s="12"/>
      <c r="L27" s="12"/>
      <c r="M27" s="59"/>
    </row>
    <row r="28" spans="1:13" s="52" customFormat="1" ht="15" x14ac:dyDescent="0.25">
      <c r="A28" s="68" t="s">
        <v>59</v>
      </c>
      <c r="G28" s="53"/>
      <c r="H28" s="53"/>
      <c r="I28" s="53"/>
      <c r="J28" s="53"/>
      <c r="K28" s="53"/>
      <c r="L28" s="53"/>
    </row>
    <row r="29" spans="1:13" s="52" customFormat="1" ht="15" x14ac:dyDescent="0.25"/>
    <row r="30" spans="1:13" s="52" customFormat="1" ht="15" x14ac:dyDescent="0.25">
      <c r="A30" s="40" t="s">
        <v>56</v>
      </c>
    </row>
    <row r="31" spans="1:13" s="52" customFormat="1" ht="15" x14ac:dyDescent="0.25">
      <c r="A31" s="68" t="s">
        <v>60</v>
      </c>
    </row>
  </sheetData>
  <mergeCells count="1">
    <mergeCell ref="A25:H25"/>
  </mergeCells>
  <pageMargins left="0.25" right="0.25" top="0.75" bottom="0.75" header="0.3" footer="0.3"/>
  <pageSetup paperSize="9" scale="96" orientation="landscape" cellComments="asDisplayed" r:id="rId1"/>
  <ignoredErrors>
    <ignoredError sqref="J2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24"/>
  <sheetViews>
    <sheetView zoomScaleNormal="100" workbookViewId="0">
      <pane xSplit="1" topLeftCell="B1" activePane="topRight" state="frozen"/>
      <selection pane="topRight"/>
    </sheetView>
  </sheetViews>
  <sheetFormatPr baseColWidth="10" defaultColWidth="11" defaultRowHeight="14.25" x14ac:dyDescent="0.2"/>
  <cols>
    <col min="1" max="1" width="28" style="4" customWidth="1"/>
    <col min="2" max="33" width="5.5" style="4" customWidth="1"/>
    <col min="34" max="45" width="5.25" style="4" customWidth="1"/>
    <col min="46" max="16384" width="11" style="4"/>
  </cols>
  <sheetData>
    <row r="1" spans="1:45" x14ac:dyDescent="0.2">
      <c r="A1" s="1" t="s">
        <v>1</v>
      </c>
      <c r="B1" s="5"/>
      <c r="C1" s="5"/>
      <c r="D1" s="5"/>
      <c r="E1" s="5"/>
      <c r="F1" s="5"/>
      <c r="G1" s="5"/>
      <c r="H1" s="5"/>
      <c r="I1" s="5"/>
      <c r="J1" s="5"/>
      <c r="K1" s="5"/>
      <c r="L1" s="5"/>
      <c r="M1" s="5"/>
      <c r="N1" s="5"/>
      <c r="O1" s="5"/>
      <c r="P1" s="5"/>
      <c r="Q1" s="5"/>
      <c r="AK1" s="6"/>
      <c r="AO1" s="6"/>
      <c r="AS1" s="6" t="s">
        <v>51</v>
      </c>
    </row>
    <row r="2" spans="1:45" x14ac:dyDescent="0.2">
      <c r="A2" s="44" t="s">
        <v>17</v>
      </c>
      <c r="B2" s="5"/>
      <c r="C2" s="5"/>
      <c r="D2" s="5"/>
      <c r="E2" s="5"/>
      <c r="F2" s="5"/>
      <c r="G2" s="5"/>
      <c r="H2" s="6"/>
      <c r="J2" s="5"/>
      <c r="K2" s="5"/>
      <c r="L2" s="6"/>
      <c r="N2" s="5"/>
      <c r="O2" s="5"/>
      <c r="P2" s="6"/>
    </row>
    <row r="3" spans="1:45" x14ac:dyDescent="0.2">
      <c r="A3" s="51" t="s">
        <v>45</v>
      </c>
      <c r="B3" s="5"/>
      <c r="C3" s="5"/>
      <c r="D3" s="5"/>
      <c r="E3" s="5"/>
      <c r="F3" s="5"/>
      <c r="G3" s="5"/>
      <c r="H3" s="5"/>
      <c r="I3" s="6"/>
      <c r="J3" s="5"/>
      <c r="K3" s="5"/>
      <c r="L3" s="5"/>
      <c r="M3" s="6"/>
      <c r="N3" s="5"/>
      <c r="O3" s="5"/>
      <c r="P3" s="5"/>
      <c r="U3" s="6"/>
      <c r="Y3" s="6"/>
    </row>
    <row r="4" spans="1:45" x14ac:dyDescent="0.2">
      <c r="A4" s="65" t="s">
        <v>36</v>
      </c>
      <c r="B4" s="63">
        <v>2012</v>
      </c>
      <c r="C4" s="64"/>
      <c r="D4" s="64"/>
      <c r="E4" s="64"/>
      <c r="F4" s="63">
        <v>2013</v>
      </c>
      <c r="G4" s="64"/>
      <c r="H4" s="64"/>
      <c r="I4" s="64"/>
      <c r="J4" s="63">
        <v>2014</v>
      </c>
      <c r="K4" s="64"/>
      <c r="L4" s="64"/>
      <c r="M4" s="64"/>
      <c r="N4" s="63">
        <v>2015</v>
      </c>
      <c r="O4" s="64"/>
      <c r="P4" s="64"/>
      <c r="Q4" s="64"/>
      <c r="R4" s="63">
        <v>2016</v>
      </c>
      <c r="S4" s="64"/>
      <c r="T4" s="64"/>
      <c r="U4" s="64"/>
      <c r="V4" s="63">
        <v>2017</v>
      </c>
      <c r="W4" s="64"/>
      <c r="X4" s="64"/>
      <c r="Y4" s="64"/>
      <c r="Z4" s="63">
        <v>2018</v>
      </c>
      <c r="AA4" s="64"/>
      <c r="AB4" s="64"/>
      <c r="AC4" s="64"/>
      <c r="AD4" s="63">
        <v>2019</v>
      </c>
      <c r="AE4" s="64"/>
      <c r="AF4" s="64"/>
      <c r="AG4" s="64"/>
      <c r="AH4" s="63">
        <v>2020</v>
      </c>
      <c r="AI4" s="64"/>
      <c r="AJ4" s="64"/>
      <c r="AK4" s="64"/>
      <c r="AL4" s="63">
        <v>2021</v>
      </c>
      <c r="AM4" s="64"/>
      <c r="AN4" s="64"/>
      <c r="AO4" s="64"/>
      <c r="AP4" s="63">
        <v>2022</v>
      </c>
      <c r="AQ4" s="64"/>
      <c r="AR4" s="64"/>
      <c r="AS4" s="64"/>
    </row>
    <row r="5" spans="1:45" x14ac:dyDescent="0.2">
      <c r="A5" s="66"/>
      <c r="B5" s="10" t="s">
        <v>18</v>
      </c>
      <c r="C5" s="10" t="s">
        <v>38</v>
      </c>
      <c r="D5" s="10" t="s">
        <v>19</v>
      </c>
      <c r="E5" s="10" t="s">
        <v>20</v>
      </c>
      <c r="F5" s="10" t="s">
        <v>18</v>
      </c>
      <c r="G5" s="10" t="s">
        <v>38</v>
      </c>
      <c r="H5" s="10" t="s">
        <v>19</v>
      </c>
      <c r="I5" s="11" t="s">
        <v>20</v>
      </c>
      <c r="J5" s="10" t="s">
        <v>18</v>
      </c>
      <c r="K5" s="10" t="s">
        <v>38</v>
      </c>
      <c r="L5" s="10" t="s">
        <v>19</v>
      </c>
      <c r="M5" s="11" t="s">
        <v>20</v>
      </c>
      <c r="N5" s="10" t="s">
        <v>18</v>
      </c>
      <c r="O5" s="10" t="s">
        <v>38</v>
      </c>
      <c r="P5" s="10" t="s">
        <v>19</v>
      </c>
      <c r="Q5" s="11" t="s">
        <v>20</v>
      </c>
      <c r="R5" s="10" t="s">
        <v>18</v>
      </c>
      <c r="S5" s="10" t="s">
        <v>38</v>
      </c>
      <c r="T5" s="10" t="s">
        <v>19</v>
      </c>
      <c r="U5" s="11" t="s">
        <v>20</v>
      </c>
      <c r="V5" s="10" t="s">
        <v>18</v>
      </c>
      <c r="W5" s="10" t="s">
        <v>38</v>
      </c>
      <c r="X5" s="10" t="s">
        <v>19</v>
      </c>
      <c r="Y5" s="11" t="s">
        <v>20</v>
      </c>
      <c r="Z5" s="10" t="s">
        <v>18</v>
      </c>
      <c r="AA5" s="10" t="s">
        <v>38</v>
      </c>
      <c r="AB5" s="10" t="s">
        <v>19</v>
      </c>
      <c r="AC5" s="11" t="s">
        <v>20</v>
      </c>
      <c r="AD5" s="10" t="s">
        <v>18</v>
      </c>
      <c r="AE5" s="10" t="s">
        <v>38</v>
      </c>
      <c r="AF5" s="10" t="s">
        <v>19</v>
      </c>
      <c r="AG5" s="11" t="s">
        <v>20</v>
      </c>
      <c r="AH5" s="10" t="s">
        <v>18</v>
      </c>
      <c r="AI5" s="10" t="s">
        <v>38</v>
      </c>
      <c r="AJ5" s="10" t="s">
        <v>19</v>
      </c>
      <c r="AK5" s="11" t="s">
        <v>20</v>
      </c>
      <c r="AL5" s="10" t="s">
        <v>18</v>
      </c>
      <c r="AM5" s="10" t="s">
        <v>38</v>
      </c>
      <c r="AN5" s="10" t="s">
        <v>19</v>
      </c>
      <c r="AO5" s="11" t="s">
        <v>20</v>
      </c>
      <c r="AP5" s="10" t="s">
        <v>18</v>
      </c>
      <c r="AQ5" s="10" t="s">
        <v>38</v>
      </c>
      <c r="AR5" s="10" t="s">
        <v>19</v>
      </c>
      <c r="AS5" s="11" t="s">
        <v>20</v>
      </c>
    </row>
    <row r="6" spans="1:45" x14ac:dyDescent="0.2">
      <c r="A6" s="12" t="s">
        <v>62</v>
      </c>
      <c r="B6" s="12">
        <v>5255</v>
      </c>
      <c r="C6" s="12">
        <v>3240</v>
      </c>
      <c r="D6" s="12">
        <v>1892</v>
      </c>
      <c r="E6" s="12">
        <v>123</v>
      </c>
      <c r="F6" s="12">
        <v>4963</v>
      </c>
      <c r="G6" s="12">
        <v>2718</v>
      </c>
      <c r="H6" s="12">
        <v>2198</v>
      </c>
      <c r="I6" s="12">
        <v>47</v>
      </c>
      <c r="J6" s="12">
        <v>4765</v>
      </c>
      <c r="K6" s="12">
        <v>1993</v>
      </c>
      <c r="L6" s="12">
        <v>2719</v>
      </c>
      <c r="M6" s="12">
        <v>53</v>
      </c>
      <c r="N6" s="12">
        <v>5129</v>
      </c>
      <c r="O6" s="12">
        <v>1823</v>
      </c>
      <c r="P6" s="12">
        <v>3227</v>
      </c>
      <c r="Q6" s="12">
        <v>79</v>
      </c>
      <c r="R6" s="12">
        <v>3528</v>
      </c>
      <c r="S6" s="12">
        <v>924</v>
      </c>
      <c r="T6" s="12">
        <v>2579</v>
      </c>
      <c r="U6" s="12">
        <v>25</v>
      </c>
      <c r="V6" s="12">
        <v>1961</v>
      </c>
      <c r="W6" s="12">
        <v>320</v>
      </c>
      <c r="X6" s="12">
        <v>1626</v>
      </c>
      <c r="Y6" s="12">
        <v>15</v>
      </c>
      <c r="Z6" s="12">
        <v>949</v>
      </c>
      <c r="AA6" s="12">
        <v>175</v>
      </c>
      <c r="AB6" s="12">
        <v>769</v>
      </c>
      <c r="AC6" s="12">
        <v>5</v>
      </c>
      <c r="AD6" s="12">
        <f>SUM(AE6:AG6)</f>
        <v>651</v>
      </c>
      <c r="AE6" s="12">
        <v>40</v>
      </c>
      <c r="AF6" s="12">
        <v>597</v>
      </c>
      <c r="AG6" s="12">
        <v>14</v>
      </c>
      <c r="AH6" s="12">
        <f>SUM(AI6:AK6)</f>
        <v>572</v>
      </c>
      <c r="AI6" s="12">
        <v>72</v>
      </c>
      <c r="AJ6" s="12">
        <v>498</v>
      </c>
      <c r="AK6" s="12">
        <v>2</v>
      </c>
      <c r="AL6" s="12">
        <v>457</v>
      </c>
      <c r="AM6" s="12">
        <v>58</v>
      </c>
      <c r="AN6" s="12">
        <v>397</v>
      </c>
      <c r="AO6" s="12">
        <v>2</v>
      </c>
      <c r="AP6" s="68">
        <v>331</v>
      </c>
      <c r="AQ6" s="12">
        <v>22</v>
      </c>
      <c r="AR6" s="68">
        <v>309</v>
      </c>
      <c r="AS6" s="68">
        <v>0</v>
      </c>
    </row>
    <row r="7" spans="1:45" x14ac:dyDescent="0.2">
      <c r="A7" s="12" t="s">
        <v>41</v>
      </c>
      <c r="B7" s="12">
        <v>317</v>
      </c>
      <c r="C7" s="12">
        <v>256</v>
      </c>
      <c r="D7" s="12">
        <v>51</v>
      </c>
      <c r="E7" s="12">
        <v>10</v>
      </c>
      <c r="F7" s="12">
        <v>102</v>
      </c>
      <c r="G7" s="12">
        <v>78</v>
      </c>
      <c r="H7" s="12">
        <v>21</v>
      </c>
      <c r="I7" s="12">
        <v>3</v>
      </c>
      <c r="J7" s="12">
        <v>112</v>
      </c>
      <c r="K7" s="12">
        <v>61</v>
      </c>
      <c r="L7" s="12">
        <v>51</v>
      </c>
      <c r="M7" s="12">
        <v>0</v>
      </c>
      <c r="N7" s="12">
        <v>109</v>
      </c>
      <c r="O7" s="12">
        <v>45</v>
      </c>
      <c r="P7" s="12">
        <v>64</v>
      </c>
      <c r="Q7" s="12">
        <v>0</v>
      </c>
      <c r="R7" s="12">
        <v>82</v>
      </c>
      <c r="S7" s="12">
        <v>12</v>
      </c>
      <c r="T7" s="12">
        <v>70</v>
      </c>
      <c r="U7" s="12">
        <v>0</v>
      </c>
      <c r="V7" s="12">
        <v>187</v>
      </c>
      <c r="W7" s="12">
        <v>10</v>
      </c>
      <c r="X7" s="12">
        <v>177</v>
      </c>
      <c r="Y7" s="12">
        <v>0</v>
      </c>
      <c r="Z7" s="12">
        <v>106</v>
      </c>
      <c r="AA7" s="12">
        <v>8</v>
      </c>
      <c r="AB7" s="12">
        <v>98</v>
      </c>
      <c r="AC7" s="12">
        <v>0</v>
      </c>
      <c r="AD7" s="12">
        <f t="shared" ref="AD7:AD10" si="0">SUM(AE7:AG7)</f>
        <v>110</v>
      </c>
      <c r="AE7" s="12">
        <v>20</v>
      </c>
      <c r="AF7" s="12">
        <v>90</v>
      </c>
      <c r="AG7" s="12">
        <v>0</v>
      </c>
      <c r="AH7" s="12">
        <f t="shared" ref="AH7:AH11" si="1">SUM(AI7:AK7)</f>
        <v>54</v>
      </c>
      <c r="AI7" s="12">
        <v>14</v>
      </c>
      <c r="AJ7" s="12">
        <v>40</v>
      </c>
      <c r="AK7" s="12">
        <v>0</v>
      </c>
      <c r="AL7" s="12">
        <v>27</v>
      </c>
      <c r="AM7" s="12">
        <v>15</v>
      </c>
      <c r="AN7" s="12">
        <v>12</v>
      </c>
      <c r="AO7" s="12">
        <v>2</v>
      </c>
      <c r="AP7" s="68">
        <v>13</v>
      </c>
      <c r="AQ7" s="12">
        <v>6</v>
      </c>
      <c r="AR7" s="68">
        <v>7</v>
      </c>
      <c r="AS7" s="68">
        <v>0</v>
      </c>
    </row>
    <row r="8" spans="1:45" x14ac:dyDescent="0.2">
      <c r="A8" s="12" t="s">
        <v>23</v>
      </c>
      <c r="B8" s="12">
        <v>214</v>
      </c>
      <c r="C8" s="12">
        <v>132</v>
      </c>
      <c r="D8" s="12">
        <v>69</v>
      </c>
      <c r="E8" s="12">
        <v>13</v>
      </c>
      <c r="F8" s="12">
        <v>171</v>
      </c>
      <c r="G8" s="12">
        <v>59</v>
      </c>
      <c r="H8" s="12">
        <v>109</v>
      </c>
      <c r="I8" s="12">
        <v>3</v>
      </c>
      <c r="J8" s="12">
        <v>157</v>
      </c>
      <c r="K8" s="12">
        <v>28</v>
      </c>
      <c r="L8" s="12">
        <v>126</v>
      </c>
      <c r="M8" s="12">
        <v>3</v>
      </c>
      <c r="N8" s="12">
        <v>113</v>
      </c>
      <c r="O8" s="12">
        <v>24</v>
      </c>
      <c r="P8" s="12">
        <v>87</v>
      </c>
      <c r="Q8" s="12">
        <v>2</v>
      </c>
      <c r="R8" s="12">
        <v>60</v>
      </c>
      <c r="S8" s="12">
        <v>9</v>
      </c>
      <c r="T8" s="12">
        <v>50</v>
      </c>
      <c r="U8" s="12">
        <v>1</v>
      </c>
      <c r="V8" s="12">
        <v>93</v>
      </c>
      <c r="W8" s="12">
        <v>4</v>
      </c>
      <c r="X8" s="12">
        <v>86</v>
      </c>
      <c r="Y8" s="12">
        <v>3</v>
      </c>
      <c r="Z8" s="12">
        <v>91</v>
      </c>
      <c r="AA8" s="12">
        <v>4</v>
      </c>
      <c r="AB8" s="12">
        <v>87</v>
      </c>
      <c r="AC8" s="12">
        <v>0</v>
      </c>
      <c r="AD8" s="12">
        <f t="shared" si="0"/>
        <v>71</v>
      </c>
      <c r="AE8" s="12">
        <v>6</v>
      </c>
      <c r="AF8" s="12">
        <v>65</v>
      </c>
      <c r="AG8" s="12">
        <v>0</v>
      </c>
      <c r="AH8" s="12">
        <f t="shared" si="1"/>
        <v>38</v>
      </c>
      <c r="AI8" s="12">
        <v>3</v>
      </c>
      <c r="AJ8" s="12">
        <v>35</v>
      </c>
      <c r="AK8" s="12">
        <v>0</v>
      </c>
      <c r="AL8" s="12">
        <v>84</v>
      </c>
      <c r="AM8" s="12">
        <v>9</v>
      </c>
      <c r="AN8" s="12">
        <v>74</v>
      </c>
      <c r="AO8" s="12">
        <v>1</v>
      </c>
      <c r="AP8" s="68">
        <v>40</v>
      </c>
      <c r="AQ8" s="12">
        <v>19</v>
      </c>
      <c r="AR8" s="68">
        <v>21</v>
      </c>
      <c r="AS8" s="68">
        <v>0</v>
      </c>
    </row>
    <row r="9" spans="1:45" x14ac:dyDescent="0.2">
      <c r="A9" s="12" t="s">
        <v>40</v>
      </c>
      <c r="B9" s="12">
        <v>164</v>
      </c>
      <c r="C9" s="12">
        <v>99</v>
      </c>
      <c r="D9" s="12">
        <v>58</v>
      </c>
      <c r="E9" s="12">
        <v>7</v>
      </c>
      <c r="F9" s="12">
        <v>171</v>
      </c>
      <c r="G9" s="12">
        <v>81</v>
      </c>
      <c r="H9" s="12">
        <v>85</v>
      </c>
      <c r="I9" s="12">
        <v>5</v>
      </c>
      <c r="J9" s="12">
        <v>213</v>
      </c>
      <c r="K9" s="12">
        <v>103</v>
      </c>
      <c r="L9" s="12">
        <v>92</v>
      </c>
      <c r="M9" s="12">
        <v>18</v>
      </c>
      <c r="N9" s="12">
        <v>216</v>
      </c>
      <c r="O9" s="12">
        <v>131</v>
      </c>
      <c r="P9" s="12">
        <v>84</v>
      </c>
      <c r="Q9" s="12">
        <v>1</v>
      </c>
      <c r="R9" s="12">
        <v>109</v>
      </c>
      <c r="S9" s="12">
        <v>41</v>
      </c>
      <c r="T9" s="12">
        <v>66</v>
      </c>
      <c r="U9" s="12">
        <v>2</v>
      </c>
      <c r="V9" s="12">
        <v>154</v>
      </c>
      <c r="W9" s="12">
        <v>18</v>
      </c>
      <c r="X9" s="12">
        <v>129</v>
      </c>
      <c r="Y9" s="12">
        <v>7</v>
      </c>
      <c r="Z9" s="12">
        <v>96</v>
      </c>
      <c r="AA9" s="12">
        <v>81</v>
      </c>
      <c r="AB9" s="12">
        <v>13</v>
      </c>
      <c r="AC9" s="12">
        <v>2</v>
      </c>
      <c r="AD9" s="12">
        <f t="shared" si="0"/>
        <v>128</v>
      </c>
      <c r="AE9" s="12">
        <v>52</v>
      </c>
      <c r="AF9" s="12">
        <v>73</v>
      </c>
      <c r="AG9" s="12">
        <v>3</v>
      </c>
      <c r="AH9" s="12">
        <f t="shared" si="1"/>
        <v>227</v>
      </c>
      <c r="AI9" s="12">
        <v>100</v>
      </c>
      <c r="AJ9" s="12">
        <v>124</v>
      </c>
      <c r="AK9" s="12">
        <v>3</v>
      </c>
      <c r="AL9" s="12">
        <v>293</v>
      </c>
      <c r="AM9" s="12">
        <v>223</v>
      </c>
      <c r="AN9" s="12">
        <v>70</v>
      </c>
      <c r="AO9" s="12">
        <v>0</v>
      </c>
      <c r="AP9" s="68">
        <v>293</v>
      </c>
      <c r="AQ9" s="12">
        <v>242</v>
      </c>
      <c r="AR9" s="68">
        <v>50</v>
      </c>
      <c r="AS9" s="68">
        <v>1</v>
      </c>
    </row>
    <row r="10" spans="1:45" x14ac:dyDescent="0.2">
      <c r="A10" s="12" t="s">
        <v>57</v>
      </c>
      <c r="B10" s="55" t="s">
        <v>47</v>
      </c>
      <c r="C10" s="55" t="s">
        <v>47</v>
      </c>
      <c r="D10" s="55" t="s">
        <v>47</v>
      </c>
      <c r="E10" s="55" t="s">
        <v>47</v>
      </c>
      <c r="F10" s="55" t="s">
        <v>47</v>
      </c>
      <c r="G10" s="55" t="s">
        <v>47</v>
      </c>
      <c r="H10" s="55" t="s">
        <v>47</v>
      </c>
      <c r="I10" s="55" t="s">
        <v>47</v>
      </c>
      <c r="J10" s="55" t="s">
        <v>47</v>
      </c>
      <c r="K10" s="55" t="s">
        <v>47</v>
      </c>
      <c r="L10" s="55" t="s">
        <v>47</v>
      </c>
      <c r="M10" s="55" t="s">
        <v>47</v>
      </c>
      <c r="N10" s="55" t="s">
        <v>47</v>
      </c>
      <c r="O10" s="55" t="s">
        <v>47</v>
      </c>
      <c r="P10" s="55" t="s">
        <v>47</v>
      </c>
      <c r="Q10" s="55" t="s">
        <v>47</v>
      </c>
      <c r="R10" s="55" t="s">
        <v>47</v>
      </c>
      <c r="S10" s="55" t="s">
        <v>47</v>
      </c>
      <c r="T10" s="55" t="s">
        <v>47</v>
      </c>
      <c r="U10" s="55" t="s">
        <v>47</v>
      </c>
      <c r="V10" s="55" t="s">
        <v>47</v>
      </c>
      <c r="W10" s="55" t="s">
        <v>47</v>
      </c>
      <c r="X10" s="55" t="s">
        <v>47</v>
      </c>
      <c r="Y10" s="55" t="s">
        <v>47</v>
      </c>
      <c r="Z10" s="55" t="s">
        <v>47</v>
      </c>
      <c r="AA10" s="55" t="s">
        <v>47</v>
      </c>
      <c r="AB10" s="55" t="s">
        <v>47</v>
      </c>
      <c r="AC10" s="55" t="s">
        <v>47</v>
      </c>
      <c r="AD10" s="12">
        <f t="shared" si="0"/>
        <v>71</v>
      </c>
      <c r="AE10" s="12">
        <v>7</v>
      </c>
      <c r="AF10" s="12">
        <v>61</v>
      </c>
      <c r="AG10" s="12">
        <v>3</v>
      </c>
      <c r="AH10" s="12">
        <f t="shared" si="1"/>
        <v>97</v>
      </c>
      <c r="AI10" s="12">
        <v>33</v>
      </c>
      <c r="AJ10" s="12">
        <v>64</v>
      </c>
      <c r="AK10" s="12">
        <v>0</v>
      </c>
      <c r="AL10" s="12">
        <v>72</v>
      </c>
      <c r="AM10" s="12">
        <v>41</v>
      </c>
      <c r="AN10" s="12">
        <v>30</v>
      </c>
      <c r="AO10" s="12">
        <v>1</v>
      </c>
      <c r="AP10" s="68">
        <v>126</v>
      </c>
      <c r="AQ10" s="12">
        <v>99</v>
      </c>
      <c r="AR10" s="68">
        <v>25</v>
      </c>
      <c r="AS10" s="68">
        <v>2</v>
      </c>
    </row>
    <row r="11" spans="1:45" x14ac:dyDescent="0.2">
      <c r="A11" s="13" t="s">
        <v>46</v>
      </c>
      <c r="B11" s="13">
        <v>5950</v>
      </c>
      <c r="C11" s="13">
        <v>3727</v>
      </c>
      <c r="D11" s="13">
        <v>2070</v>
      </c>
      <c r="E11" s="13">
        <v>153</v>
      </c>
      <c r="F11" s="13">
        <v>5407</v>
      </c>
      <c r="G11" s="13">
        <v>2936</v>
      </c>
      <c r="H11" s="13">
        <v>2413</v>
      </c>
      <c r="I11" s="13">
        <v>58</v>
      </c>
      <c r="J11" s="13">
        <v>5247</v>
      </c>
      <c r="K11" s="13">
        <v>2185</v>
      </c>
      <c r="L11" s="13">
        <v>2988</v>
      </c>
      <c r="M11" s="13">
        <v>74</v>
      </c>
      <c r="N11" s="13">
        <v>5567</v>
      </c>
      <c r="O11" s="13">
        <v>2023</v>
      </c>
      <c r="P11" s="13">
        <v>3462</v>
      </c>
      <c r="Q11" s="13">
        <v>82</v>
      </c>
      <c r="R11" s="13">
        <v>3779</v>
      </c>
      <c r="S11" s="13">
        <v>986</v>
      </c>
      <c r="T11" s="13">
        <v>2765</v>
      </c>
      <c r="U11" s="13">
        <v>28</v>
      </c>
      <c r="V11" s="13">
        <v>2395</v>
      </c>
      <c r="W11" s="13">
        <v>352</v>
      </c>
      <c r="X11" s="13">
        <v>2018</v>
      </c>
      <c r="Y11" s="13">
        <v>25</v>
      </c>
      <c r="Z11" s="13">
        <v>1242</v>
      </c>
      <c r="AA11" s="13">
        <v>268</v>
      </c>
      <c r="AB11" s="13">
        <v>967</v>
      </c>
      <c r="AC11" s="13">
        <v>7</v>
      </c>
      <c r="AD11" s="13">
        <v>1031</v>
      </c>
      <c r="AE11" s="13">
        <v>125</v>
      </c>
      <c r="AF11" s="13">
        <v>886</v>
      </c>
      <c r="AG11" s="13">
        <v>20</v>
      </c>
      <c r="AH11" s="13">
        <f t="shared" si="1"/>
        <v>988</v>
      </c>
      <c r="AI11" s="13">
        <v>222</v>
      </c>
      <c r="AJ11" s="13">
        <v>761</v>
      </c>
      <c r="AK11" s="13">
        <v>5</v>
      </c>
      <c r="AL11" s="13">
        <v>933</v>
      </c>
      <c r="AM11" s="13">
        <f>SUM(AM6:AM10)</f>
        <v>346</v>
      </c>
      <c r="AN11" s="13">
        <v>583</v>
      </c>
      <c r="AO11" s="13">
        <v>6</v>
      </c>
      <c r="AP11" s="13">
        <v>803</v>
      </c>
      <c r="AQ11" s="13">
        <v>388</v>
      </c>
      <c r="AR11" s="13">
        <v>412</v>
      </c>
      <c r="AS11" s="13">
        <f>SUM(AS9:AS10)</f>
        <v>3</v>
      </c>
    </row>
    <row r="12" spans="1:45" x14ac:dyDescent="0.2">
      <c r="A12" s="17" t="s">
        <v>42</v>
      </c>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row>
    <row r="13" spans="1:45" x14ac:dyDescent="0.2">
      <c r="A13" s="12" t="s">
        <v>58</v>
      </c>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row>
    <row r="14" spans="1:45" x14ac:dyDescent="0.2">
      <c r="A14" s="62" t="s">
        <v>50</v>
      </c>
      <c r="B14" s="62"/>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14"/>
      <c r="AE14" s="14"/>
      <c r="AF14" s="14"/>
      <c r="AG14" s="14"/>
    </row>
    <row r="15" spans="1:45" ht="15" customHeight="1" x14ac:dyDescent="0.2">
      <c r="A15" s="15" t="s">
        <v>39</v>
      </c>
    </row>
    <row r="16" spans="1:45" x14ac:dyDescent="0.2">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row>
    <row r="17" spans="1:33" x14ac:dyDescent="0.2">
      <c r="A17" s="17" t="s">
        <v>69</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row>
    <row r="18" spans="1:33" x14ac:dyDescent="0.2">
      <c r="A18" s="17" t="s">
        <v>63</v>
      </c>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x14ac:dyDescent="0.2">
      <c r="A20" s="16" t="s">
        <v>37</v>
      </c>
      <c r="B20" s="12"/>
      <c r="C20" s="12"/>
      <c r="D20" s="12"/>
      <c r="E20" s="12"/>
      <c r="F20" s="12"/>
      <c r="G20" s="12"/>
      <c r="H20" s="12"/>
      <c r="I20" s="12"/>
      <c r="J20" s="12"/>
      <c r="K20" s="12"/>
      <c r="L20" s="12"/>
      <c r="M20" s="12"/>
      <c r="N20" s="12"/>
      <c r="O20" s="12"/>
      <c r="P20" s="12"/>
      <c r="Q20" s="12"/>
    </row>
    <row r="21" spans="1:33" s="52" customFormat="1" ht="15" x14ac:dyDescent="0.25">
      <c r="A21" s="68" t="s">
        <v>59</v>
      </c>
      <c r="G21" s="53"/>
      <c r="H21" s="53"/>
      <c r="I21" s="53"/>
    </row>
    <row r="22" spans="1:33" s="52" customFormat="1" ht="15" x14ac:dyDescent="0.25"/>
    <row r="23" spans="1:33" s="52" customFormat="1" ht="15" x14ac:dyDescent="0.25">
      <c r="A23" s="40" t="s">
        <v>56</v>
      </c>
    </row>
    <row r="24" spans="1:33" s="52" customFormat="1" ht="15" x14ac:dyDescent="0.25">
      <c r="A24" s="68" t="s">
        <v>60</v>
      </c>
    </row>
  </sheetData>
  <mergeCells count="13">
    <mergeCell ref="AP4:AS4"/>
    <mergeCell ref="AL4:AO4"/>
    <mergeCell ref="A14:AC14"/>
    <mergeCell ref="Z4:AC4"/>
    <mergeCell ref="V4:Y4"/>
    <mergeCell ref="J4:M4"/>
    <mergeCell ref="R4:U4"/>
    <mergeCell ref="N4:Q4"/>
    <mergeCell ref="AH4:AK4"/>
    <mergeCell ref="AD4:AG4"/>
    <mergeCell ref="A4:A5"/>
    <mergeCell ref="B4:E4"/>
    <mergeCell ref="F4:I4"/>
  </mergeCells>
  <pageMargins left="0.25" right="0.25" top="0.75" bottom="0.75" header="0.3" footer="0.3"/>
  <pageSetup paperSize="9" scale="53" fitToHeight="0" orientation="landscape" r:id="rId1"/>
  <ignoredErrors>
    <ignoredError sqref="AH6:AH11 AS11"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Commission pour la loyauté</vt:lpstr>
      <vt:lpstr>SECO</vt:lpstr>
      <vt:lpstr>Associations de consommateurs</vt:lpstr>
      <vt:lpstr>'Associations de consommateurs'!Zone_d_impression</vt:lpstr>
      <vt:lpstr>'Commission pour la loyauté'!Zone_d_impression</vt:lpstr>
      <vt:lpstr>SECO!Zone_d_impression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Heer</dc:creator>
  <cp:lastModifiedBy>Möschler Oliver BFS</cp:lastModifiedBy>
  <cp:lastPrinted>2020-06-10T08:57:49Z</cp:lastPrinted>
  <dcterms:created xsi:type="dcterms:W3CDTF">2012-12-28T08:20:08Z</dcterms:created>
  <dcterms:modified xsi:type="dcterms:W3CDTF">2023-06-30T11:40:23Z</dcterms:modified>
</cp:coreProperties>
</file>