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Q:\KOM_PUB\PUB\30_Input\Diffusion\16\GNP 2023-0280\Tableaux\"/>
    </mc:Choice>
  </mc:AlternateContent>
  <xr:revisionPtr revIDLastSave="0" documentId="13_ncr:1_{EB27855D-2BCA-4CAB-B7A0-142BA394CD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itres" sheetId="14" r:id="rId1"/>
    <sheet name="Graph_a" sheetId="6" r:id="rId2"/>
    <sheet name="Tableau_1" sheetId="5" r:id="rId3"/>
    <sheet name="Tableau_2" sheetId="22" r:id="rId4"/>
    <sheet name="Tableau_3" sheetId="2" r:id="rId5"/>
    <sheet name="Tableau_4" sheetId="19" r:id="rId6"/>
    <sheet name="Tableau_6" sheetId="12" r:id="rId7"/>
    <sheet name="Tableau_7" sheetId="24" r:id="rId8"/>
    <sheet name="Tableau_8" sheetId="23" r:id="rId9"/>
    <sheet name="Tableau_9" sheetId="21" r:id="rId10"/>
  </sheets>
  <definedNames>
    <definedName name="_xlnm.Print_Titles" localSheetId="2">Tableau_1!$B:$B,Tableau_1!$2:$2</definedName>
    <definedName name="_xlnm.Print_Titles" localSheetId="7">Tableau_7!$B:$B</definedName>
    <definedName name="_xlnm.Print_Area" localSheetId="9">Tableau_9!$B$1:$I$34</definedName>
    <definedName name="Zone_impres_MI" localSheetId="1">Graph_a!#REF!</definedName>
    <definedName name="Zone_impres_MI" localSheetId="2">Tableau_1!#REF!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21" l="1"/>
  <c r="H8" i="21"/>
  <c r="G8" i="21"/>
  <c r="F8" i="21"/>
  <c r="E8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Froidevaux Yves</author>
  </authors>
  <commentList>
    <comment ref="B6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anciennement : "Lecteur CD-Rom"</t>
        </r>
      </text>
    </comment>
    <comment ref="B17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anciennement : "Installation hi-fi ou magnétophone"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YVF </author>
  </authors>
  <commentList>
    <comment ref="AM22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avant 2012 : location d'appareils seulement
</t>
        </r>
      </text>
    </comment>
  </commentList>
</comments>
</file>

<file path=xl/sharedStrings.xml><?xml version="1.0" encoding="utf-8"?>
<sst xmlns="http://schemas.openxmlformats.org/spreadsheetml/2006/main" count="520" uniqueCount="200">
  <si>
    <t>Etats-Unis</t>
  </si>
  <si>
    <t>Ménages équipés en %</t>
  </si>
  <si>
    <t>Ecole obligatoire</t>
  </si>
  <si>
    <t>Ménages équipés en % (au moins un bien)</t>
  </si>
  <si>
    <t>Pays-Bas</t>
  </si>
  <si>
    <t>Finlande</t>
  </si>
  <si>
    <t xml:space="preserve">Set 301 : </t>
  </si>
  <si>
    <t>Ménages et population</t>
  </si>
  <si>
    <t>Indicateur 30103:</t>
  </si>
  <si>
    <t>Titres</t>
  </si>
  <si>
    <t>Type de bien</t>
  </si>
  <si>
    <t>Chaînes stéréo (sans DVD)</t>
  </si>
  <si>
    <t>Téléviseurs</t>
  </si>
  <si>
    <t>Caméscopes (analogiques ou digitaux)</t>
  </si>
  <si>
    <t>Magnétoscopes</t>
  </si>
  <si>
    <t>Ordinateurs (fixes ou portables)</t>
  </si>
  <si>
    <t>Ordinateurs fixes</t>
  </si>
  <si>
    <t>Ordinateurs portables (laptop)</t>
  </si>
  <si>
    <t>Imprimantes pour PC</t>
  </si>
  <si>
    <t>Graveurs DVD (intégrés au PC ou non)</t>
  </si>
  <si>
    <t>Télécopieurs, fax</t>
  </si>
  <si>
    <t>France</t>
  </si>
  <si>
    <t xml:space="preserve">Italie  </t>
  </si>
  <si>
    <t xml:space="preserve">Espagne  </t>
  </si>
  <si>
    <t xml:space="preserve">Autriche  </t>
  </si>
  <si>
    <t xml:space="preserve">Japon  </t>
  </si>
  <si>
    <t xml:space="preserve">Royaume-Uni  </t>
  </si>
  <si>
    <t xml:space="preserve">Allemagne  </t>
  </si>
  <si>
    <t xml:space="preserve">Suède </t>
  </si>
  <si>
    <t xml:space="preserve">Canada </t>
  </si>
  <si>
    <t>Belgique</t>
  </si>
  <si>
    <t>Norvège</t>
  </si>
  <si>
    <t>Jusqu'à 2 999</t>
  </si>
  <si>
    <t>3 000 - 4 999</t>
  </si>
  <si>
    <t>5 000 - 6 999</t>
  </si>
  <si>
    <t>7 000 - 8 999</t>
  </si>
  <si>
    <t>9 000 et plus</t>
  </si>
  <si>
    <t>Distribution des ménages en pour cent</t>
  </si>
  <si>
    <t>( ) Nombre d'inscriptions insuffisant pour publier les résultats.</t>
  </si>
  <si>
    <t>Degré secondaire II, écoles de formation générale</t>
  </si>
  <si>
    <t>Degré tertiaire, formation professionnelle supérieure</t>
  </si>
  <si>
    <t>Degré tertiaire, hautes écoles</t>
  </si>
  <si>
    <t>¹ La personne de référence est celle qui contribue le plus au revenu global du ménage.</t>
  </si>
  <si>
    <t>1 personne</t>
  </si>
  <si>
    <t>2 personnes</t>
  </si>
  <si>
    <t>4 personnes</t>
  </si>
  <si>
    <t>5+ personnes</t>
  </si>
  <si>
    <t>Tailles du ménage (nb de personnes)</t>
  </si>
  <si>
    <t>Ensemble des ménages</t>
  </si>
  <si>
    <t>Niveau de formation de la personne de référence¹</t>
  </si>
  <si>
    <t>Degré secondaire II, form. prof.</t>
  </si>
  <si>
    <t>Secondaire II, professionnel</t>
  </si>
  <si>
    <t>Secondaire II, form. générale</t>
  </si>
  <si>
    <t>Tertiaire, hautes écoles</t>
  </si>
  <si>
    <t>Corée</t>
  </si>
  <si>
    <t>Agendas électroniques</t>
  </si>
  <si>
    <t>Consoles de jeu</t>
  </si>
  <si>
    <t xml:space="preserve">Antennes satellite </t>
  </si>
  <si>
    <t>Consoles de jeux</t>
  </si>
  <si>
    <t>Scanners</t>
  </si>
  <si>
    <t>Tertiaire, prof. sup.</t>
  </si>
  <si>
    <t>Poste de télévision haute définition, LCD, Plasma, DLP</t>
  </si>
  <si>
    <t>Poste de télévision traditionnel (avec tube cathodique)</t>
  </si>
  <si>
    <t>Appareil GPS</t>
  </si>
  <si>
    <t>n.d.</t>
  </si>
  <si>
    <t>n.d.: non disponible</t>
  </si>
  <si>
    <t>Décodeur TV</t>
  </si>
  <si>
    <t>Commentaires et définitions : voir l'indicateur sur Internet</t>
  </si>
  <si>
    <t>Suisse (1)</t>
  </si>
  <si>
    <t>(1) estimation de l'UIT</t>
  </si>
  <si>
    <t>Nombre de ménages (extrapolation)</t>
  </si>
  <si>
    <t>Danemark</t>
  </si>
  <si>
    <t>Lecteurs CD-ROM, ZIP</t>
  </si>
  <si>
    <t>Modems (intégrés ou non)</t>
  </si>
  <si>
    <t>Chaînes stéréo</t>
  </si>
  <si>
    <t>Lecteurs Mp3</t>
  </si>
  <si>
    <t>Appareils GPS</t>
  </si>
  <si>
    <t>vide: non disponible</t>
  </si>
  <si>
    <t>Agenda électronique</t>
  </si>
  <si>
    <t>Télécopieur, fax</t>
  </si>
  <si>
    <t>Caméscope (analogique ou digital)</t>
  </si>
  <si>
    <t>Magnétoscope</t>
  </si>
  <si>
    <t>Console de jeu</t>
  </si>
  <si>
    <t>Graveur DVD (intégré au PC ou non)</t>
  </si>
  <si>
    <t>Chaîne stéréo (sans DVD)</t>
  </si>
  <si>
    <t>Imprimante pour PC</t>
  </si>
  <si>
    <t>Ordinateur (fixe ou portable)</t>
  </si>
  <si>
    <t>Téléviseur</t>
  </si>
  <si>
    <t>Ordinateurs (fixe ou portable)</t>
  </si>
  <si>
    <t>Ordinateur fixe</t>
  </si>
  <si>
    <t>Ordinateur portable (laptop)</t>
  </si>
  <si>
    <t xml:space="preserve">En % des ménages avec… </t>
  </si>
  <si>
    <t>()</t>
  </si>
  <si>
    <t>Téléviseur traditionnel (avec tube cathodique)</t>
  </si>
  <si>
    <t>Un bien</t>
  </si>
  <si>
    <t>Deux biens</t>
  </si>
  <si>
    <t>Trois biens ou +</t>
  </si>
  <si>
    <t>Source: UIT</t>
  </si>
  <si>
    <t>( )</t>
  </si>
  <si>
    <t xml:space="preserve">3 personnes </t>
  </si>
  <si>
    <t>Téléphones mobiles</t>
  </si>
  <si>
    <t>Téléphone mobile</t>
  </si>
  <si>
    <t>Données principales :</t>
  </si>
  <si>
    <t>Données supplémentaires :</t>
  </si>
  <si>
    <t>a</t>
  </si>
  <si>
    <t xml:space="preserve">Equipement des ménages en ordinateurs personnels, comparaison internationale, évolution </t>
  </si>
  <si>
    <t>Equipement des ménages en ordinateurs personnels, comparaison internationale, évolution</t>
  </si>
  <si>
    <t>Equipement TIC des ménages suisses, selon le type de bien, évolution</t>
  </si>
  <si>
    <t>Equipement TIC des ménages suisses selon le type de bien, évolution</t>
  </si>
  <si>
    <t>Dépenses pour les technologies de l'information et de la communication (TIC) en comparaison internationale, 2012</t>
  </si>
  <si>
    <t>En % du PIB *</t>
  </si>
  <si>
    <t>Computer hardware</t>
  </si>
  <si>
    <t>Computer software</t>
  </si>
  <si>
    <t>Computer services</t>
  </si>
  <si>
    <t>Communi-cations</t>
  </si>
  <si>
    <t>Total</t>
  </si>
  <si>
    <t>Allemagne</t>
  </si>
  <si>
    <t>Autriche</t>
  </si>
  <si>
    <t>Canada</t>
  </si>
  <si>
    <t>Espagne</t>
  </si>
  <si>
    <t>Irlande</t>
  </si>
  <si>
    <t>Italie</t>
  </si>
  <si>
    <t>Japon</t>
  </si>
  <si>
    <t>Portugal</t>
  </si>
  <si>
    <t>Royaume-Uni</t>
  </si>
  <si>
    <t>Suède</t>
  </si>
  <si>
    <t>Suisse</t>
  </si>
  <si>
    <t>OCDE Total</t>
  </si>
  <si>
    <t>* PIB de 2011</t>
  </si>
  <si>
    <t>© 2013 OFS-BFS-UST / WSA</t>
  </si>
  <si>
    <t>Source: OCDE, Internet Economy Outlook 2012 (WITSA)</t>
  </si>
  <si>
    <t>Catégorie de dépense</t>
  </si>
  <si>
    <t>Dépenses de consommation mensuelles en francs</t>
  </si>
  <si>
    <t>En % de l'ensemble des dépenses</t>
  </si>
  <si>
    <t>estimations total annuel  en mio. de francs</t>
  </si>
  <si>
    <t>Dépenses mensuelles totales moyennes en francs</t>
  </si>
  <si>
    <t>Total des dépenses mensuelles</t>
  </si>
  <si>
    <t>Biens TIC</t>
  </si>
  <si>
    <t>Equipement bureautique et informatique</t>
  </si>
  <si>
    <t>Supports d'enregistrement (son, image, données)</t>
  </si>
  <si>
    <t>Equipement audiovisuel (radio, TV, jeux électroniques)</t>
  </si>
  <si>
    <t>Achats de téléphones, fax</t>
  </si>
  <si>
    <t>Equipement photographique et cinématographique et appareils optiques</t>
  </si>
  <si>
    <t xml:space="preserve">Réparation des équipements audiovisuels, informatiques et phot. </t>
  </si>
  <si>
    <t xml:space="preserve">Total biens TIC </t>
  </si>
  <si>
    <t>Services TIC</t>
  </si>
  <si>
    <t>Télécommunications</t>
  </si>
  <si>
    <t>Téléphonie mobile</t>
  </si>
  <si>
    <t>Offres groupées (Tél./internet/TV)</t>
  </si>
  <si>
    <t>Redevance pour concession radio/TV</t>
  </si>
  <si>
    <t>Abonnement à des réseaux câblés de TV</t>
  </si>
  <si>
    <t>Abonnement à des chaînes de télévision privées</t>
  </si>
  <si>
    <t>Location de films</t>
  </si>
  <si>
    <t>Connexion internet</t>
  </si>
  <si>
    <t>Total services TIC</t>
  </si>
  <si>
    <t>Total dépenses TIC</t>
  </si>
  <si>
    <t>(n) position sujette à de fortes variations: coefficient de variation &gt; 10% ou nombre de données insuffisantes</t>
  </si>
  <si>
    <t xml:space="preserve">Dépenses en biens et services TIC des ménages en Suisse selon la catégorie de dépenses, évolution </t>
  </si>
  <si>
    <t>Dernière mise à jour: 2013</t>
  </si>
  <si>
    <t>Données historiques :</t>
  </si>
  <si>
    <t>Source : OFS – Enquête sur le budget des ménages (EBM)</t>
  </si>
  <si>
    <t>Equipement et dépenses TIC des ménages</t>
  </si>
  <si>
    <t>Dont: Téléphonie fixe</t>
  </si>
  <si>
    <t>Notes : voir métdologie concernant les résultats liés à la téléphonie fixe, mobile et aux offres groupées.</t>
  </si>
  <si>
    <t>© 2021 OFS-BFS-UST / WSA</t>
  </si>
  <si>
    <t>Dernière mise à jour: juillet 2021</t>
  </si>
  <si>
    <t>Equipement TIC des ménages suisses selon le niveau de formation, 2018</t>
  </si>
  <si>
    <t>© 2022 OFS-BFS-UST / WSA</t>
  </si>
  <si>
    <t>Equipement des ménages en ordinateurs personnels, comparaison internationale, 2020</t>
  </si>
  <si>
    <t>France (2017)</t>
  </si>
  <si>
    <t>Autriche (2017)</t>
  </si>
  <si>
    <t>Allemagne (2017)</t>
  </si>
  <si>
    <t>Canada (2019)</t>
  </si>
  <si>
    <t>Suisse (1) (2018)</t>
  </si>
  <si>
    <t>Etats-Unis (2019)</t>
  </si>
  <si>
    <t xml:space="preserve"> Pays-Bas (2019)</t>
  </si>
  <si>
    <t>Royaume-Uni (2017)</t>
  </si>
  <si>
    <t>Suède (2016)</t>
  </si>
  <si>
    <t>Norvège (2017)</t>
  </si>
  <si>
    <t>Agendas électronqiues</t>
  </si>
  <si>
    <t xml:space="preserve">Décodeurs TV </t>
  </si>
  <si>
    <t>Lecteur MP3</t>
  </si>
  <si>
    <t xml:space="preserve">Décodeur TV </t>
  </si>
  <si>
    <t>Lecteurs MP3</t>
  </si>
  <si>
    <t>86.0</t>
  </si>
  <si>
    <t>89.2</t>
  </si>
  <si>
    <t>83.7</t>
  </si>
  <si>
    <t>73.6</t>
  </si>
  <si>
    <t>70.3</t>
  </si>
  <si>
    <t>Equipement des ménages en ordinateurs personnels, comparaison internationale, 2021</t>
  </si>
  <si>
    <t>Japon (2020)</t>
  </si>
  <si>
    <t>Belgique (2020)</t>
  </si>
  <si>
    <t>Dernière mise à jour: novembre 2022</t>
  </si>
  <si>
    <t>Sources: OFS/ERC 1998-2005; EBM 2006-2019</t>
  </si>
  <si>
    <t>© 2023 OFS-BFS-UST / WSA</t>
  </si>
  <si>
    <t>Dernière mise à jour: mai 2023</t>
  </si>
  <si>
    <t>Equipement TIC des ménages suisses selon le type de biens, 2020</t>
  </si>
  <si>
    <t>Equipement TIC des ménages suisses selon le type de biens, nombre de biens, 2020</t>
  </si>
  <si>
    <t>Equipement TIC des ménages suisses selon le revenu brut du ménage, 2020</t>
  </si>
  <si>
    <t>Equipement TIC des ménages suisses selon la taille du ménage,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</si>
</sst>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164" formatCode="_ * #,##0.00_ ;_ * \-#,##0.00_ ;_ * &quot;-&quot;??_ ;_ @_ "/>
    <numFmt numFmtId="165" formatCode="_ * #,##0.0_ ;_ * \-#,##0.0_ ;_ * &quot;-&quot;??_ ;_ @_ "/>
    <numFmt numFmtId="166" formatCode="0.0"/>
    <numFmt numFmtId="167" formatCode="#,##0.0_ ;\-#,##0.0\ "/>
    <numFmt numFmtId="168" formatCode="0.0000_)"/>
    <numFmt numFmtId="169" formatCode="#\ ##0_);#\ ##0_);#\ ##0_);@_)"/>
    <numFmt numFmtId="170" formatCode="0.00%_);0.00%_);0.00%_);@_)"/>
    <numFmt numFmtId="171" formatCode="0.0%_)"/>
    <numFmt numFmtId="172" formatCode="\(0\);\(0\);\(0\);@_)"/>
    <numFmt numFmtId="173" formatCode="0.00%_)"/>
    <numFmt numFmtId="174" formatCode="0.0%_);0.0%_);0.0%_);@"/>
    <numFmt numFmtId="175" formatCode="\(#\ ##0.0\)"/>
    <numFmt numFmtId="176" formatCode="0.0%"/>
    <numFmt numFmtId="177" formatCode="0.0%_)_);\−0.0%_)_);0.0%_)_);@_)_)"/>
    <numFmt numFmtId="178" formatCode="_)@"/>
    <numFmt numFmtId="179" formatCode="0.00_);\−0.0_);0.00_);@_)"/>
    <numFmt numFmtId="180" formatCode="0.000,,\ &quot;mio.&quot;_);\−0.000,,\ &quot;mio.&quot;_);0.000,,\ &quot;mio.&quot;_);@_)"/>
    <numFmt numFmtId="181" formatCode="#,##0_);\(#,##0\)"/>
    <numFmt numFmtId="182" formatCode="#\ ##0.00_)"/>
    <numFmt numFmtId="183" formatCode="#\ ##0.00_);\-#\ ##0.00_);#\ ##0.00_);@"/>
    <numFmt numFmtId="184" formatCode="#\ ##0,,\ &quot;mio.&quot;_)"/>
    <numFmt numFmtId="185" formatCode="\(0.00\);\(\-0.00\);\(0.00\);@_)"/>
    <numFmt numFmtId="186" formatCode="#\ ##0,,\ &quot;mio.&quot;_);\−#\ ##0,,\ &quot;mio.&quot;_);#\ ##0,,\ &quot;mio.&quot;_);@_)"/>
    <numFmt numFmtId="187" formatCode="\(0.00\)"/>
    <numFmt numFmtId="188" formatCode="0.00;\−0.00;0.00;@"/>
    <numFmt numFmtId="190" formatCode="_-* #,##0.00\ _C_H_F_-;\-* #,##0.00\ _C_H_F_-;_-* &quot;-&quot;??\ _C_H_F_-;_-@_-"/>
  </numFmts>
  <fonts count="22" x14ac:knownFonts="1">
    <font>
      <sz val="10"/>
      <name val="Times"/>
    </font>
    <font>
      <sz val="10"/>
      <name val="Times"/>
      <family val="1"/>
    </font>
    <font>
      <sz val="10"/>
      <name val="Arial"/>
      <family val="2"/>
    </font>
    <font>
      <sz val="10"/>
      <color indexed="8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u/>
      <sz val="10"/>
      <color indexed="30"/>
      <name val="Arial"/>
      <family val="2"/>
    </font>
    <font>
      <sz val="10"/>
      <name val="Courier"/>
      <family val="3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sz val="8"/>
      <name val="Times"/>
      <family val="1"/>
    </font>
    <font>
      <b/>
      <sz val="12"/>
      <name val="Arial"/>
      <family val="2"/>
    </font>
    <font>
      <sz val="8"/>
      <color indexed="10"/>
      <name val="Arial"/>
      <family val="2"/>
    </font>
    <font>
      <b/>
      <sz val="8"/>
      <color indexed="81"/>
      <name val="Tahoma"/>
      <family val="2"/>
    </font>
    <font>
      <sz val="10"/>
      <name val="Times"/>
    </font>
    <font>
      <b/>
      <i/>
      <sz val="8"/>
      <name val="Arial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49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/>
    <xf numFmtId="168" fontId="7" fillId="0" borderId="0" applyBorder="0"/>
    <xf numFmtId="0" fontId="8" fillId="0" borderId="0"/>
    <xf numFmtId="9" fontId="19" fillId="0" borderId="0" applyFont="0" applyFill="0" applyBorder="0" applyAlignment="0" applyProtection="0"/>
  </cellStyleXfs>
  <cellXfs count="400">
    <xf numFmtId="0" fontId="0" fillId="0" borderId="0" xfId="0"/>
    <xf numFmtId="0" fontId="5" fillId="0" borderId="0" xfId="5" applyFont="1" applyBorder="1"/>
    <xf numFmtId="0" fontId="9" fillId="0" borderId="0" xfId="8" applyFont="1"/>
    <xf numFmtId="0" fontId="10" fillId="0" borderId="0" xfId="5" applyFont="1"/>
    <xf numFmtId="0" fontId="10" fillId="0" borderId="0" xfId="0" applyFont="1" applyFill="1"/>
    <xf numFmtId="1" fontId="10" fillId="0" borderId="0" xfId="0" applyNumberFormat="1" applyFont="1" applyFill="1" applyAlignment="1">
      <alignment horizontal="center"/>
    </xf>
    <xf numFmtId="0" fontId="10" fillId="0" borderId="0" xfId="5" applyFont="1" applyBorder="1"/>
    <xf numFmtId="0" fontId="10" fillId="0" borderId="0" xfId="0" applyFont="1"/>
    <xf numFmtId="0" fontId="10" fillId="0" borderId="0" xfId="5" applyFont="1" applyBorder="1" applyAlignment="1">
      <alignment horizontal="left"/>
    </xf>
    <xf numFmtId="166" fontId="12" fillId="0" borderId="0" xfId="6" applyNumberFormat="1" applyFont="1" applyFill="1" applyBorder="1" applyAlignment="1">
      <alignment horizontal="right"/>
    </xf>
    <xf numFmtId="0" fontId="4" fillId="0" borderId="0" xfId="5" applyFont="1" applyBorder="1" applyAlignment="1">
      <alignment horizontal="left"/>
    </xf>
    <xf numFmtId="166" fontId="12" fillId="0" borderId="0" xfId="6" applyNumberFormat="1" applyFont="1" applyFill="1" applyBorder="1" applyAlignment="1">
      <alignment horizontal="left" indent="1"/>
    </xf>
    <xf numFmtId="0" fontId="10" fillId="0" borderId="0" xfId="5" applyFont="1" applyAlignment="1"/>
    <xf numFmtId="2" fontId="10" fillId="0" borderId="0" xfId="5" applyNumberFormat="1" applyFont="1" applyAlignment="1"/>
    <xf numFmtId="0" fontId="12" fillId="0" borderId="0" xfId="6" applyFont="1" applyFill="1" applyBorder="1" applyAlignment="1">
      <alignment horizontal="left"/>
    </xf>
    <xf numFmtId="0" fontId="12" fillId="0" borderId="0" xfId="6" applyFont="1" applyFill="1" applyBorder="1" applyAlignment="1">
      <alignment horizontal="left" indent="1"/>
    </xf>
    <xf numFmtId="0" fontId="9" fillId="0" borderId="0" xfId="5" applyFont="1" applyAlignment="1">
      <alignment horizontal="right"/>
    </xf>
    <xf numFmtId="0" fontId="10" fillId="0" borderId="0" xfId="3" applyFont="1"/>
    <xf numFmtId="0" fontId="9" fillId="0" borderId="0" xfId="3" applyFont="1"/>
    <xf numFmtId="0" fontId="10" fillId="0" borderId="0" xfId="8" applyFont="1" applyAlignment="1">
      <alignment wrapText="1"/>
    </xf>
    <xf numFmtId="1" fontId="9" fillId="0" borderId="0" xfId="3" applyNumberFormat="1" applyFont="1"/>
    <xf numFmtId="168" fontId="10" fillId="0" borderId="0" xfId="7" applyFont="1"/>
    <xf numFmtId="166" fontId="10" fillId="0" borderId="0" xfId="7" applyNumberFormat="1" applyFont="1"/>
    <xf numFmtId="166" fontId="10" fillId="0" borderId="0" xfId="3" applyNumberFormat="1" applyFont="1"/>
    <xf numFmtId="1" fontId="10" fillId="0" borderId="0" xfId="7" applyNumberFormat="1" applyFont="1"/>
    <xf numFmtId="0" fontId="14" fillId="0" borderId="0" xfId="6" applyFont="1" applyFill="1" applyBorder="1" applyAlignment="1">
      <alignment horizontal="left"/>
    </xf>
    <xf numFmtId="0" fontId="10" fillId="0" borderId="0" xfId="4" applyFont="1" applyBorder="1" applyAlignment="1"/>
    <xf numFmtId="0" fontId="10" fillId="0" borderId="0" xfId="5" applyFont="1" applyBorder="1" applyAlignment="1"/>
    <xf numFmtId="0" fontId="9" fillId="0" borderId="0" xfId="5" applyFont="1" applyAlignment="1">
      <alignment horizontal="center" vertical="top"/>
    </xf>
    <xf numFmtId="0" fontId="10" fillId="0" borderId="0" xfId="5" applyFont="1" applyBorder="1" applyAlignment="1">
      <alignment horizontal="left" wrapText="1"/>
    </xf>
    <xf numFmtId="166" fontId="12" fillId="0" borderId="0" xfId="6" applyNumberFormat="1" applyFont="1" applyFill="1" applyBorder="1" applyAlignment="1">
      <alignment horizontal="center"/>
    </xf>
    <xf numFmtId="0" fontId="17" fillId="0" borderId="0" xfId="1" applyFont="1" applyAlignment="1" applyProtection="1"/>
    <xf numFmtId="166" fontId="10" fillId="0" borderId="0" xfId="5" applyNumberFormat="1" applyFont="1" applyBorder="1" applyAlignment="1">
      <alignment horizontal="center"/>
    </xf>
    <xf numFmtId="167" fontId="10" fillId="0" borderId="0" xfId="2" applyNumberFormat="1" applyFont="1" applyBorder="1" applyAlignment="1">
      <alignment horizontal="center"/>
    </xf>
    <xf numFmtId="0" fontId="9" fillId="0" borderId="2" xfId="5" applyFont="1" applyBorder="1" applyAlignment="1">
      <alignment horizontal="center" vertical="top" wrapText="1"/>
    </xf>
    <xf numFmtId="0" fontId="10" fillId="0" borderId="0" xfId="5" applyFont="1" applyAlignment="1">
      <alignment horizontal="center"/>
    </xf>
    <xf numFmtId="2" fontId="10" fillId="0" borderId="0" xfId="5" applyNumberFormat="1" applyFont="1" applyAlignment="1">
      <alignment horizontal="center"/>
    </xf>
    <xf numFmtId="2" fontId="10" fillId="0" borderId="0" xfId="5" applyNumberFormat="1" applyFont="1" applyBorder="1" applyAlignment="1">
      <alignment horizontal="center"/>
    </xf>
    <xf numFmtId="165" fontId="12" fillId="0" borderId="0" xfId="2" applyNumberFormat="1" applyFont="1" applyFill="1" applyBorder="1" applyAlignment="1">
      <alignment horizontal="center"/>
    </xf>
    <xf numFmtId="165" fontId="10" fillId="0" borderId="0" xfId="2" applyNumberFormat="1" applyFont="1" applyFill="1"/>
    <xf numFmtId="165" fontId="10" fillId="0" borderId="0" xfId="2" applyNumberFormat="1" applyFont="1"/>
    <xf numFmtId="0" fontId="10" fillId="0" borderId="0" xfId="0" applyFont="1" applyAlignment="1">
      <alignment horizontal="right"/>
    </xf>
    <xf numFmtId="0" fontId="11" fillId="0" borderId="0" xfId="5" applyFont="1" applyBorder="1" applyAlignment="1">
      <alignment horizontal="left" wrapText="1"/>
    </xf>
    <xf numFmtId="0" fontId="9" fillId="0" borderId="0" xfId="5" applyFont="1" applyBorder="1" applyAlignment="1">
      <alignment horizontal="center" vertical="top" wrapText="1"/>
    </xf>
    <xf numFmtId="1" fontId="10" fillId="0" borderId="0" xfId="7" applyNumberFormat="1" applyFont="1" applyBorder="1"/>
    <xf numFmtId="166" fontId="10" fillId="0" borderId="0" xfId="0" applyNumberFormat="1" applyFont="1" applyFill="1" applyBorder="1" applyAlignment="1">
      <alignment horizontal="center" vertical="center"/>
    </xf>
    <xf numFmtId="0" fontId="9" fillId="0" borderId="2" xfId="5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168" fontId="10" fillId="0" borderId="0" xfId="7" applyFont="1" applyBorder="1" applyAlignment="1">
      <alignment horizontal="left"/>
    </xf>
    <xf numFmtId="0" fontId="13" fillId="0" borderId="0" xfId="6" applyFont="1" applyFill="1" applyBorder="1" applyAlignment="1">
      <alignment horizontal="left" indent="1"/>
    </xf>
    <xf numFmtId="169" fontId="10" fillId="0" borderId="0" xfId="0" applyNumberFormat="1" applyFont="1" applyAlignment="1">
      <alignment horizontal="left" vertical="center"/>
    </xf>
    <xf numFmtId="0" fontId="9" fillId="0" borderId="0" xfId="8" applyFont="1" applyAlignment="1">
      <alignment horizontal="center"/>
    </xf>
    <xf numFmtId="168" fontId="10" fillId="0" borderId="0" xfId="7" applyFont="1" applyAlignment="1">
      <alignment horizontal="center"/>
    </xf>
    <xf numFmtId="166" fontId="12" fillId="0" borderId="3" xfId="6" applyNumberFormat="1" applyFont="1" applyFill="1" applyBorder="1" applyAlignment="1">
      <alignment horizontal="center"/>
    </xf>
    <xf numFmtId="166" fontId="10" fillId="0" borderId="0" xfId="7" applyNumberFormat="1" applyFont="1" applyAlignment="1">
      <alignment horizontal="center"/>
    </xf>
    <xf numFmtId="165" fontId="13" fillId="0" borderId="0" xfId="2" applyNumberFormat="1" applyFont="1" applyFill="1" applyBorder="1" applyAlignment="1">
      <alignment horizontal="center"/>
    </xf>
    <xf numFmtId="165" fontId="9" fillId="0" borderId="0" xfId="2" applyNumberFormat="1" applyFont="1"/>
    <xf numFmtId="166" fontId="9" fillId="0" borderId="0" xfId="7" applyNumberFormat="1" applyFont="1" applyAlignment="1">
      <alignment horizontal="center"/>
    </xf>
    <xf numFmtId="168" fontId="9" fillId="0" borderId="0" xfId="7" applyFont="1"/>
    <xf numFmtId="0" fontId="10" fillId="0" borderId="0" xfId="5" applyFont="1" applyAlignment="1">
      <alignment horizontal="center" vertical="center"/>
    </xf>
    <xf numFmtId="166" fontId="10" fillId="0" borderId="0" xfId="7" applyNumberFormat="1" applyFont="1" applyBorder="1" applyAlignment="1">
      <alignment horizontal="center"/>
    </xf>
    <xf numFmtId="0" fontId="11" fillId="0" borderId="2" xfId="5" applyFont="1" applyBorder="1" applyAlignment="1">
      <alignment horizontal="left" wrapText="1"/>
    </xf>
    <xf numFmtId="0" fontId="12" fillId="0" borderId="11" xfId="6" applyFont="1" applyFill="1" applyBorder="1" applyAlignment="1">
      <alignment horizontal="left" indent="1"/>
    </xf>
    <xf numFmtId="166" fontId="10" fillId="0" borderId="0" xfId="2" applyNumberFormat="1" applyFont="1" applyAlignment="1">
      <alignment horizontal="center"/>
    </xf>
    <xf numFmtId="166" fontId="10" fillId="0" borderId="11" xfId="7" applyNumberFormat="1" applyFont="1" applyBorder="1" applyAlignment="1">
      <alignment horizontal="center"/>
    </xf>
    <xf numFmtId="0" fontId="10" fillId="0" borderId="0" xfId="5" applyNumberFormat="1" applyFont="1" applyBorder="1" applyAlignment="1">
      <alignment horizontal="center"/>
    </xf>
    <xf numFmtId="166" fontId="10" fillId="0" borderId="0" xfId="2" applyNumberFormat="1" applyFont="1" applyBorder="1" applyAlignment="1">
      <alignment horizontal="center"/>
    </xf>
    <xf numFmtId="165" fontId="10" fillId="0" borderId="0" xfId="2" applyNumberFormat="1" applyFont="1" applyBorder="1" applyAlignment="1">
      <alignment horizontal="center"/>
    </xf>
    <xf numFmtId="0" fontId="10" fillId="0" borderId="0" xfId="5" applyFont="1" applyBorder="1" applyAlignment="1">
      <alignment horizontal="center"/>
    </xf>
    <xf numFmtId="166" fontId="10" fillId="0" borderId="11" xfId="5" applyNumberFormat="1" applyFont="1" applyBorder="1" applyAlignment="1">
      <alignment horizontal="center"/>
    </xf>
    <xf numFmtId="167" fontId="10" fillId="0" borderId="11" xfId="2" applyNumberFormat="1" applyFont="1" applyBorder="1" applyAlignment="1">
      <alignment horizontal="center"/>
    </xf>
    <xf numFmtId="166" fontId="12" fillId="0" borderId="11" xfId="6" applyNumberFormat="1" applyFont="1" applyFill="1" applyBorder="1" applyAlignment="1">
      <alignment horizontal="center"/>
    </xf>
    <xf numFmtId="166" fontId="10" fillId="0" borderId="11" xfId="0" applyNumberFormat="1" applyFont="1" applyFill="1" applyBorder="1" applyAlignment="1">
      <alignment horizontal="center" vertical="center"/>
    </xf>
    <xf numFmtId="0" fontId="10" fillId="0" borderId="11" xfId="5" applyFont="1" applyBorder="1" applyAlignment="1">
      <alignment horizontal="center"/>
    </xf>
    <xf numFmtId="166" fontId="9" fillId="0" borderId="0" xfId="7" applyNumberFormat="1" applyFont="1" applyFill="1" applyBorder="1" applyAlignment="1">
      <alignment horizontal="center"/>
    </xf>
    <xf numFmtId="168" fontId="10" fillId="0" borderId="0" xfId="7" applyFont="1" applyFill="1"/>
    <xf numFmtId="166" fontId="12" fillId="0" borderId="11" xfId="6" applyNumberFormat="1" applyFont="1" applyFill="1" applyBorder="1" applyAlignment="1">
      <alignment horizontal="left" indent="1"/>
    </xf>
    <xf numFmtId="166" fontId="10" fillId="0" borderId="0" xfId="5" applyNumberFormat="1" applyFont="1" applyBorder="1" applyAlignment="1"/>
    <xf numFmtId="166" fontId="10" fillId="0" borderId="0" xfId="5" applyNumberFormat="1" applyFont="1" applyAlignment="1"/>
    <xf numFmtId="0" fontId="10" fillId="0" borderId="0" xfId="0" applyFont="1" applyBorder="1"/>
    <xf numFmtId="178" fontId="10" fillId="0" borderId="0" xfId="0" applyNumberFormat="1" applyFont="1" applyFill="1" applyBorder="1" applyAlignment="1">
      <alignment horizontal="left" vertical="center"/>
    </xf>
    <xf numFmtId="178" fontId="10" fillId="0" borderId="11" xfId="0" applyNumberFormat="1" applyFont="1" applyFill="1" applyBorder="1" applyAlignment="1">
      <alignment horizontal="left" vertical="center"/>
    </xf>
    <xf numFmtId="178" fontId="9" fillId="0" borderId="2" xfId="0" applyNumberFormat="1" applyFont="1" applyFill="1" applyBorder="1" applyAlignment="1">
      <alignment horizontal="left" vertical="center"/>
    </xf>
    <xf numFmtId="178" fontId="9" fillId="0" borderId="2" xfId="0" applyNumberFormat="1" applyFont="1" applyFill="1" applyBorder="1" applyAlignment="1">
      <alignment horizontal="center" vertical="center"/>
    </xf>
    <xf numFmtId="0" fontId="12" fillId="0" borderId="3" xfId="6" applyFont="1" applyFill="1" applyBorder="1" applyAlignment="1">
      <alignment horizontal="left" indent="1"/>
    </xf>
    <xf numFmtId="166" fontId="10" fillId="0" borderId="0" xfId="5" applyNumberFormat="1" applyFont="1"/>
    <xf numFmtId="166" fontId="10" fillId="0" borderId="11" xfId="5" applyNumberFormat="1" applyFont="1" applyBorder="1"/>
    <xf numFmtId="166" fontId="10" fillId="0" borderId="0" xfId="5" applyNumberFormat="1" applyFont="1" applyBorder="1" applyAlignment="1">
      <alignment horizontal="right"/>
    </xf>
    <xf numFmtId="177" fontId="10" fillId="0" borderId="0" xfId="0" applyNumberFormat="1" applyFont="1" applyFill="1" applyBorder="1" applyAlignment="1">
      <alignment horizontal="center" vertical="center" shrinkToFit="1"/>
    </xf>
    <xf numFmtId="177" fontId="10" fillId="0" borderId="11" xfId="0" applyNumberFormat="1" applyFont="1" applyFill="1" applyBorder="1" applyAlignment="1">
      <alignment horizontal="center" vertical="center" shrinkToFit="1"/>
    </xf>
    <xf numFmtId="0" fontId="16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right"/>
    </xf>
    <xf numFmtId="11" fontId="9" fillId="2" borderId="0" xfId="0" applyNumberFormat="1" applyFont="1" applyFill="1"/>
    <xf numFmtId="169" fontId="10" fillId="0" borderId="5" xfId="0" applyNumberFormat="1" applyFont="1" applyBorder="1" applyAlignment="1">
      <alignment horizontal="left" vertical="top" wrapText="1"/>
    </xf>
    <xf numFmtId="179" fontId="10" fillId="0" borderId="0" xfId="0" applyNumberFormat="1" applyFont="1" applyFill="1" applyBorder="1" applyAlignment="1">
      <alignment horizontal="right" vertical="center"/>
    </xf>
    <xf numFmtId="169" fontId="11" fillId="0" borderId="0" xfId="0" applyNumberFormat="1" applyFont="1" applyAlignment="1">
      <alignment horizontal="right" vertical="center"/>
    </xf>
    <xf numFmtId="170" fontId="10" fillId="0" borderId="3" xfId="0" applyNumberFormat="1" applyFont="1" applyFill="1" applyBorder="1" applyAlignment="1">
      <alignment horizontal="center" vertical="center"/>
    </xf>
    <xf numFmtId="169" fontId="10" fillId="0" borderId="5" xfId="0" applyNumberFormat="1" applyFont="1" applyBorder="1" applyAlignment="1">
      <alignment horizontal="center" vertical="center" wrapText="1"/>
    </xf>
    <xf numFmtId="169" fontId="10" fillId="0" borderId="4" xfId="0" applyNumberFormat="1" applyFont="1" applyBorder="1" applyAlignment="1">
      <alignment horizontal="center" vertical="center" wrapText="1"/>
    </xf>
    <xf numFmtId="170" fontId="10" fillId="0" borderId="9" xfId="0" applyNumberFormat="1" applyFont="1" applyFill="1" applyBorder="1" applyAlignment="1">
      <alignment horizontal="left" vertical="center"/>
    </xf>
    <xf numFmtId="166" fontId="10" fillId="0" borderId="0" xfId="0" applyNumberFormat="1" applyFont="1" applyFill="1" applyBorder="1" applyAlignment="1">
      <alignment horizontal="right" vertical="center" shrinkToFit="1"/>
    </xf>
    <xf numFmtId="165" fontId="10" fillId="0" borderId="0" xfId="2" applyNumberFormat="1" applyFont="1" applyFill="1" applyBorder="1" applyAlignment="1">
      <alignment horizontal="right" vertical="center"/>
    </xf>
    <xf numFmtId="170" fontId="10" fillId="0" borderId="10" xfId="0" applyNumberFormat="1" applyFont="1" applyFill="1" applyBorder="1" applyAlignment="1">
      <alignment horizontal="left" vertical="center"/>
    </xf>
    <xf numFmtId="170" fontId="11" fillId="0" borderId="10" xfId="0" applyNumberFormat="1" applyFont="1" applyFill="1" applyBorder="1" applyAlignment="1">
      <alignment horizontal="left" vertical="center" indent="3"/>
    </xf>
    <xf numFmtId="170" fontId="11" fillId="0" borderId="10" xfId="0" applyNumberFormat="1" applyFont="1" applyFill="1" applyBorder="1" applyAlignment="1">
      <alignment horizontal="left" vertical="center" indent="2"/>
    </xf>
    <xf numFmtId="170" fontId="10" fillId="0" borderId="14" xfId="0" applyNumberFormat="1" applyFont="1" applyFill="1" applyBorder="1" applyAlignment="1">
      <alignment horizontal="left" vertical="center"/>
    </xf>
    <xf numFmtId="169" fontId="10" fillId="0" borderId="0" xfId="0" applyNumberFormat="1" applyFont="1" applyAlignment="1">
      <alignment horizontal="right" vertical="center"/>
    </xf>
    <xf numFmtId="166" fontId="10" fillId="0" borderId="0" xfId="0" quotePrefix="1" applyNumberFormat="1" applyFont="1" applyFill="1" applyBorder="1" applyAlignment="1">
      <alignment horizontal="right" vertical="center" shrinkToFit="1"/>
    </xf>
    <xf numFmtId="166" fontId="10" fillId="0" borderId="0" xfId="0" applyNumberFormat="1" applyFont="1" applyBorder="1" applyAlignment="1">
      <alignment horizontal="right" vertical="center" shrinkToFit="1"/>
    </xf>
    <xf numFmtId="170" fontId="10" fillId="0" borderId="0" xfId="0" applyNumberFormat="1" applyFont="1" applyFill="1" applyBorder="1" applyAlignment="1">
      <alignment horizontal="left" vertical="center"/>
    </xf>
    <xf numFmtId="166" fontId="10" fillId="0" borderId="0" xfId="0" applyNumberFormat="1" applyFont="1" applyFill="1" applyBorder="1" applyAlignment="1">
      <alignment horizontal="right" vertical="center"/>
    </xf>
    <xf numFmtId="175" fontId="10" fillId="0" borderId="0" xfId="0" applyNumberFormat="1" applyFont="1" applyFill="1" applyBorder="1" applyAlignment="1">
      <alignment horizontal="right" vertical="center"/>
    </xf>
    <xf numFmtId="166" fontId="10" fillId="0" borderId="0" xfId="0" applyNumberFormat="1" applyFont="1" applyFill="1" applyBorder="1" applyAlignment="1">
      <alignment horizontal="center" vertical="center" shrinkToFit="1"/>
    </xf>
    <xf numFmtId="170" fontId="11" fillId="0" borderId="0" xfId="0" applyNumberFormat="1" applyFont="1" applyFill="1" applyBorder="1" applyAlignment="1">
      <alignment horizontal="left" vertical="center" indent="2"/>
    </xf>
    <xf numFmtId="0" fontId="13" fillId="0" borderId="0" xfId="6" applyFont="1" applyFill="1" applyBorder="1" applyAlignment="1">
      <alignment horizontal="left"/>
    </xf>
    <xf numFmtId="170" fontId="10" fillId="0" borderId="3" xfId="0" applyNumberFormat="1" applyFont="1" applyFill="1" applyBorder="1" applyAlignment="1">
      <alignment horizontal="left" vertical="center"/>
    </xf>
    <xf numFmtId="170" fontId="11" fillId="0" borderId="0" xfId="0" applyNumberFormat="1" applyFont="1" applyFill="1" applyBorder="1" applyAlignment="1">
      <alignment horizontal="left" vertical="center"/>
    </xf>
    <xf numFmtId="170" fontId="11" fillId="0" borderId="0" xfId="0" applyNumberFormat="1" applyFont="1" applyBorder="1" applyAlignment="1">
      <alignment horizontal="right" vertical="center"/>
    </xf>
    <xf numFmtId="169" fontId="10" fillId="0" borderId="0" xfId="0" applyNumberFormat="1" applyFont="1" applyFill="1" applyBorder="1" applyAlignment="1">
      <alignment horizontal="right" vertical="center"/>
    </xf>
    <xf numFmtId="172" fontId="10" fillId="0" borderId="0" xfId="0" applyNumberFormat="1" applyFont="1" applyFill="1" applyBorder="1" applyAlignment="1">
      <alignment horizontal="right" vertical="center"/>
    </xf>
    <xf numFmtId="169" fontId="10" fillId="0" borderId="0" xfId="0" applyNumberFormat="1" applyFont="1" applyBorder="1" applyAlignment="1">
      <alignment horizontal="right" vertical="center"/>
    </xf>
    <xf numFmtId="170" fontId="10" fillId="0" borderId="11" xfId="0" applyNumberFormat="1" applyFont="1" applyFill="1" applyBorder="1" applyAlignment="1">
      <alignment horizontal="left" vertical="center"/>
    </xf>
    <xf numFmtId="169" fontId="10" fillId="0" borderId="5" xfId="0" applyNumberFormat="1" applyFont="1" applyBorder="1" applyAlignment="1">
      <alignment horizontal="center" vertical="top" wrapText="1"/>
    </xf>
    <xf numFmtId="10" fontId="10" fillId="0" borderId="7" xfId="5" applyNumberFormat="1" applyFont="1" applyBorder="1" applyAlignment="1">
      <alignment horizontal="center"/>
    </xf>
    <xf numFmtId="180" fontId="10" fillId="0" borderId="6" xfId="0" applyNumberFormat="1" applyFont="1" applyFill="1" applyBorder="1" applyAlignment="1">
      <alignment horizontal="center" vertical="center"/>
    </xf>
    <xf numFmtId="171" fontId="10" fillId="0" borderId="7" xfId="0" applyNumberFormat="1" applyFont="1" applyBorder="1" applyAlignment="1">
      <alignment horizontal="center" vertical="center"/>
    </xf>
    <xf numFmtId="179" fontId="10" fillId="0" borderId="6" xfId="0" applyNumberFormat="1" applyFont="1" applyFill="1" applyBorder="1" applyAlignment="1">
      <alignment horizontal="center" vertical="center"/>
    </xf>
    <xf numFmtId="170" fontId="10" fillId="0" borderId="5" xfId="0" applyNumberFormat="1" applyFont="1" applyBorder="1" applyAlignment="1">
      <alignment horizontal="center" vertical="center"/>
    </xf>
    <xf numFmtId="166" fontId="10" fillId="0" borderId="16" xfId="5" applyNumberFormat="1" applyFont="1" applyBorder="1" applyAlignment="1">
      <alignment horizontal="center"/>
    </xf>
    <xf numFmtId="166" fontId="10" fillId="0" borderId="13" xfId="5" applyNumberFormat="1" applyFont="1" applyBorder="1" applyAlignment="1">
      <alignment horizontal="center"/>
    </xf>
    <xf numFmtId="166" fontId="10" fillId="0" borderId="6" xfId="5" applyNumberFormat="1" applyFont="1" applyBorder="1" applyAlignment="1">
      <alignment horizontal="center"/>
    </xf>
    <xf numFmtId="166" fontId="10" fillId="0" borderId="12" xfId="5" applyNumberFormat="1" applyFont="1" applyBorder="1" applyAlignment="1">
      <alignment horizontal="center"/>
    </xf>
    <xf numFmtId="166" fontId="10" fillId="0" borderId="17" xfId="5" applyNumberFormat="1" applyFont="1" applyBorder="1" applyAlignment="1">
      <alignment horizontal="center"/>
    </xf>
    <xf numFmtId="166" fontId="10" fillId="0" borderId="0" xfId="8" applyNumberFormat="1" applyFont="1"/>
    <xf numFmtId="166" fontId="10" fillId="0" borderId="0" xfId="8" applyNumberFormat="1" applyFont="1" applyAlignment="1">
      <alignment horizontal="center"/>
    </xf>
    <xf numFmtId="166" fontId="10" fillId="0" borderId="0" xfId="0" applyNumberFormat="1" applyFont="1"/>
    <xf numFmtId="170" fontId="10" fillId="0" borderId="2" xfId="0" applyNumberFormat="1" applyFont="1" applyFill="1" applyBorder="1" applyAlignment="1">
      <alignment horizontal="center" vertical="center"/>
    </xf>
    <xf numFmtId="173" fontId="10" fillId="0" borderId="3" xfId="0" applyNumberFormat="1" applyFont="1" applyBorder="1" applyAlignment="1">
      <alignment horizontal="left" vertical="center"/>
    </xf>
    <xf numFmtId="168" fontId="17" fillId="0" borderId="0" xfId="1" applyNumberFormat="1" applyFont="1" applyAlignment="1" applyProtection="1">
      <alignment horizontal="left"/>
    </xf>
    <xf numFmtId="168" fontId="17" fillId="0" borderId="0" xfId="1" applyNumberFormat="1" applyFont="1" applyAlignment="1" applyProtection="1">
      <alignment horizontal="center"/>
    </xf>
    <xf numFmtId="2" fontId="9" fillId="0" borderId="0" xfId="0" applyNumberFormat="1" applyFont="1" applyAlignment="1">
      <alignment horizontal="left" vertical="top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168" fontId="9" fillId="0" borderId="0" xfId="7" applyFont="1" applyAlignment="1">
      <alignment horizontal="center"/>
    </xf>
    <xf numFmtId="0" fontId="10" fillId="0" borderId="18" xfId="0" applyFont="1" applyBorder="1"/>
    <xf numFmtId="0" fontId="9" fillId="0" borderId="19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4" fontId="10" fillId="0" borderId="16" xfId="0" applyNumberFormat="1" applyFont="1" applyBorder="1" applyAlignment="1">
      <alignment horizontal="center"/>
    </xf>
    <xf numFmtId="4" fontId="10" fillId="0" borderId="0" xfId="0" applyNumberFormat="1" applyFont="1" applyBorder="1" applyAlignment="1">
      <alignment horizontal="center"/>
    </xf>
    <xf numFmtId="4" fontId="10" fillId="0" borderId="10" xfId="0" applyNumberFormat="1" applyFont="1" applyBorder="1" applyAlignment="1">
      <alignment horizontal="center"/>
    </xf>
    <xf numFmtId="168" fontId="10" fillId="0" borderId="0" xfId="7" applyFont="1" applyBorder="1" applyAlignment="1" applyProtection="1">
      <alignment horizontal="left"/>
    </xf>
    <xf numFmtId="4" fontId="10" fillId="0" borderId="19" xfId="0" applyNumberFormat="1" applyFont="1" applyBorder="1" applyAlignment="1">
      <alignment horizontal="center"/>
    </xf>
    <xf numFmtId="4" fontId="10" fillId="0" borderId="18" xfId="0" applyNumberFormat="1" applyFont="1" applyBorder="1" applyAlignment="1">
      <alignment horizontal="center"/>
    </xf>
    <xf numFmtId="4" fontId="10" fillId="0" borderId="20" xfId="0" applyNumberFormat="1" applyFont="1" applyBorder="1" applyAlignment="1">
      <alignment horizontal="center"/>
    </xf>
    <xf numFmtId="168" fontId="10" fillId="0" borderId="0" xfId="7" applyFont="1" applyAlignment="1">
      <alignment horizontal="right"/>
    </xf>
    <xf numFmtId="0" fontId="9" fillId="0" borderId="0" xfId="0" applyFont="1" applyAlignment="1"/>
    <xf numFmtId="0" fontId="10" fillId="0" borderId="0" xfId="0" applyFont="1" applyAlignment="1"/>
    <xf numFmtId="1" fontId="10" fillId="0" borderId="0" xfId="0" applyNumberFormat="1" applyFont="1" applyBorder="1" applyAlignment="1" applyProtection="1">
      <alignment horizontal="center"/>
    </xf>
    <xf numFmtId="0" fontId="10" fillId="0" borderId="0" xfId="8" applyFont="1"/>
    <xf numFmtId="181" fontId="10" fillId="0" borderId="0" xfId="7" applyNumberFormat="1" applyFont="1" applyProtection="1">
      <protection locked="0"/>
    </xf>
    <xf numFmtId="168" fontId="9" fillId="0" borderId="3" xfId="7" applyFont="1" applyBorder="1" applyAlignment="1">
      <alignment horizontal="center"/>
    </xf>
    <xf numFmtId="1" fontId="9" fillId="3" borderId="3" xfId="7" applyNumberFormat="1" applyFont="1" applyFill="1" applyBorder="1" applyAlignment="1">
      <alignment horizontal="center"/>
    </xf>
    <xf numFmtId="181" fontId="9" fillId="0" borderId="0" xfId="7" applyNumberFormat="1" applyFont="1" applyAlignment="1" applyProtection="1">
      <alignment horizontal="center"/>
      <protection locked="0"/>
    </xf>
    <xf numFmtId="168" fontId="9" fillId="0" borderId="2" xfId="7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top" wrapText="1"/>
    </xf>
    <xf numFmtId="168" fontId="10" fillId="0" borderId="3" xfId="7" applyFont="1" applyFill="1" applyBorder="1" applyAlignment="1">
      <alignment horizontal="center" vertical="top" wrapText="1"/>
    </xf>
    <xf numFmtId="168" fontId="10" fillId="3" borderId="3" xfId="7" applyFont="1" applyFill="1" applyBorder="1" applyAlignment="1">
      <alignment horizontal="center" vertical="top" wrapText="1"/>
    </xf>
    <xf numFmtId="168" fontId="10" fillId="0" borderId="9" xfId="7" applyFont="1" applyFill="1" applyBorder="1" applyAlignment="1">
      <alignment horizontal="center" vertical="top" wrapText="1"/>
    </xf>
    <xf numFmtId="168" fontId="10" fillId="0" borderId="2" xfId="7" applyFont="1" applyFill="1" applyBorder="1" applyAlignment="1">
      <alignment horizontal="center" vertical="top" wrapText="1"/>
    </xf>
    <xf numFmtId="0" fontId="9" fillId="0" borderId="0" xfId="8" applyFont="1" applyAlignment="1">
      <alignment horizontal="center" vertical="top" wrapText="1"/>
    </xf>
    <xf numFmtId="181" fontId="9" fillId="0" borderId="0" xfId="7" applyNumberFormat="1" applyFont="1" applyAlignment="1" applyProtection="1">
      <alignment horizontal="center" vertical="top" wrapText="1"/>
      <protection locked="0"/>
    </xf>
    <xf numFmtId="168" fontId="9" fillId="0" borderId="0" xfId="7" applyFont="1" applyAlignment="1">
      <alignment horizontal="center" vertical="top" wrapText="1"/>
    </xf>
    <xf numFmtId="0" fontId="9" fillId="0" borderId="2" xfId="0" applyFont="1" applyBorder="1" applyAlignment="1">
      <alignment horizontal="left"/>
    </xf>
    <xf numFmtId="182" fontId="9" fillId="0" borderId="4" xfId="0" applyNumberFormat="1" applyFont="1" applyFill="1" applyBorder="1" applyAlignment="1">
      <alignment horizontal="right" vertical="center"/>
    </xf>
    <xf numFmtId="164" fontId="9" fillId="0" borderId="2" xfId="2" applyFont="1" applyBorder="1" applyAlignment="1">
      <alignment horizontal="right"/>
    </xf>
    <xf numFmtId="164" fontId="9" fillId="3" borderId="2" xfId="2" applyFont="1" applyFill="1" applyBorder="1" applyAlignment="1">
      <alignment horizontal="right"/>
    </xf>
    <xf numFmtId="164" fontId="9" fillId="0" borderId="8" xfId="2" applyFont="1" applyBorder="1" applyAlignment="1">
      <alignment horizontal="right"/>
    </xf>
    <xf numFmtId="182" fontId="9" fillId="0" borderId="4" xfId="0" applyNumberFormat="1" applyFont="1" applyBorder="1" applyAlignment="1">
      <alignment horizontal="right" vertical="center"/>
    </xf>
    <xf numFmtId="182" fontId="9" fillId="0" borderId="3" xfId="0" applyNumberFormat="1" applyFont="1" applyBorder="1" applyAlignment="1">
      <alignment horizontal="right" vertical="center"/>
    </xf>
    <xf numFmtId="164" fontId="9" fillId="0" borderId="9" xfId="2" applyFont="1" applyBorder="1" applyAlignment="1">
      <alignment horizontal="right"/>
    </xf>
    <xf numFmtId="2" fontId="9" fillId="0" borderId="2" xfId="0" applyNumberFormat="1" applyFont="1" applyBorder="1" applyAlignment="1" applyProtection="1"/>
    <xf numFmtId="2" fontId="9" fillId="0" borderId="4" xfId="0" applyNumberFormat="1" applyFont="1" applyBorder="1" applyAlignment="1" applyProtection="1"/>
    <xf numFmtId="2" fontId="9" fillId="0" borderId="4" xfId="0" applyNumberFormat="1" applyFont="1" applyBorder="1" applyAlignment="1" applyProtection="1">
      <alignment horizontal="right"/>
    </xf>
    <xf numFmtId="2" fontId="9" fillId="0" borderId="4" xfId="0" applyNumberFormat="1" applyFont="1" applyBorder="1"/>
    <xf numFmtId="0" fontId="9" fillId="0" borderId="0" xfId="0" applyFont="1" applyBorder="1" applyAlignment="1" applyProtection="1">
      <alignment horizontal="left"/>
    </xf>
    <xf numFmtId="168" fontId="10" fillId="0" borderId="15" xfId="7" applyFont="1" applyFill="1" applyBorder="1" applyAlignment="1">
      <alignment horizontal="left" indent="1"/>
    </xf>
    <xf numFmtId="168" fontId="10" fillId="0" borderId="0" xfId="7" applyFont="1" applyFill="1" applyBorder="1" applyAlignment="1">
      <alignment horizontal="left" indent="1"/>
    </xf>
    <xf numFmtId="0" fontId="9" fillId="3" borderId="0" xfId="0" applyFont="1" applyFill="1" applyBorder="1" applyAlignment="1" applyProtection="1">
      <alignment horizontal="left"/>
    </xf>
    <xf numFmtId="168" fontId="10" fillId="0" borderId="16" xfId="7" applyFont="1" applyFill="1" applyBorder="1" applyAlignment="1">
      <alignment horizontal="left" indent="1"/>
    </xf>
    <xf numFmtId="168" fontId="10" fillId="0" borderId="3" xfId="7" applyFont="1" applyFill="1" applyBorder="1" applyAlignment="1">
      <alignment horizontal="left" indent="1"/>
    </xf>
    <xf numFmtId="0" fontId="9" fillId="0" borderId="16" xfId="0" applyFont="1" applyBorder="1" applyAlignment="1" applyProtection="1">
      <alignment horizontal="left"/>
    </xf>
    <xf numFmtId="0" fontId="9" fillId="0" borderId="9" xfId="0" applyFont="1" applyBorder="1" applyAlignment="1" applyProtection="1">
      <alignment horizontal="left"/>
    </xf>
    <xf numFmtId="0" fontId="9" fillId="0" borderId="10" xfId="0" applyFont="1" applyBorder="1" applyAlignment="1" applyProtection="1">
      <alignment horizontal="left"/>
    </xf>
    <xf numFmtId="165" fontId="9" fillId="0" borderId="3" xfId="2" applyNumberFormat="1" applyFont="1" applyBorder="1" applyAlignment="1" applyProtection="1">
      <alignment horizontal="left"/>
    </xf>
    <xf numFmtId="165" fontId="9" fillId="0" borderId="9" xfId="2" applyNumberFormat="1" applyFont="1" applyBorder="1" applyAlignment="1" applyProtection="1">
      <alignment horizontal="left"/>
    </xf>
    <xf numFmtId="165" fontId="9" fillId="0" borderId="0" xfId="2" applyNumberFormat="1" applyFont="1" applyBorder="1" applyAlignment="1" applyProtection="1">
      <alignment horizontal="left"/>
    </xf>
    <xf numFmtId="165" fontId="9" fillId="0" borderId="10" xfId="2" applyNumberFormat="1" applyFont="1" applyBorder="1" applyAlignment="1" applyProtection="1">
      <alignment horizontal="left"/>
    </xf>
    <xf numFmtId="165" fontId="10" fillId="0" borderId="3" xfId="2" applyNumberFormat="1" applyFont="1" applyBorder="1" applyAlignment="1" applyProtection="1"/>
    <xf numFmtId="165" fontId="10" fillId="0" borderId="9" xfId="2" applyNumberFormat="1" applyFont="1" applyBorder="1" applyAlignment="1">
      <alignment horizontal="right"/>
    </xf>
    <xf numFmtId="165" fontId="10" fillId="0" borderId="3" xfId="2" applyNumberFormat="1" applyFont="1" applyBorder="1" applyAlignment="1">
      <alignment horizontal="right"/>
    </xf>
    <xf numFmtId="165" fontId="10" fillId="0" borderId="9" xfId="2" applyNumberFormat="1" applyFont="1" applyFill="1" applyBorder="1"/>
    <xf numFmtId="165" fontId="10" fillId="0" borderId="16" xfId="2" applyNumberFormat="1" applyFont="1" applyBorder="1"/>
    <xf numFmtId="165" fontId="10" fillId="0" borderId="0" xfId="2" applyNumberFormat="1" applyFont="1" applyBorder="1"/>
    <xf numFmtId="0" fontId="10" fillId="0" borderId="0" xfId="0" applyFont="1" applyBorder="1" applyAlignment="1" applyProtection="1"/>
    <xf numFmtId="183" fontId="10" fillId="0" borderId="16" xfId="0" applyNumberFormat="1" applyFont="1" applyFill="1" applyBorder="1" applyAlignment="1">
      <alignment horizontal="right" vertical="center"/>
    </xf>
    <xf numFmtId="164" fontId="10" fillId="0" borderId="0" xfId="2" applyFont="1" applyBorder="1"/>
    <xf numFmtId="184" fontId="10" fillId="0" borderId="0" xfId="0" applyNumberFormat="1" applyFont="1" applyFill="1" applyBorder="1" applyAlignment="1">
      <alignment horizontal="right" vertical="center"/>
    </xf>
    <xf numFmtId="185" fontId="10" fillId="3" borderId="16" xfId="0" applyNumberFormat="1" applyFont="1" applyFill="1" applyBorder="1" applyAlignment="1">
      <alignment horizontal="right" vertical="center"/>
    </xf>
    <xf numFmtId="183" fontId="10" fillId="0" borderId="0" xfId="0" applyNumberFormat="1" applyFont="1" applyFill="1" applyBorder="1" applyAlignment="1">
      <alignment horizontal="right" vertical="center"/>
    </xf>
    <xf numFmtId="184" fontId="10" fillId="0" borderId="21" xfId="0" applyNumberFormat="1" applyFont="1" applyFill="1" applyBorder="1" applyAlignment="1">
      <alignment horizontal="right" vertical="center"/>
    </xf>
    <xf numFmtId="185" fontId="10" fillId="0" borderId="16" xfId="0" applyNumberFormat="1" applyFont="1" applyFill="1" applyBorder="1" applyAlignment="1">
      <alignment horizontal="right" vertical="center"/>
    </xf>
    <xf numFmtId="185" fontId="10" fillId="0" borderId="0" xfId="0" applyNumberFormat="1" applyFont="1" applyFill="1" applyBorder="1" applyAlignment="1">
      <alignment horizontal="right" vertical="center"/>
    </xf>
    <xf numFmtId="185" fontId="10" fillId="0" borderId="10" xfId="0" applyNumberFormat="1" applyFont="1" applyFill="1" applyBorder="1" applyAlignment="1">
      <alignment horizontal="right" vertical="center"/>
    </xf>
    <xf numFmtId="164" fontId="10" fillId="0" borderId="10" xfId="2" applyNumberFormat="1" applyFont="1" applyBorder="1" applyAlignment="1">
      <alignment horizontal="right"/>
    </xf>
    <xf numFmtId="165" fontId="10" fillId="0" borderId="16" xfId="2" applyNumberFormat="1" applyFont="1" applyBorder="1" applyAlignment="1" applyProtection="1">
      <alignment horizontal="right"/>
    </xf>
    <xf numFmtId="164" fontId="10" fillId="0" borderId="0" xfId="2" applyNumberFormat="1" applyFont="1" applyBorder="1" applyAlignment="1" applyProtection="1">
      <alignment horizontal="right"/>
    </xf>
    <xf numFmtId="183" fontId="10" fillId="3" borderId="16" xfId="0" applyNumberFormat="1" applyFont="1" applyFill="1" applyBorder="1" applyAlignment="1">
      <alignment horizontal="right" vertical="center"/>
    </xf>
    <xf numFmtId="2" fontId="10" fillId="0" borderId="10" xfId="0" applyNumberFormat="1" applyFont="1" applyFill="1" applyBorder="1" applyAlignment="1">
      <alignment horizontal="right" vertical="center"/>
    </xf>
    <xf numFmtId="183" fontId="10" fillId="0" borderId="10" xfId="0" applyNumberFormat="1" applyFont="1" applyFill="1" applyBorder="1" applyAlignment="1">
      <alignment horizontal="right" vertical="center"/>
    </xf>
    <xf numFmtId="186" fontId="10" fillId="0" borderId="0" xfId="0" applyNumberFormat="1" applyFont="1" applyFill="1" applyBorder="1" applyAlignment="1">
      <alignment horizontal="right" vertical="center" shrinkToFit="1"/>
    </xf>
    <xf numFmtId="187" fontId="10" fillId="0" borderId="10" xfId="0" applyNumberFormat="1" applyFont="1" applyFill="1" applyBorder="1" applyAlignment="1">
      <alignment horizontal="right" vertical="center"/>
    </xf>
    <xf numFmtId="185" fontId="10" fillId="0" borderId="10" xfId="2" applyNumberFormat="1" applyFont="1" applyBorder="1" applyAlignment="1">
      <alignment horizontal="right"/>
    </xf>
    <xf numFmtId="187" fontId="10" fillId="0" borderId="16" xfId="0" applyNumberFormat="1" applyFont="1" applyBorder="1" applyAlignment="1" applyProtection="1">
      <alignment vertical="center"/>
    </xf>
    <xf numFmtId="187" fontId="10" fillId="0" borderId="0" xfId="0" applyNumberFormat="1" applyFont="1" applyFill="1" applyBorder="1" applyAlignment="1" applyProtection="1">
      <alignment vertical="center"/>
    </xf>
    <xf numFmtId="187" fontId="10" fillId="3" borderId="16" xfId="0" applyNumberFormat="1" applyFont="1" applyFill="1" applyBorder="1" applyAlignment="1" applyProtection="1">
      <alignment vertical="center"/>
    </xf>
    <xf numFmtId="187" fontId="10" fillId="0" borderId="0" xfId="0" applyNumberFormat="1" applyFont="1" applyBorder="1" applyAlignment="1" applyProtection="1">
      <alignment vertical="center"/>
    </xf>
    <xf numFmtId="187" fontId="10" fillId="3" borderId="16" xfId="0" applyNumberFormat="1" applyFont="1" applyFill="1" applyBorder="1" applyAlignment="1">
      <alignment vertical="center"/>
    </xf>
    <xf numFmtId="187" fontId="10" fillId="0" borderId="16" xfId="0" applyNumberFormat="1" applyFont="1" applyBorder="1" applyAlignment="1" applyProtection="1">
      <alignment horizontal="right" vertical="center"/>
    </xf>
    <xf numFmtId="185" fontId="10" fillId="0" borderId="1" xfId="0" applyNumberFormat="1" applyFont="1" applyFill="1" applyBorder="1" applyAlignment="1">
      <alignment horizontal="right" vertical="center"/>
    </xf>
    <xf numFmtId="187" fontId="10" fillId="0" borderId="16" xfId="0" applyNumberFormat="1" applyFont="1" applyBorder="1" applyAlignment="1">
      <alignment vertical="center"/>
    </xf>
    <xf numFmtId="187" fontId="10" fillId="0" borderId="0" xfId="0" applyNumberFormat="1" applyFont="1" applyBorder="1" applyAlignment="1">
      <alignment vertical="center"/>
    </xf>
    <xf numFmtId="185" fontId="10" fillId="0" borderId="22" xfId="2" applyNumberFormat="1" applyFont="1" applyBorder="1" applyAlignment="1">
      <alignment horizontal="right"/>
    </xf>
    <xf numFmtId="164" fontId="10" fillId="0" borderId="22" xfId="2" applyNumberFormat="1" applyFont="1" applyBorder="1" applyAlignment="1">
      <alignment horizontal="right"/>
    </xf>
    <xf numFmtId="183" fontId="10" fillId="0" borderId="22" xfId="0" applyNumberFormat="1" applyFont="1" applyFill="1" applyBorder="1" applyAlignment="1">
      <alignment horizontal="right" vertical="center"/>
    </xf>
    <xf numFmtId="0" fontId="20" fillId="0" borderId="2" xfId="0" applyFont="1" applyBorder="1" applyAlignment="1" applyProtection="1">
      <alignment vertical="center"/>
    </xf>
    <xf numFmtId="2" fontId="20" fillId="0" borderId="4" xfId="2" applyNumberFormat="1" applyFont="1" applyBorder="1" applyAlignment="1" applyProtection="1">
      <alignment vertical="center"/>
    </xf>
    <xf numFmtId="164" fontId="9" fillId="0" borderId="2" xfId="2" applyFont="1" applyBorder="1"/>
    <xf numFmtId="184" fontId="20" fillId="0" borderId="8" xfId="0" applyNumberFormat="1" applyFont="1" applyFill="1" applyBorder="1" applyAlignment="1">
      <alignment horizontal="right" vertical="center"/>
    </xf>
    <xf numFmtId="164" fontId="20" fillId="3" borderId="2" xfId="2" applyNumberFormat="1" applyFont="1" applyFill="1" applyBorder="1" applyAlignment="1" applyProtection="1">
      <alignment vertical="center"/>
    </xf>
    <xf numFmtId="2" fontId="20" fillId="0" borderId="2" xfId="2" applyNumberFormat="1" applyFont="1" applyBorder="1" applyAlignment="1" applyProtection="1">
      <alignment vertical="center"/>
    </xf>
    <xf numFmtId="164" fontId="20" fillId="0" borderId="4" xfId="2" applyNumberFormat="1" applyFont="1" applyBorder="1" applyAlignment="1" applyProtection="1">
      <alignment vertical="center"/>
    </xf>
    <xf numFmtId="164" fontId="20" fillId="0" borderId="2" xfId="2" applyNumberFormat="1" applyFont="1" applyBorder="1" applyAlignment="1" applyProtection="1">
      <alignment vertical="center"/>
    </xf>
    <xf numFmtId="184" fontId="20" fillId="0" borderId="2" xfId="0" applyNumberFormat="1" applyFont="1" applyFill="1" applyBorder="1" applyAlignment="1">
      <alignment horizontal="right" vertical="center"/>
    </xf>
    <xf numFmtId="164" fontId="20" fillId="0" borderId="8" xfId="2" applyNumberFormat="1" applyFont="1" applyBorder="1" applyAlignment="1" applyProtection="1">
      <alignment vertical="center"/>
    </xf>
    <xf numFmtId="164" fontId="20" fillId="0" borderId="0" xfId="2" applyNumberFormat="1" applyFont="1" applyBorder="1" applyAlignment="1" applyProtection="1">
      <alignment vertical="center"/>
    </xf>
    <xf numFmtId="164" fontId="20" fillId="0" borderId="10" xfId="2" applyNumberFormat="1" applyFont="1" applyBorder="1" applyAlignment="1" applyProtection="1">
      <alignment vertical="center"/>
    </xf>
    <xf numFmtId="164" fontId="20" fillId="0" borderId="23" xfId="2" applyNumberFormat="1" applyFont="1" applyBorder="1" applyAlignment="1" applyProtection="1">
      <alignment vertical="center"/>
    </xf>
    <xf numFmtId="164" fontId="20" fillId="0" borderId="22" xfId="2" applyNumberFormat="1" applyFont="1" applyBorder="1" applyAlignment="1" applyProtection="1">
      <alignment vertical="center"/>
    </xf>
    <xf numFmtId="0" fontId="20" fillId="0" borderId="0" xfId="8" applyFont="1" applyAlignment="1">
      <alignment vertical="center"/>
    </xf>
    <xf numFmtId="168" fontId="20" fillId="0" borderId="0" xfId="7" applyFont="1" applyAlignment="1">
      <alignment vertical="center"/>
    </xf>
    <xf numFmtId="1" fontId="10" fillId="0" borderId="9" xfId="7" applyNumberFormat="1" applyFont="1" applyFill="1" applyBorder="1" applyAlignment="1">
      <alignment horizontal="left" indent="1"/>
    </xf>
    <xf numFmtId="0" fontId="10" fillId="3" borderId="0" xfId="0" applyFont="1" applyFill="1" applyBorder="1"/>
    <xf numFmtId="1" fontId="10" fillId="0" borderId="16" xfId="7" applyNumberFormat="1" applyFont="1" applyFill="1" applyBorder="1" applyAlignment="1">
      <alignment horizontal="left" indent="1"/>
    </xf>
    <xf numFmtId="1" fontId="10" fillId="0" borderId="0" xfId="7" applyNumberFormat="1" applyFont="1" applyFill="1" applyBorder="1" applyAlignment="1">
      <alignment horizontal="left" indent="1"/>
    </xf>
    <xf numFmtId="168" fontId="10" fillId="0" borderId="16" xfId="7" applyFont="1" applyBorder="1"/>
    <xf numFmtId="168" fontId="10" fillId="0" borderId="3" xfId="7" applyFont="1" applyBorder="1"/>
    <xf numFmtId="168" fontId="10" fillId="0" borderId="0" xfId="7" applyFont="1" applyBorder="1"/>
    <xf numFmtId="0" fontId="10" fillId="0" borderId="16" xfId="0" applyFont="1" applyBorder="1"/>
    <xf numFmtId="0" fontId="10" fillId="0" borderId="3" xfId="0" applyFont="1" applyBorder="1"/>
    <xf numFmtId="0" fontId="10" fillId="0" borderId="15" xfId="0" applyFont="1" applyBorder="1"/>
    <xf numFmtId="0" fontId="10" fillId="0" borderId="10" xfId="0" applyFont="1" applyBorder="1"/>
    <xf numFmtId="165" fontId="9" fillId="0" borderId="3" xfId="2" applyNumberFormat="1" applyFont="1" applyBorder="1" applyAlignment="1">
      <alignment horizontal="left"/>
    </xf>
    <xf numFmtId="165" fontId="9" fillId="0" borderId="9" xfId="2" applyNumberFormat="1" applyFont="1" applyBorder="1" applyAlignment="1">
      <alignment horizontal="left"/>
    </xf>
    <xf numFmtId="165" fontId="10" fillId="0" borderId="3" xfId="2" applyNumberFormat="1" applyFont="1" applyBorder="1" applyAlignment="1" applyProtection="1">
      <alignment horizontal="right"/>
    </xf>
    <xf numFmtId="165" fontId="10" fillId="0" borderId="9" xfId="2" applyNumberFormat="1" applyFont="1" applyBorder="1" applyAlignment="1" applyProtection="1">
      <alignment horizontal="right"/>
    </xf>
    <xf numFmtId="165" fontId="10" fillId="0" borderId="0" xfId="2" applyNumberFormat="1" applyFont="1" applyBorder="1" applyAlignment="1" applyProtection="1">
      <alignment horizontal="right"/>
    </xf>
    <xf numFmtId="164" fontId="10" fillId="3" borderId="0" xfId="2" applyNumberFormat="1" applyFont="1" applyFill="1" applyBorder="1" applyAlignment="1">
      <alignment horizontal="right"/>
    </xf>
    <xf numFmtId="164" fontId="10" fillId="0" borderId="0" xfId="2" applyNumberFormat="1" applyFont="1" applyFill="1" applyBorder="1" applyAlignment="1">
      <alignment horizontal="right"/>
    </xf>
    <xf numFmtId="164" fontId="10" fillId="0" borderId="0" xfId="2" applyNumberFormat="1" applyFont="1" applyBorder="1" applyAlignment="1">
      <alignment horizontal="right"/>
    </xf>
    <xf numFmtId="0" fontId="11" fillId="0" borderId="0" xfId="0" applyFont="1" applyBorder="1" applyAlignment="1" applyProtection="1">
      <alignment horizontal="left"/>
    </xf>
    <xf numFmtId="183" fontId="11" fillId="0" borderId="16" xfId="0" applyNumberFormat="1" applyFont="1" applyFill="1" applyBorder="1" applyAlignment="1">
      <alignment horizontal="right" vertical="center"/>
    </xf>
    <xf numFmtId="184" fontId="11" fillId="0" borderId="0" xfId="0" applyNumberFormat="1" applyFont="1" applyFill="1" applyBorder="1" applyAlignment="1">
      <alignment horizontal="right" vertical="center"/>
    </xf>
    <xf numFmtId="183" fontId="11" fillId="0" borderId="0" xfId="0" applyNumberFormat="1" applyFont="1" applyFill="1" applyBorder="1" applyAlignment="1">
      <alignment horizontal="right" vertical="center"/>
    </xf>
    <xf numFmtId="0" fontId="11" fillId="0" borderId="0" xfId="0" applyFont="1" applyBorder="1" applyAlignment="1" applyProtection="1">
      <alignment horizontal="left" indent="3"/>
    </xf>
    <xf numFmtId="2" fontId="10" fillId="0" borderId="0" xfId="0" applyNumberFormat="1" applyFont="1" applyFill="1" applyBorder="1"/>
    <xf numFmtId="164" fontId="10" fillId="0" borderId="16" xfId="2" applyNumberFormat="1" applyFont="1" applyFill="1" applyBorder="1" applyAlignment="1" applyProtection="1"/>
    <xf numFmtId="164" fontId="10" fillId="0" borderId="16" xfId="2" applyNumberFormat="1" applyFont="1" applyBorder="1" applyAlignment="1" applyProtection="1"/>
    <xf numFmtId="164" fontId="10" fillId="0" borderId="0" xfId="2" applyNumberFormat="1" applyFont="1" applyBorder="1" applyAlignment="1" applyProtection="1"/>
    <xf numFmtId="187" fontId="10" fillId="3" borderId="0" xfId="2" applyNumberFormat="1" applyFont="1" applyFill="1" applyBorder="1" applyAlignment="1">
      <alignment horizontal="right"/>
    </xf>
    <xf numFmtId="187" fontId="10" fillId="0" borderId="0" xfId="2" applyNumberFormat="1" applyFont="1" applyBorder="1" applyAlignment="1">
      <alignment horizontal="right"/>
    </xf>
    <xf numFmtId="187" fontId="10" fillId="0" borderId="10" xfId="2" applyNumberFormat="1" applyFont="1" applyBorder="1" applyAlignment="1">
      <alignment horizontal="right"/>
    </xf>
    <xf numFmtId="187" fontId="10" fillId="0" borderId="0" xfId="0" applyNumberFormat="1" applyFont="1" applyFill="1" applyBorder="1" applyAlignment="1">
      <alignment horizontal="right" vertical="center"/>
    </xf>
    <xf numFmtId="188" fontId="10" fillId="0" borderId="16" xfId="0" applyNumberFormat="1" applyFont="1" applyFill="1" applyBorder="1" applyAlignment="1">
      <alignment horizontal="right" vertical="center"/>
    </xf>
    <xf numFmtId="188" fontId="10" fillId="0" borderId="0" xfId="0" applyNumberFormat="1" applyFont="1" applyFill="1" applyBorder="1" applyAlignment="1">
      <alignment horizontal="right" vertical="center"/>
    </xf>
    <xf numFmtId="2" fontId="10" fillId="0" borderId="0" xfId="0" applyNumberFormat="1" applyFont="1" applyBorder="1"/>
    <xf numFmtId="183" fontId="10" fillId="0" borderId="1" xfId="0" applyNumberFormat="1" applyFont="1" applyFill="1" applyBorder="1" applyAlignment="1">
      <alignment horizontal="right" vertical="center"/>
    </xf>
    <xf numFmtId="168" fontId="9" fillId="0" borderId="2" xfId="7" applyFont="1" applyFill="1" applyBorder="1" applyAlignment="1"/>
    <xf numFmtId="164" fontId="9" fillId="0" borderId="13" xfId="2" applyNumberFormat="1" applyFont="1" applyBorder="1" applyAlignment="1" applyProtection="1">
      <alignment horizontal="right"/>
    </xf>
    <xf numFmtId="164" fontId="9" fillId="0" borderId="18" xfId="2" applyFont="1" applyBorder="1"/>
    <xf numFmtId="184" fontId="9" fillId="0" borderId="20" xfId="0" applyNumberFormat="1" applyFont="1" applyFill="1" applyBorder="1" applyAlignment="1">
      <alignment horizontal="right"/>
    </xf>
    <xf numFmtId="164" fontId="9" fillId="3" borderId="18" xfId="2" applyNumberFormat="1" applyFont="1" applyFill="1" applyBorder="1" applyAlignment="1" applyProtection="1">
      <alignment horizontal="right"/>
    </xf>
    <xf numFmtId="164" fontId="10" fillId="0" borderId="11" xfId="2" applyFont="1" applyBorder="1"/>
    <xf numFmtId="164" fontId="9" fillId="0" borderId="19" xfId="2" applyNumberFormat="1" applyFont="1" applyBorder="1" applyAlignment="1" applyProtection="1">
      <alignment horizontal="right"/>
    </xf>
    <xf numFmtId="164" fontId="9" fillId="0" borderId="18" xfId="2" applyNumberFormat="1" applyFont="1" applyBorder="1" applyAlignment="1" applyProtection="1">
      <alignment horizontal="right"/>
    </xf>
    <xf numFmtId="184" fontId="9" fillId="0" borderId="18" xfId="0" applyNumberFormat="1" applyFont="1" applyFill="1" applyBorder="1" applyAlignment="1">
      <alignment horizontal="right"/>
    </xf>
    <xf numFmtId="164" fontId="9" fillId="0" borderId="20" xfId="2" applyNumberFormat="1" applyFont="1" applyBorder="1" applyAlignment="1" applyProtection="1">
      <alignment horizontal="right"/>
    </xf>
    <xf numFmtId="168" fontId="9" fillId="0" borderId="0" xfId="7" applyFont="1" applyAlignment="1"/>
    <xf numFmtId="10" fontId="10" fillId="0" borderId="0" xfId="9" applyNumberFormat="1" applyFont="1"/>
    <xf numFmtId="176" fontId="10" fillId="0" borderId="0" xfId="9" applyNumberFormat="1" applyFont="1"/>
    <xf numFmtId="1" fontId="10" fillId="0" borderId="0" xfId="0" applyNumberFormat="1" applyFont="1" applyBorder="1" applyAlignment="1" applyProtection="1"/>
    <xf numFmtId="2" fontId="10" fillId="0" borderId="0" xfId="0" applyNumberFormat="1" applyFont="1" applyBorder="1" applyAlignment="1">
      <alignment horizontal="right"/>
    </xf>
    <xf numFmtId="164" fontId="10" fillId="0" borderId="0" xfId="0" applyNumberFormat="1" applyFont="1"/>
    <xf numFmtId="166" fontId="10" fillId="0" borderId="0" xfId="0" applyNumberFormat="1" applyFont="1" applyBorder="1" applyAlignment="1" applyProtection="1"/>
    <xf numFmtId="0" fontId="10" fillId="0" borderId="0" xfId="0" applyFont="1" applyFill="1" applyBorder="1"/>
    <xf numFmtId="0" fontId="10" fillId="0" borderId="0" xfId="6" applyFont="1" applyFill="1" applyBorder="1" applyAlignment="1">
      <alignment horizontal="left" indent="1"/>
    </xf>
    <xf numFmtId="0" fontId="9" fillId="0" borderId="0" xfId="6" applyFont="1" applyFill="1" applyBorder="1" applyAlignment="1">
      <alignment horizontal="left" indent="1"/>
    </xf>
    <xf numFmtId="0" fontId="0" fillId="0" borderId="0" xfId="0" applyBorder="1"/>
    <xf numFmtId="170" fontId="10" fillId="0" borderId="0" xfId="0" applyNumberFormat="1" applyFont="1" applyFill="1" applyBorder="1" applyAlignment="1">
      <alignment horizontal="left" vertical="center"/>
    </xf>
    <xf numFmtId="170" fontId="10" fillId="0" borderId="0" xfId="0" applyNumberFormat="1" applyFont="1" applyFill="1" applyBorder="1" applyAlignment="1">
      <alignment horizontal="left" vertical="center"/>
    </xf>
    <xf numFmtId="0" fontId="10" fillId="0" borderId="15" xfId="0" applyFont="1" applyBorder="1" applyAlignment="1">
      <alignment horizontal="center" vertical="top" wrapText="1"/>
    </xf>
    <xf numFmtId="169" fontId="10" fillId="0" borderId="0" xfId="0" applyNumberFormat="1" applyFont="1" applyBorder="1" applyAlignment="1">
      <alignment horizontal="left" vertical="center"/>
    </xf>
    <xf numFmtId="169" fontId="10" fillId="0" borderId="0" xfId="0" applyNumberFormat="1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169" fontId="10" fillId="0" borderId="0" xfId="0" applyNumberFormat="1" applyFont="1" applyBorder="1" applyAlignment="1">
      <alignment horizontal="left" vertical="top" wrapText="1"/>
    </xf>
    <xf numFmtId="173" fontId="11" fillId="0" borderId="0" xfId="0" applyNumberFormat="1" applyFont="1" applyBorder="1" applyAlignment="1">
      <alignment horizontal="left" vertical="center"/>
    </xf>
    <xf numFmtId="173" fontId="10" fillId="0" borderId="0" xfId="0" applyNumberFormat="1" applyFont="1" applyBorder="1" applyAlignment="1">
      <alignment horizontal="left" vertical="center"/>
    </xf>
    <xf numFmtId="171" fontId="10" fillId="0" borderId="0" xfId="0" applyNumberFormat="1" applyFont="1" applyBorder="1" applyAlignment="1">
      <alignment horizontal="right" vertical="center"/>
    </xf>
    <xf numFmtId="170" fontId="10" fillId="0" borderId="0" xfId="0" applyNumberFormat="1" applyFont="1" applyFill="1" applyBorder="1" applyAlignment="1">
      <alignment horizontal="center" vertical="center"/>
    </xf>
    <xf numFmtId="169" fontId="10" fillId="0" borderId="0" xfId="0" applyNumberFormat="1" applyFont="1" applyBorder="1" applyAlignment="1">
      <alignment horizontal="center" vertical="center" wrapText="1"/>
    </xf>
    <xf numFmtId="170" fontId="11" fillId="0" borderId="0" xfId="0" applyNumberFormat="1" applyFont="1" applyFill="1" applyBorder="1" applyAlignment="1">
      <alignment horizontal="left" vertical="center" indent="3"/>
    </xf>
    <xf numFmtId="0" fontId="10" fillId="0" borderId="0" xfId="0" applyFont="1" applyBorder="1" applyAlignment="1">
      <alignment horizontal="right"/>
    </xf>
    <xf numFmtId="169" fontId="10" fillId="0" borderId="0" xfId="0" applyNumberFormat="1" applyFont="1" applyBorder="1" applyAlignment="1">
      <alignment horizontal="center" vertical="top" wrapText="1"/>
    </xf>
    <xf numFmtId="180" fontId="10" fillId="0" borderId="0" xfId="0" applyNumberFormat="1" applyFont="1" applyFill="1" applyBorder="1" applyAlignment="1">
      <alignment horizontal="center" vertical="center"/>
    </xf>
    <xf numFmtId="179" fontId="10" fillId="0" borderId="0" xfId="0" applyNumberFormat="1" applyFont="1" applyFill="1" applyBorder="1" applyAlignment="1">
      <alignment horizontal="center" vertical="center"/>
    </xf>
    <xf numFmtId="171" fontId="10" fillId="0" borderId="0" xfId="0" applyNumberFormat="1" applyFont="1" applyBorder="1" applyAlignment="1">
      <alignment horizontal="center" vertical="center"/>
    </xf>
    <xf numFmtId="10" fontId="10" fillId="0" borderId="0" xfId="5" applyNumberFormat="1" applyFont="1" applyBorder="1" applyAlignment="1">
      <alignment horizontal="center"/>
    </xf>
    <xf numFmtId="170" fontId="10" fillId="0" borderId="0" xfId="0" applyNumberFormat="1" applyFont="1" applyBorder="1" applyAlignment="1">
      <alignment horizontal="center" vertical="center"/>
    </xf>
    <xf numFmtId="170" fontId="10" fillId="0" borderId="0" xfId="0" applyNumberFormat="1" applyFont="1" applyFill="1" applyBorder="1" applyAlignment="1">
      <alignment horizontal="left" vertical="center"/>
    </xf>
    <xf numFmtId="0" fontId="17" fillId="0" borderId="0" xfId="1" applyFont="1" applyAlignment="1" applyProtection="1">
      <alignment horizontal="left"/>
    </xf>
    <xf numFmtId="0" fontId="10" fillId="0" borderId="3" xfId="7" applyNumberFormat="1" applyFont="1" applyBorder="1" applyAlignment="1">
      <alignment horizontal="center"/>
    </xf>
    <xf numFmtId="0" fontId="10" fillId="0" borderId="0" xfId="7" applyNumberFormat="1" applyFont="1" applyBorder="1" applyAlignment="1">
      <alignment horizontal="center"/>
    </xf>
    <xf numFmtId="0" fontId="10" fillId="0" borderId="3" xfId="0" applyFont="1" applyBorder="1" applyAlignment="1">
      <alignment horizontal="center" vertical="top" wrapText="1"/>
    </xf>
    <xf numFmtId="182" fontId="9" fillId="0" borderId="2" xfId="0" applyNumberFormat="1" applyFont="1" applyFill="1" applyBorder="1" applyAlignment="1">
      <alignment horizontal="right" vertical="center"/>
    </xf>
    <xf numFmtId="164" fontId="9" fillId="0" borderId="11" xfId="2" applyNumberFormat="1" applyFont="1" applyBorder="1" applyAlignment="1" applyProtection="1">
      <alignment horizontal="right"/>
    </xf>
    <xf numFmtId="185" fontId="10" fillId="3" borderId="12" xfId="0" applyNumberFormat="1" applyFont="1" applyFill="1" applyBorder="1" applyAlignment="1">
      <alignment horizontal="right" vertical="center"/>
    </xf>
    <xf numFmtId="183" fontId="10" fillId="3" borderId="12" xfId="0" applyNumberFormat="1" applyFont="1" applyFill="1" applyBorder="1" applyAlignment="1">
      <alignment horizontal="right" vertical="center"/>
    </xf>
    <xf numFmtId="187" fontId="10" fillId="3" borderId="12" xfId="0" applyNumberFormat="1" applyFont="1" applyFill="1" applyBorder="1" applyAlignment="1" applyProtection="1">
      <alignment vertical="center"/>
    </xf>
    <xf numFmtId="187" fontId="10" fillId="3" borderId="12" xfId="0" applyNumberFormat="1" applyFont="1" applyFill="1" applyBorder="1" applyAlignment="1">
      <alignment vertical="center"/>
    </xf>
    <xf numFmtId="1" fontId="10" fillId="0" borderId="3" xfId="7" applyNumberFormat="1" applyFont="1" applyFill="1" applyBorder="1" applyAlignment="1">
      <alignment horizontal="left" indent="1"/>
    </xf>
    <xf numFmtId="1" fontId="9" fillId="3" borderId="6" xfId="7" applyNumberFormat="1" applyFont="1" applyFill="1" applyBorder="1" applyAlignment="1">
      <alignment horizontal="center"/>
    </xf>
    <xf numFmtId="168" fontId="10" fillId="3" borderId="6" xfId="7" applyFont="1" applyFill="1" applyBorder="1" applyAlignment="1">
      <alignment horizontal="center" vertical="top" wrapText="1"/>
    </xf>
    <xf numFmtId="164" fontId="9" fillId="3" borderId="5" xfId="2" applyFont="1" applyFill="1" applyBorder="1" applyAlignment="1">
      <alignment horizontal="right"/>
    </xf>
    <xf numFmtId="0" fontId="9" fillId="3" borderId="12" xfId="0" applyFont="1" applyFill="1" applyBorder="1" applyAlignment="1" applyProtection="1">
      <alignment horizontal="left"/>
    </xf>
    <xf numFmtId="164" fontId="20" fillId="3" borderId="5" xfId="2" applyNumberFormat="1" applyFont="1" applyFill="1" applyBorder="1" applyAlignment="1" applyProtection="1">
      <alignment vertical="center"/>
    </xf>
    <xf numFmtId="0" fontId="10" fillId="3" borderId="12" xfId="0" applyFont="1" applyFill="1" applyBorder="1"/>
    <xf numFmtId="164" fontId="10" fillId="3" borderId="12" xfId="2" applyNumberFormat="1" applyFont="1" applyFill="1" applyBorder="1" applyAlignment="1">
      <alignment horizontal="right"/>
    </xf>
    <xf numFmtId="187" fontId="10" fillId="3" borderId="12" xfId="2" applyNumberFormat="1" applyFont="1" applyFill="1" applyBorder="1" applyAlignment="1">
      <alignment horizontal="right"/>
    </xf>
    <xf numFmtId="164" fontId="9" fillId="3" borderId="24" xfId="2" applyNumberFormat="1" applyFont="1" applyFill="1" applyBorder="1" applyAlignment="1" applyProtection="1">
      <alignment horizontal="right"/>
    </xf>
    <xf numFmtId="0" fontId="9" fillId="0" borderId="9" xfId="0" applyFont="1" applyBorder="1" applyAlignment="1">
      <alignment horizontal="left"/>
    </xf>
    <xf numFmtId="183" fontId="10" fillId="0" borderId="23" xfId="0" applyNumberFormat="1" applyFont="1" applyFill="1" applyBorder="1" applyAlignment="1">
      <alignment horizontal="right" vertical="center"/>
    </xf>
    <xf numFmtId="166" fontId="10" fillId="0" borderId="11" xfId="2" applyNumberFormat="1" applyFont="1" applyBorder="1" applyAlignment="1">
      <alignment horizontal="center"/>
    </xf>
    <xf numFmtId="190" fontId="10" fillId="0" borderId="0" xfId="0" applyNumberFormat="1" applyFont="1"/>
    <xf numFmtId="170" fontId="10" fillId="0" borderId="0" xfId="0" applyNumberFormat="1" applyFont="1" applyFill="1" applyBorder="1" applyAlignment="1">
      <alignment horizontal="left" vertical="center"/>
    </xf>
    <xf numFmtId="0" fontId="10" fillId="0" borderId="0" xfId="5" applyFont="1" applyAlignment="1">
      <alignment horizontal="right"/>
    </xf>
    <xf numFmtId="176" fontId="10" fillId="0" borderId="0" xfId="9" applyNumberFormat="1" applyFont="1" applyFill="1" applyBorder="1" applyAlignment="1">
      <alignment horizontal="center" vertical="center"/>
    </xf>
    <xf numFmtId="176" fontId="10" fillId="0" borderId="11" xfId="9" applyNumberFormat="1" applyFont="1" applyFill="1" applyBorder="1" applyAlignment="1">
      <alignment horizontal="center" vertical="center"/>
    </xf>
    <xf numFmtId="166" fontId="12" fillId="0" borderId="10" xfId="6" applyNumberFormat="1" applyFont="1" applyFill="1" applyBorder="1" applyAlignment="1">
      <alignment horizontal="left" indent="1"/>
    </xf>
    <xf numFmtId="177" fontId="10" fillId="0" borderId="13" xfId="0" applyNumberFormat="1" applyFont="1" applyFill="1" applyBorder="1" applyAlignment="1">
      <alignment horizontal="center" vertical="center" shrinkToFit="1"/>
    </xf>
    <xf numFmtId="176" fontId="10" fillId="0" borderId="13" xfId="9" applyNumberFormat="1" applyFont="1" applyFill="1" applyBorder="1" applyAlignment="1">
      <alignment horizontal="center" vertical="center"/>
    </xf>
    <xf numFmtId="168" fontId="10" fillId="0" borderId="11" xfId="7" applyFont="1" applyBorder="1"/>
    <xf numFmtId="0" fontId="6" fillId="0" borderId="0" xfId="1" applyAlignment="1" applyProtection="1"/>
    <xf numFmtId="0" fontId="9" fillId="2" borderId="0" xfId="0" applyFont="1" applyFill="1" applyAlignment="1"/>
    <xf numFmtId="0" fontId="0" fillId="0" borderId="0" xfId="0" applyAlignment="1"/>
    <xf numFmtId="169" fontId="10" fillId="0" borderId="0" xfId="0" applyNumberFormat="1" applyFont="1" applyBorder="1" applyAlignment="1">
      <alignment horizontal="center" vertical="top"/>
    </xf>
    <xf numFmtId="174" fontId="10" fillId="0" borderId="0" xfId="0" applyNumberFormat="1" applyFont="1" applyBorder="1" applyAlignment="1">
      <alignment horizontal="center" vertical="center"/>
    </xf>
    <xf numFmtId="169" fontId="10" fillId="0" borderId="4" xfId="0" applyNumberFormat="1" applyFont="1" applyBorder="1" applyAlignment="1">
      <alignment horizontal="center" vertical="center"/>
    </xf>
    <xf numFmtId="169" fontId="10" fillId="0" borderId="2" xfId="0" applyNumberFormat="1" applyFont="1" applyBorder="1" applyAlignment="1">
      <alignment horizontal="center" vertical="center"/>
    </xf>
    <xf numFmtId="1" fontId="9" fillId="0" borderId="4" xfId="7" applyNumberFormat="1" applyFont="1" applyBorder="1" applyAlignment="1">
      <alignment horizontal="center"/>
    </xf>
    <xf numFmtId="1" fontId="9" fillId="0" borderId="2" xfId="7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1" fontId="9" fillId="0" borderId="15" xfId="0" applyNumberFormat="1" applyFont="1" applyBorder="1" applyAlignment="1" applyProtection="1">
      <alignment horizontal="center"/>
    </xf>
    <xf numFmtId="0" fontId="9" fillId="0" borderId="3" xfId="0" applyFont="1" applyBorder="1" applyAlignment="1">
      <alignment horizontal="center"/>
    </xf>
    <xf numFmtId="1" fontId="9" fillId="0" borderId="15" xfId="7" applyNumberFormat="1" applyFont="1" applyBorder="1" applyAlignment="1">
      <alignment horizontal="center"/>
    </xf>
    <xf numFmtId="1" fontId="9" fillId="0" borderId="9" xfId="7" applyNumberFormat="1" applyFont="1" applyBorder="1" applyAlignment="1">
      <alignment horizontal="center"/>
    </xf>
    <xf numFmtId="187" fontId="10" fillId="0" borderId="16" xfId="0" applyNumberFormat="1" applyFont="1" applyBorder="1" applyAlignment="1" applyProtection="1">
      <alignment vertical="center"/>
    </xf>
    <xf numFmtId="187" fontId="10" fillId="0" borderId="16" xfId="0" applyNumberFormat="1" applyFont="1" applyBorder="1" applyAlignment="1">
      <alignment vertical="center"/>
    </xf>
    <xf numFmtId="187" fontId="10" fillId="0" borderId="10" xfId="0" applyNumberFormat="1" applyFont="1" applyBorder="1" applyAlignment="1" applyProtection="1">
      <alignment vertical="center"/>
    </xf>
    <xf numFmtId="187" fontId="10" fillId="0" borderId="22" xfId="0" applyNumberFormat="1" applyFont="1" applyBorder="1" applyAlignment="1" applyProtection="1">
      <alignment vertical="center"/>
    </xf>
    <xf numFmtId="1" fontId="9" fillId="0" borderId="3" xfId="7" applyNumberFormat="1" applyFont="1" applyBorder="1" applyAlignment="1">
      <alignment horizontal="center"/>
    </xf>
    <xf numFmtId="170" fontId="10" fillId="0" borderId="0" xfId="0" applyNumberFormat="1" applyFont="1" applyFill="1" applyBorder="1" applyAlignment="1">
      <alignment horizontal="left" vertical="center"/>
    </xf>
    <xf numFmtId="0" fontId="17" fillId="0" borderId="0" xfId="1" applyFont="1" applyAlignment="1" applyProtection="1">
      <alignment horizontal="left"/>
    </xf>
    <xf numFmtId="169" fontId="10" fillId="0" borderId="4" xfId="0" applyNumberFormat="1" applyFont="1" applyBorder="1" applyAlignment="1">
      <alignment horizontal="center" vertical="top"/>
    </xf>
    <xf numFmtId="169" fontId="10" fillId="0" borderId="2" xfId="0" applyNumberFormat="1" applyFont="1" applyBorder="1" applyAlignment="1">
      <alignment horizontal="center" vertical="top"/>
    </xf>
    <xf numFmtId="169" fontId="10" fillId="0" borderId="8" xfId="0" applyNumberFormat="1" applyFont="1" applyBorder="1" applyAlignment="1">
      <alignment horizontal="center" vertical="top"/>
    </xf>
    <xf numFmtId="170" fontId="10" fillId="0" borderId="2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top"/>
    </xf>
    <xf numFmtId="0" fontId="10" fillId="0" borderId="3" xfId="5" applyFont="1" applyBorder="1" applyAlignment="1">
      <alignment horizontal="center"/>
    </xf>
    <xf numFmtId="173" fontId="10" fillId="0" borderId="3" xfId="0" applyNumberFormat="1" applyFont="1" applyBorder="1" applyAlignment="1">
      <alignment horizontal="left" vertical="center"/>
    </xf>
    <xf numFmtId="173" fontId="10" fillId="0" borderId="1" xfId="0" applyNumberFormat="1" applyFont="1" applyBorder="1" applyAlignment="1">
      <alignment horizontal="left" vertical="center"/>
    </xf>
    <xf numFmtId="0" fontId="10" fillId="0" borderId="0" xfId="5" applyFont="1" applyBorder="1" applyAlignment="1">
      <alignment horizontal="center"/>
    </xf>
    <xf numFmtId="170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top"/>
    </xf>
    <xf numFmtId="173" fontId="10" fillId="0" borderId="0" xfId="0" applyNumberFormat="1" applyFont="1" applyBorder="1" applyAlignment="1">
      <alignment horizontal="left" vertical="center"/>
    </xf>
    <xf numFmtId="176" fontId="10" fillId="0" borderId="12" xfId="9" applyNumberFormat="1" applyFont="1" applyFill="1" applyBorder="1" applyAlignment="1">
      <alignment horizontal="center" vertical="center"/>
    </xf>
    <xf numFmtId="176" fontId="10" fillId="0" borderId="16" xfId="9" applyNumberFormat="1" applyFont="1" applyFill="1" applyBorder="1" applyAlignment="1">
      <alignment horizontal="center" vertical="center"/>
    </xf>
    <xf numFmtId="176" fontId="10" fillId="0" borderId="17" xfId="9" applyNumberFormat="1" applyFont="1" applyFill="1" applyBorder="1" applyAlignment="1">
      <alignment horizontal="center" vertical="center"/>
    </xf>
  </cellXfs>
  <cellStyles count="10">
    <cellStyle name="Lien hypertexte" xfId="1" builtinId="8"/>
    <cellStyle name="Milliers" xfId="2" builtinId="3"/>
    <cellStyle name="Normal" xfId="0" builtinId="0"/>
    <cellStyle name="Normal_30103 Tabellen" xfId="3" xr:uid="{00000000-0005-0000-0000-000003000000}"/>
    <cellStyle name="Normal_Biens durables 98 chiffres définitifs" xfId="4" xr:uid="{00000000-0005-0000-0000-000004000000}"/>
    <cellStyle name="Normal_Exploitations_Tableaux" xfId="5" xr:uid="{00000000-0005-0000-0000-000005000000}"/>
    <cellStyle name="Normal_Feuil1" xfId="6" xr:uid="{00000000-0005-0000-0000-000006000000}"/>
    <cellStyle name="Normal_Graphiques" xfId="7" xr:uid="{00000000-0005-0000-0000-000007000000}"/>
    <cellStyle name="Pourcentage" xfId="9" builtinId="5"/>
    <cellStyle name="Standard_41 Grundkompetenzen" xfId="8" xr:uid="{00000000-0005-0000-0000-000009000000}"/>
  </cellStyles>
  <dxfs count="313">
    <dxf>
      <fill>
        <patternFill>
          <bgColor rgb="FFFF0000"/>
        </patternFill>
      </fill>
    </dxf>
    <dxf>
      <font>
        <b val="0"/>
        <i/>
        <condense val="0"/>
        <extend val="0"/>
        <color indexed="20"/>
      </font>
      <fill>
        <patternFill>
          <bgColor indexed="45"/>
        </patternFill>
      </fill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</dxf>
    <dxf>
      <fill>
        <patternFill patternType="lightUp"/>
      </fill>
    </dxf>
    <dxf>
      <numFmt numFmtId="191" formatCode="0.00,,\ &quot;mio.&quot;_);\−0.00,,\ &quot;mio.&quot;_);0.00,,\ &quot;mio.&quot;_);@_)"/>
    </dxf>
    <dxf>
      <fill>
        <patternFill>
          <bgColor rgb="FFFF0000"/>
        </patternFill>
      </fill>
    </dxf>
    <dxf>
      <font>
        <b val="0"/>
        <i/>
        <condense val="0"/>
        <extend val="0"/>
        <color indexed="20"/>
      </font>
      <fill>
        <patternFill>
          <bgColor indexed="45"/>
        </patternFill>
      </fill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</dxf>
    <dxf>
      <fill>
        <patternFill patternType="lightUp"/>
      </fill>
    </dxf>
    <dxf>
      <numFmt numFmtId="191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91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91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91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91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91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91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91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91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91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91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91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91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480060</xdr:colOff>
      <xdr:row>29</xdr:row>
      <xdr:rowOff>0</xdr:rowOff>
    </xdr:from>
    <xdr:to>
      <xdr:col>2</xdr:col>
      <xdr:colOff>571500</xdr:colOff>
      <xdr:row>30</xdr:row>
      <xdr:rowOff>38100</xdr:rowOff>
    </xdr:to>
    <xdr:sp macro="" textlink="">
      <xdr:nvSpPr>
        <xdr:cNvPr id="6416260" name="Text Box 49">
          <a:extLst>
            <a:ext uri="{FF2B5EF4-FFF2-40B4-BE49-F238E27FC236}">
              <a16:creationId xmlns:a16="http://schemas.microsoft.com/office/drawing/2014/main" id="{00000000-0008-0000-0600-000084E76100}"/>
            </a:ext>
          </a:extLst>
        </xdr:cNvPr>
        <xdr:cNvSpPr txBox="1">
          <a:spLocks noChangeArrowheads="1"/>
        </xdr:cNvSpPr>
      </xdr:nvSpPr>
      <xdr:spPr bwMode="auto">
        <a:xfrm>
          <a:off x="4739640" y="27492960"/>
          <a:ext cx="914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480060</xdr:colOff>
      <xdr:row>29</xdr:row>
      <xdr:rowOff>0</xdr:rowOff>
    </xdr:from>
    <xdr:ext cx="91440" cy="196850"/>
    <xdr:sp macro="" textlink="">
      <xdr:nvSpPr>
        <xdr:cNvPr id="3" name="Text Box 4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4836160" y="5905500"/>
          <a:ext cx="91440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fr/home/statistiques/culture-medias-societe-information-sport/societe-information/indicateurs-generaux/menages-population/equipement-depenses-tic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K19"/>
  <sheetViews>
    <sheetView tabSelected="1" zoomScaleNormal="100" workbookViewId="0">
      <selection activeCell="A2" sqref="A2"/>
    </sheetView>
  </sheetViews>
  <sheetFormatPr baseColWidth="10" defaultColWidth="12" defaultRowHeight="11.25" x14ac:dyDescent="0.2"/>
  <cols>
    <col min="1" max="1" width="29.33203125" style="91" customWidth="1"/>
    <col min="2" max="2" width="5" style="91" customWidth="1"/>
    <col min="3" max="16384" width="12" style="91"/>
  </cols>
  <sheetData>
    <row r="1" spans="1:11" s="90" customFormat="1" ht="15" customHeight="1" x14ac:dyDescent="0.25">
      <c r="A1" s="90" t="s">
        <v>6</v>
      </c>
      <c r="C1" s="90" t="s">
        <v>7</v>
      </c>
    </row>
    <row r="2" spans="1:11" s="90" customFormat="1" ht="15" customHeight="1" x14ac:dyDescent="0.25"/>
    <row r="3" spans="1:11" s="90" customFormat="1" ht="15" customHeight="1" x14ac:dyDescent="0.25">
      <c r="A3" s="90" t="s">
        <v>8</v>
      </c>
      <c r="C3" s="90" t="s">
        <v>161</v>
      </c>
    </row>
    <row r="4" spans="1:11" ht="12" customHeight="1" x14ac:dyDescent="0.2"/>
    <row r="5" spans="1:11" ht="12" customHeight="1" x14ac:dyDescent="0.2">
      <c r="A5" s="91" t="s">
        <v>102</v>
      </c>
      <c r="B5" s="92" t="s">
        <v>104</v>
      </c>
      <c r="C5" s="364" t="s">
        <v>168</v>
      </c>
      <c r="D5" s="365"/>
      <c r="E5" s="365"/>
      <c r="F5" s="365"/>
      <c r="G5" s="365"/>
      <c r="H5" s="365"/>
      <c r="I5" s="365"/>
    </row>
    <row r="6" spans="1:11" ht="12" customHeight="1" x14ac:dyDescent="0.2"/>
    <row r="7" spans="1:11" ht="12" customHeight="1" x14ac:dyDescent="0.2">
      <c r="A7" s="91" t="s">
        <v>103</v>
      </c>
      <c r="B7" s="91">
        <v>1</v>
      </c>
      <c r="C7" s="364" t="s">
        <v>106</v>
      </c>
      <c r="D7" s="365"/>
      <c r="E7" s="365"/>
      <c r="F7" s="365"/>
      <c r="G7" s="365"/>
      <c r="H7" s="365"/>
      <c r="I7" s="365"/>
      <c r="J7" s="365"/>
    </row>
    <row r="8" spans="1:11" ht="12" customHeight="1" x14ac:dyDescent="0.2">
      <c r="A8" s="92"/>
      <c r="B8" s="91">
        <v>2</v>
      </c>
      <c r="C8" s="364" t="s">
        <v>108</v>
      </c>
      <c r="D8" s="365"/>
      <c r="E8" s="365"/>
      <c r="F8" s="365"/>
      <c r="G8" s="365"/>
      <c r="H8" s="365"/>
    </row>
    <row r="9" spans="1:11" ht="12" customHeight="1" x14ac:dyDescent="0.2">
      <c r="B9" s="91">
        <v>3</v>
      </c>
      <c r="C9" s="364" t="s">
        <v>197</v>
      </c>
      <c r="D9" s="365"/>
      <c r="E9" s="365"/>
      <c r="F9" s="365"/>
      <c r="G9" s="365"/>
      <c r="H9" s="365"/>
      <c r="I9" s="365"/>
    </row>
    <row r="10" spans="1:11" ht="12" customHeight="1" x14ac:dyDescent="0.2">
      <c r="B10" s="91">
        <v>4</v>
      </c>
      <c r="C10" s="364" t="s">
        <v>198</v>
      </c>
      <c r="D10" s="365"/>
      <c r="E10" s="365"/>
      <c r="F10" s="365"/>
      <c r="G10" s="365"/>
      <c r="H10" s="365"/>
    </row>
    <row r="11" spans="1:11" ht="12" customHeight="1" x14ac:dyDescent="0.2">
      <c r="B11" s="91">
        <v>6</v>
      </c>
      <c r="C11" s="364" t="s">
        <v>199</v>
      </c>
      <c r="D11" s="365"/>
      <c r="E11" s="365"/>
      <c r="F11" s="365"/>
      <c r="G11" s="365"/>
      <c r="H11" s="365"/>
    </row>
    <row r="12" spans="1:11" ht="12" customHeight="1" x14ac:dyDescent="0.2">
      <c r="B12" s="91">
        <v>7</v>
      </c>
      <c r="C12" s="364" t="s">
        <v>157</v>
      </c>
      <c r="D12" s="365"/>
      <c r="E12" s="365"/>
      <c r="F12" s="365"/>
      <c r="G12" s="365"/>
      <c r="H12" s="365"/>
      <c r="I12" s="365"/>
      <c r="J12" s="365"/>
    </row>
    <row r="13" spans="1:11" ht="12" customHeight="1" x14ac:dyDescent="0.2"/>
    <row r="14" spans="1:11" ht="12" customHeight="1" x14ac:dyDescent="0.2">
      <c r="A14" s="91" t="s">
        <v>159</v>
      </c>
      <c r="B14" s="91">
        <v>8</v>
      </c>
      <c r="C14" s="364" t="s">
        <v>109</v>
      </c>
      <c r="D14" s="365"/>
      <c r="E14" s="365"/>
      <c r="F14" s="365"/>
      <c r="G14" s="365"/>
      <c r="H14" s="365"/>
      <c r="I14" s="365"/>
      <c r="J14" s="365"/>
      <c r="K14" s="365"/>
    </row>
    <row r="15" spans="1:11" ht="12" customHeight="1" x14ac:dyDescent="0.2">
      <c r="B15" s="91">
        <v>9</v>
      </c>
      <c r="C15" s="364" t="s">
        <v>166</v>
      </c>
      <c r="D15" s="365"/>
      <c r="E15" s="365"/>
      <c r="F15" s="365"/>
      <c r="G15" s="365"/>
      <c r="H15" s="365"/>
    </row>
    <row r="16" spans="1:11" ht="12" customHeight="1" x14ac:dyDescent="0.2">
      <c r="C16" s="364"/>
      <c r="D16" s="365"/>
      <c r="E16" s="365"/>
      <c r="F16" s="365"/>
      <c r="G16" s="365"/>
      <c r="H16" s="365"/>
      <c r="I16" s="365"/>
      <c r="J16" s="365"/>
      <c r="K16" s="365"/>
    </row>
    <row r="17" spans="1:4" x14ac:dyDescent="0.2">
      <c r="A17" s="91" t="s">
        <v>194</v>
      </c>
    </row>
    <row r="18" spans="1:4" x14ac:dyDescent="0.2">
      <c r="A18" s="93"/>
    </row>
    <row r="19" spans="1:4" ht="12.75" x14ac:dyDescent="0.2">
      <c r="A19" s="363" t="s">
        <v>67</v>
      </c>
      <c r="B19" s="363"/>
      <c r="C19" s="363"/>
      <c r="D19" s="363"/>
    </row>
  </sheetData>
  <mergeCells count="11">
    <mergeCell ref="A19:D19"/>
    <mergeCell ref="C5:I5"/>
    <mergeCell ref="C7:J7"/>
    <mergeCell ref="C8:H8"/>
    <mergeCell ref="C9:I9"/>
    <mergeCell ref="C10:H10"/>
    <mergeCell ref="C11:H11"/>
    <mergeCell ref="C12:J12"/>
    <mergeCell ref="C14:K14"/>
    <mergeCell ref="C15:H15"/>
    <mergeCell ref="C16:K16"/>
  </mergeCells>
  <phoneticPr fontId="15" type="noConversion"/>
  <hyperlinks>
    <hyperlink ref="C9" location="Tableau_3!A1" display="Equipement TIC des ménages suisses selon le type de biens, 2016" xr:uid="{00000000-0004-0000-0000-000000000000}"/>
    <hyperlink ref="C8" location="Tableau_2!A1" display="Equipement TIC des ménages suisses, évolution" xr:uid="{00000000-0004-0000-0000-000001000000}"/>
    <hyperlink ref="C5" location="Graph_a!A1" display="Equipement des ménages en ordinateurs personnels, comparaison internationale, 2016" xr:uid="{00000000-0004-0000-0000-000002000000}"/>
    <hyperlink ref="C11" location="Tableau_6!A1" display="Equipement TIC des ménages suisses selon la taille du ménage, 2016" xr:uid="{00000000-0004-0000-0000-000003000000}"/>
    <hyperlink ref="C7" location="Tableau_1!A1" display="Equipement des ménages en ordinateurs personnels, comparaison internationale, évolution de 1998 à 2016" xr:uid="{00000000-0004-0000-0000-000004000000}"/>
    <hyperlink ref="C10" location="Tableau_4!A1" display="Equipement TIC des ménages suisses selon le revenu brut du ménage, 2016" xr:uid="{00000000-0004-0000-0000-000005000000}"/>
    <hyperlink ref="C12" location="Tableau_7!A1" display="Dépenses en biens et services TIC des ménages en Suisse selon la catégorie de dépenses, évolution " xr:uid="{00000000-0004-0000-0000-000006000000}"/>
    <hyperlink ref="C14" location="Tableau_8!A1" display="Dépenses pour les technologies de l'information et de la communication (TIC) en comparaison internationale, 2012" xr:uid="{00000000-0004-0000-0000-000007000000}"/>
    <hyperlink ref="A19:D19" r:id="rId1" display="Commentaires et définitions : voir l'indicateur sur Internet" xr:uid="{00000000-0004-0000-0000-000008000000}"/>
    <hyperlink ref="C15" location="Tableau_5!A1" display="Equipement TIC des ménages suisses selon le niveau de formation, 2016" xr:uid="{00000000-0004-0000-0000-000009000000}"/>
    <hyperlink ref="C15:H15" location="Tableau_9!A1" display="Equipement TIC des ménages suisses selon le niveau de formation, 2018" xr:uid="{00000000-0004-0000-0000-00000A000000}"/>
  </hyperlinks>
  <pageMargins left="0.78740157499999996" right="0.78740157499999996" top="0.984251969" bottom="0.984251969" header="0.4921259845" footer="0.4921259845"/>
  <pageSetup paperSize="9" orientation="landscape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20"/>
  <dimension ref="A1:J88"/>
  <sheetViews>
    <sheetView zoomScaleNormal="100" zoomScaleSheetLayoutView="100" workbookViewId="0">
      <selection activeCell="B3" sqref="B3"/>
    </sheetView>
  </sheetViews>
  <sheetFormatPr baseColWidth="10" defaultColWidth="13.33203125" defaultRowHeight="12.75" customHeight="1" x14ac:dyDescent="0.2"/>
  <cols>
    <col min="1" max="1" width="1.5" style="21" customWidth="1"/>
    <col min="2" max="2" width="3" style="12" customWidth="1"/>
    <col min="3" max="3" width="48" style="12" customWidth="1"/>
    <col min="4" max="9" width="16.83203125" style="12" customWidth="1"/>
    <col min="10" max="16384" width="13.33203125" style="12"/>
  </cols>
  <sheetData>
    <row r="1" spans="1:9" ht="12.75" customHeight="1" x14ac:dyDescent="0.2">
      <c r="B1" s="384" t="s">
        <v>9</v>
      </c>
      <c r="C1" s="384"/>
    </row>
    <row r="2" spans="1:9" ht="12.75" customHeight="1" x14ac:dyDescent="0.2">
      <c r="B2" s="331"/>
      <c r="C2" s="331"/>
    </row>
    <row r="3" spans="1:9" ht="12.75" customHeight="1" x14ac:dyDescent="0.2">
      <c r="B3" s="115" t="s">
        <v>166</v>
      </c>
      <c r="C3" s="10"/>
    </row>
    <row r="4" spans="1:9" ht="12.75" customHeight="1" x14ac:dyDescent="0.2">
      <c r="B4" s="8" t="s">
        <v>3</v>
      </c>
    </row>
    <row r="5" spans="1:9" ht="14.25" customHeight="1" x14ac:dyDescent="0.2">
      <c r="B5" s="386"/>
      <c r="C5" s="386"/>
      <c r="D5" s="94"/>
      <c r="E5" s="385" t="s">
        <v>49</v>
      </c>
      <c r="F5" s="386"/>
      <c r="G5" s="386"/>
      <c r="H5" s="386"/>
      <c r="I5" s="387"/>
    </row>
    <row r="6" spans="1:9" s="28" customFormat="1" ht="49.5" customHeight="1" x14ac:dyDescent="0.2">
      <c r="A6" s="21"/>
      <c r="B6" s="389"/>
      <c r="C6" s="389"/>
      <c r="D6" s="123" t="s">
        <v>48</v>
      </c>
      <c r="E6" s="123" t="s">
        <v>2</v>
      </c>
      <c r="F6" s="123" t="s">
        <v>50</v>
      </c>
      <c r="G6" s="123" t="s">
        <v>39</v>
      </c>
      <c r="H6" s="123" t="s">
        <v>40</v>
      </c>
      <c r="I6" s="123" t="s">
        <v>41</v>
      </c>
    </row>
    <row r="7" spans="1:9" s="96" customFormat="1" ht="11.25" x14ac:dyDescent="0.2">
      <c r="A7" s="21"/>
      <c r="B7" s="391" t="s">
        <v>70</v>
      </c>
      <c r="C7" s="391"/>
      <c r="D7" s="125">
        <v>3786447.3700023699</v>
      </c>
      <c r="E7" s="127">
        <v>257414.11809717101</v>
      </c>
      <c r="F7" s="127">
        <v>1573469.3284323399</v>
      </c>
      <c r="G7" s="127">
        <v>250608.56577652</v>
      </c>
      <c r="H7" s="127">
        <v>618817.28783334198</v>
      </c>
      <c r="I7" s="127">
        <v>1086138.069863</v>
      </c>
    </row>
    <row r="8" spans="1:9" ht="12.75" customHeight="1" x14ac:dyDescent="0.2">
      <c r="B8" s="392" t="s">
        <v>37</v>
      </c>
      <c r="C8" s="392"/>
      <c r="D8" s="126">
        <v>1</v>
      </c>
      <c r="E8" s="124">
        <f>E7/D7</f>
        <v>6.7983017573808216E-2</v>
      </c>
      <c r="F8" s="124">
        <f>F7/D7</f>
        <v>0.41555293780073199</v>
      </c>
      <c r="G8" s="124">
        <f>G7/D7</f>
        <v>6.6185672554683661E-2</v>
      </c>
      <c r="H8" s="124">
        <f>H7/D7</f>
        <v>0.16342952307639091</v>
      </c>
      <c r="I8" s="124">
        <f>I7/D7</f>
        <v>0.28684884899438606</v>
      </c>
    </row>
    <row r="9" spans="1:9" ht="11.25" x14ac:dyDescent="0.2">
      <c r="B9" s="390"/>
      <c r="C9" s="390"/>
      <c r="D9" s="128"/>
      <c r="E9" s="385" t="s">
        <v>49</v>
      </c>
      <c r="F9" s="386"/>
      <c r="G9" s="386"/>
      <c r="H9" s="386"/>
      <c r="I9" s="387"/>
    </row>
    <row r="10" spans="1:9" ht="22.5" x14ac:dyDescent="0.2">
      <c r="B10" s="388" t="s">
        <v>10</v>
      </c>
      <c r="C10" s="388"/>
      <c r="D10" s="123" t="s">
        <v>48</v>
      </c>
      <c r="E10" s="123" t="s">
        <v>2</v>
      </c>
      <c r="F10" s="123" t="s">
        <v>51</v>
      </c>
      <c r="G10" s="123" t="s">
        <v>52</v>
      </c>
      <c r="H10" s="123" t="s">
        <v>60</v>
      </c>
      <c r="I10" s="123" t="s">
        <v>53</v>
      </c>
    </row>
    <row r="11" spans="1:9" ht="12.75" customHeight="1" x14ac:dyDescent="0.2">
      <c r="B11" s="116" t="s">
        <v>11</v>
      </c>
      <c r="C11" s="116"/>
      <c r="D11" s="129">
        <v>50.743366020261604</v>
      </c>
      <c r="E11" s="129">
        <v>24.963496895869</v>
      </c>
      <c r="F11" s="129">
        <v>47.966117472444196</v>
      </c>
      <c r="G11" s="129">
        <v>51.458073445012801</v>
      </c>
      <c r="H11" s="129">
        <v>56.477481302937704</v>
      </c>
      <c r="I11" s="131">
        <v>57.444665251621593</v>
      </c>
    </row>
    <row r="12" spans="1:9" ht="12.75" customHeight="1" x14ac:dyDescent="0.2">
      <c r="B12" s="110" t="s">
        <v>12</v>
      </c>
      <c r="C12" s="110"/>
      <c r="D12" s="129">
        <v>90.026196056139</v>
      </c>
      <c r="E12" s="129">
        <v>91.359354818399993</v>
      </c>
      <c r="F12" s="129">
        <v>94.338213160326504</v>
      </c>
      <c r="G12" s="129">
        <v>87.914953434161006</v>
      </c>
      <c r="H12" s="129">
        <v>93.00900754321691</v>
      </c>
      <c r="I12" s="132">
        <v>82.251198928653707</v>
      </c>
    </row>
    <row r="13" spans="1:9" ht="12.75" customHeight="1" x14ac:dyDescent="0.2">
      <c r="A13" s="58"/>
      <c r="B13" s="110"/>
      <c r="C13" s="117" t="s">
        <v>62</v>
      </c>
      <c r="D13" s="129">
        <v>1.5234568759448799</v>
      </c>
      <c r="E13" s="129" t="s">
        <v>92</v>
      </c>
      <c r="F13" s="129" t="s">
        <v>92</v>
      </c>
      <c r="G13" s="129" t="s">
        <v>92</v>
      </c>
      <c r="H13" s="129" t="s">
        <v>92</v>
      </c>
      <c r="I13" s="132" t="s">
        <v>92</v>
      </c>
    </row>
    <row r="14" spans="1:9" ht="12.75" customHeight="1" x14ac:dyDescent="0.2">
      <c r="B14" s="110"/>
      <c r="C14" s="117" t="s">
        <v>61</v>
      </c>
      <c r="D14" s="129">
        <v>88.990733086661493</v>
      </c>
      <c r="E14" s="129">
        <v>88.0940001195641</v>
      </c>
      <c r="F14" s="129">
        <v>93.647896396005706</v>
      </c>
      <c r="G14" s="129">
        <v>86.9676143020897</v>
      </c>
      <c r="H14" s="129">
        <v>92.200276348698694</v>
      </c>
      <c r="I14" s="132">
        <v>81.094700255824705</v>
      </c>
    </row>
    <row r="15" spans="1:9" ht="12.75" customHeight="1" x14ac:dyDescent="0.2">
      <c r="B15" s="11" t="s">
        <v>57</v>
      </c>
      <c r="D15" s="129">
        <v>7.5425998064768196</v>
      </c>
      <c r="E15" s="129" t="s">
        <v>98</v>
      </c>
      <c r="F15" s="129">
        <v>8.1880085756617209</v>
      </c>
      <c r="G15" s="129" t="s">
        <v>98</v>
      </c>
      <c r="H15" s="129">
        <v>8.8279110680508595</v>
      </c>
      <c r="I15" s="132">
        <v>5.38347967034756</v>
      </c>
    </row>
    <row r="16" spans="1:9" ht="12.75" customHeight="1" x14ac:dyDescent="0.2">
      <c r="B16" s="110" t="s">
        <v>13</v>
      </c>
      <c r="C16" s="110"/>
      <c r="D16" s="129">
        <v>10.153428112463599</v>
      </c>
      <c r="E16" s="129" t="s">
        <v>98</v>
      </c>
      <c r="F16" s="129">
        <v>8.9907260237143802</v>
      </c>
      <c r="G16" s="129" t="s">
        <v>98</v>
      </c>
      <c r="H16" s="129">
        <v>10.347426515050099</v>
      </c>
      <c r="I16" s="132">
        <v>12.746106208330099</v>
      </c>
    </row>
    <row r="17" spans="2:9" ht="12.75" customHeight="1" x14ac:dyDescent="0.2">
      <c r="B17" s="110" t="s">
        <v>14</v>
      </c>
      <c r="C17" s="110"/>
      <c r="D17" s="129">
        <v>7.9948872818024501</v>
      </c>
      <c r="E17" s="129" t="s">
        <v>98</v>
      </c>
      <c r="F17" s="129">
        <v>8.1882381920455707</v>
      </c>
      <c r="G17" s="129" t="s">
        <v>98</v>
      </c>
      <c r="H17" s="129">
        <v>8.6947484794657903</v>
      </c>
      <c r="I17" s="132">
        <v>7.3855869964719796</v>
      </c>
    </row>
    <row r="18" spans="2:9" ht="12.75" customHeight="1" x14ac:dyDescent="0.2">
      <c r="B18" s="110" t="s">
        <v>56</v>
      </c>
      <c r="C18" s="110"/>
      <c r="D18" s="129">
        <v>26.6761521053545</v>
      </c>
      <c r="E18" s="129" t="s">
        <v>98</v>
      </c>
      <c r="F18" s="129">
        <v>25.741999149959398</v>
      </c>
      <c r="G18" s="129">
        <v>24.855816757177099</v>
      </c>
      <c r="H18" s="129">
        <v>30.102077928352202</v>
      </c>
      <c r="I18" s="132">
        <v>27.245342270496497</v>
      </c>
    </row>
    <row r="19" spans="2:9" ht="12.75" customHeight="1" x14ac:dyDescent="0.2">
      <c r="B19" s="110" t="s">
        <v>15</v>
      </c>
      <c r="C19" s="110"/>
      <c r="D19" s="129">
        <v>92.997887934637802</v>
      </c>
      <c r="E19" s="129">
        <v>71.821853326947306</v>
      </c>
      <c r="F19" s="129">
        <v>90.766540180133902</v>
      </c>
      <c r="G19" s="129">
        <v>97.28430871546</v>
      </c>
      <c r="H19" s="129">
        <v>96.171447726770793</v>
      </c>
      <c r="I19" s="132">
        <v>98.451982826383897</v>
      </c>
    </row>
    <row r="20" spans="2:9" ht="12.75" customHeight="1" x14ac:dyDescent="0.2">
      <c r="B20" s="118"/>
      <c r="C20" s="117" t="s">
        <v>16</v>
      </c>
      <c r="D20" s="129">
        <v>41.057242151282601</v>
      </c>
      <c r="E20" s="129" t="s">
        <v>98</v>
      </c>
      <c r="F20" s="129">
        <v>42.405953403448002</v>
      </c>
      <c r="G20" s="129">
        <v>38.928112337993497</v>
      </c>
      <c r="H20" s="129">
        <v>48.737970521847004</v>
      </c>
      <c r="I20" s="132">
        <v>39.372740438049199</v>
      </c>
    </row>
    <row r="21" spans="2:9" ht="12.75" customHeight="1" x14ac:dyDescent="0.2">
      <c r="B21" s="118"/>
      <c r="C21" s="117" t="s">
        <v>17</v>
      </c>
      <c r="D21" s="129">
        <v>85.129925801472595</v>
      </c>
      <c r="E21" s="129">
        <v>64.597000500117403</v>
      </c>
      <c r="F21" s="129">
        <v>80.223764965459097</v>
      </c>
      <c r="G21" s="129">
        <v>88.770137210064604</v>
      </c>
      <c r="H21" s="129">
        <v>89.342058307653303</v>
      </c>
      <c r="I21" s="132">
        <v>93.863944195398702</v>
      </c>
    </row>
    <row r="22" spans="2:9" ht="12.75" customHeight="1" x14ac:dyDescent="0.2">
      <c r="B22" s="110" t="s">
        <v>66</v>
      </c>
      <c r="C22" s="110"/>
      <c r="D22" s="129">
        <v>58.330022428164099</v>
      </c>
      <c r="E22" s="129">
        <v>53.566279350605193</v>
      </c>
      <c r="F22" s="129">
        <v>61.717099842940804</v>
      </c>
      <c r="G22" s="129">
        <v>57.289795919077399</v>
      </c>
      <c r="H22" s="129">
        <v>62.462400201876797</v>
      </c>
      <c r="I22" s="132">
        <v>52.437857322911896</v>
      </c>
    </row>
    <row r="23" spans="2:9" ht="12.75" customHeight="1" x14ac:dyDescent="0.2">
      <c r="B23" s="110" t="s">
        <v>18</v>
      </c>
      <c r="C23" s="110"/>
      <c r="D23" s="129">
        <v>77.151048606577803</v>
      </c>
      <c r="E23" s="129">
        <v>51.0098402675345</v>
      </c>
      <c r="F23" s="129">
        <v>77.453818828221699</v>
      </c>
      <c r="G23" s="129">
        <v>80.045517112578906</v>
      </c>
      <c r="H23" s="129">
        <v>85.5826221857847</v>
      </c>
      <c r="I23" s="132">
        <v>77.436218923720304</v>
      </c>
    </row>
    <row r="24" spans="2:9" ht="12.75" customHeight="1" x14ac:dyDescent="0.2">
      <c r="B24" s="11" t="s">
        <v>59</v>
      </c>
      <c r="D24" s="129">
        <v>12.773157524550898</v>
      </c>
      <c r="E24" s="129" t="s">
        <v>98</v>
      </c>
      <c r="F24" s="129">
        <v>10.6741978117211</v>
      </c>
      <c r="G24" s="129" t="s">
        <v>98</v>
      </c>
      <c r="H24" s="129">
        <v>12.235403437512399</v>
      </c>
      <c r="I24" s="132">
        <v>16.879663944139701</v>
      </c>
    </row>
    <row r="25" spans="2:9" ht="12.75" customHeight="1" x14ac:dyDescent="0.2">
      <c r="B25" s="110" t="s">
        <v>63</v>
      </c>
      <c r="C25" s="110"/>
      <c r="D25" s="129">
        <v>47.656988382481302</v>
      </c>
      <c r="E25" s="129">
        <v>31.4999333273277</v>
      </c>
      <c r="F25" s="129">
        <v>47.112561724493304</v>
      </c>
      <c r="G25" s="129">
        <v>39.686142027903699</v>
      </c>
      <c r="H25" s="129">
        <v>58.786915555827399</v>
      </c>
      <c r="I25" s="132">
        <v>47.772870290352998</v>
      </c>
    </row>
    <row r="26" spans="2:9" ht="12.75" customHeight="1" x14ac:dyDescent="0.2">
      <c r="B26" s="110" t="s">
        <v>19</v>
      </c>
      <c r="C26" s="110"/>
      <c r="D26" s="129">
        <v>44.969949061842598</v>
      </c>
      <c r="E26" s="129">
        <v>25.544430272375902</v>
      </c>
      <c r="F26" s="129">
        <v>43.831518409354196</v>
      </c>
      <c r="G26" s="129">
        <v>42.479555528365495</v>
      </c>
      <c r="H26" s="129">
        <v>50.132753695087693</v>
      </c>
      <c r="I26" s="132">
        <v>48.8561674073853</v>
      </c>
    </row>
    <row r="27" spans="2:9" ht="12.75" customHeight="1" x14ac:dyDescent="0.2">
      <c r="B27" s="110" t="s">
        <v>20</v>
      </c>
      <c r="C27" s="110"/>
      <c r="D27" s="129">
        <v>2.6154129577726501</v>
      </c>
      <c r="E27" s="129" t="s">
        <v>92</v>
      </c>
      <c r="F27" s="129" t="s">
        <v>92</v>
      </c>
      <c r="G27" s="129" t="s">
        <v>92</v>
      </c>
      <c r="H27" s="129" t="s">
        <v>92</v>
      </c>
      <c r="I27" s="132" t="s">
        <v>92</v>
      </c>
    </row>
    <row r="28" spans="2:9" ht="12.75" customHeight="1" x14ac:dyDescent="0.2">
      <c r="B28" s="103" t="s">
        <v>101</v>
      </c>
      <c r="C28" s="110"/>
      <c r="D28" s="129">
        <v>97.489503894374892</v>
      </c>
      <c r="E28" s="129">
        <v>91.438247707459794</v>
      </c>
      <c r="F28" s="129">
        <v>97.209626239442002</v>
      </c>
      <c r="G28" s="129">
        <v>98.322347114057393</v>
      </c>
      <c r="H28" s="129">
        <v>97.992241020357696</v>
      </c>
      <c r="I28" s="132">
        <v>98.850507298920604</v>
      </c>
    </row>
    <row r="29" spans="2:9" ht="12.75" customHeight="1" x14ac:dyDescent="0.2">
      <c r="B29" s="330" t="s">
        <v>55</v>
      </c>
      <c r="C29" s="330"/>
      <c r="D29" s="129" t="s">
        <v>98</v>
      </c>
      <c r="E29" s="129" t="s">
        <v>92</v>
      </c>
      <c r="F29" s="129" t="s">
        <v>92</v>
      </c>
      <c r="G29" s="129" t="s">
        <v>92</v>
      </c>
      <c r="H29" s="129" t="s">
        <v>92</v>
      </c>
      <c r="I29" s="132" t="s">
        <v>92</v>
      </c>
    </row>
    <row r="30" spans="2:9" ht="12.75" customHeight="1" thickBot="1" x14ac:dyDescent="0.25">
      <c r="B30" s="122" t="s">
        <v>181</v>
      </c>
      <c r="C30" s="122"/>
      <c r="D30" s="130">
        <v>17.636013170888301</v>
      </c>
      <c r="E30" s="130" t="s">
        <v>98</v>
      </c>
      <c r="F30" s="130">
        <v>13.9419677099596</v>
      </c>
      <c r="G30" s="130" t="s">
        <v>98</v>
      </c>
      <c r="H30" s="130">
        <v>20.831415954603099</v>
      </c>
      <c r="I30" s="133">
        <v>22.547251826610001</v>
      </c>
    </row>
    <row r="31" spans="2:9" ht="12.75" customHeight="1" thickTop="1" x14ac:dyDescent="0.2">
      <c r="B31" s="50" t="s">
        <v>42</v>
      </c>
      <c r="C31" s="107"/>
      <c r="D31" s="120"/>
      <c r="E31" s="119"/>
      <c r="F31" s="119"/>
      <c r="G31" s="119"/>
      <c r="H31" s="121"/>
      <c r="I31" s="41" t="s">
        <v>164</v>
      </c>
    </row>
    <row r="32" spans="2:9" ht="12.75" customHeight="1" x14ac:dyDescent="0.2">
      <c r="B32" s="50" t="s">
        <v>38</v>
      </c>
      <c r="C32" s="107"/>
      <c r="D32" s="107"/>
      <c r="F32" s="107"/>
    </row>
    <row r="33" spans="2:10" ht="12.75" customHeight="1" x14ac:dyDescent="0.2">
      <c r="B33" s="8" t="s">
        <v>160</v>
      </c>
      <c r="C33" s="9"/>
      <c r="D33" s="9"/>
      <c r="E33" s="9"/>
      <c r="F33" s="9"/>
      <c r="G33" s="26"/>
      <c r="H33" s="26"/>
    </row>
    <row r="34" spans="2:10" ht="12.75" customHeight="1" x14ac:dyDescent="0.2">
      <c r="B34" s="383" t="s">
        <v>165</v>
      </c>
      <c r="C34" s="383"/>
      <c r="D34" s="111"/>
      <c r="E34" s="112"/>
    </row>
    <row r="39" spans="2:10" ht="12.75" customHeight="1" x14ac:dyDescent="0.2">
      <c r="B39" s="115"/>
      <c r="C39" s="10"/>
      <c r="D39" s="27"/>
      <c r="E39" s="27"/>
      <c r="F39" s="27"/>
      <c r="G39" s="27"/>
      <c r="H39" s="27"/>
      <c r="I39" s="27"/>
      <c r="J39" s="27"/>
    </row>
    <row r="40" spans="2:10" ht="12.75" customHeight="1" x14ac:dyDescent="0.2">
      <c r="B40" s="8"/>
      <c r="C40" s="27"/>
      <c r="D40" s="27"/>
      <c r="E40" s="27"/>
      <c r="F40" s="27"/>
      <c r="G40" s="27"/>
      <c r="H40" s="27"/>
      <c r="I40" s="27"/>
      <c r="J40" s="27"/>
    </row>
    <row r="41" spans="2:10" ht="12.75" customHeight="1" x14ac:dyDescent="0.2">
      <c r="B41" s="366"/>
      <c r="C41" s="366"/>
      <c r="D41" s="316"/>
      <c r="E41" s="366"/>
      <c r="F41" s="366"/>
      <c r="G41" s="366"/>
      <c r="H41" s="366"/>
      <c r="I41" s="366"/>
      <c r="J41" s="27"/>
    </row>
    <row r="42" spans="2:10" ht="12.75" customHeight="1" x14ac:dyDescent="0.2">
      <c r="B42" s="395"/>
      <c r="C42" s="395"/>
      <c r="D42" s="324"/>
      <c r="E42" s="324"/>
      <c r="F42" s="324"/>
      <c r="G42" s="324"/>
      <c r="H42" s="324"/>
      <c r="I42" s="324"/>
      <c r="J42" s="27"/>
    </row>
    <row r="43" spans="2:10" ht="12.75" customHeight="1" x14ac:dyDescent="0.2">
      <c r="B43" s="396"/>
      <c r="C43" s="396"/>
      <c r="D43" s="325"/>
      <c r="E43" s="326"/>
      <c r="F43" s="326"/>
      <c r="G43" s="326"/>
      <c r="H43" s="326"/>
      <c r="I43" s="326"/>
      <c r="J43" s="27"/>
    </row>
    <row r="44" spans="2:10" ht="12.75" customHeight="1" x14ac:dyDescent="0.2">
      <c r="B44" s="396"/>
      <c r="C44" s="396"/>
      <c r="D44" s="327"/>
      <c r="E44" s="328"/>
      <c r="F44" s="328"/>
      <c r="G44" s="328"/>
      <c r="H44" s="328"/>
      <c r="I44" s="328"/>
      <c r="J44" s="27"/>
    </row>
    <row r="45" spans="2:10" ht="12.75" customHeight="1" x14ac:dyDescent="0.2">
      <c r="B45" s="393"/>
      <c r="C45" s="393"/>
      <c r="D45" s="329"/>
      <c r="E45" s="366"/>
      <c r="F45" s="366"/>
      <c r="G45" s="366"/>
      <c r="H45" s="366"/>
      <c r="I45" s="366"/>
      <c r="J45" s="27"/>
    </row>
    <row r="46" spans="2:10" ht="12.75" customHeight="1" x14ac:dyDescent="0.2">
      <c r="B46" s="394"/>
      <c r="C46" s="394"/>
      <c r="D46" s="324"/>
      <c r="E46" s="324"/>
      <c r="F46" s="324"/>
      <c r="G46" s="324"/>
      <c r="H46" s="324"/>
      <c r="I46" s="324"/>
      <c r="J46" s="27"/>
    </row>
    <row r="47" spans="2:10" ht="12.75" customHeight="1" x14ac:dyDescent="0.2">
      <c r="B47" s="311"/>
      <c r="C47" s="311"/>
      <c r="D47" s="32"/>
      <c r="E47" s="32"/>
      <c r="F47" s="32"/>
      <c r="G47" s="32"/>
      <c r="H47" s="32"/>
      <c r="I47" s="32"/>
      <c r="J47" s="27"/>
    </row>
    <row r="48" spans="2:10" ht="12.75" customHeight="1" x14ac:dyDescent="0.2">
      <c r="B48" s="311"/>
      <c r="C48" s="311"/>
      <c r="D48" s="32"/>
      <c r="E48" s="32"/>
      <c r="F48" s="32"/>
      <c r="G48" s="32"/>
      <c r="H48" s="32"/>
      <c r="I48" s="32"/>
      <c r="J48" s="27"/>
    </row>
    <row r="49" spans="2:10" ht="12.75" customHeight="1" x14ac:dyDescent="0.2">
      <c r="B49" s="311"/>
      <c r="C49" s="117"/>
      <c r="D49" s="32"/>
      <c r="E49" s="32"/>
      <c r="F49" s="32"/>
      <c r="G49" s="32"/>
      <c r="H49" s="32"/>
      <c r="I49" s="32"/>
      <c r="J49" s="27"/>
    </row>
    <row r="50" spans="2:10" ht="12.75" customHeight="1" x14ac:dyDescent="0.2">
      <c r="B50" s="311"/>
      <c r="C50" s="117"/>
      <c r="D50" s="32"/>
      <c r="E50" s="32"/>
      <c r="F50" s="32"/>
      <c r="G50" s="32"/>
      <c r="H50" s="32"/>
      <c r="I50" s="32"/>
      <c r="J50" s="27"/>
    </row>
    <row r="51" spans="2:10" ht="12.75" customHeight="1" x14ac:dyDescent="0.2">
      <c r="B51" s="311"/>
      <c r="C51" s="311"/>
      <c r="D51" s="32"/>
      <c r="E51" s="32"/>
      <c r="F51" s="32"/>
      <c r="G51" s="32"/>
      <c r="H51" s="32"/>
      <c r="I51" s="32"/>
      <c r="J51" s="27"/>
    </row>
    <row r="52" spans="2:10" ht="12.75" customHeight="1" x14ac:dyDescent="0.2">
      <c r="B52" s="311"/>
      <c r="C52" s="311"/>
      <c r="D52" s="32"/>
      <c r="E52" s="32"/>
      <c r="F52" s="32"/>
      <c r="G52" s="32"/>
      <c r="H52" s="32"/>
      <c r="I52" s="32"/>
      <c r="J52" s="27"/>
    </row>
    <row r="53" spans="2:10" ht="12.75" customHeight="1" x14ac:dyDescent="0.2">
      <c r="B53" s="311"/>
      <c r="C53" s="311"/>
      <c r="D53" s="32"/>
      <c r="E53" s="32"/>
      <c r="F53" s="32"/>
      <c r="G53" s="32"/>
      <c r="H53" s="32"/>
      <c r="I53" s="32"/>
      <c r="J53" s="27"/>
    </row>
    <row r="54" spans="2:10" ht="12.75" customHeight="1" x14ac:dyDescent="0.2">
      <c r="B54" s="311"/>
      <c r="C54" s="311"/>
      <c r="D54" s="32"/>
      <c r="E54" s="32"/>
      <c r="F54" s="32"/>
      <c r="G54" s="32"/>
      <c r="H54" s="32"/>
      <c r="I54" s="32"/>
      <c r="J54" s="27"/>
    </row>
    <row r="55" spans="2:10" ht="12.75" customHeight="1" x14ac:dyDescent="0.2">
      <c r="B55" s="311"/>
      <c r="C55" s="311"/>
      <c r="D55" s="32"/>
      <c r="E55" s="32"/>
      <c r="F55" s="32"/>
      <c r="G55" s="32"/>
      <c r="H55" s="32"/>
      <c r="I55" s="32"/>
      <c r="J55" s="27"/>
    </row>
    <row r="56" spans="2:10" ht="12.75" customHeight="1" x14ac:dyDescent="0.2">
      <c r="B56" s="118"/>
      <c r="C56" s="117"/>
      <c r="D56" s="32"/>
      <c r="E56" s="32"/>
      <c r="F56" s="32"/>
      <c r="G56" s="32"/>
      <c r="H56" s="32"/>
      <c r="I56" s="32"/>
      <c r="J56" s="27"/>
    </row>
    <row r="57" spans="2:10" ht="12.75" customHeight="1" x14ac:dyDescent="0.2">
      <c r="B57" s="118"/>
      <c r="C57" s="117"/>
      <c r="D57" s="32"/>
      <c r="E57" s="32"/>
      <c r="F57" s="32"/>
      <c r="G57" s="32"/>
      <c r="H57" s="32"/>
      <c r="I57" s="32"/>
      <c r="J57" s="27"/>
    </row>
    <row r="58" spans="2:10" ht="12.75" customHeight="1" x14ac:dyDescent="0.2">
      <c r="B58" s="311"/>
      <c r="C58" s="311"/>
      <c r="D58" s="32"/>
      <c r="E58" s="32"/>
      <c r="F58" s="32"/>
      <c r="G58" s="32"/>
      <c r="H58" s="32"/>
      <c r="I58" s="32"/>
      <c r="J58" s="27"/>
    </row>
    <row r="59" spans="2:10" ht="12.75" customHeight="1" x14ac:dyDescent="0.2">
      <c r="B59" s="311"/>
      <c r="C59" s="311"/>
      <c r="D59" s="32"/>
      <c r="E59" s="32"/>
      <c r="F59" s="32"/>
      <c r="G59" s="32"/>
      <c r="H59" s="32"/>
      <c r="I59" s="32"/>
      <c r="J59" s="27"/>
    </row>
    <row r="60" spans="2:10" ht="12.75" customHeight="1" x14ac:dyDescent="0.2">
      <c r="B60" s="311"/>
      <c r="C60" s="311"/>
      <c r="D60" s="32"/>
      <c r="E60" s="32"/>
      <c r="F60" s="32"/>
      <c r="G60" s="32"/>
      <c r="H60" s="32"/>
      <c r="I60" s="32"/>
      <c r="J60" s="27"/>
    </row>
    <row r="61" spans="2:10" ht="12.75" customHeight="1" x14ac:dyDescent="0.2">
      <c r="B61" s="311"/>
      <c r="C61" s="311"/>
      <c r="D61" s="32"/>
      <c r="E61" s="32"/>
      <c r="F61" s="32"/>
      <c r="G61" s="32"/>
      <c r="H61" s="32"/>
      <c r="I61" s="32"/>
      <c r="J61" s="27"/>
    </row>
    <row r="62" spans="2:10" ht="12.75" customHeight="1" x14ac:dyDescent="0.2">
      <c r="B62" s="311"/>
      <c r="C62" s="311"/>
      <c r="D62" s="32"/>
      <c r="E62" s="32"/>
      <c r="F62" s="32"/>
      <c r="G62" s="32"/>
      <c r="H62" s="32"/>
      <c r="I62" s="32"/>
      <c r="J62" s="27"/>
    </row>
    <row r="63" spans="2:10" ht="12.75" customHeight="1" x14ac:dyDescent="0.2">
      <c r="B63" s="311"/>
      <c r="C63" s="311"/>
      <c r="D63" s="32"/>
      <c r="E63" s="32"/>
      <c r="F63" s="32"/>
      <c r="G63" s="32"/>
      <c r="H63" s="32"/>
      <c r="I63" s="32"/>
      <c r="J63" s="27"/>
    </row>
    <row r="64" spans="2:10" ht="12.75" customHeight="1" x14ac:dyDescent="0.2">
      <c r="B64" s="311"/>
      <c r="C64" s="311"/>
      <c r="D64" s="32"/>
      <c r="E64" s="32"/>
      <c r="F64" s="32"/>
      <c r="G64" s="32"/>
      <c r="H64" s="32"/>
      <c r="I64" s="32"/>
      <c r="J64" s="27"/>
    </row>
    <row r="65" spans="2:10" ht="12.75" customHeight="1" x14ac:dyDescent="0.2">
      <c r="B65" s="311"/>
      <c r="C65" s="311"/>
      <c r="D65" s="32"/>
      <c r="E65" s="32"/>
      <c r="F65" s="32"/>
      <c r="G65" s="32"/>
      <c r="H65" s="32"/>
      <c r="I65" s="32"/>
      <c r="J65" s="27"/>
    </row>
    <row r="66" spans="2:10" ht="12.75" customHeight="1" x14ac:dyDescent="0.2">
      <c r="B66" s="311"/>
      <c r="C66" s="311"/>
      <c r="D66" s="32"/>
      <c r="E66" s="32"/>
      <c r="F66" s="32"/>
      <c r="G66" s="32"/>
      <c r="H66" s="32"/>
      <c r="I66" s="32"/>
      <c r="J66" s="27"/>
    </row>
    <row r="67" spans="2:10" ht="12.75" customHeight="1" x14ac:dyDescent="0.2">
      <c r="B67" s="313"/>
      <c r="C67" s="121"/>
      <c r="D67" s="120"/>
      <c r="E67" s="119"/>
      <c r="F67" s="119"/>
      <c r="G67" s="119"/>
      <c r="H67" s="121"/>
      <c r="I67" s="323"/>
      <c r="J67" s="27"/>
    </row>
    <row r="68" spans="2:10" ht="12.75" customHeight="1" x14ac:dyDescent="0.2">
      <c r="B68" s="313"/>
      <c r="C68" s="121"/>
      <c r="D68" s="121"/>
      <c r="E68" s="27"/>
      <c r="F68" s="121"/>
      <c r="G68" s="27"/>
      <c r="H68" s="27"/>
      <c r="I68" s="27"/>
      <c r="J68" s="27"/>
    </row>
    <row r="69" spans="2:10" ht="12.75" customHeight="1" x14ac:dyDescent="0.2">
      <c r="B69" s="8"/>
      <c r="C69" s="9"/>
      <c r="D69" s="9"/>
      <c r="E69" s="9"/>
      <c r="F69" s="9"/>
      <c r="G69" s="26"/>
      <c r="H69" s="26"/>
      <c r="I69" s="27"/>
      <c r="J69" s="27"/>
    </row>
    <row r="70" spans="2:10" ht="12.75" customHeight="1" x14ac:dyDescent="0.2">
      <c r="B70" s="383"/>
      <c r="C70" s="383"/>
      <c r="D70" s="111"/>
      <c r="E70" s="112"/>
      <c r="F70" s="27"/>
      <c r="G70" s="27"/>
      <c r="H70" s="27"/>
      <c r="I70" s="27"/>
      <c r="J70" s="27"/>
    </row>
    <row r="71" spans="2:10" ht="12.75" customHeight="1" x14ac:dyDescent="0.2">
      <c r="B71" s="27"/>
      <c r="C71" s="27"/>
      <c r="D71" s="27"/>
      <c r="E71" s="27"/>
      <c r="F71" s="27"/>
      <c r="G71" s="27"/>
      <c r="H71" s="27"/>
      <c r="I71" s="27"/>
      <c r="J71" s="27"/>
    </row>
    <row r="72" spans="2:10" ht="12.75" customHeight="1" x14ac:dyDescent="0.2">
      <c r="B72" s="27"/>
      <c r="C72" s="27"/>
      <c r="D72" s="27"/>
      <c r="E72" s="27"/>
      <c r="F72" s="27"/>
      <c r="G72" s="27"/>
      <c r="H72" s="27"/>
      <c r="I72" s="27"/>
      <c r="J72" s="27"/>
    </row>
    <row r="73" spans="2:10" ht="12.75" customHeight="1" x14ac:dyDescent="0.2">
      <c r="B73" s="27"/>
      <c r="C73" s="27"/>
      <c r="D73" s="27"/>
      <c r="E73" s="27"/>
      <c r="F73" s="27"/>
      <c r="G73" s="27"/>
      <c r="H73" s="27"/>
      <c r="I73" s="27"/>
      <c r="J73" s="27"/>
    </row>
    <row r="74" spans="2:10" ht="12.75" customHeight="1" x14ac:dyDescent="0.2">
      <c r="B74" s="27"/>
      <c r="C74" s="27"/>
      <c r="D74" s="27"/>
      <c r="E74" s="27"/>
      <c r="F74" s="27"/>
      <c r="G74" s="27"/>
      <c r="H74" s="27"/>
      <c r="I74" s="27"/>
      <c r="J74" s="27"/>
    </row>
    <row r="75" spans="2:10" ht="12.75" customHeight="1" x14ac:dyDescent="0.2">
      <c r="B75" s="27"/>
      <c r="C75" s="27"/>
      <c r="D75" s="27"/>
      <c r="E75" s="27"/>
      <c r="F75" s="27"/>
      <c r="G75" s="27"/>
      <c r="H75" s="27"/>
      <c r="I75" s="27"/>
      <c r="J75" s="27"/>
    </row>
    <row r="76" spans="2:10" ht="12.75" customHeight="1" x14ac:dyDescent="0.2">
      <c r="B76" s="27"/>
      <c r="C76" s="27"/>
      <c r="D76" s="27"/>
      <c r="E76" s="27"/>
      <c r="F76" s="27"/>
      <c r="G76" s="27"/>
      <c r="H76" s="27"/>
      <c r="I76" s="27"/>
      <c r="J76" s="27"/>
    </row>
    <row r="77" spans="2:10" ht="12.75" customHeight="1" x14ac:dyDescent="0.2">
      <c r="B77" s="27"/>
      <c r="C77" s="27"/>
      <c r="D77" s="27"/>
      <c r="E77" s="27"/>
      <c r="F77" s="27"/>
      <c r="G77" s="27"/>
      <c r="H77" s="27"/>
      <c r="I77" s="27"/>
      <c r="J77" s="27"/>
    </row>
    <row r="78" spans="2:10" ht="12.75" customHeight="1" x14ac:dyDescent="0.2">
      <c r="B78" s="27"/>
      <c r="C78" s="27"/>
      <c r="D78" s="27"/>
      <c r="E78" s="27"/>
      <c r="F78" s="27"/>
      <c r="G78" s="27"/>
      <c r="H78" s="27"/>
      <c r="I78" s="27"/>
      <c r="J78" s="27"/>
    </row>
    <row r="79" spans="2:10" ht="12.75" customHeight="1" x14ac:dyDescent="0.2">
      <c r="B79" s="27"/>
      <c r="C79" s="27"/>
      <c r="D79" s="27"/>
      <c r="E79" s="27"/>
      <c r="F79" s="27"/>
      <c r="G79" s="27"/>
      <c r="H79" s="27"/>
      <c r="I79" s="27"/>
      <c r="J79" s="27"/>
    </row>
    <row r="80" spans="2:10" ht="12.75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</row>
    <row r="81" spans="2:10" ht="12.75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</row>
    <row r="82" spans="2:10" ht="12.75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</row>
    <row r="83" spans="2:10" ht="12.75" customHeight="1" x14ac:dyDescent="0.2">
      <c r="B83" s="27"/>
      <c r="C83" s="27"/>
      <c r="D83" s="27"/>
      <c r="E83" s="27"/>
      <c r="F83" s="27"/>
      <c r="G83" s="27"/>
      <c r="H83" s="27"/>
      <c r="I83" s="27"/>
      <c r="J83" s="27"/>
    </row>
    <row r="84" spans="2:10" ht="12.75" customHeight="1" x14ac:dyDescent="0.2">
      <c r="B84" s="27"/>
      <c r="C84" s="27"/>
      <c r="D84" s="27"/>
      <c r="E84" s="27"/>
      <c r="F84" s="27"/>
      <c r="G84" s="27"/>
      <c r="H84" s="27"/>
      <c r="I84" s="27"/>
      <c r="J84" s="27"/>
    </row>
    <row r="85" spans="2:10" ht="12.75" customHeight="1" x14ac:dyDescent="0.2">
      <c r="B85" s="27"/>
      <c r="C85" s="27"/>
      <c r="D85" s="27"/>
      <c r="E85" s="27"/>
      <c r="F85" s="27"/>
      <c r="G85" s="27"/>
      <c r="H85" s="27"/>
      <c r="I85" s="27"/>
      <c r="J85" s="27"/>
    </row>
    <row r="86" spans="2:10" ht="12.75" customHeight="1" x14ac:dyDescent="0.2">
      <c r="B86" s="27"/>
      <c r="C86" s="27"/>
      <c r="D86" s="27"/>
      <c r="E86" s="27"/>
      <c r="F86" s="27"/>
      <c r="G86" s="27"/>
      <c r="H86" s="27"/>
      <c r="I86" s="27"/>
      <c r="J86" s="27"/>
    </row>
    <row r="87" spans="2:10" ht="12.75" customHeight="1" x14ac:dyDescent="0.2">
      <c r="B87" s="27"/>
      <c r="C87" s="27"/>
      <c r="D87" s="27"/>
      <c r="E87" s="27"/>
      <c r="F87" s="27"/>
      <c r="G87" s="27"/>
      <c r="H87" s="27"/>
      <c r="I87" s="27"/>
      <c r="J87" s="27"/>
    </row>
    <row r="88" spans="2:10" ht="12.75" customHeight="1" x14ac:dyDescent="0.2">
      <c r="B88" s="27"/>
      <c r="C88" s="27"/>
      <c r="D88" s="27"/>
      <c r="E88" s="27"/>
      <c r="F88" s="27"/>
      <c r="G88" s="27"/>
      <c r="H88" s="27"/>
      <c r="I88" s="27"/>
      <c r="J88" s="27"/>
    </row>
  </sheetData>
  <mergeCells count="19">
    <mergeCell ref="B45:C45"/>
    <mergeCell ref="E45:I45"/>
    <mergeCell ref="B46:C46"/>
    <mergeCell ref="B70:C70"/>
    <mergeCell ref="B41:C41"/>
    <mergeCell ref="E41:I41"/>
    <mergeCell ref="B42:C42"/>
    <mergeCell ref="B43:C43"/>
    <mergeCell ref="B44:C44"/>
    <mergeCell ref="B34:C34"/>
    <mergeCell ref="B1:C1"/>
    <mergeCell ref="E5:I5"/>
    <mergeCell ref="E9:I9"/>
    <mergeCell ref="B10:C10"/>
    <mergeCell ref="B6:C6"/>
    <mergeCell ref="B5:C5"/>
    <mergeCell ref="B9:C9"/>
    <mergeCell ref="B7:C7"/>
    <mergeCell ref="B8:C8"/>
  </mergeCells>
  <phoneticPr fontId="15" type="noConversion"/>
  <conditionalFormatting sqref="E7:I7">
    <cfRule type="expression" dxfId="9" priority="156" stopIfTrue="1">
      <formula>E7&gt;1000</formula>
    </cfRule>
  </conditionalFormatting>
  <conditionalFormatting sqref="D7">
    <cfRule type="expression" dxfId="8" priority="101" stopIfTrue="1">
      <formula>#REF!="Transfert"</formula>
    </cfRule>
    <cfRule type="expression" dxfId="7" priority="102" stopIfTrue="1">
      <formula>MID(#REF!,1,4)="OK ("</formula>
    </cfRule>
    <cfRule type="expression" dxfId="6" priority="103" stopIfTrue="1">
      <formula>#REF!&lt;&gt;"OK"</formula>
    </cfRule>
  </conditionalFormatting>
  <conditionalFormatting sqref="E7:I7">
    <cfRule type="expression" dxfId="5" priority="342" stopIfTrue="1">
      <formula>OR(#REF!="f",#REF!="g")</formula>
    </cfRule>
  </conditionalFormatting>
  <conditionalFormatting sqref="E43:I43">
    <cfRule type="expression" dxfId="4" priority="9" stopIfTrue="1">
      <formula>E43&gt;1000</formula>
    </cfRule>
  </conditionalFormatting>
  <conditionalFormatting sqref="D43">
    <cfRule type="expression" dxfId="3" priority="6" stopIfTrue="1">
      <formula>#REF!="Transfert"</formula>
    </cfRule>
    <cfRule type="expression" dxfId="2" priority="7" stopIfTrue="1">
      <formula>MID(#REF!,1,4)="OK ("</formula>
    </cfRule>
    <cfRule type="expression" dxfId="1" priority="8" stopIfTrue="1">
      <formula>#REF!&lt;&gt;"OK"</formula>
    </cfRule>
  </conditionalFormatting>
  <conditionalFormatting sqref="E43:I43">
    <cfRule type="expression" dxfId="0" priority="10" stopIfTrue="1">
      <formula>OR(#REF!="f",#REF!="g")</formula>
    </cfRule>
  </conditionalFormatting>
  <hyperlinks>
    <hyperlink ref="B1" location="Titres!A1" display="page des titres" xr:uid="{00000000-0004-0000-0900-000000000000}"/>
  </hyperlinks>
  <printOptions horizontalCentered="1" verticalCentered="1"/>
  <pageMargins left="0" right="0" top="0" bottom="0" header="0.23622047244094491" footer="0.23622047244094491"/>
  <pageSetup paperSize="9" fitToHeight="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codeName="Feuil6">
    <pageSetUpPr fitToPage="1"/>
  </sheetPr>
  <dimension ref="B1:I27"/>
  <sheetViews>
    <sheetView zoomScaleNormal="100" workbookViewId="0">
      <selection activeCell="B2" sqref="B2"/>
    </sheetView>
  </sheetViews>
  <sheetFormatPr baseColWidth="10" defaultColWidth="24.83203125" defaultRowHeight="12.75" customHeight="1" x14ac:dyDescent="0.2"/>
  <cols>
    <col min="1" max="1" width="1.5" style="21" customWidth="1"/>
    <col min="2" max="2" width="31.83203125" style="21" customWidth="1"/>
    <col min="3" max="3" width="27" style="21" customWidth="1"/>
    <col min="4" max="6" width="18.83203125" style="21" customWidth="1"/>
    <col min="7" max="7" width="9.5" style="21" customWidth="1"/>
    <col min="8" max="8" width="16.33203125" style="21" customWidth="1"/>
    <col min="9" max="9" width="13.6640625" style="21" customWidth="1"/>
    <col min="10" max="16384" width="24.83203125" style="21"/>
  </cols>
  <sheetData>
    <row r="1" spans="2:9" ht="12.75" customHeight="1" x14ac:dyDescent="0.2">
      <c r="B1" s="31" t="s">
        <v>9</v>
      </c>
      <c r="C1" s="18"/>
      <c r="D1" s="18"/>
      <c r="E1" s="18"/>
      <c r="F1" s="19"/>
      <c r="G1" s="2"/>
    </row>
    <row r="2" spans="2:9" ht="12.75" customHeight="1" x14ac:dyDescent="0.2">
      <c r="B2" s="10" t="s">
        <v>189</v>
      </c>
      <c r="C2" s="14"/>
      <c r="D2" s="14"/>
      <c r="E2" s="17"/>
      <c r="G2" s="17"/>
    </row>
    <row r="3" spans="2:9" ht="12.75" customHeight="1" x14ac:dyDescent="0.2">
      <c r="B3" s="8" t="s">
        <v>3</v>
      </c>
      <c r="C3" s="14"/>
      <c r="D3" s="14"/>
      <c r="E3" s="42"/>
      <c r="F3" s="43"/>
      <c r="G3" s="43"/>
    </row>
    <row r="4" spans="2:9" ht="24" customHeight="1" x14ac:dyDescent="0.2">
      <c r="B4" s="61"/>
      <c r="C4" s="34"/>
      <c r="D4" s="14"/>
      <c r="E4" s="15"/>
      <c r="F4" s="38"/>
      <c r="G4" s="38"/>
    </row>
    <row r="5" spans="2:9" ht="12.75" customHeight="1" x14ac:dyDescent="0.2">
      <c r="B5" s="84" t="s">
        <v>121</v>
      </c>
      <c r="C5" s="332">
        <v>70.3</v>
      </c>
      <c r="D5" s="40"/>
      <c r="E5" s="15"/>
      <c r="F5" s="40"/>
      <c r="G5" s="38"/>
    </row>
    <row r="6" spans="2:9" ht="12.75" customHeight="1" x14ac:dyDescent="0.2">
      <c r="B6" s="15" t="s">
        <v>54</v>
      </c>
      <c r="C6" s="333">
        <v>73.599999999999994</v>
      </c>
      <c r="D6" s="40"/>
      <c r="E6" s="15"/>
      <c r="F6" s="22"/>
      <c r="G6" s="38"/>
    </row>
    <row r="7" spans="2:9" ht="12.75" customHeight="1" x14ac:dyDescent="0.2">
      <c r="B7" s="15" t="s">
        <v>190</v>
      </c>
      <c r="C7" s="60">
        <v>75.863</v>
      </c>
      <c r="D7" s="40"/>
      <c r="E7" s="15"/>
      <c r="F7" s="22"/>
      <c r="G7" s="38"/>
    </row>
    <row r="8" spans="2:9" ht="12.75" customHeight="1" x14ac:dyDescent="0.2">
      <c r="B8" s="15" t="s">
        <v>169</v>
      </c>
      <c r="C8" s="60">
        <v>77.482799999999997</v>
      </c>
      <c r="D8" s="40"/>
      <c r="E8" s="15"/>
      <c r="F8" s="39"/>
      <c r="G8" s="38"/>
    </row>
    <row r="9" spans="2:9" ht="12.75" customHeight="1" x14ac:dyDescent="0.2">
      <c r="B9" s="307" t="s">
        <v>174</v>
      </c>
      <c r="C9" s="60">
        <v>83.054000000000002</v>
      </c>
      <c r="D9" s="40"/>
      <c r="E9" s="15"/>
      <c r="F9" s="22"/>
      <c r="G9" s="38"/>
    </row>
    <row r="10" spans="2:9" ht="12.75" customHeight="1" x14ac:dyDescent="0.2">
      <c r="B10" s="307" t="s">
        <v>172</v>
      </c>
      <c r="C10" s="60">
        <v>83.198999999999998</v>
      </c>
      <c r="D10" s="40"/>
      <c r="E10" s="15"/>
      <c r="F10" s="22"/>
      <c r="G10" s="38"/>
    </row>
    <row r="11" spans="2:9" ht="12.75" customHeight="1" x14ac:dyDescent="0.2">
      <c r="B11" s="15" t="s">
        <v>119</v>
      </c>
      <c r="C11" s="333">
        <v>83.7</v>
      </c>
      <c r="D11" s="40"/>
      <c r="E11" s="15"/>
      <c r="F11" s="40"/>
      <c r="G11" s="38"/>
    </row>
    <row r="12" spans="2:9" s="58" customFormat="1" ht="12.75" customHeight="1" x14ac:dyDescent="0.2">
      <c r="B12" s="15" t="s">
        <v>170</v>
      </c>
      <c r="C12" s="60">
        <v>85.3733</v>
      </c>
      <c r="D12" s="40"/>
      <c r="E12" s="15"/>
      <c r="F12" s="22"/>
      <c r="G12" s="38"/>
      <c r="H12" s="21"/>
      <c r="I12" s="21"/>
    </row>
    <row r="13" spans="2:9" ht="12.75" customHeight="1" x14ac:dyDescent="0.2">
      <c r="B13" s="307" t="s">
        <v>71</v>
      </c>
      <c r="C13" s="60">
        <v>86</v>
      </c>
      <c r="D13" s="40"/>
      <c r="E13" s="15"/>
      <c r="F13" s="22"/>
      <c r="G13" s="44"/>
    </row>
    <row r="14" spans="2:9" ht="12.75" customHeight="1" x14ac:dyDescent="0.2">
      <c r="B14" s="307" t="s">
        <v>176</v>
      </c>
      <c r="C14" s="60">
        <v>87.463999999999999</v>
      </c>
      <c r="D14" s="56"/>
      <c r="E14" s="49"/>
      <c r="F14" s="56"/>
      <c r="G14" s="55"/>
      <c r="H14" s="58"/>
      <c r="I14" s="58"/>
    </row>
    <row r="15" spans="2:9" ht="12.75" customHeight="1" x14ac:dyDescent="0.2">
      <c r="B15" s="307" t="s">
        <v>171</v>
      </c>
      <c r="C15" s="60">
        <v>88.102500000000006</v>
      </c>
      <c r="D15" s="40"/>
      <c r="E15" s="15"/>
      <c r="F15" s="22"/>
      <c r="G15" s="38"/>
    </row>
    <row r="16" spans="2:9" ht="12.75" customHeight="1" x14ac:dyDescent="0.2">
      <c r="B16" s="307" t="s">
        <v>177</v>
      </c>
      <c r="C16" s="60">
        <v>88.46</v>
      </c>
      <c r="D16" s="40"/>
      <c r="E16" s="15"/>
      <c r="F16" s="22"/>
      <c r="G16" s="38"/>
    </row>
    <row r="17" spans="2:7" ht="12.75" customHeight="1" x14ac:dyDescent="0.2">
      <c r="B17" s="15" t="s">
        <v>5</v>
      </c>
      <c r="C17" s="333">
        <v>89.2</v>
      </c>
      <c r="D17" s="40"/>
      <c r="E17" s="15"/>
      <c r="F17" s="22"/>
      <c r="G17" s="38"/>
    </row>
    <row r="18" spans="2:7" ht="12.75" customHeight="1" x14ac:dyDescent="0.2">
      <c r="B18" s="15" t="s">
        <v>191</v>
      </c>
      <c r="C18" s="60">
        <v>90.953000000000003</v>
      </c>
      <c r="D18" s="39"/>
      <c r="E18" s="15"/>
      <c r="F18" s="22"/>
      <c r="G18" s="38"/>
    </row>
    <row r="19" spans="2:7" ht="12.75" customHeight="1" x14ac:dyDescent="0.2">
      <c r="B19" s="307" t="s">
        <v>175</v>
      </c>
      <c r="C19" s="60">
        <v>91.139200000000002</v>
      </c>
      <c r="D19" s="39"/>
      <c r="E19" s="15"/>
      <c r="F19" s="22"/>
      <c r="G19" s="38"/>
    </row>
    <row r="20" spans="2:7" ht="12.75" customHeight="1" x14ac:dyDescent="0.2">
      <c r="B20" s="308" t="s">
        <v>173</v>
      </c>
      <c r="C20" s="74">
        <v>92.988</v>
      </c>
      <c r="D20" s="39"/>
      <c r="E20" s="15"/>
      <c r="F20" s="22"/>
      <c r="G20" s="38"/>
    </row>
    <row r="21" spans="2:7" ht="12.75" customHeight="1" thickBot="1" x14ac:dyDescent="0.25">
      <c r="B21" s="62" t="s">
        <v>178</v>
      </c>
      <c r="C21" s="64">
        <v>95</v>
      </c>
      <c r="D21" s="39"/>
      <c r="E21" s="15"/>
      <c r="F21" s="22"/>
      <c r="G21" s="38"/>
    </row>
    <row r="22" spans="2:7" ht="12" thickTop="1" x14ac:dyDescent="0.2">
      <c r="B22" s="48" t="s">
        <v>69</v>
      </c>
      <c r="C22" s="41" t="s">
        <v>167</v>
      </c>
      <c r="D22" s="14"/>
      <c r="E22" s="15"/>
      <c r="F22" s="40"/>
    </row>
    <row r="23" spans="2:7" ht="12.75" customHeight="1" x14ac:dyDescent="0.2">
      <c r="B23" s="14" t="s">
        <v>97</v>
      </c>
      <c r="C23" s="14"/>
      <c r="D23" s="14"/>
      <c r="E23" s="23"/>
      <c r="F23" s="24"/>
    </row>
    <row r="24" spans="2:7" ht="12.75" customHeight="1" x14ac:dyDescent="0.2">
      <c r="B24" s="21" t="s">
        <v>192</v>
      </c>
      <c r="D24" s="14"/>
      <c r="E24" s="23"/>
      <c r="F24" s="24"/>
    </row>
    <row r="25" spans="2:7" ht="12.75" customHeight="1" x14ac:dyDescent="0.2">
      <c r="B25" s="17"/>
      <c r="C25" s="22"/>
      <c r="D25" s="22"/>
      <c r="E25" s="23"/>
      <c r="F25" s="24"/>
    </row>
    <row r="27" spans="2:7" ht="12.75" customHeight="1" x14ac:dyDescent="0.2">
      <c r="B27" s="18"/>
      <c r="C27" s="22"/>
      <c r="D27" s="22"/>
      <c r="E27" s="23"/>
      <c r="F27" s="24"/>
    </row>
  </sheetData>
  <sortState xmlns:xlrd2="http://schemas.microsoft.com/office/spreadsheetml/2017/richdata2" ref="B5:C21">
    <sortCondition ref="C5:C21"/>
  </sortState>
  <phoneticPr fontId="15" type="noConversion"/>
  <hyperlinks>
    <hyperlink ref="B1" location="Titres!A1" display="page des titres" xr:uid="{00000000-0004-0000-0100-000000000000}"/>
  </hyperlinks>
  <pageMargins left="0" right="0" top="0" bottom="0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 codeName="Feuil5"/>
  <dimension ref="A1:AA47"/>
  <sheetViews>
    <sheetView zoomScaleNormal="100" workbookViewId="0">
      <selection activeCell="B2" sqref="B2"/>
    </sheetView>
  </sheetViews>
  <sheetFormatPr baseColWidth="10" defaultColWidth="24.83203125" defaultRowHeight="12.75" customHeight="1" x14ac:dyDescent="0.2"/>
  <cols>
    <col min="1" max="1" width="1.5" style="21" customWidth="1"/>
    <col min="2" max="2" width="28" style="21" customWidth="1"/>
    <col min="3" max="10" width="11.83203125" style="21" customWidth="1"/>
    <col min="11" max="11" width="11.83203125" style="52" customWidth="1"/>
    <col min="12" max="12" width="11.33203125" style="21" customWidth="1"/>
    <col min="13" max="27" width="8.6640625" style="21" customWidth="1"/>
    <col min="28" max="16384" width="24.83203125" style="21"/>
  </cols>
  <sheetData>
    <row r="1" spans="1:27" ht="12.75" customHeight="1" x14ac:dyDescent="0.2">
      <c r="B1" s="31" t="s">
        <v>9</v>
      </c>
      <c r="C1" s="18"/>
      <c r="D1" s="18"/>
      <c r="E1" s="18"/>
      <c r="F1" s="18"/>
      <c r="G1" s="19"/>
      <c r="H1" s="19"/>
      <c r="I1" s="2"/>
      <c r="J1" s="2"/>
      <c r="K1" s="51"/>
      <c r="L1" s="20"/>
    </row>
    <row r="2" spans="1:27" ht="12.75" customHeight="1" x14ac:dyDescent="0.2">
      <c r="B2" s="10" t="s">
        <v>105</v>
      </c>
      <c r="C2" s="14"/>
      <c r="D2" s="14"/>
      <c r="E2" s="14"/>
      <c r="F2" s="14"/>
      <c r="I2" s="17"/>
      <c r="J2" s="134"/>
      <c r="K2" s="135"/>
      <c r="L2" s="134"/>
      <c r="M2" s="134"/>
    </row>
    <row r="3" spans="1:27" ht="12.75" customHeight="1" x14ac:dyDescent="0.2">
      <c r="B3" s="8" t="s">
        <v>3</v>
      </c>
      <c r="C3" s="14"/>
      <c r="D3" s="14"/>
      <c r="E3" s="14"/>
      <c r="F3" s="14"/>
      <c r="G3" s="4"/>
      <c r="H3" s="4"/>
      <c r="I3" s="5"/>
    </row>
    <row r="4" spans="1:27" ht="13.5" customHeight="1" x14ac:dyDescent="0.2">
      <c r="B4" s="61"/>
      <c r="C4" s="34">
        <v>1998</v>
      </c>
      <c r="D4" s="34">
        <v>1999</v>
      </c>
      <c r="E4" s="34">
        <v>2000</v>
      </c>
      <c r="F4" s="34">
        <v>2001</v>
      </c>
      <c r="G4" s="34">
        <v>2002</v>
      </c>
      <c r="H4" s="34">
        <v>2003</v>
      </c>
      <c r="I4" s="34">
        <v>2004</v>
      </c>
      <c r="J4" s="34">
        <v>2005</v>
      </c>
      <c r="K4" s="34">
        <v>2006</v>
      </c>
      <c r="L4" s="34">
        <v>2007</v>
      </c>
      <c r="M4" s="34">
        <v>2008</v>
      </c>
      <c r="N4" s="34">
        <v>2009</v>
      </c>
      <c r="O4" s="34">
        <v>2010</v>
      </c>
      <c r="P4" s="34">
        <v>2011</v>
      </c>
      <c r="Q4" s="34">
        <v>2012</v>
      </c>
      <c r="R4" s="34">
        <v>2013</v>
      </c>
      <c r="S4" s="34">
        <v>2014</v>
      </c>
      <c r="T4" s="34">
        <v>2015</v>
      </c>
      <c r="U4" s="34">
        <v>2016</v>
      </c>
      <c r="V4" s="34">
        <v>2017</v>
      </c>
      <c r="W4" s="34">
        <v>2018</v>
      </c>
      <c r="X4" s="34">
        <v>2019</v>
      </c>
      <c r="Y4" s="34">
        <v>2020</v>
      </c>
      <c r="Z4" s="34">
        <v>2021</v>
      </c>
      <c r="AA4" s="34">
        <v>2022</v>
      </c>
    </row>
    <row r="5" spans="1:27" ht="12.75" customHeight="1" x14ac:dyDescent="0.2">
      <c r="B5" s="15" t="s">
        <v>31</v>
      </c>
      <c r="C5" s="60">
        <v>57</v>
      </c>
      <c r="D5" s="60">
        <v>67</v>
      </c>
      <c r="E5" s="60">
        <v>65</v>
      </c>
      <c r="F5" s="60">
        <v>65</v>
      </c>
      <c r="G5" s="60">
        <v>70</v>
      </c>
      <c r="H5" s="60">
        <v>71.2</v>
      </c>
      <c r="I5" s="60">
        <v>71.540000000000006</v>
      </c>
      <c r="J5" s="60">
        <v>74</v>
      </c>
      <c r="K5" s="60">
        <v>75</v>
      </c>
      <c r="L5" s="60">
        <v>82</v>
      </c>
      <c r="M5" s="60">
        <v>85.8</v>
      </c>
      <c r="N5" s="60">
        <v>87.5946</v>
      </c>
      <c r="O5" s="60">
        <v>90.944100000000006</v>
      </c>
      <c r="P5" s="60">
        <v>90.97</v>
      </c>
      <c r="Q5" s="60">
        <v>91.9</v>
      </c>
      <c r="R5" s="60">
        <v>93.281599999999997</v>
      </c>
      <c r="S5" s="60">
        <v>95.4</v>
      </c>
      <c r="T5" s="60">
        <v>96</v>
      </c>
      <c r="U5" s="60">
        <v>97.559100000000001</v>
      </c>
      <c r="V5" s="60">
        <v>95</v>
      </c>
      <c r="W5" s="60"/>
      <c r="X5" s="60"/>
      <c r="Y5" s="60"/>
      <c r="Z5" s="60"/>
    </row>
    <row r="6" spans="1:27" ht="12.75" customHeight="1" x14ac:dyDescent="0.2">
      <c r="B6" s="15" t="s">
        <v>71</v>
      </c>
      <c r="C6" s="60">
        <v>53</v>
      </c>
      <c r="D6" s="60">
        <v>60.1</v>
      </c>
      <c r="E6" s="60">
        <v>65</v>
      </c>
      <c r="F6" s="60">
        <v>69.56</v>
      </c>
      <c r="G6" s="60">
        <v>72.22</v>
      </c>
      <c r="H6" s="60">
        <v>78.52</v>
      </c>
      <c r="I6" s="60">
        <v>79.319999999999993</v>
      </c>
      <c r="J6" s="60">
        <v>84</v>
      </c>
      <c r="K6" s="60">
        <v>85</v>
      </c>
      <c r="L6" s="60">
        <v>83</v>
      </c>
      <c r="M6" s="60">
        <v>85.46</v>
      </c>
      <c r="N6" s="60">
        <v>86.234399999999994</v>
      </c>
      <c r="O6" s="60">
        <v>88.024900000000002</v>
      </c>
      <c r="P6" s="60">
        <v>90.44</v>
      </c>
      <c r="Q6" s="60">
        <v>92.26</v>
      </c>
      <c r="R6" s="60">
        <v>93.082499999999996</v>
      </c>
      <c r="S6" s="60">
        <v>92.677899999999994</v>
      </c>
      <c r="T6" s="60">
        <v>92.275099999999995</v>
      </c>
      <c r="U6" s="60">
        <v>95</v>
      </c>
      <c r="V6" s="60">
        <v>89.548400000000001</v>
      </c>
      <c r="W6" s="60">
        <v>89.548400000000001</v>
      </c>
      <c r="X6" s="60">
        <v>88.891400000000004</v>
      </c>
      <c r="Y6" s="60">
        <v>77.731999999999999</v>
      </c>
      <c r="Z6" s="60" t="s">
        <v>184</v>
      </c>
      <c r="AA6" s="60">
        <v>92</v>
      </c>
    </row>
    <row r="7" spans="1:27" ht="12.75" customHeight="1" x14ac:dyDescent="0.2">
      <c r="B7" s="15" t="s">
        <v>27</v>
      </c>
      <c r="C7" s="60">
        <v>38.700000000000003</v>
      </c>
      <c r="D7" s="60">
        <v>44.9</v>
      </c>
      <c r="E7" s="60">
        <v>47.3</v>
      </c>
      <c r="F7" s="60">
        <v>53</v>
      </c>
      <c r="G7" s="60">
        <v>60.98</v>
      </c>
      <c r="H7" s="60">
        <v>65.22</v>
      </c>
      <c r="I7" s="60">
        <v>68.7</v>
      </c>
      <c r="J7" s="60">
        <v>70</v>
      </c>
      <c r="K7" s="60">
        <v>77</v>
      </c>
      <c r="L7" s="60">
        <v>79</v>
      </c>
      <c r="M7" s="60">
        <v>81.819999999999993</v>
      </c>
      <c r="N7" s="60">
        <v>84.092600000000004</v>
      </c>
      <c r="O7" s="60">
        <v>85.740600000000001</v>
      </c>
      <c r="P7" s="60">
        <v>86.86</v>
      </c>
      <c r="Q7" s="60">
        <v>87.1</v>
      </c>
      <c r="R7" s="60">
        <v>88.874399999999994</v>
      </c>
      <c r="S7" s="60">
        <v>90.62</v>
      </c>
      <c r="T7" s="60">
        <v>90.992599999999996</v>
      </c>
      <c r="U7" s="60">
        <v>91.366699999999994</v>
      </c>
      <c r="V7" s="60">
        <v>88.102500000000006</v>
      </c>
      <c r="W7" s="60"/>
      <c r="X7" s="60"/>
      <c r="Y7" s="60"/>
      <c r="Z7" s="60"/>
    </row>
    <row r="8" spans="1:27" ht="12.75" customHeight="1" x14ac:dyDescent="0.2">
      <c r="B8" s="15" t="s">
        <v>26</v>
      </c>
      <c r="C8" s="60">
        <v>34</v>
      </c>
      <c r="D8" s="60">
        <v>43</v>
      </c>
      <c r="E8" s="60">
        <v>38</v>
      </c>
      <c r="F8" s="60">
        <v>49</v>
      </c>
      <c r="G8" s="60">
        <v>57.93</v>
      </c>
      <c r="H8" s="60">
        <v>63.22</v>
      </c>
      <c r="I8" s="60">
        <v>65.260000000000005</v>
      </c>
      <c r="J8" s="60">
        <v>70</v>
      </c>
      <c r="K8" s="60">
        <v>71</v>
      </c>
      <c r="L8" s="60">
        <v>75</v>
      </c>
      <c r="M8" s="60">
        <v>78.010000000000005</v>
      </c>
      <c r="N8" s="60">
        <v>81.191599999999994</v>
      </c>
      <c r="O8" s="60">
        <v>82.567099999999996</v>
      </c>
      <c r="P8" s="60">
        <v>84.56</v>
      </c>
      <c r="Q8" s="60">
        <v>87.22</v>
      </c>
      <c r="R8" s="60">
        <v>88.203800000000001</v>
      </c>
      <c r="S8" s="60">
        <v>89.01</v>
      </c>
      <c r="T8" s="60">
        <v>89.816199999999995</v>
      </c>
      <c r="U8" s="60">
        <v>89.816199999999995</v>
      </c>
      <c r="V8" s="60">
        <v>87.463999999999999</v>
      </c>
      <c r="W8" s="60"/>
      <c r="X8" s="60"/>
      <c r="Y8" s="60"/>
      <c r="Z8" s="60"/>
    </row>
    <row r="9" spans="1:27" s="75" customFormat="1" ht="12.75" customHeight="1" x14ac:dyDescent="0.2">
      <c r="A9" s="21"/>
      <c r="B9" s="15" t="s">
        <v>4</v>
      </c>
      <c r="C9" s="60" t="s">
        <v>64</v>
      </c>
      <c r="D9" s="60" t="s">
        <v>64</v>
      </c>
      <c r="E9" s="60" t="s">
        <v>64</v>
      </c>
      <c r="F9" s="60" t="s">
        <v>64</v>
      </c>
      <c r="G9" s="60">
        <v>69</v>
      </c>
      <c r="H9" s="60">
        <v>71</v>
      </c>
      <c r="I9" s="60">
        <v>73.89</v>
      </c>
      <c r="J9" s="60">
        <v>78</v>
      </c>
      <c r="K9" s="60">
        <v>80</v>
      </c>
      <c r="L9" s="60">
        <v>86</v>
      </c>
      <c r="M9" s="60">
        <v>87.73</v>
      </c>
      <c r="N9" s="60">
        <v>90.753200000000007</v>
      </c>
      <c r="O9" s="60">
        <v>91.972300000000004</v>
      </c>
      <c r="P9" s="60">
        <v>94.16</v>
      </c>
      <c r="Q9" s="60">
        <v>94.5</v>
      </c>
      <c r="R9" s="60">
        <v>95.169399999999996</v>
      </c>
      <c r="S9" s="60">
        <v>89.473699999999994</v>
      </c>
      <c r="T9" s="60">
        <v>88.311700000000002</v>
      </c>
      <c r="U9" s="60">
        <v>89.610399999999998</v>
      </c>
      <c r="V9" s="60">
        <v>91.025599999999997</v>
      </c>
      <c r="W9" s="60">
        <v>89.873000000000005</v>
      </c>
      <c r="X9" s="60">
        <v>91.139200000000002</v>
      </c>
      <c r="Y9" s="60"/>
      <c r="Z9" s="60"/>
    </row>
    <row r="10" spans="1:27" ht="12.75" customHeight="1" x14ac:dyDescent="0.2">
      <c r="B10" s="49" t="s">
        <v>68</v>
      </c>
      <c r="C10" s="74">
        <v>51.1</v>
      </c>
      <c r="D10" s="74">
        <v>55</v>
      </c>
      <c r="E10" s="74">
        <v>57.7</v>
      </c>
      <c r="F10" s="74">
        <v>62.2</v>
      </c>
      <c r="G10" s="74">
        <v>65.400000000000006</v>
      </c>
      <c r="H10" s="74">
        <v>68.900000000000006</v>
      </c>
      <c r="I10" s="74">
        <v>70.599999999999994</v>
      </c>
      <c r="J10" s="74">
        <v>76.5</v>
      </c>
      <c r="K10" s="74">
        <v>77.400000000000006</v>
      </c>
      <c r="L10" s="74">
        <v>79.2</v>
      </c>
      <c r="M10" s="74">
        <v>81.400000000000006</v>
      </c>
      <c r="N10" s="74">
        <v>82.5</v>
      </c>
      <c r="O10" s="74">
        <v>83.679500000000004</v>
      </c>
      <c r="P10" s="74">
        <v>84.83</v>
      </c>
      <c r="Q10" s="74">
        <v>85.79</v>
      </c>
      <c r="R10" s="74">
        <v>88.634299999999996</v>
      </c>
      <c r="S10" s="74">
        <v>87.56</v>
      </c>
      <c r="T10" s="74">
        <v>88.44</v>
      </c>
      <c r="U10" s="74">
        <v>89.33</v>
      </c>
      <c r="V10" s="74">
        <v>90.496399999999994</v>
      </c>
      <c r="W10" s="74">
        <v>92.988</v>
      </c>
      <c r="X10" s="74"/>
      <c r="Y10" s="74"/>
      <c r="Z10" s="74"/>
    </row>
    <row r="11" spans="1:27" ht="12.75" customHeight="1" x14ac:dyDescent="0.2">
      <c r="B11" s="15" t="s">
        <v>28</v>
      </c>
      <c r="C11" s="60">
        <v>53</v>
      </c>
      <c r="D11" s="60">
        <v>57</v>
      </c>
      <c r="E11" s="60">
        <v>59.9</v>
      </c>
      <c r="F11" s="60">
        <v>69.2</v>
      </c>
      <c r="G11" s="60">
        <v>75</v>
      </c>
      <c r="H11" s="60">
        <v>76</v>
      </c>
      <c r="I11" s="60">
        <v>77</v>
      </c>
      <c r="J11" s="60">
        <v>80</v>
      </c>
      <c r="K11" s="60">
        <v>82</v>
      </c>
      <c r="L11" s="60">
        <v>83</v>
      </c>
      <c r="M11" s="60">
        <v>87.1</v>
      </c>
      <c r="N11" s="60">
        <v>87.5214</v>
      </c>
      <c r="O11" s="60">
        <v>89.502099999999999</v>
      </c>
      <c r="P11" s="60">
        <v>91.59</v>
      </c>
      <c r="Q11" s="60">
        <v>92.29</v>
      </c>
      <c r="R11" s="60">
        <v>91.898399999999995</v>
      </c>
      <c r="S11" s="60">
        <v>90.055700000000002</v>
      </c>
      <c r="T11" s="60">
        <v>88.25</v>
      </c>
      <c r="U11" s="60">
        <v>88.46</v>
      </c>
      <c r="V11" s="60"/>
      <c r="W11" s="60"/>
      <c r="X11" s="60"/>
      <c r="Y11" s="60"/>
      <c r="Z11" s="60"/>
    </row>
    <row r="12" spans="1:27" ht="12.75" customHeight="1" x14ac:dyDescent="0.2">
      <c r="A12" s="58"/>
      <c r="B12" s="15" t="s">
        <v>0</v>
      </c>
      <c r="C12" s="60">
        <v>42</v>
      </c>
      <c r="D12" s="60">
        <v>42.1</v>
      </c>
      <c r="E12" s="60">
        <v>51</v>
      </c>
      <c r="F12" s="60">
        <v>56.2</v>
      </c>
      <c r="G12" s="60">
        <v>59</v>
      </c>
      <c r="H12" s="60">
        <v>61.8</v>
      </c>
      <c r="I12" s="60">
        <v>64</v>
      </c>
      <c r="J12" s="60">
        <v>67.100099999999998</v>
      </c>
      <c r="K12" s="60">
        <v>68.0625</v>
      </c>
      <c r="L12" s="60">
        <v>70.189499999999995</v>
      </c>
      <c r="M12" s="60">
        <v>72.459100000000007</v>
      </c>
      <c r="N12" s="60">
        <v>73.63</v>
      </c>
      <c r="O12" s="60">
        <v>75.540000000000006</v>
      </c>
      <c r="P12" s="60">
        <v>75.599999999999994</v>
      </c>
      <c r="Q12" s="60">
        <v>78.900000000000006</v>
      </c>
      <c r="R12" s="60">
        <v>83.78</v>
      </c>
      <c r="S12" s="60">
        <v>85.14</v>
      </c>
      <c r="T12" s="60">
        <v>78.929000000000002</v>
      </c>
      <c r="U12" s="60">
        <v>82.197000000000003</v>
      </c>
      <c r="V12" s="60">
        <v>82.763999999999996</v>
      </c>
      <c r="W12" s="60">
        <v>82.045000000000002</v>
      </c>
      <c r="X12" s="60">
        <v>83.054000000000002</v>
      </c>
      <c r="Y12" s="60"/>
      <c r="Z12" s="60"/>
    </row>
    <row r="13" spans="1:27" ht="12.75" customHeight="1" x14ac:dyDescent="0.2">
      <c r="B13" s="15" t="s">
        <v>29</v>
      </c>
      <c r="C13" s="60">
        <v>45</v>
      </c>
      <c r="D13" s="60">
        <v>49.8</v>
      </c>
      <c r="E13" s="60">
        <v>54.9</v>
      </c>
      <c r="F13" s="60">
        <v>59.9</v>
      </c>
      <c r="G13" s="60">
        <v>64</v>
      </c>
      <c r="H13" s="60">
        <v>66.599999999999994</v>
      </c>
      <c r="I13" s="60">
        <v>68.7</v>
      </c>
      <c r="J13" s="60">
        <v>72</v>
      </c>
      <c r="K13" s="60">
        <v>75.458500000000001</v>
      </c>
      <c r="L13" s="60">
        <v>78.421899999999994</v>
      </c>
      <c r="M13" s="60">
        <v>79.400000000000006</v>
      </c>
      <c r="N13" s="60">
        <v>81.7</v>
      </c>
      <c r="O13" s="60">
        <v>82.694999999999993</v>
      </c>
      <c r="P13" s="60">
        <v>84.465900000000005</v>
      </c>
      <c r="Q13" s="60">
        <v>84.052499999999995</v>
      </c>
      <c r="R13" s="60">
        <v>85.420900000000003</v>
      </c>
      <c r="S13" s="60">
        <v>84.338999999999999</v>
      </c>
      <c r="T13" s="60">
        <v>84.496600000000001</v>
      </c>
      <c r="U13" s="60">
        <v>84.104900000000001</v>
      </c>
      <c r="V13" s="60">
        <v>84.123000000000005</v>
      </c>
      <c r="W13" s="60"/>
      <c r="X13" s="60">
        <v>83.198999999999998</v>
      </c>
      <c r="Y13" s="60"/>
      <c r="Z13" s="60"/>
    </row>
    <row r="14" spans="1:27" ht="12.75" customHeight="1" x14ac:dyDescent="0.2">
      <c r="B14" s="15" t="s">
        <v>5</v>
      </c>
      <c r="C14" s="60">
        <v>37.799999999999997</v>
      </c>
      <c r="D14" s="60">
        <v>42.6</v>
      </c>
      <c r="E14" s="60">
        <v>47</v>
      </c>
      <c r="F14" s="60">
        <v>52.9</v>
      </c>
      <c r="G14" s="60">
        <v>54.52</v>
      </c>
      <c r="H14" s="60">
        <v>57.4</v>
      </c>
      <c r="I14" s="60">
        <v>57.05</v>
      </c>
      <c r="J14" s="60">
        <v>63.9</v>
      </c>
      <c r="K14" s="60">
        <v>71</v>
      </c>
      <c r="L14" s="60">
        <v>74</v>
      </c>
      <c r="M14" s="60">
        <v>75.77</v>
      </c>
      <c r="N14" s="60">
        <v>80.138800000000003</v>
      </c>
      <c r="O14" s="60">
        <v>81.985600000000005</v>
      </c>
      <c r="P14" s="60">
        <v>85.12</v>
      </c>
      <c r="Q14" s="60">
        <v>87.56</v>
      </c>
      <c r="R14" s="60">
        <v>88.749399999999994</v>
      </c>
      <c r="S14" s="60">
        <v>80.999399999999994</v>
      </c>
      <c r="T14" s="60">
        <v>82.119699999999995</v>
      </c>
      <c r="U14" s="60">
        <v>84.535700000000006</v>
      </c>
      <c r="V14" s="60">
        <v>86.844499999999996</v>
      </c>
      <c r="W14" s="60">
        <v>87.1571</v>
      </c>
      <c r="X14" s="60">
        <v>87.354900000000001</v>
      </c>
      <c r="Y14" s="60">
        <v>87.355000000000004</v>
      </c>
      <c r="Z14" s="60" t="s">
        <v>185</v>
      </c>
    </row>
    <row r="15" spans="1:27" ht="12.75" customHeight="1" x14ac:dyDescent="0.2">
      <c r="B15" s="15" t="s">
        <v>24</v>
      </c>
      <c r="C15" s="60">
        <v>41</v>
      </c>
      <c r="D15" s="60">
        <v>43</v>
      </c>
      <c r="E15" s="60">
        <v>34</v>
      </c>
      <c r="F15" s="60">
        <v>34</v>
      </c>
      <c r="G15" s="60">
        <v>49.2</v>
      </c>
      <c r="H15" s="60">
        <v>50.84</v>
      </c>
      <c r="I15" s="60">
        <v>58.63</v>
      </c>
      <c r="J15" s="60">
        <v>63.1</v>
      </c>
      <c r="K15" s="60">
        <v>67</v>
      </c>
      <c r="L15" s="60">
        <v>71</v>
      </c>
      <c r="M15" s="60">
        <v>75.95</v>
      </c>
      <c r="N15" s="60">
        <v>74.462900000000005</v>
      </c>
      <c r="O15" s="60">
        <v>76.185900000000004</v>
      </c>
      <c r="P15" s="60">
        <v>78.069999999999993</v>
      </c>
      <c r="Q15" s="60">
        <v>81.3</v>
      </c>
      <c r="R15" s="60">
        <v>80.850399999999993</v>
      </c>
      <c r="S15" s="60">
        <v>81.489999999999995</v>
      </c>
      <c r="T15" s="60">
        <v>82.149100000000004</v>
      </c>
      <c r="U15" s="60">
        <v>83.198700000000002</v>
      </c>
      <c r="V15" s="60">
        <v>85.3733</v>
      </c>
      <c r="W15" s="60"/>
      <c r="X15" s="60"/>
      <c r="Y15" s="60"/>
      <c r="Z15" s="60"/>
    </row>
    <row r="16" spans="1:27" ht="12.75" customHeight="1" x14ac:dyDescent="0.2">
      <c r="B16" s="15" t="s">
        <v>30</v>
      </c>
      <c r="C16" s="60">
        <v>34.9</v>
      </c>
      <c r="D16" s="60">
        <v>34.9</v>
      </c>
      <c r="E16" s="60">
        <v>34.9</v>
      </c>
      <c r="F16" s="60">
        <v>36.604199999999999</v>
      </c>
      <c r="G16" s="60">
        <v>40.9</v>
      </c>
      <c r="H16" s="60">
        <v>45.7</v>
      </c>
      <c r="I16" s="60">
        <v>46</v>
      </c>
      <c r="J16" s="60">
        <v>57</v>
      </c>
      <c r="K16" s="60">
        <v>57</v>
      </c>
      <c r="L16" s="60">
        <v>67</v>
      </c>
      <c r="M16" s="60">
        <v>70</v>
      </c>
      <c r="N16" s="60">
        <v>71.149799999999999</v>
      </c>
      <c r="O16" s="60">
        <v>76.722899999999996</v>
      </c>
      <c r="P16" s="60">
        <v>78.88</v>
      </c>
      <c r="Q16" s="60">
        <v>80.33</v>
      </c>
      <c r="R16" s="60">
        <v>81.865099999999998</v>
      </c>
      <c r="S16" s="60">
        <v>81.978200000000001</v>
      </c>
      <c r="T16" s="60">
        <v>82.091499999999996</v>
      </c>
      <c r="U16" s="60">
        <v>82.204999999999998</v>
      </c>
      <c r="V16" s="60">
        <v>85.119100000000003</v>
      </c>
      <c r="W16" s="60">
        <v>90.146000000000001</v>
      </c>
      <c r="X16" s="60"/>
      <c r="Y16" s="60">
        <v>90.953000000000003</v>
      </c>
      <c r="Z16" s="60"/>
    </row>
    <row r="17" spans="2:27" ht="12.75" customHeight="1" x14ac:dyDescent="0.2">
      <c r="B17" s="15" t="s">
        <v>21</v>
      </c>
      <c r="C17" s="60">
        <v>19</v>
      </c>
      <c r="D17" s="60">
        <v>23</v>
      </c>
      <c r="E17" s="60">
        <v>27</v>
      </c>
      <c r="F17" s="60">
        <v>32.4</v>
      </c>
      <c r="G17" s="60">
        <v>36.6</v>
      </c>
      <c r="H17" s="60">
        <v>45.66</v>
      </c>
      <c r="I17" s="60">
        <v>49.78</v>
      </c>
      <c r="J17" s="60">
        <v>54.271799999999999</v>
      </c>
      <c r="K17" s="60">
        <v>56</v>
      </c>
      <c r="L17" s="60">
        <v>62</v>
      </c>
      <c r="M17" s="60">
        <v>68.36</v>
      </c>
      <c r="N17" s="60">
        <v>69.207300000000004</v>
      </c>
      <c r="O17" s="60">
        <v>76.407700000000006</v>
      </c>
      <c r="P17" s="60">
        <v>78.180000000000007</v>
      </c>
      <c r="Q17" s="60">
        <v>81.010000000000005</v>
      </c>
      <c r="R17" s="60">
        <v>81.5595</v>
      </c>
      <c r="S17" s="60">
        <v>81.553799999999995</v>
      </c>
      <c r="T17" s="60">
        <v>74.377600000000001</v>
      </c>
      <c r="U17" s="60">
        <v>75.930199999999999</v>
      </c>
      <c r="V17" s="60">
        <v>77.482799999999997</v>
      </c>
      <c r="W17" s="60"/>
      <c r="X17" s="60"/>
      <c r="Y17" s="60"/>
      <c r="Z17" s="60"/>
    </row>
    <row r="18" spans="2:27" ht="12.75" customHeight="1" x14ac:dyDescent="0.2">
      <c r="B18" s="15" t="s">
        <v>23</v>
      </c>
      <c r="C18" s="60">
        <v>26</v>
      </c>
      <c r="D18" s="60">
        <v>30</v>
      </c>
      <c r="E18" s="60">
        <v>30.42</v>
      </c>
      <c r="F18" s="60">
        <v>34</v>
      </c>
      <c r="G18" s="60">
        <v>36.1</v>
      </c>
      <c r="H18" s="60">
        <v>47</v>
      </c>
      <c r="I18" s="60">
        <v>52</v>
      </c>
      <c r="J18" s="60">
        <v>55</v>
      </c>
      <c r="K18" s="60">
        <v>57</v>
      </c>
      <c r="L18" s="60">
        <v>60.4</v>
      </c>
      <c r="M18" s="60">
        <v>63.56</v>
      </c>
      <c r="N18" s="60">
        <v>66.270799999999994</v>
      </c>
      <c r="O18" s="60">
        <v>68.724100000000007</v>
      </c>
      <c r="P18" s="60">
        <v>71.540000000000006</v>
      </c>
      <c r="Q18" s="60">
        <v>73.91</v>
      </c>
      <c r="R18" s="60">
        <v>73.334000000000003</v>
      </c>
      <c r="S18" s="60">
        <v>74</v>
      </c>
      <c r="T18" s="60">
        <v>75.865200000000002</v>
      </c>
      <c r="U18" s="60">
        <v>77.075900000000004</v>
      </c>
      <c r="V18" s="60">
        <v>78.385000000000005</v>
      </c>
      <c r="W18" s="60">
        <v>79.5</v>
      </c>
      <c r="X18" s="60">
        <v>80.925700000000006</v>
      </c>
      <c r="Y18" s="60">
        <v>81.415000000000006</v>
      </c>
      <c r="Z18" s="60" t="s">
        <v>186</v>
      </c>
    </row>
    <row r="19" spans="2:27" ht="12.75" customHeight="1" x14ac:dyDescent="0.2">
      <c r="B19" s="15" t="s">
        <v>25</v>
      </c>
      <c r="C19" s="60">
        <v>32.6</v>
      </c>
      <c r="D19" s="60">
        <v>37.700000000000003</v>
      </c>
      <c r="E19" s="60">
        <v>50.5</v>
      </c>
      <c r="F19" s="60">
        <v>58</v>
      </c>
      <c r="G19" s="60">
        <v>71.7</v>
      </c>
      <c r="H19" s="60">
        <v>78.2</v>
      </c>
      <c r="I19" s="60">
        <v>78</v>
      </c>
      <c r="J19" s="60">
        <v>80.5</v>
      </c>
      <c r="K19" s="60">
        <v>82.7</v>
      </c>
      <c r="L19" s="60">
        <v>85</v>
      </c>
      <c r="M19" s="60">
        <v>85.9</v>
      </c>
      <c r="N19" s="60">
        <v>87.198999999999998</v>
      </c>
      <c r="O19" s="60">
        <v>83.38</v>
      </c>
      <c r="P19" s="60">
        <v>77.3934</v>
      </c>
      <c r="Q19" s="60">
        <v>75.769400000000005</v>
      </c>
      <c r="R19" s="60">
        <v>82.35</v>
      </c>
      <c r="S19" s="60">
        <v>79.335599999999999</v>
      </c>
      <c r="T19" s="60">
        <v>79.675799999999995</v>
      </c>
      <c r="U19" s="60">
        <v>76.732399999999998</v>
      </c>
      <c r="V19" s="60">
        <v>76.840999999999994</v>
      </c>
      <c r="W19" s="60">
        <v>78.599000000000004</v>
      </c>
      <c r="X19" s="60">
        <v>74.602000000000004</v>
      </c>
      <c r="Y19" s="60">
        <v>75.863</v>
      </c>
      <c r="Z19" s="60">
        <v>75.5</v>
      </c>
    </row>
    <row r="20" spans="2:27" ht="12.75" customHeight="1" x14ac:dyDescent="0.2">
      <c r="B20" s="15" t="s">
        <v>54</v>
      </c>
      <c r="C20" s="60">
        <v>18.04</v>
      </c>
      <c r="D20" s="60">
        <v>19.350000000000001</v>
      </c>
      <c r="E20" s="60">
        <v>71</v>
      </c>
      <c r="F20" s="60">
        <v>76.900000000000006</v>
      </c>
      <c r="G20" s="60">
        <v>78.63</v>
      </c>
      <c r="H20" s="60">
        <v>78.989999999999995</v>
      </c>
      <c r="I20" s="60">
        <v>79.349999999999994</v>
      </c>
      <c r="J20" s="60">
        <v>79.716999999999999</v>
      </c>
      <c r="K20" s="60">
        <v>80.082999999999998</v>
      </c>
      <c r="L20" s="60">
        <v>80.45</v>
      </c>
      <c r="M20" s="60">
        <v>80.92</v>
      </c>
      <c r="N20" s="60">
        <v>81.427099999999996</v>
      </c>
      <c r="O20" s="60">
        <v>81.8</v>
      </c>
      <c r="P20" s="60">
        <v>81.881299999999996</v>
      </c>
      <c r="Q20" s="60">
        <v>82.305700000000002</v>
      </c>
      <c r="R20" s="60">
        <v>80.599999999999994</v>
      </c>
      <c r="S20" s="60">
        <v>78.25</v>
      </c>
      <c r="T20" s="60">
        <v>77.067700000000002</v>
      </c>
      <c r="U20" s="60">
        <v>75.286299999999997</v>
      </c>
      <c r="V20" s="60">
        <v>74.707800000000006</v>
      </c>
      <c r="W20" s="60">
        <v>72.424400000000006</v>
      </c>
      <c r="X20" s="60">
        <v>71.744200000000006</v>
      </c>
      <c r="Y20" s="60">
        <v>71.632999999999996</v>
      </c>
      <c r="Z20" s="60" t="s">
        <v>187</v>
      </c>
    </row>
    <row r="21" spans="2:27" ht="12.75" customHeight="1" thickBot="1" x14ac:dyDescent="0.25">
      <c r="B21" s="62" t="s">
        <v>22</v>
      </c>
      <c r="C21" s="64">
        <v>18.8</v>
      </c>
      <c r="D21" s="64">
        <v>20.9</v>
      </c>
      <c r="E21" s="64">
        <v>29.4</v>
      </c>
      <c r="F21" s="64">
        <v>29.4</v>
      </c>
      <c r="G21" s="64">
        <v>39.9</v>
      </c>
      <c r="H21" s="64">
        <v>47.67</v>
      </c>
      <c r="I21" s="64">
        <v>47.35</v>
      </c>
      <c r="J21" s="64">
        <v>46</v>
      </c>
      <c r="K21" s="64">
        <v>48</v>
      </c>
      <c r="L21" s="64">
        <v>53</v>
      </c>
      <c r="M21" s="64">
        <v>55.97</v>
      </c>
      <c r="N21" s="64">
        <v>61.267499999999998</v>
      </c>
      <c r="O21" s="64">
        <v>64.846400000000003</v>
      </c>
      <c r="P21" s="64">
        <v>66.2</v>
      </c>
      <c r="Q21" s="64">
        <v>67.09</v>
      </c>
      <c r="R21" s="64">
        <v>71.144300000000001</v>
      </c>
      <c r="S21" s="64">
        <v>63.232399999999998</v>
      </c>
      <c r="T21" s="64">
        <v>63.887999999999998</v>
      </c>
      <c r="U21" s="64">
        <v>64.731999999999999</v>
      </c>
      <c r="V21" s="64">
        <v>64.326499999999996</v>
      </c>
      <c r="W21" s="64">
        <v>65.948999999999998</v>
      </c>
      <c r="X21" s="64">
        <v>66.176199999999994</v>
      </c>
      <c r="Y21" s="64">
        <v>66.587999999999994</v>
      </c>
      <c r="Z21" s="64" t="s">
        <v>188</v>
      </c>
      <c r="AA21" s="362"/>
    </row>
    <row r="22" spans="2:27" ht="12.75" customHeight="1" thickTop="1" x14ac:dyDescent="0.2">
      <c r="B22" s="14" t="s">
        <v>65</v>
      </c>
      <c r="C22" s="14"/>
      <c r="D22" s="14"/>
      <c r="E22" s="14"/>
      <c r="F22" s="14"/>
      <c r="W22" s="41"/>
      <c r="AA22" s="41" t="s">
        <v>194</v>
      </c>
    </row>
    <row r="23" spans="2:27" ht="12.75" customHeight="1" x14ac:dyDescent="0.2">
      <c r="B23" s="48" t="s">
        <v>69</v>
      </c>
      <c r="C23" s="14"/>
      <c r="D23" s="14"/>
      <c r="E23" s="14"/>
      <c r="F23" s="14"/>
    </row>
    <row r="24" spans="2:27" ht="12.75" customHeight="1" x14ac:dyDescent="0.2">
      <c r="B24" s="14" t="s">
        <v>97</v>
      </c>
      <c r="C24" s="14"/>
      <c r="D24" s="14"/>
      <c r="E24" s="14"/>
      <c r="F24" s="14"/>
      <c r="J24" s="41"/>
    </row>
    <row r="25" spans="2:27" ht="12.75" customHeight="1" x14ac:dyDescent="0.2">
      <c r="B25" s="21" t="s">
        <v>195</v>
      </c>
    </row>
    <row r="26" spans="2:27" ht="12.75" customHeight="1" x14ac:dyDescent="0.2">
      <c r="O26" s="63"/>
      <c r="P26" s="63"/>
    </row>
    <row r="27" spans="2:27" ht="12.75" customHeight="1" x14ac:dyDescent="0.2">
      <c r="M27" s="136"/>
      <c r="N27" s="136"/>
      <c r="O27" s="136"/>
      <c r="P27" s="136"/>
    </row>
    <row r="31" spans="2:27" ht="12.75" customHeight="1" x14ac:dyDescent="0.2">
      <c r="B31" s="15"/>
      <c r="C31" s="54"/>
    </row>
    <row r="32" spans="2:27" ht="12.75" customHeight="1" x14ac:dyDescent="0.2">
      <c r="B32" s="15"/>
      <c r="C32" s="54"/>
    </row>
    <row r="33" spans="2:3" ht="12.75" customHeight="1" x14ac:dyDescent="0.2">
      <c r="B33" s="15"/>
      <c r="C33" s="54"/>
    </row>
    <row r="34" spans="2:3" ht="12.75" customHeight="1" x14ac:dyDescent="0.2">
      <c r="B34" s="15"/>
      <c r="C34" s="54"/>
    </row>
    <row r="35" spans="2:3" ht="12.75" customHeight="1" x14ac:dyDescent="0.2">
      <c r="B35" s="15"/>
      <c r="C35" s="54"/>
    </row>
    <row r="36" spans="2:3" ht="12.75" customHeight="1" x14ac:dyDescent="0.2">
      <c r="B36" s="15"/>
      <c r="C36" s="54"/>
    </row>
    <row r="37" spans="2:3" ht="12.75" customHeight="1" x14ac:dyDescent="0.2">
      <c r="B37" s="15"/>
      <c r="C37" s="57"/>
    </row>
    <row r="38" spans="2:3" ht="12.75" customHeight="1" x14ac:dyDescent="0.2">
      <c r="B38" s="15"/>
      <c r="C38" s="54"/>
    </row>
    <row r="39" spans="2:3" ht="12.75" customHeight="1" x14ac:dyDescent="0.2">
      <c r="B39" s="15"/>
      <c r="C39" s="54"/>
    </row>
    <row r="40" spans="2:3" ht="12.75" customHeight="1" x14ac:dyDescent="0.2">
      <c r="B40" s="15"/>
      <c r="C40" s="54"/>
    </row>
    <row r="41" spans="2:3" ht="12.75" customHeight="1" x14ac:dyDescent="0.2">
      <c r="B41" s="15"/>
      <c r="C41" s="54"/>
    </row>
    <row r="42" spans="2:3" ht="12.75" customHeight="1" x14ac:dyDescent="0.2">
      <c r="B42" s="15"/>
      <c r="C42" s="54"/>
    </row>
    <row r="43" spans="2:3" ht="12.75" customHeight="1" x14ac:dyDescent="0.2">
      <c r="B43" s="15"/>
      <c r="C43" s="54"/>
    </row>
    <row r="44" spans="2:3" ht="12.75" customHeight="1" x14ac:dyDescent="0.2">
      <c r="B44" s="15"/>
      <c r="C44" s="54"/>
    </row>
    <row r="45" spans="2:3" ht="12.75" customHeight="1" x14ac:dyDescent="0.2">
      <c r="B45" s="15"/>
      <c r="C45" s="54"/>
    </row>
    <row r="46" spans="2:3" ht="12.75" customHeight="1" x14ac:dyDescent="0.2">
      <c r="B46" s="15"/>
      <c r="C46" s="54"/>
    </row>
    <row r="47" spans="2:3" ht="12.75" customHeight="1" x14ac:dyDescent="0.2">
      <c r="B47" s="15"/>
      <c r="C47" s="54"/>
    </row>
  </sheetData>
  <phoneticPr fontId="15" type="noConversion"/>
  <hyperlinks>
    <hyperlink ref="B1" location="Titres!A1" display="page des titres" xr:uid="{00000000-0004-0000-0200-000000000000}"/>
  </hyperlinks>
  <pageMargins left="0" right="0" top="0.98425196850393704" bottom="0.98425196850393704" header="0.51181102362204722" footer="0.51181102362204722"/>
  <pageSetup paperSize="9" orientation="landscape" r:id="rId1"/>
  <headerFooter alignWithMargins="0"/>
  <ignoredErrors>
    <ignoredError sqref="Z6 Z14 Z18 Z20:Z2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>
    <pageSetUpPr fitToPage="1"/>
  </sheetPr>
  <dimension ref="A1:AO172"/>
  <sheetViews>
    <sheetView zoomScaleNormal="100" workbookViewId="0">
      <selection activeCell="B2" sqref="B2"/>
    </sheetView>
  </sheetViews>
  <sheetFormatPr baseColWidth="10" defaultColWidth="13.33203125" defaultRowHeight="12.75" customHeight="1" x14ac:dyDescent="0.2"/>
  <cols>
    <col min="1" max="1" width="1.5" style="21" customWidth="1"/>
    <col min="2" max="2" width="45.6640625" style="3" customWidth="1"/>
    <col min="3" max="11" width="5.33203125" style="35" customWidth="1"/>
    <col min="12" max="29" width="5.33203125" style="3" customWidth="1"/>
    <col min="30" max="16384" width="13.33203125" style="3"/>
  </cols>
  <sheetData>
    <row r="1" spans="1:41" ht="12.75" customHeight="1" x14ac:dyDescent="0.2">
      <c r="B1" s="31" t="s">
        <v>9</v>
      </c>
      <c r="I1" s="36"/>
      <c r="J1" s="36"/>
      <c r="K1" s="36"/>
      <c r="L1" s="13"/>
      <c r="M1" s="13"/>
    </row>
    <row r="2" spans="1:41" ht="12.75" customHeight="1" x14ac:dyDescent="0.2">
      <c r="B2" s="10" t="s">
        <v>107</v>
      </c>
    </row>
    <row r="3" spans="1:41" ht="12.75" customHeight="1" x14ac:dyDescent="0.2">
      <c r="B3" s="8" t="s">
        <v>3</v>
      </c>
      <c r="L3" s="35"/>
    </row>
    <row r="4" spans="1:41" s="16" customFormat="1" ht="12.75" customHeight="1" x14ac:dyDescent="0.2">
      <c r="A4" s="21"/>
      <c r="B4" s="46"/>
      <c r="C4" s="46">
        <v>1990</v>
      </c>
      <c r="D4" s="46"/>
      <c r="E4" s="46"/>
      <c r="F4" s="46"/>
      <c r="G4" s="47">
        <v>1998</v>
      </c>
      <c r="H4" s="47">
        <v>1999</v>
      </c>
      <c r="I4" s="47">
        <v>2000</v>
      </c>
      <c r="J4" s="46">
        <v>2001</v>
      </c>
      <c r="K4" s="46">
        <v>2002</v>
      </c>
      <c r="L4" s="46">
        <v>2003</v>
      </c>
      <c r="M4" s="46">
        <v>2004</v>
      </c>
      <c r="N4" s="46">
        <v>2005</v>
      </c>
      <c r="O4" s="46">
        <v>2006</v>
      </c>
      <c r="P4" s="46">
        <v>2007</v>
      </c>
      <c r="Q4" s="46">
        <v>2008</v>
      </c>
      <c r="R4" s="46">
        <v>2009</v>
      </c>
      <c r="S4" s="46">
        <v>2010</v>
      </c>
      <c r="T4" s="46">
        <v>2011</v>
      </c>
      <c r="U4" s="46">
        <v>2012</v>
      </c>
      <c r="V4" s="46">
        <v>2013</v>
      </c>
      <c r="W4" s="46">
        <v>2014</v>
      </c>
      <c r="X4" s="46">
        <v>2015</v>
      </c>
      <c r="Y4" s="46">
        <v>2016</v>
      </c>
      <c r="Z4" s="46">
        <v>2017</v>
      </c>
      <c r="AA4" s="46">
        <v>2018</v>
      </c>
      <c r="AB4" s="46">
        <v>2019</v>
      </c>
      <c r="AC4" s="46">
        <v>2020</v>
      </c>
    </row>
    <row r="5" spans="1:41" ht="12.75" customHeight="1" x14ac:dyDescent="0.2">
      <c r="B5" s="11" t="s">
        <v>179</v>
      </c>
      <c r="C5" s="32"/>
      <c r="D5" s="32"/>
      <c r="E5" s="32"/>
      <c r="F5" s="32"/>
      <c r="G5" s="32"/>
      <c r="H5" s="32"/>
      <c r="I5" s="32"/>
      <c r="J5" s="32"/>
      <c r="K5" s="32"/>
      <c r="L5" s="30">
        <v>13.2</v>
      </c>
      <c r="M5" s="53">
        <v>11.8</v>
      </c>
      <c r="N5" s="45">
        <v>11.7</v>
      </c>
      <c r="O5" s="32">
        <v>11</v>
      </c>
      <c r="P5" s="32">
        <v>9.6</v>
      </c>
      <c r="Q5" s="32">
        <v>9.3000000000000007</v>
      </c>
      <c r="R5" s="66">
        <v>6.8</v>
      </c>
      <c r="S5" s="66">
        <v>5.3</v>
      </c>
      <c r="T5" s="66">
        <v>4.16014018</v>
      </c>
      <c r="U5" s="66">
        <v>2.9979279700000001</v>
      </c>
      <c r="V5" s="66">
        <v>4.4000000000000004</v>
      </c>
      <c r="W5" s="66">
        <v>2.6</v>
      </c>
      <c r="X5" s="66">
        <v>1.54933922948876</v>
      </c>
      <c r="Y5" s="85">
        <v>1.3257780759083702</v>
      </c>
      <c r="Z5" s="85">
        <v>0.98071279690623603</v>
      </c>
      <c r="AA5" s="85">
        <v>0.81560934400144203</v>
      </c>
      <c r="AB5" s="85"/>
      <c r="AC5" s="3">
        <v>1.3</v>
      </c>
    </row>
    <row r="6" spans="1:41" ht="12.75" customHeight="1" x14ac:dyDescent="0.2">
      <c r="B6" s="11" t="s">
        <v>72</v>
      </c>
      <c r="C6" s="32"/>
      <c r="D6" s="32"/>
      <c r="E6" s="32"/>
      <c r="F6" s="32"/>
      <c r="G6" s="32"/>
      <c r="H6" s="32"/>
      <c r="I6" s="32">
        <v>19.893954999999998</v>
      </c>
      <c r="J6" s="30">
        <v>18.849697150000001</v>
      </c>
      <c r="K6" s="30">
        <v>17.739903809999998</v>
      </c>
      <c r="L6" s="30">
        <v>12</v>
      </c>
      <c r="M6" s="30">
        <v>11.4</v>
      </c>
      <c r="N6" s="45">
        <v>10.199999999999999</v>
      </c>
      <c r="O6" s="32">
        <v>12.2</v>
      </c>
      <c r="P6" s="32">
        <v>12.2</v>
      </c>
      <c r="Q6" s="32"/>
      <c r="R6" s="67"/>
      <c r="S6" s="67"/>
      <c r="T6" s="67"/>
      <c r="U6" s="67"/>
      <c r="V6" s="67"/>
      <c r="W6" s="67"/>
      <c r="X6" s="66"/>
      <c r="Y6" s="67"/>
      <c r="Z6" s="67"/>
      <c r="AA6" s="67"/>
      <c r="AB6" s="67"/>
    </row>
    <row r="7" spans="1:41" ht="12.75" customHeight="1" x14ac:dyDescent="0.2">
      <c r="B7" s="11" t="s">
        <v>20</v>
      </c>
      <c r="C7" s="32"/>
      <c r="D7" s="32"/>
      <c r="E7" s="32"/>
      <c r="F7" s="32"/>
      <c r="G7" s="33">
        <v>16.614006346571951</v>
      </c>
      <c r="H7" s="33"/>
      <c r="I7" s="32">
        <v>17.3456312</v>
      </c>
      <c r="J7" s="30">
        <v>19.79011122</v>
      </c>
      <c r="K7" s="30">
        <v>20.853495089999999</v>
      </c>
      <c r="L7" s="30">
        <v>20.8</v>
      </c>
      <c r="M7" s="30">
        <v>21.1</v>
      </c>
      <c r="N7" s="45">
        <v>23</v>
      </c>
      <c r="O7" s="32">
        <v>15.8</v>
      </c>
      <c r="P7" s="32">
        <v>13.3</v>
      </c>
      <c r="Q7" s="32">
        <v>8.6999999999999993</v>
      </c>
      <c r="R7" s="66">
        <v>8.1999999999999993</v>
      </c>
      <c r="S7" s="66">
        <v>7.4</v>
      </c>
      <c r="T7" s="66">
        <v>6.7588602600000005</v>
      </c>
      <c r="U7" s="66">
        <v>6.16367683</v>
      </c>
      <c r="V7" s="66">
        <v>6.2</v>
      </c>
      <c r="W7" s="66">
        <v>6.6</v>
      </c>
      <c r="X7" s="66">
        <v>2.3415888478289499</v>
      </c>
      <c r="Y7" s="85">
        <v>1.5760340948423699</v>
      </c>
      <c r="Z7" s="85">
        <v>1.57587871055198</v>
      </c>
      <c r="AA7" s="85">
        <v>2.6505747597204601</v>
      </c>
      <c r="AB7" s="85">
        <v>3.4901231672283997</v>
      </c>
    </row>
    <row r="8" spans="1:41" ht="12.75" customHeight="1" x14ac:dyDescent="0.2">
      <c r="B8" s="11" t="s">
        <v>57</v>
      </c>
      <c r="C8" s="32"/>
      <c r="D8" s="32"/>
      <c r="E8" s="32"/>
      <c r="F8" s="32"/>
      <c r="G8" s="32"/>
      <c r="H8" s="32"/>
      <c r="I8" s="32"/>
      <c r="J8" s="32"/>
      <c r="K8" s="32"/>
      <c r="L8" s="30">
        <v>14.9</v>
      </c>
      <c r="M8" s="30">
        <v>12.5</v>
      </c>
      <c r="N8" s="45">
        <v>13.9</v>
      </c>
      <c r="O8" s="32">
        <v>12.5</v>
      </c>
      <c r="P8" s="32">
        <v>14.8</v>
      </c>
      <c r="Q8" s="32">
        <v>15.7</v>
      </c>
      <c r="R8" s="66">
        <v>14.6</v>
      </c>
      <c r="S8" s="66">
        <v>14.7</v>
      </c>
      <c r="T8" s="66">
        <v>13.204333300000002</v>
      </c>
      <c r="U8" s="66">
        <v>12.356290679999999</v>
      </c>
      <c r="V8" s="66">
        <v>10.5</v>
      </c>
      <c r="W8" s="66">
        <v>10.9</v>
      </c>
      <c r="X8" s="66">
        <v>10.040656561752801</v>
      </c>
      <c r="Y8" s="85">
        <v>7.4163034539541597</v>
      </c>
      <c r="Z8" s="85">
        <v>8.4605222988340802</v>
      </c>
      <c r="AA8" s="85">
        <v>7.5632558658857496</v>
      </c>
      <c r="AB8" s="85">
        <v>6.4346832719060307</v>
      </c>
      <c r="AC8" s="3">
        <v>4.4000000000000004</v>
      </c>
    </row>
    <row r="9" spans="1:41" ht="12.75" customHeight="1" x14ac:dyDescent="0.2">
      <c r="B9" s="11" t="s">
        <v>59</v>
      </c>
      <c r="C9" s="32"/>
      <c r="D9" s="32"/>
      <c r="E9" s="32"/>
      <c r="F9" s="32"/>
      <c r="G9" s="32"/>
      <c r="H9" s="32"/>
      <c r="I9" s="32">
        <v>18.686098810000001</v>
      </c>
      <c r="J9" s="30">
        <v>23.542127789999999</v>
      </c>
      <c r="K9" s="30">
        <v>27.316171130000001</v>
      </c>
      <c r="L9" s="30">
        <v>32</v>
      </c>
      <c r="M9" s="30">
        <v>33.299999999999997</v>
      </c>
      <c r="N9" s="45">
        <v>38.9</v>
      </c>
      <c r="O9" s="32">
        <v>29.8</v>
      </c>
      <c r="P9" s="32">
        <v>23.9</v>
      </c>
      <c r="Q9" s="32">
        <v>18.100000000000001</v>
      </c>
      <c r="R9" s="66">
        <v>21.4</v>
      </c>
      <c r="S9" s="66">
        <v>20.399999999999999</v>
      </c>
      <c r="T9" s="66">
        <v>17.5990672</v>
      </c>
      <c r="U9" s="66">
        <v>13.86640452</v>
      </c>
      <c r="V9" s="66">
        <v>17.399999999999999</v>
      </c>
      <c r="W9" s="66">
        <v>15.4</v>
      </c>
      <c r="X9" s="66">
        <v>11.2964438156468</v>
      </c>
      <c r="Y9" s="85">
        <v>11.992159269722601</v>
      </c>
      <c r="Z9" s="85">
        <v>9.4711019548189697</v>
      </c>
      <c r="AA9" s="85">
        <v>12.2632530093823</v>
      </c>
      <c r="AB9" s="85">
        <v>15.9668564065891</v>
      </c>
      <c r="AC9" s="3">
        <v>9.5</v>
      </c>
    </row>
    <row r="10" spans="1:41" ht="12.75" customHeight="1" x14ac:dyDescent="0.2">
      <c r="B10" s="11" t="s">
        <v>13</v>
      </c>
      <c r="C10" s="32">
        <v>7.51</v>
      </c>
      <c r="D10" s="32"/>
      <c r="E10" s="32"/>
      <c r="F10" s="32"/>
      <c r="G10" s="33">
        <v>20.19051300050867</v>
      </c>
      <c r="H10" s="33"/>
      <c r="I10" s="32">
        <v>23.405307560000001</v>
      </c>
      <c r="J10" s="30">
        <v>20.64062118</v>
      </c>
      <c r="K10" s="30">
        <v>22.001598749999999</v>
      </c>
      <c r="L10" s="30">
        <v>23.4</v>
      </c>
      <c r="M10" s="30">
        <v>22.3</v>
      </c>
      <c r="N10" s="45">
        <v>23.6</v>
      </c>
      <c r="O10" s="32">
        <v>20.7</v>
      </c>
      <c r="P10" s="32">
        <v>21.6</v>
      </c>
      <c r="Q10" s="32">
        <v>19.399999999999999</v>
      </c>
      <c r="R10" s="66">
        <v>20.5</v>
      </c>
      <c r="S10" s="66">
        <v>20.2</v>
      </c>
      <c r="T10" s="66">
        <v>18.143359479999997</v>
      </c>
      <c r="U10" s="66">
        <v>18.05010102</v>
      </c>
      <c r="V10" s="66">
        <v>19.399999999999999</v>
      </c>
      <c r="W10" s="66">
        <v>16.100000000000001</v>
      </c>
      <c r="X10" s="66">
        <v>14.503238184748602</v>
      </c>
      <c r="Y10" s="85">
        <v>9.800879493774179</v>
      </c>
      <c r="Z10" s="85">
        <v>10.258265202447101</v>
      </c>
      <c r="AA10" s="85">
        <v>9.0326320475073487</v>
      </c>
      <c r="AB10" s="85">
        <v>8.4671294785305804</v>
      </c>
      <c r="AC10" s="3">
        <v>6.9</v>
      </c>
    </row>
    <row r="11" spans="1:41" ht="12.75" customHeight="1" x14ac:dyDescent="0.2">
      <c r="B11" s="11" t="s">
        <v>58</v>
      </c>
      <c r="C11" s="32"/>
      <c r="D11" s="32"/>
      <c r="E11" s="32"/>
      <c r="F11" s="32"/>
      <c r="G11" s="32"/>
      <c r="H11" s="32"/>
      <c r="I11" s="32">
        <v>16.468978890000002</v>
      </c>
      <c r="J11" s="30">
        <v>18.278243420000003</v>
      </c>
      <c r="K11" s="30">
        <v>17.920203999999998</v>
      </c>
      <c r="L11" s="30">
        <v>19</v>
      </c>
      <c r="M11" s="30">
        <v>19</v>
      </c>
      <c r="N11" s="45">
        <v>21.7</v>
      </c>
      <c r="O11" s="32">
        <v>20.5</v>
      </c>
      <c r="P11" s="32">
        <v>19.7</v>
      </c>
      <c r="Q11" s="32">
        <v>22.1</v>
      </c>
      <c r="R11" s="66">
        <v>23</v>
      </c>
      <c r="S11" s="66">
        <v>25</v>
      </c>
      <c r="T11" s="66">
        <v>26.140625969999999</v>
      </c>
      <c r="U11" s="66">
        <v>27.473395560000004</v>
      </c>
      <c r="V11" s="66">
        <v>28.4</v>
      </c>
      <c r="W11" s="66">
        <v>26.3</v>
      </c>
      <c r="X11" s="66">
        <v>25.028311699014999</v>
      </c>
      <c r="Y11" s="85">
        <v>21.999160942905601</v>
      </c>
      <c r="Z11" s="85">
        <v>25.310796521950003</v>
      </c>
      <c r="AA11" s="85">
        <v>24.706214008666898</v>
      </c>
      <c r="AB11" s="85">
        <v>24.428502919685201</v>
      </c>
      <c r="AC11" s="3">
        <v>24.3</v>
      </c>
    </row>
    <row r="12" spans="1:41" ht="12.75" customHeight="1" x14ac:dyDescent="0.2">
      <c r="A12" s="58"/>
      <c r="B12" s="11" t="s">
        <v>14</v>
      </c>
      <c r="C12" s="32">
        <v>37.65</v>
      </c>
      <c r="D12" s="32"/>
      <c r="E12" s="32"/>
      <c r="F12" s="32"/>
      <c r="G12" s="33">
        <v>63.303702197513253</v>
      </c>
      <c r="H12" s="33"/>
      <c r="I12" s="32">
        <v>66.247351969999997</v>
      </c>
      <c r="J12" s="30">
        <v>66.430099080000005</v>
      </c>
      <c r="K12" s="30">
        <v>66.281394469999995</v>
      </c>
      <c r="L12" s="30">
        <v>66.400000000000006</v>
      </c>
      <c r="M12" s="30">
        <v>63.7</v>
      </c>
      <c r="N12" s="45">
        <v>61.7</v>
      </c>
      <c r="O12" s="32">
        <v>54</v>
      </c>
      <c r="P12" s="32">
        <v>49.3</v>
      </c>
      <c r="Q12" s="32">
        <v>42.1</v>
      </c>
      <c r="R12" s="66">
        <v>40.299999999999997</v>
      </c>
      <c r="S12" s="66">
        <v>38.4</v>
      </c>
      <c r="T12" s="66">
        <v>31.657519449999999</v>
      </c>
      <c r="U12" s="66">
        <v>25.880844700000001</v>
      </c>
      <c r="V12" s="66">
        <v>24</v>
      </c>
      <c r="W12" s="66">
        <v>18.399999999999999</v>
      </c>
      <c r="X12" s="66">
        <v>15.712908424034499</v>
      </c>
      <c r="Y12" s="85">
        <v>10.255147391669201</v>
      </c>
      <c r="Z12" s="85">
        <v>9.6690504917493101</v>
      </c>
      <c r="AA12" s="85">
        <v>7.9802794143553406</v>
      </c>
      <c r="AB12" s="85">
        <v>6.8491743010362596</v>
      </c>
      <c r="AC12" s="3">
        <v>6.1</v>
      </c>
    </row>
    <row r="13" spans="1:41" ht="12.75" customHeight="1" x14ac:dyDescent="0.2">
      <c r="B13" s="11" t="s">
        <v>76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>
        <v>15.3</v>
      </c>
      <c r="Q13" s="32">
        <v>21.7</v>
      </c>
      <c r="R13" s="66">
        <v>25.1</v>
      </c>
      <c r="S13" s="66">
        <v>31.7</v>
      </c>
      <c r="T13" s="66">
        <v>34.539776060000001</v>
      </c>
      <c r="U13" s="66">
        <v>41.676199930000003</v>
      </c>
      <c r="V13" s="66">
        <v>44.2</v>
      </c>
      <c r="W13" s="66">
        <v>44.2</v>
      </c>
      <c r="X13" s="66">
        <v>41.690509055861099</v>
      </c>
      <c r="Y13" s="85">
        <v>41.228667736438901</v>
      </c>
      <c r="Z13" s="85">
        <v>49.068657831535504</v>
      </c>
      <c r="AA13" s="85">
        <v>45.303813660578001</v>
      </c>
      <c r="AB13" s="85">
        <v>44.1959337101922</v>
      </c>
      <c r="AC13" s="3">
        <v>46.3</v>
      </c>
    </row>
    <row r="14" spans="1:41" ht="12.75" customHeight="1" x14ac:dyDescent="0.2">
      <c r="B14" s="11" t="s">
        <v>75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>
        <v>25.9</v>
      </c>
      <c r="P14" s="32">
        <v>31.2</v>
      </c>
      <c r="Q14" s="32">
        <v>36.200000000000003</v>
      </c>
      <c r="R14" s="66">
        <v>37.700000000000003</v>
      </c>
      <c r="S14" s="66">
        <v>37.9</v>
      </c>
      <c r="T14" s="66">
        <v>37.020133540000003</v>
      </c>
      <c r="U14" s="66">
        <v>38.906116400000002</v>
      </c>
      <c r="V14" s="66">
        <v>37.5</v>
      </c>
      <c r="W14" s="66">
        <v>31.7</v>
      </c>
      <c r="X14" s="66">
        <v>23.2963271954441</v>
      </c>
      <c r="Y14" s="85">
        <v>18.119756282409899</v>
      </c>
      <c r="Z14" s="85">
        <v>20.7510578595707</v>
      </c>
      <c r="AA14" s="85">
        <v>16.119149348960701</v>
      </c>
      <c r="AB14" s="85">
        <v>13.469358830386799</v>
      </c>
      <c r="AC14" s="3">
        <v>10</v>
      </c>
    </row>
    <row r="15" spans="1:41" ht="12.75" customHeight="1" x14ac:dyDescent="0.2">
      <c r="B15" s="11" t="s">
        <v>180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>
        <v>16.399999999999999</v>
      </c>
      <c r="Q15" s="32">
        <v>20.7</v>
      </c>
      <c r="R15" s="66">
        <v>22.9</v>
      </c>
      <c r="S15" s="66">
        <v>27.9</v>
      </c>
      <c r="T15" s="66">
        <v>37.507496969999998</v>
      </c>
      <c r="U15" s="66">
        <v>44.373877780000001</v>
      </c>
      <c r="V15" s="66">
        <v>53.4</v>
      </c>
      <c r="W15" s="66">
        <v>54.9</v>
      </c>
      <c r="X15" s="66">
        <v>52.043524366393399</v>
      </c>
      <c r="Y15" s="85">
        <v>56.695822814200902</v>
      </c>
      <c r="Z15" s="85">
        <v>57.378602323946403</v>
      </c>
      <c r="AA15" s="85">
        <v>56.670137662670491</v>
      </c>
      <c r="AB15" s="85">
        <v>61.320232265332294</v>
      </c>
      <c r="AC15" s="3">
        <v>56.8</v>
      </c>
    </row>
    <row r="16" spans="1:41" ht="12.75" customHeight="1" x14ac:dyDescent="0.2">
      <c r="B16" s="11" t="s">
        <v>61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>
        <v>14.8</v>
      </c>
      <c r="P16" s="32">
        <v>26.4</v>
      </c>
      <c r="Q16" s="32">
        <v>35.799999999999997</v>
      </c>
      <c r="R16" s="66">
        <v>50</v>
      </c>
      <c r="S16" s="66">
        <v>62</v>
      </c>
      <c r="T16" s="66">
        <v>68.327270100000007</v>
      </c>
      <c r="U16" s="66">
        <v>80.44684676</v>
      </c>
      <c r="V16" s="66">
        <v>83.9</v>
      </c>
      <c r="W16" s="66">
        <v>86.1</v>
      </c>
      <c r="X16" s="66">
        <v>88.270919693606402</v>
      </c>
      <c r="Y16" s="85">
        <v>91.986050975666203</v>
      </c>
      <c r="Z16" s="85">
        <v>88.635343974878893</v>
      </c>
      <c r="AA16" s="85">
        <v>88.673130086505608</v>
      </c>
      <c r="AB16" s="85">
        <v>89.011716270584898</v>
      </c>
      <c r="AC16" s="3">
        <v>89.4</v>
      </c>
      <c r="AF16" s="66"/>
      <c r="AG16" s="66"/>
      <c r="AH16" s="66"/>
      <c r="AI16" s="66"/>
      <c r="AJ16" s="66"/>
      <c r="AK16" s="65"/>
      <c r="AL16" s="66"/>
      <c r="AM16" s="66"/>
      <c r="AN16" s="32"/>
      <c r="AO16" s="32"/>
    </row>
    <row r="17" spans="1:41" ht="12.75" customHeight="1" x14ac:dyDescent="0.2">
      <c r="B17" s="11" t="s">
        <v>74</v>
      </c>
      <c r="C17" s="32"/>
      <c r="D17" s="32"/>
      <c r="E17" s="32"/>
      <c r="F17" s="32"/>
      <c r="G17" s="33">
        <v>84.191232828497974</v>
      </c>
      <c r="H17" s="33"/>
      <c r="I17" s="32">
        <v>84.282368590000004</v>
      </c>
      <c r="J17" s="30">
        <v>85.621132540000005</v>
      </c>
      <c r="K17" s="30">
        <v>85.107084690000008</v>
      </c>
      <c r="L17" s="30">
        <v>82.7</v>
      </c>
      <c r="M17" s="45">
        <v>81.599999999999994</v>
      </c>
      <c r="N17" s="45">
        <v>82.1</v>
      </c>
      <c r="O17" s="32">
        <v>78.7</v>
      </c>
      <c r="P17" s="32">
        <v>78.7</v>
      </c>
      <c r="Q17" s="32">
        <v>76.8</v>
      </c>
      <c r="R17" s="66">
        <v>74.2</v>
      </c>
      <c r="S17" s="66">
        <v>73.900000000000006</v>
      </c>
      <c r="T17" s="66">
        <v>71.019272029999996</v>
      </c>
      <c r="U17" s="66">
        <v>67.205896769999995</v>
      </c>
      <c r="V17" s="66">
        <v>63.1</v>
      </c>
      <c r="W17" s="66">
        <v>61.2</v>
      </c>
      <c r="X17" s="66">
        <v>54.7</v>
      </c>
      <c r="Y17" s="85">
        <v>46.612681736526604</v>
      </c>
      <c r="Z17" s="85">
        <v>51.699515709207098</v>
      </c>
      <c r="AA17" s="85">
        <v>48.600030909658201</v>
      </c>
      <c r="AB17" s="85">
        <v>44.494329287313498</v>
      </c>
      <c r="AC17" s="3">
        <v>40.5</v>
      </c>
      <c r="AF17" s="6"/>
      <c r="AG17" s="6"/>
      <c r="AH17" s="6"/>
      <c r="AI17" s="6"/>
      <c r="AJ17" s="6"/>
      <c r="AK17" s="6"/>
      <c r="AL17" s="6"/>
      <c r="AM17" s="6"/>
      <c r="AN17" s="6"/>
      <c r="AO17" s="6"/>
    </row>
    <row r="18" spans="1:41" ht="12.75" customHeight="1" x14ac:dyDescent="0.2">
      <c r="B18" s="11" t="s">
        <v>83</v>
      </c>
      <c r="C18" s="32"/>
      <c r="D18" s="32"/>
      <c r="E18" s="32"/>
      <c r="F18" s="32"/>
      <c r="G18" s="32"/>
      <c r="H18" s="32"/>
      <c r="I18" s="32"/>
      <c r="J18" s="32"/>
      <c r="K18" s="32"/>
      <c r="L18" s="30">
        <v>34.9</v>
      </c>
      <c r="M18" s="30">
        <v>46.9</v>
      </c>
      <c r="N18" s="45">
        <v>58</v>
      </c>
      <c r="O18" s="32">
        <v>62.7</v>
      </c>
      <c r="P18" s="32">
        <v>66.8</v>
      </c>
      <c r="Q18" s="32">
        <v>68.099999999999994</v>
      </c>
      <c r="R18" s="66">
        <v>71.599999999999994</v>
      </c>
      <c r="S18" s="66">
        <v>72.099999999999994</v>
      </c>
      <c r="T18" s="66">
        <v>71.50061968</v>
      </c>
      <c r="U18" s="66">
        <v>59.052140230000006</v>
      </c>
      <c r="V18" s="66">
        <v>63.1</v>
      </c>
      <c r="W18" s="66">
        <v>55.1</v>
      </c>
      <c r="X18" s="66">
        <v>51.269780166718604</v>
      </c>
      <c r="Y18" s="85">
        <v>45.359249830520895</v>
      </c>
      <c r="Z18" s="85">
        <v>45.288882879891403</v>
      </c>
      <c r="AA18" s="85">
        <v>42.793379085723799</v>
      </c>
      <c r="AB18" s="85">
        <v>40.018194431373203</v>
      </c>
      <c r="AC18" s="3">
        <v>34</v>
      </c>
    </row>
    <row r="19" spans="1:41" ht="12.75" customHeight="1" x14ac:dyDescent="0.2">
      <c r="B19" s="11" t="s">
        <v>73</v>
      </c>
      <c r="C19" s="32"/>
      <c r="D19" s="32"/>
      <c r="E19" s="32"/>
      <c r="F19" s="32"/>
      <c r="G19" s="32"/>
      <c r="H19" s="32"/>
      <c r="I19" s="32">
        <v>33.941165169999998</v>
      </c>
      <c r="J19" s="30">
        <v>43.365074239999998</v>
      </c>
      <c r="K19" s="30">
        <v>50.739537219999995</v>
      </c>
      <c r="L19" s="30">
        <v>54.8</v>
      </c>
      <c r="M19" s="30">
        <v>58.9</v>
      </c>
      <c r="N19" s="45">
        <v>65</v>
      </c>
      <c r="O19" s="32">
        <v>67.8</v>
      </c>
      <c r="P19" s="32">
        <v>67.8</v>
      </c>
      <c r="Q19" s="65"/>
      <c r="R19" s="65"/>
      <c r="S19" s="65"/>
      <c r="T19" s="65"/>
      <c r="U19" s="65"/>
      <c r="V19" s="65"/>
      <c r="W19" s="65"/>
      <c r="X19" s="66"/>
      <c r="Y19" s="85"/>
      <c r="Z19" s="85"/>
      <c r="AA19" s="85"/>
      <c r="AB19" s="85"/>
    </row>
    <row r="20" spans="1:41" s="6" customFormat="1" ht="12.75" customHeight="1" x14ac:dyDescent="0.2">
      <c r="A20" s="21"/>
      <c r="B20" s="11" t="s">
        <v>18</v>
      </c>
      <c r="C20" s="32"/>
      <c r="D20" s="32"/>
      <c r="E20" s="32"/>
      <c r="F20" s="32"/>
      <c r="G20" s="32"/>
      <c r="H20" s="32"/>
      <c r="I20" s="32">
        <v>54.760632309999998</v>
      </c>
      <c r="J20" s="30">
        <v>58.436637109999999</v>
      </c>
      <c r="K20" s="30">
        <v>61.742321549999993</v>
      </c>
      <c r="L20" s="30">
        <v>64.400000000000006</v>
      </c>
      <c r="M20" s="30">
        <v>64.5</v>
      </c>
      <c r="N20" s="45">
        <v>71.2</v>
      </c>
      <c r="O20" s="32">
        <v>70.900000000000006</v>
      </c>
      <c r="P20" s="32">
        <v>72.400000000000006</v>
      </c>
      <c r="Q20" s="32">
        <v>73.7</v>
      </c>
      <c r="R20" s="66">
        <v>74.099999999999994</v>
      </c>
      <c r="S20" s="66">
        <v>75.099999999999994</v>
      </c>
      <c r="T20" s="66">
        <v>77.053063460000004</v>
      </c>
      <c r="U20" s="66">
        <v>72.264919930000005</v>
      </c>
      <c r="V20" s="66">
        <v>79</v>
      </c>
      <c r="W20" s="66">
        <v>78.2</v>
      </c>
      <c r="X20" s="66">
        <v>74.495854717747306</v>
      </c>
      <c r="Y20" s="85">
        <v>69.794918421285402</v>
      </c>
      <c r="Z20" s="85">
        <v>76.415671948204704</v>
      </c>
      <c r="AA20" s="85">
        <v>75.2757430725527</v>
      </c>
      <c r="AB20" s="85">
        <v>73.812301824141201</v>
      </c>
      <c r="AC20" s="3">
        <v>75.7</v>
      </c>
      <c r="AD20" s="3"/>
      <c r="AE20" s="3"/>
    </row>
    <row r="21" spans="1:41" s="6" customFormat="1" ht="12.75" customHeight="1" x14ac:dyDescent="0.2">
      <c r="A21" s="21"/>
      <c r="B21" s="11" t="s">
        <v>88</v>
      </c>
      <c r="C21" s="32">
        <v>14.52</v>
      </c>
      <c r="D21" s="32"/>
      <c r="E21" s="32"/>
      <c r="F21" s="32"/>
      <c r="G21" s="33">
        <v>51.105286159378252</v>
      </c>
      <c r="H21" s="33"/>
      <c r="I21" s="32">
        <v>57.748581440000002</v>
      </c>
      <c r="J21" s="30">
        <v>62.156341729999994</v>
      </c>
      <c r="K21" s="30">
        <v>65.377888499999997</v>
      </c>
      <c r="L21" s="30">
        <v>68.900000000000006</v>
      </c>
      <c r="M21" s="45">
        <v>70.599999999999994</v>
      </c>
      <c r="N21" s="45">
        <v>76.5</v>
      </c>
      <c r="O21" s="32">
        <v>77.400000000000006</v>
      </c>
      <c r="P21" s="32">
        <v>79.2</v>
      </c>
      <c r="Q21" s="32">
        <v>81.400000000000006</v>
      </c>
      <c r="R21" s="66">
        <v>82.5</v>
      </c>
      <c r="S21" s="66">
        <v>83.6</v>
      </c>
      <c r="T21" s="66">
        <v>84.885277240000008</v>
      </c>
      <c r="U21" s="66">
        <v>86.628699490000002</v>
      </c>
      <c r="V21" s="66">
        <v>88.6</v>
      </c>
      <c r="W21" s="66">
        <v>90.2</v>
      </c>
      <c r="X21" s="66">
        <v>87.724834799381597</v>
      </c>
      <c r="Y21" s="85">
        <v>85.712433373620499</v>
      </c>
      <c r="Z21" s="85">
        <v>90.602059866547208</v>
      </c>
      <c r="AA21" s="85">
        <v>91.545957852968698</v>
      </c>
      <c r="AB21" s="85">
        <v>91.966252126464497</v>
      </c>
      <c r="AC21" s="3">
        <v>92.8</v>
      </c>
      <c r="AD21" s="3"/>
      <c r="AE21" s="3"/>
    </row>
    <row r="22" spans="1:41" ht="12.75" customHeight="1" x14ac:dyDescent="0.2">
      <c r="B22" s="15" t="s">
        <v>12</v>
      </c>
      <c r="C22" s="32">
        <v>85.77</v>
      </c>
      <c r="D22" s="32"/>
      <c r="E22" s="32"/>
      <c r="F22" s="32"/>
      <c r="G22" s="33">
        <v>91.71614952715565</v>
      </c>
      <c r="H22" s="33"/>
      <c r="I22" s="32">
        <v>92.52059577</v>
      </c>
      <c r="J22" s="30">
        <v>93.325209669999992</v>
      </c>
      <c r="K22" s="30">
        <v>93.595907780000005</v>
      </c>
      <c r="L22" s="30">
        <v>94.3</v>
      </c>
      <c r="M22" s="45">
        <v>93.7</v>
      </c>
      <c r="N22" s="45">
        <v>94.2</v>
      </c>
      <c r="O22" s="32">
        <v>91.9</v>
      </c>
      <c r="P22" s="32">
        <v>92.7</v>
      </c>
      <c r="Q22" s="32">
        <v>92.1</v>
      </c>
      <c r="R22" s="68">
        <v>92.5</v>
      </c>
      <c r="S22" s="68">
        <v>92.7</v>
      </c>
      <c r="T22" s="32">
        <v>92.373973039999996</v>
      </c>
      <c r="U22" s="32">
        <v>93.52832325</v>
      </c>
      <c r="V22" s="32">
        <v>94.1</v>
      </c>
      <c r="W22" s="32">
        <v>93.3</v>
      </c>
      <c r="X22" s="66">
        <v>92.113866896285003</v>
      </c>
      <c r="Y22" s="85">
        <v>93.972446812822398</v>
      </c>
      <c r="Z22" s="85">
        <v>89.863840956838899</v>
      </c>
      <c r="AA22" s="85">
        <v>89.852781344658297</v>
      </c>
      <c r="AB22" s="85">
        <v>89.820341876257402</v>
      </c>
      <c r="AC22" s="3">
        <v>90.074880648575402</v>
      </c>
    </row>
    <row r="23" spans="1:41" ht="12.75" customHeight="1" thickBot="1" x14ac:dyDescent="0.25">
      <c r="B23" s="76" t="s">
        <v>100</v>
      </c>
      <c r="C23" s="69"/>
      <c r="D23" s="69"/>
      <c r="E23" s="69"/>
      <c r="F23" s="69"/>
      <c r="G23" s="70">
        <v>24.36142361401572</v>
      </c>
      <c r="H23" s="70"/>
      <c r="I23" s="69">
        <v>57.564137599999995</v>
      </c>
      <c r="J23" s="71">
        <v>67.546352349999992</v>
      </c>
      <c r="K23" s="71">
        <v>73.217046409999995</v>
      </c>
      <c r="L23" s="71">
        <v>78.2</v>
      </c>
      <c r="M23" s="72">
        <v>79.900000000000006</v>
      </c>
      <c r="N23" s="72">
        <v>84.2</v>
      </c>
      <c r="O23" s="69">
        <v>87.5</v>
      </c>
      <c r="P23" s="69">
        <v>88.9</v>
      </c>
      <c r="Q23" s="69">
        <v>90.3</v>
      </c>
      <c r="R23" s="73">
        <v>91.3</v>
      </c>
      <c r="S23" s="73">
        <v>91.7</v>
      </c>
      <c r="T23" s="69">
        <v>93.135854600000002</v>
      </c>
      <c r="U23" s="69">
        <v>94.758259949999996</v>
      </c>
      <c r="V23" s="69">
        <v>94.3</v>
      </c>
      <c r="W23" s="69">
        <v>95.1</v>
      </c>
      <c r="X23" s="353">
        <v>95.168375749581102</v>
      </c>
      <c r="Y23" s="86">
        <v>96.330030902442203</v>
      </c>
      <c r="Z23" s="86">
        <v>96.869422307228106</v>
      </c>
      <c r="AA23" s="86">
        <v>97.367536761633502</v>
      </c>
      <c r="AB23" s="86">
        <v>97.492182965827894</v>
      </c>
      <c r="AC23" s="86">
        <v>97.4</v>
      </c>
    </row>
    <row r="24" spans="1:41" ht="12.75" customHeight="1" thickTop="1" x14ac:dyDescent="0.2">
      <c r="B24" s="14" t="s">
        <v>77</v>
      </c>
      <c r="C24" s="37"/>
      <c r="D24" s="37"/>
      <c r="E24" s="37"/>
      <c r="F24" s="37"/>
      <c r="G24" s="37"/>
      <c r="H24" s="37"/>
      <c r="L24" s="35"/>
      <c r="M24" s="35"/>
      <c r="V24" s="41"/>
      <c r="AA24" s="41"/>
      <c r="AC24" s="356" t="s">
        <v>194</v>
      </c>
    </row>
    <row r="25" spans="1:41" ht="12.75" customHeight="1" x14ac:dyDescent="0.2">
      <c r="B25" s="50" t="s">
        <v>160</v>
      </c>
      <c r="C25" s="37"/>
      <c r="D25" s="37"/>
      <c r="E25" s="37"/>
    </row>
    <row r="26" spans="1:41" ht="12.75" customHeight="1" x14ac:dyDescent="0.2">
      <c r="B26" s="21" t="s">
        <v>195</v>
      </c>
      <c r="C26" s="37"/>
      <c r="D26" s="37"/>
      <c r="E26" s="37"/>
      <c r="N26" s="41"/>
    </row>
    <row r="27" spans="1:41" ht="12.75" customHeight="1" x14ac:dyDescent="0.2">
      <c r="B27" s="14"/>
      <c r="C27" s="37"/>
      <c r="D27" s="37"/>
      <c r="E27" s="37"/>
    </row>
    <row r="28" spans="1:41" ht="12.75" customHeight="1" x14ac:dyDescent="0.2">
      <c r="B28" s="14"/>
      <c r="C28" s="37"/>
      <c r="D28" s="37"/>
      <c r="E28" s="37"/>
    </row>
    <row r="65" spans="2:23" ht="12.75" customHeight="1" x14ac:dyDescent="0.2">
      <c r="B65" s="50"/>
      <c r="T65" s="41"/>
    </row>
    <row r="68" spans="2:23" ht="12.75" customHeight="1" x14ac:dyDescent="0.2">
      <c r="C68" s="7"/>
      <c r="D68" s="7"/>
      <c r="E68" s="7"/>
      <c r="F68" s="7"/>
      <c r="I68" s="3"/>
      <c r="J68" s="3"/>
    </row>
    <row r="80" spans="2:23" ht="12.75" customHeight="1" x14ac:dyDescent="0.2">
      <c r="D80" s="32"/>
      <c r="E80" s="32"/>
      <c r="F80" s="33"/>
      <c r="G80" s="32"/>
      <c r="H80" s="32"/>
      <c r="I80" s="33"/>
      <c r="J80" s="32"/>
      <c r="K80" s="33"/>
      <c r="L80" s="32"/>
      <c r="M80" s="32"/>
      <c r="N80" s="32"/>
      <c r="O80" s="32"/>
      <c r="P80" s="33"/>
      <c r="Q80" s="32"/>
      <c r="R80" s="32"/>
      <c r="S80" s="32"/>
      <c r="T80" s="33"/>
      <c r="U80" s="33"/>
      <c r="V80" s="33"/>
      <c r="W80" s="33"/>
    </row>
    <row r="81" spans="4:23" ht="12.75" customHeight="1" x14ac:dyDescent="0.2">
      <c r="D81" s="32"/>
      <c r="E81" s="32"/>
      <c r="F81" s="33"/>
      <c r="G81" s="32"/>
      <c r="H81" s="32"/>
      <c r="I81" s="33"/>
      <c r="J81" s="32"/>
      <c r="K81" s="33"/>
      <c r="L81" s="32"/>
      <c r="M81" s="32"/>
      <c r="N81" s="32"/>
      <c r="O81" s="32"/>
      <c r="P81" s="33"/>
      <c r="Q81" s="32"/>
      <c r="R81" s="32"/>
      <c r="S81" s="32"/>
      <c r="T81" s="33"/>
      <c r="U81" s="33"/>
      <c r="V81" s="33"/>
      <c r="W81" s="33"/>
    </row>
    <row r="82" spans="4:23" ht="12.75" customHeight="1" x14ac:dyDescent="0.2"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</row>
    <row r="83" spans="4:23" ht="12.75" customHeight="1" x14ac:dyDescent="0.2">
      <c r="D83" s="32"/>
      <c r="E83" s="30"/>
      <c r="F83" s="30"/>
      <c r="G83" s="32"/>
      <c r="H83" s="30"/>
      <c r="I83" s="30"/>
      <c r="J83" s="30"/>
      <c r="K83" s="30"/>
      <c r="L83" s="32"/>
      <c r="M83" s="32"/>
      <c r="N83" s="32"/>
      <c r="O83" s="32"/>
      <c r="P83" s="30"/>
      <c r="Q83" s="32"/>
      <c r="R83" s="30"/>
      <c r="S83" s="30"/>
      <c r="T83" s="30"/>
      <c r="U83" s="30"/>
      <c r="V83" s="30"/>
      <c r="W83" s="30"/>
    </row>
    <row r="84" spans="4:23" ht="12.75" customHeight="1" x14ac:dyDescent="0.2">
      <c r="D84" s="32"/>
      <c r="E84" s="30"/>
      <c r="F84" s="30"/>
      <c r="G84" s="32"/>
      <c r="H84" s="30"/>
      <c r="I84" s="30"/>
      <c r="J84" s="30"/>
      <c r="K84" s="30"/>
      <c r="L84" s="32"/>
      <c r="M84" s="32"/>
      <c r="N84" s="32"/>
      <c r="O84" s="32"/>
      <c r="P84" s="30"/>
      <c r="Q84" s="32"/>
      <c r="R84" s="30"/>
      <c r="S84" s="30"/>
      <c r="T84" s="30"/>
      <c r="U84" s="30"/>
      <c r="V84" s="30"/>
      <c r="W84" s="30"/>
    </row>
    <row r="85" spans="4:23" ht="12.75" customHeight="1" x14ac:dyDescent="0.2">
      <c r="D85" s="30"/>
      <c r="E85" s="30"/>
      <c r="F85" s="30"/>
      <c r="G85" s="30"/>
      <c r="H85" s="30"/>
      <c r="I85" s="30"/>
      <c r="J85" s="30"/>
      <c r="K85" s="30"/>
      <c r="L85" s="32"/>
      <c r="M85" s="32"/>
      <c r="N85" s="32"/>
      <c r="O85" s="32"/>
      <c r="P85" s="30"/>
      <c r="Q85" s="30"/>
      <c r="R85" s="30"/>
      <c r="S85" s="30"/>
      <c r="T85" s="30"/>
      <c r="U85" s="30"/>
      <c r="V85" s="30"/>
      <c r="W85" s="30"/>
    </row>
    <row r="86" spans="4:23" ht="12.75" customHeight="1" x14ac:dyDescent="0.2">
      <c r="D86" s="30"/>
      <c r="E86" s="30"/>
      <c r="F86" s="30"/>
      <c r="G86" s="30"/>
      <c r="H86" s="30"/>
      <c r="I86" s="30"/>
      <c r="J86" s="30"/>
      <c r="K86" s="30"/>
      <c r="L86" s="32"/>
      <c r="M86" s="32"/>
      <c r="N86" s="32"/>
      <c r="O86" s="32"/>
      <c r="P86" s="45"/>
      <c r="Q86" s="30"/>
      <c r="R86" s="30"/>
      <c r="S86" s="30"/>
      <c r="T86" s="45"/>
      <c r="U86" s="45"/>
      <c r="V86" s="45"/>
      <c r="W86" s="45"/>
    </row>
    <row r="87" spans="4:23" ht="12.75" customHeight="1" x14ac:dyDescent="0.2">
      <c r="D87" s="45"/>
      <c r="E87" s="45"/>
      <c r="F87" s="45"/>
      <c r="G87" s="45"/>
      <c r="H87" s="45"/>
      <c r="I87" s="45"/>
      <c r="J87" s="45"/>
      <c r="K87" s="45"/>
      <c r="L87" s="32"/>
      <c r="M87" s="32"/>
      <c r="N87" s="32"/>
      <c r="O87" s="32"/>
      <c r="P87" s="45"/>
      <c r="Q87" s="45"/>
      <c r="R87" s="45"/>
      <c r="S87" s="45"/>
      <c r="T87" s="45"/>
      <c r="U87" s="45"/>
      <c r="V87" s="45"/>
      <c r="W87" s="45"/>
    </row>
    <row r="88" spans="4:23" ht="12.75" customHeight="1" x14ac:dyDescent="0.2"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</row>
    <row r="89" spans="4:23" ht="12.75" customHeight="1" x14ac:dyDescent="0.2"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</row>
    <row r="90" spans="4:23" ht="12.75" customHeight="1" x14ac:dyDescent="0.2"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65"/>
      <c r="S90" s="32"/>
      <c r="T90" s="32"/>
      <c r="U90" s="32"/>
      <c r="V90" s="32"/>
      <c r="W90" s="32"/>
    </row>
    <row r="91" spans="4:23" ht="12.75" customHeight="1" x14ac:dyDescent="0.2">
      <c r="D91" s="66"/>
      <c r="E91" s="67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5"/>
      <c r="S91" s="66"/>
      <c r="T91" s="66"/>
      <c r="U91" s="68"/>
      <c r="V91" s="68"/>
      <c r="W91" s="68"/>
    </row>
    <row r="92" spans="4:23" ht="12.75" customHeight="1" x14ac:dyDescent="0.2">
      <c r="D92" s="66"/>
      <c r="E92" s="67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5"/>
      <c r="S92" s="66"/>
      <c r="T92" s="66"/>
      <c r="U92" s="68"/>
      <c r="V92" s="68"/>
      <c r="W92" s="68"/>
    </row>
    <row r="93" spans="4:23" ht="12.75" customHeight="1" x14ac:dyDescent="0.2">
      <c r="D93" s="66"/>
      <c r="E93" s="67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5"/>
      <c r="S93" s="66"/>
      <c r="T93" s="66"/>
      <c r="U93" s="32"/>
      <c r="V93" s="32"/>
      <c r="W93" s="32"/>
    </row>
    <row r="94" spans="4:23" ht="12.75" customHeight="1" x14ac:dyDescent="0.2">
      <c r="D94" s="66"/>
      <c r="E94" s="67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5"/>
      <c r="S94" s="66"/>
      <c r="T94" s="66"/>
      <c r="U94" s="32"/>
      <c r="V94" s="32"/>
      <c r="W94" s="32"/>
    </row>
    <row r="95" spans="4:23" ht="12.75" customHeight="1" x14ac:dyDescent="0.2">
      <c r="D95" s="32"/>
      <c r="E95" s="30"/>
      <c r="F95" s="30"/>
      <c r="G95" s="32"/>
      <c r="H95" s="30"/>
      <c r="I95" s="30"/>
      <c r="J95" s="30"/>
      <c r="K95" s="30"/>
      <c r="L95" s="32"/>
      <c r="M95" s="32"/>
      <c r="N95" s="32"/>
      <c r="O95" s="32"/>
      <c r="P95" s="30"/>
      <c r="Q95" s="32"/>
      <c r="R95" s="30"/>
      <c r="S95" s="30"/>
      <c r="T95" s="30"/>
      <c r="U95" s="30"/>
      <c r="V95" s="30"/>
      <c r="W95" s="30"/>
    </row>
    <row r="96" spans="4:23" ht="12.75" customHeight="1" x14ac:dyDescent="0.2">
      <c r="D96" s="32"/>
      <c r="E96" s="30"/>
      <c r="F96" s="30"/>
      <c r="G96" s="32"/>
      <c r="H96" s="30"/>
      <c r="I96" s="30"/>
      <c r="J96" s="30"/>
      <c r="K96" s="30"/>
      <c r="L96" s="32"/>
      <c r="M96" s="32"/>
      <c r="N96" s="32"/>
      <c r="O96" s="32"/>
      <c r="P96" s="30"/>
      <c r="Q96" s="32"/>
      <c r="R96" s="30"/>
      <c r="S96" s="30"/>
      <c r="T96" s="30"/>
      <c r="U96" s="30"/>
      <c r="V96" s="30"/>
      <c r="W96" s="30"/>
    </row>
    <row r="97" spans="4:23" ht="12.75" customHeight="1" x14ac:dyDescent="0.2">
      <c r="D97" s="30"/>
      <c r="E97" s="30"/>
      <c r="F97" s="30"/>
      <c r="G97" s="30"/>
      <c r="H97" s="30"/>
      <c r="I97" s="30"/>
      <c r="J97" s="30"/>
      <c r="K97" s="30"/>
      <c r="L97" s="32"/>
      <c r="M97" s="32"/>
      <c r="N97" s="32"/>
      <c r="O97" s="32"/>
      <c r="P97" s="30"/>
      <c r="Q97" s="30"/>
      <c r="R97" s="30"/>
      <c r="S97" s="30"/>
      <c r="T97" s="30"/>
      <c r="U97" s="30"/>
      <c r="V97" s="30"/>
      <c r="W97" s="30"/>
    </row>
    <row r="98" spans="4:23" ht="12.75" customHeight="1" x14ac:dyDescent="0.2">
      <c r="D98" s="30"/>
      <c r="E98" s="30"/>
      <c r="F98" s="30"/>
      <c r="G98" s="30"/>
      <c r="H98" s="30"/>
      <c r="I98" s="30"/>
      <c r="J98" s="30"/>
      <c r="K98" s="30"/>
      <c r="L98" s="32"/>
      <c r="M98" s="32"/>
      <c r="N98" s="32"/>
      <c r="O98" s="32"/>
      <c r="P98" s="45"/>
      <c r="Q98" s="30"/>
      <c r="R98" s="30"/>
      <c r="S98" s="30"/>
      <c r="T98" s="45"/>
      <c r="U98" s="45"/>
      <c r="V98" s="45"/>
      <c r="W98" s="45"/>
    </row>
    <row r="99" spans="4:23" ht="12.75" customHeight="1" x14ac:dyDescent="0.2">
      <c r="D99" s="45"/>
      <c r="E99" s="45"/>
      <c r="F99" s="45"/>
      <c r="G99" s="45"/>
      <c r="H99" s="45"/>
      <c r="I99" s="45"/>
      <c r="J99" s="45"/>
      <c r="K99" s="45"/>
      <c r="L99" s="32"/>
      <c r="M99" s="32"/>
      <c r="N99" s="32"/>
      <c r="O99" s="32"/>
      <c r="P99" s="45"/>
      <c r="Q99" s="45"/>
      <c r="R99" s="45"/>
      <c r="S99" s="45"/>
      <c r="T99" s="45"/>
      <c r="U99" s="45"/>
      <c r="V99" s="45"/>
      <c r="W99" s="45"/>
    </row>
    <row r="100" spans="4:23" ht="12.75" customHeight="1" x14ac:dyDescent="0.2"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</row>
    <row r="101" spans="4:23" ht="12.75" customHeight="1" x14ac:dyDescent="0.2"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</row>
    <row r="102" spans="4:23" ht="12.75" customHeight="1" x14ac:dyDescent="0.2"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65"/>
      <c r="S102" s="32"/>
      <c r="T102" s="32"/>
      <c r="U102" s="32"/>
      <c r="V102" s="32"/>
      <c r="W102" s="32"/>
    </row>
    <row r="103" spans="4:23" ht="12.75" customHeight="1" x14ac:dyDescent="0.2">
      <c r="D103" s="66"/>
      <c r="E103" s="67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5"/>
      <c r="S103" s="66"/>
      <c r="T103" s="66"/>
      <c r="U103" s="68"/>
      <c r="V103" s="68"/>
      <c r="W103" s="68"/>
    </row>
    <row r="104" spans="4:23" ht="12.75" customHeight="1" x14ac:dyDescent="0.2">
      <c r="D104" s="66"/>
      <c r="E104" s="67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5"/>
      <c r="S104" s="66"/>
      <c r="T104" s="66"/>
      <c r="U104" s="68"/>
      <c r="V104" s="68"/>
      <c r="W104" s="68"/>
    </row>
    <row r="105" spans="4:23" ht="12.75" customHeight="1" x14ac:dyDescent="0.2">
      <c r="D105" s="66"/>
      <c r="E105" s="67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5"/>
      <c r="S105" s="66"/>
      <c r="T105" s="66"/>
      <c r="U105" s="32"/>
      <c r="V105" s="32"/>
      <c r="W105" s="32"/>
    </row>
    <row r="106" spans="4:23" ht="12.75" customHeight="1" x14ac:dyDescent="0.2">
      <c r="D106" s="66"/>
      <c r="E106" s="67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5"/>
      <c r="S106" s="66"/>
      <c r="T106" s="66"/>
      <c r="U106" s="32"/>
      <c r="V106" s="32"/>
      <c r="W106" s="32"/>
    </row>
    <row r="159" spans="12:18" ht="12.75" customHeight="1" x14ac:dyDescent="0.2">
      <c r="L159" s="35"/>
      <c r="M159" s="35"/>
      <c r="N159" s="35"/>
      <c r="O159" s="35"/>
      <c r="P159" s="35"/>
      <c r="Q159" s="35"/>
      <c r="R159" s="35"/>
    </row>
    <row r="160" spans="12:18" ht="12.75" customHeight="1" x14ac:dyDescent="0.2">
      <c r="L160" s="35"/>
      <c r="M160" s="35"/>
      <c r="N160" s="35"/>
      <c r="O160" s="35"/>
      <c r="P160" s="35"/>
      <c r="Q160" s="35"/>
      <c r="R160" s="35"/>
    </row>
    <row r="161" spans="3:18" ht="12.75" customHeight="1" x14ac:dyDescent="0.2">
      <c r="L161" s="35"/>
      <c r="M161" s="35"/>
      <c r="N161" s="35"/>
      <c r="O161" s="35"/>
      <c r="P161" s="35"/>
      <c r="Q161" s="35"/>
      <c r="R161" s="35"/>
    </row>
    <row r="162" spans="3:18" ht="12.75" customHeight="1" x14ac:dyDescent="0.2">
      <c r="L162" s="35"/>
      <c r="M162" s="35"/>
      <c r="N162" s="35"/>
      <c r="O162" s="35"/>
      <c r="P162" s="35"/>
      <c r="Q162" s="35"/>
      <c r="R162" s="35"/>
    </row>
    <row r="163" spans="3:18" ht="12.75" customHeight="1" x14ac:dyDescent="0.2">
      <c r="L163" s="35"/>
      <c r="M163" s="35"/>
      <c r="N163" s="35"/>
      <c r="O163" s="35"/>
      <c r="P163" s="35"/>
      <c r="Q163" s="35"/>
      <c r="R163" s="35"/>
    </row>
    <row r="164" spans="3:18" ht="12.75" customHeight="1" x14ac:dyDescent="0.2">
      <c r="L164" s="35"/>
      <c r="M164" s="35"/>
      <c r="N164" s="35"/>
      <c r="O164" s="35"/>
      <c r="P164" s="35"/>
      <c r="Q164" s="35"/>
      <c r="R164" s="35"/>
    </row>
    <row r="165" spans="3:18" ht="12.75" customHeight="1" x14ac:dyDescent="0.2">
      <c r="L165" s="35"/>
      <c r="M165" s="35"/>
      <c r="N165" s="35"/>
      <c r="O165" s="35"/>
      <c r="P165" s="35"/>
      <c r="Q165" s="35"/>
      <c r="R165" s="35"/>
    </row>
    <row r="166" spans="3:18" ht="12.75" customHeight="1" x14ac:dyDescent="0.2">
      <c r="L166" s="35"/>
      <c r="M166" s="35"/>
      <c r="N166" s="35"/>
      <c r="O166" s="35"/>
      <c r="P166" s="35"/>
      <c r="Q166" s="35"/>
      <c r="R166" s="35"/>
    </row>
    <row r="167" spans="3:18" ht="12.75" customHeight="1" x14ac:dyDescent="0.2">
      <c r="C167" s="3"/>
      <c r="D167" s="3"/>
      <c r="E167" s="3"/>
      <c r="F167" s="3"/>
      <c r="G167" s="3"/>
      <c r="H167" s="3"/>
      <c r="I167" s="3"/>
      <c r="J167" s="3"/>
      <c r="K167" s="3"/>
    </row>
    <row r="168" spans="3:18" ht="12.75" customHeight="1" x14ac:dyDescent="0.2">
      <c r="C168" s="3"/>
      <c r="D168" s="3"/>
      <c r="E168" s="3"/>
      <c r="F168" s="3"/>
      <c r="G168" s="3"/>
      <c r="H168" s="3"/>
      <c r="I168" s="3"/>
      <c r="J168" s="3"/>
      <c r="K168" s="3"/>
    </row>
    <row r="169" spans="3:18" ht="12.75" customHeight="1" x14ac:dyDescent="0.2">
      <c r="C169" s="3"/>
      <c r="D169" s="3"/>
      <c r="E169" s="3"/>
      <c r="F169" s="3"/>
      <c r="G169" s="3"/>
      <c r="H169" s="3"/>
      <c r="I169" s="3"/>
      <c r="J169" s="3"/>
      <c r="K169" s="3"/>
    </row>
    <row r="170" spans="3:18" ht="12.75" customHeight="1" x14ac:dyDescent="0.2">
      <c r="C170" s="3"/>
      <c r="D170" s="3"/>
      <c r="E170" s="3"/>
      <c r="F170" s="3"/>
      <c r="G170" s="3"/>
      <c r="H170" s="3"/>
      <c r="I170" s="3"/>
      <c r="J170" s="3"/>
      <c r="K170" s="3"/>
    </row>
    <row r="171" spans="3:18" ht="12.75" customHeight="1" x14ac:dyDescent="0.2">
      <c r="C171" s="3"/>
      <c r="D171" s="3"/>
      <c r="E171" s="3"/>
      <c r="F171" s="3"/>
      <c r="G171" s="3"/>
      <c r="H171" s="3"/>
      <c r="I171" s="3"/>
      <c r="J171" s="3"/>
      <c r="K171" s="3"/>
    </row>
    <row r="172" spans="3:18" ht="12.75" customHeight="1" x14ac:dyDescent="0.2">
      <c r="C172" s="3"/>
      <c r="D172" s="3"/>
      <c r="E172" s="3"/>
      <c r="F172" s="3"/>
      <c r="G172" s="3"/>
      <c r="H172" s="3"/>
      <c r="I172" s="3"/>
      <c r="J172" s="3"/>
      <c r="K172" s="3"/>
    </row>
  </sheetData>
  <hyperlinks>
    <hyperlink ref="B1" location="Titres!A1" display="page des titres" xr:uid="{00000000-0004-0000-0300-000000000000}"/>
  </hyperlinks>
  <pageMargins left="0" right="0" top="0" bottom="0" header="0.51181102362204722" footer="0.51181102362204722"/>
  <pageSetup paperSize="9" scale="84" orientation="landscape" horizontalDpi="1200" verticalDpi="12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2">
    <pageSetUpPr fitToPage="1"/>
  </sheetPr>
  <dimension ref="A1:E30"/>
  <sheetViews>
    <sheetView zoomScaleNormal="100" workbookViewId="0">
      <selection activeCell="B2" sqref="B2"/>
    </sheetView>
  </sheetViews>
  <sheetFormatPr baseColWidth="10" defaultColWidth="11.5" defaultRowHeight="12.75" customHeight="1" x14ac:dyDescent="0.2"/>
  <cols>
    <col min="1" max="1" width="1.5" style="21" customWidth="1"/>
    <col min="2" max="2" width="38.6640625" style="7" customWidth="1"/>
    <col min="3" max="5" width="16.5" style="7" customWidth="1"/>
    <col min="6" max="8" width="11.5" style="7" customWidth="1"/>
    <col min="9" max="9" width="0.33203125" style="7" customWidth="1"/>
    <col min="10" max="16" width="11.5" style="7" customWidth="1"/>
    <col min="17" max="16384" width="11.5" style="7"/>
  </cols>
  <sheetData>
    <row r="1" spans="2:5" ht="12.75" customHeight="1" x14ac:dyDescent="0.2">
      <c r="B1" s="31" t="s">
        <v>9</v>
      </c>
    </row>
    <row r="2" spans="2:5" ht="12.75" customHeight="1" x14ac:dyDescent="0.2">
      <c r="B2" s="10" t="s">
        <v>196</v>
      </c>
    </row>
    <row r="3" spans="2:5" ht="12.75" customHeight="1" x14ac:dyDescent="0.2">
      <c r="B3" s="80" t="s">
        <v>91</v>
      </c>
    </row>
    <row r="4" spans="2:5" ht="12.75" customHeight="1" x14ac:dyDescent="0.2">
      <c r="B4" s="82"/>
      <c r="C4" s="83" t="s">
        <v>94</v>
      </c>
      <c r="D4" s="83" t="s">
        <v>95</v>
      </c>
      <c r="E4" s="83" t="s">
        <v>96</v>
      </c>
    </row>
    <row r="5" spans="2:5" ht="12.75" customHeight="1" x14ac:dyDescent="0.2">
      <c r="B5" s="80" t="s">
        <v>78</v>
      </c>
      <c r="C5" s="88" t="s">
        <v>92</v>
      </c>
      <c r="D5" s="88" t="s">
        <v>92</v>
      </c>
      <c r="E5" s="88" t="s">
        <v>92</v>
      </c>
    </row>
    <row r="6" spans="2:5" ht="12.75" customHeight="1" x14ac:dyDescent="0.2">
      <c r="B6" s="80" t="s">
        <v>79</v>
      </c>
      <c r="C6" s="88" t="s">
        <v>92</v>
      </c>
      <c r="D6" s="88" t="s">
        <v>92</v>
      </c>
      <c r="E6" s="88" t="s">
        <v>92</v>
      </c>
    </row>
    <row r="7" spans="2:5" ht="12.75" customHeight="1" x14ac:dyDescent="0.2">
      <c r="B7" s="80" t="s">
        <v>57</v>
      </c>
      <c r="C7" s="357">
        <v>4.2934386856477699E-2</v>
      </c>
      <c r="D7" s="88" t="s">
        <v>92</v>
      </c>
      <c r="E7" s="88" t="s">
        <v>92</v>
      </c>
    </row>
    <row r="8" spans="2:5" ht="12.75" customHeight="1" x14ac:dyDescent="0.2">
      <c r="B8" s="80" t="s">
        <v>59</v>
      </c>
      <c r="C8" s="357">
        <v>9.1523025864139698E-2</v>
      </c>
      <c r="D8" s="88" t="s">
        <v>92</v>
      </c>
      <c r="E8" s="88" t="s">
        <v>92</v>
      </c>
    </row>
    <row r="9" spans="2:5" ht="12.75" customHeight="1" x14ac:dyDescent="0.2">
      <c r="B9" s="80" t="s">
        <v>80</v>
      </c>
      <c r="C9" s="357">
        <v>6.5702940901814597E-2</v>
      </c>
      <c r="D9" s="88" t="s">
        <v>92</v>
      </c>
      <c r="E9" s="88" t="s">
        <v>92</v>
      </c>
    </row>
    <row r="10" spans="2:5" ht="12.75" customHeight="1" x14ac:dyDescent="0.2">
      <c r="B10" s="80" t="s">
        <v>93</v>
      </c>
      <c r="C10" s="88" t="s">
        <v>92</v>
      </c>
      <c r="D10" s="88" t="s">
        <v>92</v>
      </c>
      <c r="E10" s="88" t="s">
        <v>92</v>
      </c>
    </row>
    <row r="11" spans="2:5" ht="12.75" customHeight="1" x14ac:dyDescent="0.2">
      <c r="B11" s="80" t="s">
        <v>81</v>
      </c>
      <c r="C11" s="357">
        <v>5.8363489841346698E-2</v>
      </c>
      <c r="D11" s="88" t="s">
        <v>92</v>
      </c>
      <c r="E11" s="88" t="s">
        <v>92</v>
      </c>
    </row>
    <row r="12" spans="2:5" ht="12.75" customHeight="1" x14ac:dyDescent="0.2">
      <c r="B12" s="80" t="s">
        <v>82</v>
      </c>
      <c r="C12" s="357">
        <v>0.190051988642576</v>
      </c>
      <c r="D12" s="357">
        <v>3.42612648930282E-2</v>
      </c>
      <c r="E12" s="357">
        <v>1.8900559637602399E-2</v>
      </c>
    </row>
    <row r="13" spans="2:5" ht="12.75" customHeight="1" x14ac:dyDescent="0.2">
      <c r="B13" s="80" t="s">
        <v>181</v>
      </c>
      <c r="C13" s="357">
        <v>7.72358915451163E-2</v>
      </c>
      <c r="D13" s="357">
        <v>1.60101126077212E-2</v>
      </c>
      <c r="E13" s="88" t="s">
        <v>92</v>
      </c>
    </row>
    <row r="14" spans="2:5" ht="12.75" customHeight="1" x14ac:dyDescent="0.2">
      <c r="B14" s="80" t="s">
        <v>63</v>
      </c>
      <c r="C14" s="357">
        <v>0.36651587661570201</v>
      </c>
      <c r="D14" s="357">
        <v>8.5803161662568295E-2</v>
      </c>
      <c r="E14" s="88" t="s">
        <v>92</v>
      </c>
    </row>
    <row r="15" spans="2:5" ht="12.75" customHeight="1" x14ac:dyDescent="0.2">
      <c r="B15" s="80" t="s">
        <v>182</v>
      </c>
      <c r="C15" s="357">
        <v>0.52170394859142999</v>
      </c>
      <c r="D15" s="357">
        <v>3.8116923397718903E-2</v>
      </c>
      <c r="E15" s="88" t="s">
        <v>92</v>
      </c>
    </row>
    <row r="16" spans="2:5" ht="12.75" customHeight="1" x14ac:dyDescent="0.2">
      <c r="B16" s="80" t="s">
        <v>89</v>
      </c>
      <c r="C16" s="357">
        <v>0.332516285043436</v>
      </c>
      <c r="D16" s="357">
        <v>3.9073009371811698E-2</v>
      </c>
      <c r="E16" s="88" t="s">
        <v>92</v>
      </c>
    </row>
    <row r="17" spans="2:5" ht="12.75" customHeight="1" x14ac:dyDescent="0.2">
      <c r="B17" s="80" t="s">
        <v>83</v>
      </c>
      <c r="C17" s="357">
        <v>0.32082340976103002</v>
      </c>
      <c r="D17" s="357">
        <v>1.36633698410154E-2</v>
      </c>
      <c r="E17" s="88" t="s">
        <v>92</v>
      </c>
    </row>
    <row r="18" spans="2:5" ht="12.75" customHeight="1" x14ac:dyDescent="0.2">
      <c r="B18" s="80" t="s">
        <v>84</v>
      </c>
      <c r="C18" s="357">
        <v>0.38223016493002199</v>
      </c>
      <c r="D18" s="357">
        <v>1.72397453421297E-2</v>
      </c>
      <c r="E18" s="88" t="s">
        <v>92</v>
      </c>
    </row>
    <row r="19" spans="2:5" ht="12.75" customHeight="1" x14ac:dyDescent="0.2">
      <c r="B19" s="80" t="s">
        <v>90</v>
      </c>
      <c r="C19" s="357">
        <v>0.36806732520861302</v>
      </c>
      <c r="D19" s="357">
        <v>0.26403206335596302</v>
      </c>
      <c r="E19" s="357">
        <v>0.231578985110379</v>
      </c>
    </row>
    <row r="20" spans="2:5" ht="12.75" customHeight="1" x14ac:dyDescent="0.2">
      <c r="B20" s="80" t="s">
        <v>85</v>
      </c>
      <c r="C20" s="357">
        <v>0.70650544141002602</v>
      </c>
      <c r="D20" s="357">
        <v>4.5500904264536797E-2</v>
      </c>
      <c r="E20" s="88" t="s">
        <v>92</v>
      </c>
    </row>
    <row r="21" spans="2:5" ht="12.75" customHeight="1" x14ac:dyDescent="0.2">
      <c r="B21" s="80" t="s">
        <v>61</v>
      </c>
      <c r="C21" s="357">
        <v>0.71518902954341002</v>
      </c>
      <c r="D21" s="357">
        <v>0.14672854316589701</v>
      </c>
      <c r="E21" s="357">
        <v>3.1909355114353798E-2</v>
      </c>
    </row>
    <row r="22" spans="2:5" ht="12.75" customHeight="1" x14ac:dyDescent="0.2">
      <c r="B22" s="80" t="s">
        <v>86</v>
      </c>
      <c r="C22" s="357">
        <v>0.30341473424920501</v>
      </c>
      <c r="D22" s="357">
        <v>0.290631956523555</v>
      </c>
      <c r="E22" s="357">
        <v>0.33373045231953902</v>
      </c>
    </row>
    <row r="23" spans="2:5" ht="12.75" customHeight="1" x14ac:dyDescent="0.2">
      <c r="B23" s="80" t="s">
        <v>87</v>
      </c>
      <c r="C23" s="357">
        <v>0.71912481580067</v>
      </c>
      <c r="D23" s="357">
        <v>0.14971463557073</v>
      </c>
      <c r="E23" s="357">
        <v>3.1909355114353798E-2</v>
      </c>
    </row>
    <row r="24" spans="2:5" ht="12.75" customHeight="1" thickBot="1" x14ac:dyDescent="0.25">
      <c r="B24" s="81" t="s">
        <v>101</v>
      </c>
      <c r="C24" s="358">
        <v>0.38124802595492802</v>
      </c>
      <c r="D24" s="358">
        <v>0.42386134843171402</v>
      </c>
      <c r="E24" s="358">
        <v>0.168982618018513</v>
      </c>
    </row>
    <row r="25" spans="2:5" ht="12.75" customHeight="1" thickTop="1" x14ac:dyDescent="0.2">
      <c r="B25" s="50" t="s">
        <v>38</v>
      </c>
      <c r="E25" s="356" t="s">
        <v>194</v>
      </c>
    </row>
    <row r="26" spans="2:5" ht="12.75" customHeight="1" x14ac:dyDescent="0.2">
      <c r="B26" s="50" t="s">
        <v>160</v>
      </c>
    </row>
    <row r="27" spans="2:5" ht="12.75" customHeight="1" x14ac:dyDescent="0.2">
      <c r="B27" s="21" t="s">
        <v>195</v>
      </c>
    </row>
    <row r="28" spans="2:5" ht="12.75" customHeight="1" x14ac:dyDescent="0.2">
      <c r="B28" s="21"/>
    </row>
    <row r="30" spans="2:5" ht="12.75" customHeight="1" x14ac:dyDescent="0.2">
      <c r="D30" s="11"/>
    </row>
  </sheetData>
  <phoneticPr fontId="15" type="noConversion"/>
  <conditionalFormatting sqref="C5">
    <cfRule type="expression" dxfId="312" priority="28" stopIfTrue="1">
      <formula>OR($I10="f",$I10="g")</formula>
    </cfRule>
  </conditionalFormatting>
  <conditionalFormatting sqref="C5">
    <cfRule type="expression" dxfId="311" priority="27" stopIfTrue="1">
      <formula>OR($I10="f",$I10="g")</formula>
    </cfRule>
  </conditionalFormatting>
  <conditionalFormatting sqref="D5">
    <cfRule type="expression" dxfId="310" priority="14" stopIfTrue="1">
      <formula>OR($I10="f",$I10="g")</formula>
    </cfRule>
  </conditionalFormatting>
  <conditionalFormatting sqref="D5">
    <cfRule type="expression" dxfId="309" priority="13" stopIfTrue="1">
      <formula>OR($I10="f",$I10="g")</formula>
    </cfRule>
  </conditionalFormatting>
  <conditionalFormatting sqref="E5">
    <cfRule type="expression" dxfId="308" priority="12" stopIfTrue="1">
      <formula>OR($I10="f",$I10="g")</formula>
    </cfRule>
  </conditionalFormatting>
  <conditionalFormatting sqref="E5">
    <cfRule type="expression" dxfId="307" priority="11" stopIfTrue="1">
      <formula>OR($I10="f",$I10="g")</formula>
    </cfRule>
  </conditionalFormatting>
  <conditionalFormatting sqref="C6:E6">
    <cfRule type="expression" dxfId="306" priority="10" stopIfTrue="1">
      <formula>OR($I11="f",$I11="g")</formula>
    </cfRule>
  </conditionalFormatting>
  <conditionalFormatting sqref="C6:E6">
    <cfRule type="expression" dxfId="305" priority="9" stopIfTrue="1">
      <formula>OR($I11="f",$I11="g")</formula>
    </cfRule>
  </conditionalFormatting>
  <conditionalFormatting sqref="D7:E11">
    <cfRule type="expression" dxfId="304" priority="8" stopIfTrue="1">
      <formula>OR($I12="f",$I12="g")</formula>
    </cfRule>
  </conditionalFormatting>
  <conditionalFormatting sqref="D7:E11">
    <cfRule type="expression" dxfId="303" priority="7" stopIfTrue="1">
      <formula>OR($I12="f",$I12="g")</formula>
    </cfRule>
  </conditionalFormatting>
  <conditionalFormatting sqref="C10">
    <cfRule type="expression" dxfId="302" priority="6" stopIfTrue="1">
      <formula>OR($I15="f",$I15="g")</formula>
    </cfRule>
  </conditionalFormatting>
  <conditionalFormatting sqref="C10">
    <cfRule type="expression" dxfId="301" priority="5" stopIfTrue="1">
      <formula>OR($I15="f",$I15="g")</formula>
    </cfRule>
  </conditionalFormatting>
  <conditionalFormatting sqref="E13:E18">
    <cfRule type="expression" dxfId="300" priority="4" stopIfTrue="1">
      <formula>OR($I18="f",$I18="g")</formula>
    </cfRule>
  </conditionalFormatting>
  <conditionalFormatting sqref="E13:E18">
    <cfRule type="expression" dxfId="299" priority="3" stopIfTrue="1">
      <formula>OR($I18="f",$I18="g")</formula>
    </cfRule>
  </conditionalFormatting>
  <conditionalFormatting sqref="E20">
    <cfRule type="expression" dxfId="298" priority="2" stopIfTrue="1">
      <formula>OR($I25="f",$I25="g")</formula>
    </cfRule>
  </conditionalFormatting>
  <conditionalFormatting sqref="E20">
    <cfRule type="expression" dxfId="297" priority="1" stopIfTrue="1">
      <formula>OR($I25="f",$I25="g")</formula>
    </cfRule>
  </conditionalFormatting>
  <hyperlinks>
    <hyperlink ref="B1" location="Titres!A1" display="page des titres" xr:uid="{00000000-0004-0000-0400-000000000000}"/>
  </hyperlinks>
  <pageMargins left="0" right="0" top="0" bottom="0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18"/>
  <dimension ref="A1:AQ250"/>
  <sheetViews>
    <sheetView zoomScaleNormal="100" zoomScaleSheetLayoutView="100" workbookViewId="0">
      <selection activeCell="B2" sqref="B2"/>
    </sheetView>
  </sheetViews>
  <sheetFormatPr baseColWidth="10" defaultColWidth="13.33203125" defaultRowHeight="12.75" customHeight="1" x14ac:dyDescent="0.2"/>
  <cols>
    <col min="1" max="1" width="1.5" style="21" customWidth="1"/>
    <col min="2" max="2" width="51.33203125" style="12" customWidth="1"/>
    <col min="3" max="7" width="14" style="12" customWidth="1"/>
    <col min="8" max="8" width="12.5" style="12" customWidth="1"/>
    <col min="9" max="9" width="55" style="12" customWidth="1"/>
    <col min="10" max="12" width="12.5" style="12" customWidth="1"/>
    <col min="13" max="13" width="26.83203125" style="12" customWidth="1"/>
    <col min="14" max="16" width="12.5" style="12" customWidth="1"/>
    <col min="17" max="32" width="13.6640625" style="12" customWidth="1"/>
    <col min="33" max="34" width="4.6640625" style="12" bestFit="1" customWidth="1"/>
    <col min="35" max="16384" width="13.33203125" style="12"/>
  </cols>
  <sheetData>
    <row r="1" spans="2:7" ht="12.75" customHeight="1" x14ac:dyDescent="0.2">
      <c r="B1" s="31" t="s">
        <v>9</v>
      </c>
    </row>
    <row r="2" spans="2:7" ht="12.75" customHeight="1" x14ac:dyDescent="0.2">
      <c r="B2" s="10" t="s">
        <v>198</v>
      </c>
    </row>
    <row r="3" spans="2:7" ht="12.75" customHeight="1" x14ac:dyDescent="0.2">
      <c r="B3" s="8" t="s">
        <v>3</v>
      </c>
    </row>
    <row r="4" spans="2:7" ht="24.75" customHeight="1" x14ac:dyDescent="0.2">
      <c r="B4" s="97"/>
      <c r="C4" s="98" t="s">
        <v>32</v>
      </c>
      <c r="D4" s="98" t="s">
        <v>33</v>
      </c>
      <c r="E4" s="98" t="s">
        <v>34</v>
      </c>
      <c r="F4" s="98" t="s">
        <v>35</v>
      </c>
      <c r="G4" s="99" t="s">
        <v>36</v>
      </c>
    </row>
    <row r="5" spans="2:7" ht="12.75" customHeight="1" x14ac:dyDescent="0.2">
      <c r="B5" s="100" t="s">
        <v>11</v>
      </c>
      <c r="C5" s="88" t="s">
        <v>92</v>
      </c>
      <c r="D5" s="88" t="s">
        <v>92</v>
      </c>
      <c r="E5" s="88" t="s">
        <v>92</v>
      </c>
      <c r="F5" s="88" t="s">
        <v>92</v>
      </c>
      <c r="G5" s="88" t="s">
        <v>92</v>
      </c>
    </row>
    <row r="6" spans="2:7" ht="12.75" customHeight="1" x14ac:dyDescent="0.2">
      <c r="B6" s="103" t="s">
        <v>12</v>
      </c>
      <c r="C6" s="357">
        <v>0.87043390840451196</v>
      </c>
      <c r="D6" s="357">
        <v>0.86715807866852002</v>
      </c>
      <c r="E6" s="357">
        <v>0.886987394479268</v>
      </c>
      <c r="F6" s="357">
        <v>0.91416359042172002</v>
      </c>
      <c r="G6" s="357">
        <v>0.91757390786455395</v>
      </c>
    </row>
    <row r="7" spans="2:7" ht="12.75" customHeight="1" x14ac:dyDescent="0.2">
      <c r="B7" s="104" t="s">
        <v>62</v>
      </c>
      <c r="C7" s="88" t="s">
        <v>92</v>
      </c>
      <c r="D7" s="88" t="s">
        <v>92</v>
      </c>
      <c r="E7" s="88" t="s">
        <v>92</v>
      </c>
      <c r="F7" s="88" t="s">
        <v>92</v>
      </c>
      <c r="G7" s="88" t="s">
        <v>92</v>
      </c>
    </row>
    <row r="8" spans="2:7" ht="12.75" customHeight="1" x14ac:dyDescent="0.2">
      <c r="B8" s="104" t="s">
        <v>61</v>
      </c>
      <c r="C8" s="357">
        <v>0.86688054508538004</v>
      </c>
      <c r="D8" s="357">
        <v>0.85052572376911195</v>
      </c>
      <c r="E8" s="357">
        <v>0.886987394479268</v>
      </c>
      <c r="F8" s="357">
        <v>0.89992456768425799</v>
      </c>
      <c r="G8" s="357">
        <v>0.91330199383393695</v>
      </c>
    </row>
    <row r="9" spans="2:7" ht="12.75" customHeight="1" x14ac:dyDescent="0.2">
      <c r="B9" s="359" t="s">
        <v>57</v>
      </c>
      <c r="C9" s="88" t="s">
        <v>92</v>
      </c>
      <c r="D9" s="88" t="s">
        <v>92</v>
      </c>
      <c r="E9" s="88" t="s">
        <v>92</v>
      </c>
      <c r="F9" s="88" t="s">
        <v>92</v>
      </c>
      <c r="G9" s="357">
        <v>3.5324457296476798E-2</v>
      </c>
    </row>
    <row r="10" spans="2:7" ht="12.75" customHeight="1" x14ac:dyDescent="0.2">
      <c r="B10" s="103" t="s">
        <v>13</v>
      </c>
      <c r="C10" s="88" t="s">
        <v>92</v>
      </c>
      <c r="D10" s="88" t="s">
        <v>92</v>
      </c>
      <c r="E10" s="88" t="s">
        <v>92</v>
      </c>
      <c r="F10" s="88" t="s">
        <v>92</v>
      </c>
      <c r="G10" s="357">
        <v>9.2554920739369301E-2</v>
      </c>
    </row>
    <row r="11" spans="2:7" ht="12.75" customHeight="1" x14ac:dyDescent="0.2">
      <c r="B11" s="103" t="s">
        <v>14</v>
      </c>
      <c r="C11" s="88" t="s">
        <v>92</v>
      </c>
      <c r="D11" s="88" t="s">
        <v>92</v>
      </c>
      <c r="E11" s="88" t="s">
        <v>92</v>
      </c>
      <c r="F11" s="88" t="s">
        <v>92</v>
      </c>
      <c r="G11" s="357">
        <v>6.5826177549881695E-2</v>
      </c>
    </row>
    <row r="12" spans="2:7" ht="12.75" customHeight="1" x14ac:dyDescent="0.2">
      <c r="B12" s="103" t="s">
        <v>56</v>
      </c>
      <c r="C12" s="88" t="s">
        <v>92</v>
      </c>
      <c r="D12" s="88" t="s">
        <v>92</v>
      </c>
      <c r="E12" s="357">
        <v>0.17869931106504999</v>
      </c>
      <c r="F12" s="357">
        <v>0.216873459475529</v>
      </c>
      <c r="G12" s="357">
        <v>0.354216614724016</v>
      </c>
    </row>
    <row r="13" spans="2:7" ht="12.75" customHeight="1" x14ac:dyDescent="0.2">
      <c r="B13" s="103" t="s">
        <v>15</v>
      </c>
      <c r="C13" s="357">
        <v>0.67213957124762103</v>
      </c>
      <c r="D13" s="357">
        <v>0.82989568075294395</v>
      </c>
      <c r="E13" s="357">
        <v>0.949723766266098</v>
      </c>
      <c r="F13" s="357">
        <v>0.96454596712144502</v>
      </c>
      <c r="G13" s="357">
        <v>0.98116394082025404</v>
      </c>
    </row>
    <row r="14" spans="2:7" ht="12.75" customHeight="1" x14ac:dyDescent="0.2">
      <c r="B14" s="105" t="s">
        <v>16</v>
      </c>
      <c r="C14" s="88" t="s">
        <v>92</v>
      </c>
      <c r="D14" s="357">
        <v>0.25711952157791002</v>
      </c>
      <c r="E14" s="357">
        <v>0.342087394639008</v>
      </c>
      <c r="F14" s="357">
        <v>0.38445850893914102</v>
      </c>
      <c r="G14" s="357">
        <v>0.47405652454078001</v>
      </c>
    </row>
    <row r="15" spans="2:7" ht="12.75" customHeight="1" x14ac:dyDescent="0.2">
      <c r="B15" s="105" t="s">
        <v>17</v>
      </c>
      <c r="C15" s="88" t="s">
        <v>92</v>
      </c>
      <c r="D15" s="357">
        <v>0.73754893898163698</v>
      </c>
      <c r="E15" s="357">
        <v>0.85969521365333801</v>
      </c>
      <c r="F15" s="357">
        <v>0.88632271498844095</v>
      </c>
      <c r="G15" s="357">
        <v>0.94180107703107097</v>
      </c>
    </row>
    <row r="16" spans="2:7" ht="12.75" customHeight="1" x14ac:dyDescent="0.2">
      <c r="B16" s="103" t="s">
        <v>66</v>
      </c>
      <c r="C16" s="88" t="s">
        <v>92</v>
      </c>
      <c r="D16" s="88" t="s">
        <v>92</v>
      </c>
      <c r="E16" s="88" t="s">
        <v>92</v>
      </c>
      <c r="F16" s="88" t="s">
        <v>92</v>
      </c>
      <c r="G16" s="88" t="s">
        <v>92</v>
      </c>
    </row>
    <row r="17" spans="2:7" ht="12.75" customHeight="1" x14ac:dyDescent="0.2">
      <c r="B17" s="103" t="s">
        <v>18</v>
      </c>
      <c r="C17" s="357">
        <v>0.47705749029950101</v>
      </c>
      <c r="D17" s="357">
        <v>0.581352602134664</v>
      </c>
      <c r="E17" s="357">
        <v>0.75221989160903202</v>
      </c>
      <c r="F17" s="357">
        <v>0.77618653542105198</v>
      </c>
      <c r="G17" s="357">
        <v>0.85654829232458796</v>
      </c>
    </row>
    <row r="18" spans="2:7" ht="12.75" customHeight="1" x14ac:dyDescent="0.2">
      <c r="B18" s="103" t="s">
        <v>59</v>
      </c>
      <c r="C18" s="88" t="s">
        <v>92</v>
      </c>
      <c r="D18" s="88" t="s">
        <v>92</v>
      </c>
      <c r="E18" s="88" t="s">
        <v>92</v>
      </c>
      <c r="F18" s="88" t="s">
        <v>92</v>
      </c>
      <c r="G18" s="88" t="s">
        <v>92</v>
      </c>
    </row>
    <row r="19" spans="2:7" ht="12.75" customHeight="1" x14ac:dyDescent="0.2">
      <c r="B19" s="103" t="s">
        <v>63</v>
      </c>
      <c r="C19" s="88" t="s">
        <v>92</v>
      </c>
      <c r="D19" s="357">
        <v>0.215797046485462</v>
      </c>
      <c r="E19" s="357">
        <v>0.38931980194430599</v>
      </c>
      <c r="F19" s="357">
        <v>0.45759629881053199</v>
      </c>
      <c r="G19" s="357">
        <v>0.62340299748816297</v>
      </c>
    </row>
    <row r="20" spans="2:7" ht="12.75" customHeight="1" x14ac:dyDescent="0.2">
      <c r="B20" s="103" t="s">
        <v>19</v>
      </c>
      <c r="C20" s="88" t="s">
        <v>92</v>
      </c>
      <c r="D20" s="357">
        <v>0.26193968424271402</v>
      </c>
      <c r="E20" s="357">
        <v>0.27322065310011301</v>
      </c>
      <c r="F20" s="357">
        <v>0.379945339107293</v>
      </c>
      <c r="G20" s="357">
        <v>0.40502337461196602</v>
      </c>
    </row>
    <row r="21" spans="2:7" ht="12.75" customHeight="1" x14ac:dyDescent="0.2">
      <c r="B21" s="103" t="s">
        <v>20</v>
      </c>
      <c r="C21" s="88" t="s">
        <v>92</v>
      </c>
      <c r="D21" s="88" t="s">
        <v>92</v>
      </c>
      <c r="E21" s="88" t="s">
        <v>92</v>
      </c>
      <c r="F21" s="88" t="s">
        <v>92</v>
      </c>
      <c r="G21" s="88" t="s">
        <v>92</v>
      </c>
    </row>
    <row r="22" spans="2:7" ht="12.75" customHeight="1" x14ac:dyDescent="0.2">
      <c r="B22" s="103" t="s">
        <v>101</v>
      </c>
      <c r="C22" s="357">
        <v>0.86892484074042398</v>
      </c>
      <c r="D22" s="357">
        <v>0.94310732900820304</v>
      </c>
      <c r="E22" s="357">
        <v>0.987149975110861</v>
      </c>
      <c r="F22" s="357">
        <v>0.98317680041233302</v>
      </c>
      <c r="G22" s="357">
        <v>0.99348177379566405</v>
      </c>
    </row>
    <row r="23" spans="2:7" ht="12.75" customHeight="1" x14ac:dyDescent="0.2">
      <c r="B23" s="103" t="s">
        <v>55</v>
      </c>
      <c r="C23" s="88" t="s">
        <v>92</v>
      </c>
      <c r="D23" s="88" t="s">
        <v>92</v>
      </c>
      <c r="E23" s="88" t="s">
        <v>92</v>
      </c>
      <c r="F23" s="88" t="s">
        <v>92</v>
      </c>
      <c r="G23" s="88" t="s">
        <v>92</v>
      </c>
    </row>
    <row r="24" spans="2:7" ht="12.75" customHeight="1" thickBot="1" x14ac:dyDescent="0.25">
      <c r="B24" s="106" t="s">
        <v>183</v>
      </c>
      <c r="C24" s="360" t="s">
        <v>92</v>
      </c>
      <c r="D24" s="89" t="s">
        <v>92</v>
      </c>
      <c r="E24" s="89" t="s">
        <v>92</v>
      </c>
      <c r="F24" s="89" t="s">
        <v>92</v>
      </c>
      <c r="G24" s="89" t="s">
        <v>92</v>
      </c>
    </row>
    <row r="25" spans="2:7" ht="12.75" customHeight="1" thickTop="1" x14ac:dyDescent="0.2">
      <c r="B25" s="50" t="s">
        <v>42</v>
      </c>
      <c r="G25" s="41" t="s">
        <v>194</v>
      </c>
    </row>
    <row r="26" spans="2:7" ht="12.75" customHeight="1" x14ac:dyDescent="0.2">
      <c r="B26" s="50" t="s">
        <v>38</v>
      </c>
      <c r="C26" s="107"/>
      <c r="D26" s="107"/>
      <c r="F26" s="107"/>
    </row>
    <row r="27" spans="2:7" ht="12.75" customHeight="1" x14ac:dyDescent="0.2">
      <c r="B27" s="8" t="s">
        <v>160</v>
      </c>
      <c r="C27" s="107"/>
      <c r="D27" s="107"/>
      <c r="E27" s="101"/>
      <c r="F27" s="101"/>
      <c r="G27" s="108"/>
    </row>
    <row r="28" spans="2:7" ht="12.75" customHeight="1" x14ac:dyDescent="0.2">
      <c r="B28" s="21" t="s">
        <v>195</v>
      </c>
      <c r="C28" s="9"/>
      <c r="D28" s="9"/>
      <c r="E28" s="101"/>
      <c r="F28" s="101"/>
      <c r="G28" s="101"/>
    </row>
    <row r="29" spans="2:7" ht="12.75" customHeight="1" x14ac:dyDescent="0.2">
      <c r="B29" s="31"/>
    </row>
    <row r="30" spans="2:7" ht="12.75" customHeight="1" x14ac:dyDescent="0.2">
      <c r="B30" s="8"/>
      <c r="C30" s="27"/>
      <c r="D30" s="27"/>
      <c r="E30" s="27"/>
      <c r="F30" s="27"/>
      <c r="G30" s="27"/>
    </row>
    <row r="31" spans="2:7" ht="12.75" customHeight="1" x14ac:dyDescent="0.2">
      <c r="B31" s="314"/>
      <c r="C31" s="366"/>
      <c r="D31" s="366"/>
      <c r="E31" s="366"/>
      <c r="F31" s="366"/>
      <c r="G31" s="366"/>
    </row>
    <row r="32" spans="2:7" ht="11.25" x14ac:dyDescent="0.2">
      <c r="B32" s="315"/>
      <c r="C32" s="316"/>
      <c r="D32" s="316"/>
      <c r="E32" s="316"/>
      <c r="F32" s="316"/>
      <c r="G32" s="316"/>
    </row>
    <row r="33" spans="1:43" s="96" customFormat="1" ht="11.25" x14ac:dyDescent="0.2">
      <c r="A33" s="21"/>
      <c r="B33" s="317"/>
      <c r="C33" s="95"/>
      <c r="D33" s="95"/>
      <c r="E33" s="95"/>
      <c r="F33" s="95"/>
      <c r="G33" s="95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</row>
    <row r="34" spans="1:43" s="28" customFormat="1" ht="12.75" customHeight="1" x14ac:dyDescent="0.2">
      <c r="A34" s="21"/>
      <c r="B34" s="318"/>
      <c r="C34" s="319"/>
      <c r="D34" s="319"/>
      <c r="E34" s="319"/>
      <c r="F34" s="319"/>
      <c r="G34" s="319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</row>
    <row r="35" spans="1:43" ht="12.75" customHeight="1" x14ac:dyDescent="0.2">
      <c r="B35" s="310"/>
      <c r="C35" s="367"/>
      <c r="D35" s="367"/>
      <c r="E35" s="367"/>
      <c r="F35" s="367"/>
      <c r="G35" s="367"/>
    </row>
    <row r="36" spans="1:43" s="59" customFormat="1" ht="21" customHeight="1" x14ac:dyDescent="0.2">
      <c r="A36" s="21"/>
      <c r="B36" s="320"/>
      <c r="C36" s="321"/>
      <c r="D36" s="321"/>
      <c r="E36" s="321"/>
      <c r="F36" s="321"/>
      <c r="G36" s="321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43" ht="12.75" customHeight="1" x14ac:dyDescent="0.2">
      <c r="B37" s="310"/>
      <c r="C37" s="77"/>
      <c r="D37" s="77"/>
      <c r="E37" s="77"/>
      <c r="F37" s="77"/>
      <c r="G37" s="77"/>
      <c r="H37" s="78"/>
      <c r="I37" s="78"/>
      <c r="J37" s="78"/>
      <c r="K37" s="78"/>
      <c r="L37" s="78"/>
      <c r="M37" s="78"/>
      <c r="Z37" s="101"/>
      <c r="AA37" s="101"/>
      <c r="AB37" s="101"/>
      <c r="AC37" s="101"/>
      <c r="AD37" s="102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</row>
    <row r="38" spans="1:43" ht="12.75" customHeight="1" x14ac:dyDescent="0.2">
      <c r="B38" s="310"/>
      <c r="C38" s="77"/>
      <c r="D38" s="77"/>
      <c r="E38" s="77"/>
      <c r="F38" s="77"/>
      <c r="G38" s="77"/>
      <c r="H38" s="78"/>
      <c r="I38" s="78"/>
      <c r="J38" s="78"/>
      <c r="K38" s="78"/>
      <c r="L38" s="78"/>
      <c r="M38" s="78"/>
      <c r="Z38" s="101"/>
      <c r="AA38" s="101"/>
      <c r="AB38" s="101"/>
      <c r="AC38" s="101"/>
      <c r="AD38" s="102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</row>
    <row r="39" spans="1:43" ht="12.75" customHeight="1" x14ac:dyDescent="0.2">
      <c r="A39" s="58"/>
      <c r="B39" s="322"/>
      <c r="C39" s="87"/>
      <c r="D39" s="87"/>
      <c r="E39" s="87"/>
      <c r="F39" s="87"/>
      <c r="G39" s="87"/>
      <c r="H39" s="78"/>
      <c r="I39" s="78"/>
      <c r="J39" s="77"/>
      <c r="K39" s="77"/>
      <c r="L39" s="87"/>
      <c r="M39" s="77"/>
      <c r="N39" s="87"/>
      <c r="O39" s="87"/>
      <c r="P39" s="87"/>
      <c r="Q39" s="87"/>
      <c r="R39" s="77"/>
      <c r="S39" s="87"/>
      <c r="T39" s="77"/>
      <c r="U39" s="77"/>
      <c r="V39" s="77"/>
      <c r="W39" s="87"/>
      <c r="X39" s="87"/>
      <c r="Y39" s="77"/>
      <c r="Z39" s="87"/>
      <c r="AA39" s="77"/>
      <c r="AB39" s="87"/>
      <c r="AC39" s="87"/>
      <c r="AD39" s="102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</row>
    <row r="40" spans="1:43" ht="12.75" customHeight="1" x14ac:dyDescent="0.2">
      <c r="B40" s="322"/>
      <c r="C40" s="77"/>
      <c r="D40" s="77"/>
      <c r="E40" s="77"/>
      <c r="F40" s="77"/>
      <c r="G40" s="77"/>
      <c r="H40" s="78"/>
      <c r="I40" s="78"/>
      <c r="J40" s="77"/>
      <c r="K40" s="77"/>
      <c r="L40" s="87"/>
      <c r="M40" s="77"/>
      <c r="N40" s="87"/>
      <c r="O40" s="87"/>
      <c r="P40" s="77"/>
      <c r="Q40" s="87"/>
      <c r="R40" s="77"/>
      <c r="S40" s="77"/>
      <c r="T40" s="77"/>
      <c r="U40" s="77"/>
      <c r="V40" s="77"/>
      <c r="W40" s="87"/>
      <c r="X40" s="77"/>
      <c r="Y40" s="77"/>
      <c r="Z40" s="87"/>
      <c r="AA40" s="77"/>
      <c r="AB40" s="87"/>
      <c r="AC40" s="87"/>
      <c r="AD40" s="102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</row>
    <row r="41" spans="1:43" ht="12.75" customHeight="1" x14ac:dyDescent="0.2">
      <c r="B41" s="310"/>
      <c r="C41" s="87"/>
      <c r="D41" s="87"/>
      <c r="E41" s="87"/>
      <c r="F41" s="87"/>
      <c r="G41" s="77"/>
      <c r="H41" s="78"/>
      <c r="I41" s="78"/>
      <c r="J41" s="77"/>
      <c r="K41" s="77"/>
      <c r="L41" s="8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87"/>
      <c r="X41" s="77"/>
      <c r="Y41" s="77"/>
      <c r="Z41" s="87"/>
      <c r="AA41" s="77"/>
      <c r="AB41" s="87"/>
      <c r="AC41" s="77"/>
      <c r="AD41" s="102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</row>
    <row r="42" spans="1:43" ht="12.75" customHeight="1" x14ac:dyDescent="0.2">
      <c r="B42" s="310"/>
      <c r="C42" s="87"/>
      <c r="D42" s="87"/>
      <c r="E42" s="87"/>
      <c r="F42" s="77"/>
      <c r="G42" s="77"/>
      <c r="H42" s="78"/>
      <c r="I42" s="78"/>
      <c r="J42" s="77"/>
      <c r="K42" s="77"/>
      <c r="L42" s="8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87"/>
      <c r="AA42" s="77"/>
      <c r="AB42" s="87"/>
      <c r="AC42" s="7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</row>
    <row r="43" spans="1:43" ht="12.75" customHeight="1" x14ac:dyDescent="0.2">
      <c r="B43" s="310"/>
      <c r="C43" s="87"/>
      <c r="D43" s="87"/>
      <c r="E43" s="77"/>
      <c r="F43" s="77"/>
      <c r="G43" s="77"/>
      <c r="H43" s="78"/>
      <c r="I43" s="78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87"/>
      <c r="AA43" s="77"/>
      <c r="AB43" s="87"/>
      <c r="AC43" s="77"/>
    </row>
    <row r="44" spans="1:43" ht="12.75" customHeight="1" x14ac:dyDescent="0.2">
      <c r="B44" s="310"/>
      <c r="C44" s="87"/>
      <c r="D44" s="87"/>
      <c r="E44" s="77"/>
      <c r="F44" s="77"/>
      <c r="G44" s="77"/>
      <c r="H44" s="78"/>
      <c r="I44" s="78"/>
      <c r="J44" s="78"/>
      <c r="K44" s="78"/>
      <c r="L44" s="78"/>
      <c r="M44" s="78"/>
      <c r="Z44" s="101"/>
      <c r="AA44" s="101"/>
      <c r="AB44" s="101"/>
      <c r="AC44" s="101"/>
    </row>
    <row r="45" spans="1:43" ht="12.75" customHeight="1" x14ac:dyDescent="0.2">
      <c r="B45" s="310"/>
      <c r="C45" s="77"/>
      <c r="D45" s="77"/>
      <c r="E45" s="77"/>
      <c r="F45" s="77"/>
      <c r="G45" s="77"/>
      <c r="H45" s="78"/>
      <c r="I45" s="78"/>
      <c r="J45" s="78"/>
      <c r="K45" s="78"/>
      <c r="L45" s="78"/>
      <c r="M45" s="78"/>
      <c r="Z45" s="101"/>
      <c r="AA45" s="101"/>
      <c r="AB45" s="101"/>
      <c r="AC45" s="101"/>
    </row>
    <row r="46" spans="1:43" ht="12.75" customHeight="1" x14ac:dyDescent="0.2">
      <c r="B46" s="114"/>
      <c r="C46" s="87"/>
      <c r="D46" s="77"/>
      <c r="E46" s="77"/>
      <c r="F46" s="77"/>
      <c r="G46" s="77"/>
      <c r="H46" s="78"/>
      <c r="J46" s="78"/>
      <c r="K46" s="78"/>
      <c r="L46" s="78"/>
      <c r="M46" s="78"/>
      <c r="Z46" s="101"/>
      <c r="AA46" s="101"/>
      <c r="AB46" s="101"/>
      <c r="AC46" s="101"/>
    </row>
    <row r="47" spans="1:43" ht="12.75" customHeight="1" x14ac:dyDescent="0.2">
      <c r="B47" s="114"/>
      <c r="C47" s="77"/>
      <c r="D47" s="77"/>
      <c r="E47" s="77"/>
      <c r="F47" s="77"/>
      <c r="G47" s="77"/>
      <c r="H47" s="78"/>
      <c r="J47" s="78"/>
      <c r="K47" s="78"/>
      <c r="L47" s="78"/>
      <c r="M47" s="78"/>
      <c r="Z47" s="101"/>
      <c r="AA47" s="101"/>
      <c r="AB47" s="101"/>
      <c r="AC47" s="101"/>
    </row>
    <row r="48" spans="1:43" ht="12.75" customHeight="1" x14ac:dyDescent="0.2">
      <c r="B48" s="310"/>
      <c r="C48" s="77"/>
      <c r="D48" s="77"/>
      <c r="E48" s="77"/>
      <c r="F48" s="77"/>
      <c r="G48" s="77"/>
      <c r="H48" s="78"/>
      <c r="J48" s="78"/>
      <c r="K48" s="78"/>
      <c r="L48" s="78"/>
      <c r="M48" s="78"/>
      <c r="Z48" s="101"/>
      <c r="AA48" s="101"/>
      <c r="AB48" s="101"/>
      <c r="AC48" s="101"/>
    </row>
    <row r="49" spans="1:29" ht="12.75" customHeight="1" x14ac:dyDescent="0.2">
      <c r="B49" s="310"/>
      <c r="C49" s="77"/>
      <c r="D49" s="77"/>
      <c r="E49" s="77"/>
      <c r="F49" s="77"/>
      <c r="G49" s="77"/>
      <c r="H49" s="78"/>
      <c r="J49" s="78"/>
      <c r="K49" s="78"/>
      <c r="L49" s="78"/>
      <c r="M49" s="78"/>
      <c r="Z49" s="101"/>
      <c r="AA49" s="101"/>
      <c r="AB49" s="101"/>
      <c r="AC49" s="101"/>
    </row>
    <row r="50" spans="1:29" ht="12.75" customHeight="1" x14ac:dyDescent="0.2">
      <c r="B50" s="310"/>
      <c r="C50" s="87"/>
      <c r="D50" s="87"/>
      <c r="E50" s="77"/>
      <c r="F50" s="77"/>
      <c r="G50" s="77"/>
      <c r="H50" s="78"/>
      <c r="J50" s="78"/>
      <c r="K50" s="78"/>
      <c r="L50" s="78"/>
      <c r="M50" s="78"/>
      <c r="Z50" s="101"/>
      <c r="AA50" s="101"/>
      <c r="AB50" s="101"/>
      <c r="AC50" s="101"/>
    </row>
    <row r="51" spans="1:29" ht="12.75" customHeight="1" x14ac:dyDescent="0.2">
      <c r="B51" s="310"/>
      <c r="C51" s="87"/>
      <c r="D51" s="77"/>
      <c r="E51" s="77"/>
      <c r="F51" s="77"/>
      <c r="G51" s="77"/>
      <c r="H51" s="78"/>
      <c r="J51" s="78"/>
      <c r="K51" s="78"/>
      <c r="L51" s="78"/>
      <c r="M51" s="78"/>
      <c r="Z51" s="101"/>
      <c r="AA51" s="101"/>
      <c r="AB51" s="101"/>
      <c r="AC51" s="101"/>
    </row>
    <row r="52" spans="1:29" ht="12.75" customHeight="1" x14ac:dyDescent="0.2">
      <c r="B52" s="310"/>
      <c r="C52" s="77"/>
      <c r="D52" s="77"/>
      <c r="E52" s="77"/>
      <c r="F52" s="77"/>
      <c r="G52" s="77"/>
      <c r="H52" s="78"/>
      <c r="J52" s="78"/>
      <c r="K52" s="78"/>
      <c r="L52" s="78"/>
      <c r="M52" s="78"/>
      <c r="Z52" s="101"/>
      <c r="AA52" s="101"/>
      <c r="AB52" s="101"/>
      <c r="AC52" s="101"/>
    </row>
    <row r="53" spans="1:29" ht="12.75" customHeight="1" x14ac:dyDescent="0.2">
      <c r="B53" s="310"/>
      <c r="C53" s="87"/>
      <c r="D53" s="87"/>
      <c r="E53" s="87"/>
      <c r="F53" s="87"/>
      <c r="G53" s="87"/>
      <c r="H53" s="78"/>
      <c r="J53" s="78"/>
      <c r="K53" s="78"/>
      <c r="L53" s="78"/>
      <c r="M53" s="78"/>
      <c r="Z53" s="101"/>
      <c r="AA53" s="101"/>
      <c r="AB53" s="101"/>
      <c r="AC53" s="101"/>
    </row>
    <row r="54" spans="1:29" ht="12.75" customHeight="1" x14ac:dyDescent="0.2">
      <c r="B54" s="310"/>
      <c r="C54" s="77"/>
      <c r="D54" s="77"/>
      <c r="E54" s="77"/>
      <c r="F54" s="77"/>
      <c r="G54" s="77"/>
      <c r="H54" s="78"/>
      <c r="J54" s="78"/>
      <c r="K54" s="78"/>
      <c r="L54" s="78"/>
      <c r="M54" s="78"/>
      <c r="Z54" s="101"/>
      <c r="AA54" s="101"/>
      <c r="AB54" s="101"/>
      <c r="AC54" s="101"/>
    </row>
    <row r="55" spans="1:29" ht="12.75" customHeight="1" x14ac:dyDescent="0.2">
      <c r="B55" s="310"/>
      <c r="C55" s="87"/>
      <c r="D55" s="87"/>
      <c r="E55" s="87"/>
      <c r="F55" s="87"/>
      <c r="G55" s="87"/>
      <c r="H55" s="78"/>
      <c r="J55" s="78"/>
      <c r="K55" s="78"/>
      <c r="L55" s="78"/>
      <c r="M55" s="78"/>
      <c r="Z55" s="101"/>
      <c r="AA55" s="101"/>
      <c r="AB55" s="101"/>
      <c r="AC55" s="101"/>
    </row>
    <row r="56" spans="1:29" ht="12.75" customHeight="1" x14ac:dyDescent="0.2">
      <c r="B56" s="310"/>
      <c r="C56" s="87"/>
      <c r="D56" s="87"/>
      <c r="E56" s="77"/>
      <c r="F56" s="77"/>
      <c r="G56" s="77"/>
      <c r="H56" s="78"/>
      <c r="J56" s="78"/>
      <c r="K56" s="78"/>
      <c r="L56" s="78"/>
      <c r="M56" s="78"/>
      <c r="Z56" s="101"/>
      <c r="AA56" s="101"/>
      <c r="AB56" s="101"/>
      <c r="AC56" s="101"/>
    </row>
    <row r="57" spans="1:29" ht="12.75" customHeight="1" x14ac:dyDescent="0.2">
      <c r="B57" s="313"/>
      <c r="C57" s="27"/>
      <c r="D57" s="27"/>
      <c r="E57" s="27"/>
      <c r="F57" s="27"/>
      <c r="G57" s="323"/>
    </row>
    <row r="58" spans="1:29" ht="12.75" customHeight="1" x14ac:dyDescent="0.2">
      <c r="B58" s="313"/>
      <c r="C58" s="121"/>
      <c r="D58" s="121"/>
      <c r="E58" s="27"/>
      <c r="F58" s="121"/>
      <c r="G58" s="27"/>
    </row>
    <row r="59" spans="1:29" ht="12.75" customHeight="1" x14ac:dyDescent="0.2">
      <c r="B59" s="8"/>
      <c r="C59" s="121"/>
      <c r="D59" s="121"/>
      <c r="E59" s="101"/>
      <c r="F59" s="101"/>
      <c r="G59" s="108"/>
      <c r="H59" s="101"/>
      <c r="I59" s="108"/>
      <c r="J59" s="108"/>
      <c r="K59" s="108"/>
      <c r="L59" s="108"/>
      <c r="M59" s="101"/>
      <c r="N59" s="108"/>
      <c r="O59" s="109"/>
      <c r="P59" s="101"/>
      <c r="Q59" s="109"/>
      <c r="R59" s="108"/>
      <c r="S59" s="108"/>
      <c r="T59" s="109"/>
      <c r="U59" s="108"/>
      <c r="V59" s="109"/>
      <c r="W59" s="108"/>
      <c r="X59" s="108"/>
    </row>
    <row r="60" spans="1:29" s="26" customFormat="1" ht="12.75" customHeight="1" x14ac:dyDescent="0.2">
      <c r="A60" s="21"/>
      <c r="B60" s="259"/>
      <c r="C60" s="9"/>
      <c r="D60" s="9"/>
      <c r="E60" s="101"/>
      <c r="F60" s="101"/>
      <c r="G60" s="101"/>
      <c r="H60" s="101"/>
      <c r="I60" s="101"/>
      <c r="J60" s="101"/>
      <c r="K60" s="101"/>
      <c r="L60" s="101"/>
      <c r="M60" s="101"/>
      <c r="N60" s="109"/>
      <c r="O60" s="109"/>
      <c r="P60" s="101"/>
      <c r="Q60" s="109"/>
      <c r="R60" s="109"/>
      <c r="S60" s="109"/>
      <c r="T60" s="109"/>
      <c r="U60" s="109"/>
      <c r="V60" s="109"/>
      <c r="W60" s="108"/>
      <c r="X60" s="109"/>
    </row>
    <row r="61" spans="1:29" ht="12.75" customHeight="1" x14ac:dyDescent="0.2">
      <c r="B61" s="313"/>
      <c r="C61" s="121"/>
      <c r="D61" s="121"/>
      <c r="E61" s="101"/>
      <c r="F61" s="101"/>
      <c r="G61" s="101"/>
      <c r="H61" s="101"/>
      <c r="I61" s="101"/>
      <c r="J61" s="101"/>
      <c r="K61" s="101"/>
      <c r="L61" s="101"/>
      <c r="M61" s="109"/>
      <c r="N61" s="109"/>
      <c r="O61" s="109"/>
      <c r="P61" s="101"/>
      <c r="Q61" s="109"/>
      <c r="R61" s="109"/>
      <c r="S61" s="109"/>
      <c r="T61" s="109"/>
      <c r="U61" s="109"/>
      <c r="V61" s="109"/>
      <c r="W61" s="109"/>
      <c r="X61" s="109"/>
    </row>
    <row r="62" spans="1:29" ht="12.75" customHeight="1" x14ac:dyDescent="0.2">
      <c r="B62" s="313"/>
      <c r="C62" s="121"/>
      <c r="D62" s="121"/>
      <c r="E62" s="121"/>
      <c r="F62" s="27"/>
      <c r="G62" s="27"/>
      <c r="I62" s="27"/>
      <c r="J62" s="27"/>
      <c r="K62" s="27"/>
      <c r="L62" s="110"/>
      <c r="M62" s="113"/>
      <c r="N62" s="27"/>
      <c r="O62" s="80"/>
    </row>
    <row r="63" spans="1:29" ht="12.75" customHeight="1" x14ac:dyDescent="0.2">
      <c r="I63" s="27"/>
      <c r="J63" s="27"/>
      <c r="K63" s="27"/>
      <c r="L63" s="110"/>
      <c r="M63" s="113"/>
      <c r="N63" s="27"/>
      <c r="O63" s="80"/>
    </row>
    <row r="64" spans="1:29" ht="12.75" customHeight="1" x14ac:dyDescent="0.2">
      <c r="I64" s="27"/>
      <c r="J64" s="27"/>
      <c r="K64" s="27"/>
      <c r="L64" s="110"/>
      <c r="M64" s="113"/>
      <c r="N64" s="27"/>
      <c r="O64" s="80"/>
    </row>
    <row r="65" spans="9:16" ht="12.75" customHeight="1" x14ac:dyDescent="0.2">
      <c r="I65" s="27"/>
      <c r="J65" s="27"/>
      <c r="K65" s="27"/>
      <c r="L65" s="110"/>
      <c r="M65" s="113"/>
      <c r="N65" s="27"/>
      <c r="O65" s="80"/>
    </row>
    <row r="66" spans="9:16" ht="12.75" customHeight="1" x14ac:dyDescent="0.2">
      <c r="I66" s="27"/>
      <c r="J66" s="27"/>
      <c r="K66" s="27"/>
      <c r="L66" s="114"/>
      <c r="M66" s="113"/>
      <c r="N66" s="27"/>
      <c r="O66" s="80"/>
    </row>
    <row r="67" spans="9:16" ht="12.75" customHeight="1" x14ac:dyDescent="0.2">
      <c r="I67" s="27"/>
      <c r="J67" s="27"/>
      <c r="K67" s="27"/>
      <c r="L67" s="114"/>
      <c r="M67" s="113"/>
      <c r="N67" s="27"/>
      <c r="O67" s="80"/>
    </row>
    <row r="68" spans="9:16" ht="12.75" customHeight="1" x14ac:dyDescent="0.2">
      <c r="I68" s="27"/>
      <c r="J68" s="27"/>
      <c r="K68" s="27"/>
      <c r="L68" s="114"/>
      <c r="M68" s="113"/>
      <c r="N68" s="27"/>
      <c r="O68" s="80"/>
    </row>
    <row r="69" spans="9:16" ht="12.75" customHeight="1" x14ac:dyDescent="0.2">
      <c r="I69" s="27"/>
      <c r="J69" s="27"/>
      <c r="K69" s="27"/>
      <c r="L69" s="114"/>
      <c r="M69" s="113"/>
      <c r="N69" s="27"/>
      <c r="O69" s="80"/>
    </row>
    <row r="70" spans="9:16" ht="12.75" customHeight="1" x14ac:dyDescent="0.2">
      <c r="I70" s="27"/>
      <c r="J70" s="27"/>
      <c r="K70" s="27"/>
      <c r="L70" s="114"/>
      <c r="M70" s="113"/>
      <c r="N70" s="27"/>
      <c r="O70" s="80"/>
    </row>
    <row r="71" spans="9:16" ht="12.75" customHeight="1" x14ac:dyDescent="0.2">
      <c r="I71" s="27"/>
      <c r="J71" s="27"/>
      <c r="K71" s="27"/>
      <c r="L71" s="110"/>
      <c r="M71" s="113"/>
      <c r="N71" s="27"/>
      <c r="O71" s="80"/>
    </row>
    <row r="72" spans="9:16" ht="12.75" customHeight="1" x14ac:dyDescent="0.2">
      <c r="I72" s="27"/>
      <c r="J72" s="27"/>
      <c r="K72" s="27"/>
      <c r="L72" s="110"/>
      <c r="M72" s="113"/>
      <c r="N72" s="27"/>
      <c r="O72" s="80"/>
    </row>
    <row r="73" spans="9:16" ht="12.75" customHeight="1" x14ac:dyDescent="0.2">
      <c r="I73" s="27"/>
      <c r="J73" s="27"/>
      <c r="K73" s="27"/>
      <c r="L73" s="110"/>
      <c r="M73" s="113"/>
      <c r="N73" s="27"/>
      <c r="O73" s="80"/>
      <c r="P73" s="88"/>
    </row>
    <row r="74" spans="9:16" ht="12.75" customHeight="1" x14ac:dyDescent="0.2">
      <c r="I74" s="27"/>
      <c r="J74" s="27"/>
      <c r="K74" s="27"/>
      <c r="L74" s="110"/>
      <c r="M74" s="113"/>
      <c r="N74" s="27"/>
      <c r="O74" s="80"/>
    </row>
    <row r="75" spans="9:16" ht="12.75" customHeight="1" x14ac:dyDescent="0.2">
      <c r="I75" s="27"/>
      <c r="J75" s="27"/>
      <c r="K75" s="27"/>
      <c r="L75" s="110"/>
      <c r="M75" s="113"/>
      <c r="N75" s="27"/>
      <c r="O75" s="80"/>
    </row>
    <row r="76" spans="9:16" ht="12.75" customHeight="1" x14ac:dyDescent="0.2">
      <c r="I76" s="27"/>
      <c r="J76" s="27"/>
      <c r="K76" s="27"/>
      <c r="L76" s="110"/>
      <c r="M76" s="113"/>
      <c r="N76" s="27"/>
      <c r="O76" s="80"/>
    </row>
    <row r="77" spans="9:16" ht="12.75" customHeight="1" x14ac:dyDescent="0.2">
      <c r="I77" s="27"/>
      <c r="J77" s="27"/>
      <c r="K77" s="27"/>
      <c r="L77" s="110"/>
      <c r="M77" s="113"/>
      <c r="N77" s="27"/>
      <c r="O77" s="80"/>
    </row>
    <row r="78" spans="9:16" ht="12.75" customHeight="1" x14ac:dyDescent="0.2">
      <c r="I78" s="27"/>
      <c r="J78" s="27"/>
      <c r="K78" s="27"/>
      <c r="L78" s="110"/>
      <c r="M78" s="113"/>
      <c r="N78" s="27"/>
      <c r="O78" s="80"/>
    </row>
    <row r="79" spans="9:16" ht="12.75" customHeight="1" x14ac:dyDescent="0.2">
      <c r="I79" s="27"/>
      <c r="J79" s="27"/>
      <c r="K79" s="27"/>
      <c r="L79" s="110"/>
      <c r="M79" s="113"/>
      <c r="N79" s="27"/>
      <c r="O79" s="80"/>
    </row>
    <row r="80" spans="9:16" ht="12.75" customHeight="1" x14ac:dyDescent="0.2">
      <c r="I80" s="27"/>
      <c r="J80" s="27"/>
      <c r="K80" s="27"/>
      <c r="L80" s="110"/>
      <c r="M80" s="88"/>
      <c r="N80" s="27"/>
      <c r="O80" s="80"/>
    </row>
    <row r="81" spans="9:15" ht="12.75" customHeight="1" x14ac:dyDescent="0.2">
      <c r="I81" s="27"/>
      <c r="J81" s="27"/>
      <c r="K81" s="27"/>
      <c r="L81" s="110"/>
      <c r="M81" s="88"/>
      <c r="N81" s="27"/>
      <c r="O81" s="80"/>
    </row>
    <row r="82" spans="9:15" ht="12.75" customHeight="1" x14ac:dyDescent="0.2">
      <c r="I82" s="27"/>
      <c r="J82" s="27"/>
      <c r="K82" s="27"/>
      <c r="L82" s="110"/>
      <c r="M82" s="27"/>
      <c r="N82" s="27"/>
      <c r="O82" s="27"/>
    </row>
    <row r="83" spans="9:15" ht="12.75" customHeight="1" x14ac:dyDescent="0.2">
      <c r="I83" s="27"/>
      <c r="J83" s="27"/>
      <c r="K83" s="27"/>
      <c r="L83" s="110"/>
      <c r="M83" s="27"/>
      <c r="N83" s="27"/>
      <c r="O83" s="27"/>
    </row>
    <row r="84" spans="9:15" ht="12.75" customHeight="1" x14ac:dyDescent="0.2">
      <c r="I84" s="27"/>
      <c r="J84" s="27"/>
      <c r="K84" s="27"/>
      <c r="L84" s="110"/>
      <c r="M84" s="27"/>
      <c r="N84" s="27"/>
      <c r="O84" s="27"/>
    </row>
    <row r="85" spans="9:15" ht="12.75" customHeight="1" x14ac:dyDescent="0.2">
      <c r="I85" s="27"/>
      <c r="J85" s="27"/>
      <c r="K85" s="27"/>
      <c r="L85" s="110"/>
      <c r="M85" s="27"/>
      <c r="N85" s="27"/>
      <c r="O85" s="27"/>
    </row>
    <row r="233" spans="2:9" ht="12.75" customHeight="1" x14ac:dyDescent="0.2">
      <c r="B233" s="8"/>
      <c r="I233" s="41"/>
    </row>
    <row r="250" spans="1:5" s="26" customFormat="1" ht="12.75" customHeight="1" x14ac:dyDescent="0.2">
      <c r="A250" s="21"/>
      <c r="C250" s="9"/>
      <c r="D250" s="9"/>
      <c r="E250" s="9"/>
    </row>
  </sheetData>
  <mergeCells count="2">
    <mergeCell ref="C31:G31"/>
    <mergeCell ref="C35:G35"/>
  </mergeCells>
  <phoneticPr fontId="15" type="noConversion"/>
  <conditionalFormatting sqref="O33 W59:W60 U59">
    <cfRule type="expression" dxfId="296" priority="436" stopIfTrue="1">
      <formula>OR($J33="f",$J33="g")</formula>
    </cfRule>
  </conditionalFormatting>
  <conditionalFormatting sqref="O33">
    <cfRule type="expression" dxfId="295" priority="435" stopIfTrue="1">
      <formula>O33&gt;1000</formula>
    </cfRule>
  </conditionalFormatting>
  <conditionalFormatting sqref="M66">
    <cfRule type="expression" dxfId="294" priority="424" stopIfTrue="1">
      <formula>OR($J71="f",$J71="g")</formula>
    </cfRule>
  </conditionalFormatting>
  <conditionalFormatting sqref="M72">
    <cfRule type="expression" dxfId="293" priority="422" stopIfTrue="1">
      <formula>OR($J75="f",$J75="g")</formula>
    </cfRule>
  </conditionalFormatting>
  <conditionalFormatting sqref="M75">
    <cfRule type="expression" dxfId="292" priority="420" stopIfTrue="1">
      <formula>OR($J72="f",$J72="g")</formula>
    </cfRule>
  </conditionalFormatting>
  <conditionalFormatting sqref="J33">
    <cfRule type="expression" dxfId="291" priority="446" stopIfTrue="1">
      <formula>OR($J33="f",$J33="g")</formula>
    </cfRule>
  </conditionalFormatting>
  <conditionalFormatting sqref="J33">
    <cfRule type="expression" dxfId="290" priority="445" stopIfTrue="1">
      <formula>J33&gt;1000</formula>
    </cfRule>
  </conditionalFormatting>
  <conditionalFormatting sqref="K33">
    <cfRule type="expression" dxfId="289" priority="444" stopIfTrue="1">
      <formula>OR($J33="f",$J33="g")</formula>
    </cfRule>
  </conditionalFormatting>
  <conditionalFormatting sqref="K33">
    <cfRule type="expression" dxfId="288" priority="443" stopIfTrue="1">
      <formula>K33&gt;1000</formula>
    </cfRule>
  </conditionalFormatting>
  <conditionalFormatting sqref="L33">
    <cfRule type="expression" dxfId="287" priority="442" stopIfTrue="1">
      <formula>OR($J33="f",$J33="g")</formula>
    </cfRule>
  </conditionalFormatting>
  <conditionalFormatting sqref="L33">
    <cfRule type="expression" dxfId="286" priority="441" stopIfTrue="1">
      <formula>L33&gt;1000</formula>
    </cfRule>
  </conditionalFormatting>
  <conditionalFormatting sqref="M33">
    <cfRule type="expression" dxfId="285" priority="440" stopIfTrue="1">
      <formula>OR($J33="f",$J33="g")</formula>
    </cfRule>
  </conditionalFormatting>
  <conditionalFormatting sqref="M33">
    <cfRule type="expression" dxfId="284" priority="439" stopIfTrue="1">
      <formula>M33&gt;1000</formula>
    </cfRule>
  </conditionalFormatting>
  <conditionalFormatting sqref="N33">
    <cfRule type="expression" dxfId="283" priority="438" stopIfTrue="1">
      <formula>OR($J33="f",$J33="g")</formula>
    </cfRule>
  </conditionalFormatting>
  <conditionalFormatting sqref="N33">
    <cfRule type="expression" dxfId="282" priority="437" stopIfTrue="1">
      <formula>N33&gt;1000</formula>
    </cfRule>
  </conditionalFormatting>
  <conditionalFormatting sqref="M71">
    <cfRule type="expression" dxfId="281" priority="430" stopIfTrue="1">
      <formula>OR($J67="f",$J67="g")</formula>
    </cfRule>
  </conditionalFormatting>
  <conditionalFormatting sqref="M62">
    <cfRule type="expression" dxfId="280" priority="429" stopIfTrue="1">
      <formula>OR($J61="f",$J61="g")</formula>
    </cfRule>
  </conditionalFormatting>
  <conditionalFormatting sqref="M63">
    <cfRule type="expression" dxfId="279" priority="428" stopIfTrue="1">
      <formula>OR($J63="f",$J63="g")</formula>
    </cfRule>
  </conditionalFormatting>
  <conditionalFormatting sqref="P73">
    <cfRule type="expression" dxfId="278" priority="427" stopIfTrue="1">
      <formula>OR($J73="f",$J73="g")</formula>
    </cfRule>
  </conditionalFormatting>
  <conditionalFormatting sqref="M64">
    <cfRule type="expression" dxfId="277" priority="426" stopIfTrue="1">
      <formula>OR($J64="f",$J64="g")</formula>
    </cfRule>
  </conditionalFormatting>
  <conditionalFormatting sqref="M65">
    <cfRule type="expression" dxfId="276" priority="425" stopIfTrue="1">
      <formula>OR($J77="f",$J77="g")</formula>
    </cfRule>
  </conditionalFormatting>
  <conditionalFormatting sqref="M70">
    <cfRule type="expression" dxfId="275" priority="423" stopIfTrue="1">
      <formula>OR($J75="f",$J75="g")</formula>
    </cfRule>
  </conditionalFormatting>
  <conditionalFormatting sqref="M73">
    <cfRule type="expression" dxfId="274" priority="421" stopIfTrue="1">
      <formula>OR($J60="f",$J60="g")</formula>
    </cfRule>
  </conditionalFormatting>
  <conditionalFormatting sqref="M74">
    <cfRule type="expression" dxfId="273" priority="415" stopIfTrue="1">
      <formula>OR($J66="f",$J66="g")</formula>
    </cfRule>
  </conditionalFormatting>
  <conditionalFormatting sqref="M76:M81">
    <cfRule type="expression" dxfId="272" priority="414" stopIfTrue="1">
      <formula>OR($J73="f",$J73="g")</formula>
    </cfRule>
  </conditionalFormatting>
  <conditionalFormatting sqref="P56">
    <cfRule type="expression" dxfId="271" priority="394" stopIfTrue="1">
      <formula>OR($J56="f",$J56="g")</formula>
    </cfRule>
  </conditionalFormatting>
  <conditionalFormatting sqref="Q48:U48">
    <cfRule type="expression" dxfId="270" priority="367" stopIfTrue="1">
      <formula>OR($J48="f",$J48="g")</formula>
    </cfRule>
  </conditionalFormatting>
  <conditionalFormatting sqref="Q37:U37">
    <cfRule type="expression" dxfId="269" priority="364" stopIfTrue="1">
      <formula>OR($J37="f",$J37="g")</formula>
    </cfRule>
  </conditionalFormatting>
  <conditionalFormatting sqref="Q44:U44">
    <cfRule type="expression" dxfId="268" priority="363" stopIfTrue="1">
      <formula>OR($J44="f",$J44="g")</formula>
    </cfRule>
  </conditionalFormatting>
  <conditionalFormatting sqref="Q45:U45">
    <cfRule type="expression" dxfId="267" priority="362" stopIfTrue="1">
      <formula>OR($J45="f",$J45="g")</formula>
    </cfRule>
  </conditionalFormatting>
  <conditionalFormatting sqref="Q46:U46">
    <cfRule type="expression" dxfId="266" priority="361" stopIfTrue="1">
      <formula>OR($J46="f",$J46="g")</formula>
    </cfRule>
  </conditionalFormatting>
  <conditionalFormatting sqref="Q47:U47">
    <cfRule type="expression" dxfId="265" priority="360" stopIfTrue="1">
      <formula>OR($J47="f",$J47="g")</formula>
    </cfRule>
  </conditionalFormatting>
  <conditionalFormatting sqref="Q49:U49">
    <cfRule type="expression" dxfId="264" priority="359" stopIfTrue="1">
      <formula>OR($J49="f",$J49="g")</formula>
    </cfRule>
  </conditionalFormatting>
  <conditionalFormatting sqref="Q50:U50">
    <cfRule type="expression" dxfId="263" priority="358" stopIfTrue="1">
      <formula>OR($J50="f",$J50="g")</formula>
    </cfRule>
  </conditionalFormatting>
  <conditionalFormatting sqref="Q52:U52">
    <cfRule type="expression" dxfId="262" priority="357" stopIfTrue="1">
      <formula>OR($J52="f",$J52="g")</formula>
    </cfRule>
  </conditionalFormatting>
  <conditionalFormatting sqref="Q53:U53">
    <cfRule type="expression" dxfId="261" priority="356" stopIfTrue="1">
      <formula>OR($J53="f",$J53="g")</formula>
    </cfRule>
  </conditionalFormatting>
  <conditionalFormatting sqref="Q54:U54">
    <cfRule type="expression" dxfId="260" priority="355" stopIfTrue="1">
      <formula>OR($J54="f",$J54="g")</formula>
    </cfRule>
  </conditionalFormatting>
  <conditionalFormatting sqref="Q55:U55">
    <cfRule type="expression" dxfId="259" priority="354" stopIfTrue="1">
      <formula>OR($J55="f",$J55="g")</formula>
    </cfRule>
  </conditionalFormatting>
  <conditionalFormatting sqref="Q56:U56">
    <cfRule type="expression" dxfId="258" priority="353" stopIfTrue="1">
      <formula>OR($J56="f",$J56="g")</formula>
    </cfRule>
  </conditionalFormatting>
  <conditionalFormatting sqref="Q51:U51">
    <cfRule type="expression" dxfId="257" priority="352" stopIfTrue="1">
      <formula>OR($J51="f",$J51="g")</formula>
    </cfRule>
  </conditionalFormatting>
  <conditionalFormatting sqref="Q38">
    <cfRule type="expression" dxfId="256" priority="372" stopIfTrue="1">
      <formula>OR($J38="f",$J38="g")</formula>
    </cfRule>
  </conditionalFormatting>
  <conditionalFormatting sqref="R38:U38">
    <cfRule type="expression" dxfId="255" priority="371" stopIfTrue="1">
      <formula>OR($J38="f",$J38="g")</formula>
    </cfRule>
  </conditionalFormatting>
  <conditionalFormatting sqref="C33">
    <cfRule type="expression" dxfId="254" priority="329" stopIfTrue="1">
      <formula>OR($J33="f",$J33="g")</formula>
    </cfRule>
  </conditionalFormatting>
  <conditionalFormatting sqref="C33">
    <cfRule type="expression" dxfId="253" priority="328" stopIfTrue="1">
      <formula>C33&gt;1000</formula>
    </cfRule>
  </conditionalFormatting>
  <conditionalFormatting sqref="D33">
    <cfRule type="expression" dxfId="252" priority="327" stopIfTrue="1">
      <formula>OR($J33="f",$J33="g")</formula>
    </cfRule>
  </conditionalFormatting>
  <conditionalFormatting sqref="D33">
    <cfRule type="expression" dxfId="251" priority="326" stopIfTrue="1">
      <formula>D33&gt;1000</formula>
    </cfRule>
  </conditionalFormatting>
  <conditionalFormatting sqref="E33 M61 H59 E60:J61 L60:L61 M59 O59:Q59 N60:S61 T59:T61 V59:V61 X60:X61 E28:G28">
    <cfRule type="expression" dxfId="250" priority="283" stopIfTrue="1">
      <formula>OR($L28="f",$L28="g")</formula>
    </cfRule>
  </conditionalFormatting>
  <conditionalFormatting sqref="E33">
    <cfRule type="expression" dxfId="249" priority="282" stopIfTrue="1">
      <formula>E33&gt;1000</formula>
    </cfRule>
  </conditionalFormatting>
  <conditionalFormatting sqref="F33">
    <cfRule type="expression" dxfId="248" priority="281" stopIfTrue="1">
      <formula>OR($L33="f",$L33="g")</formula>
    </cfRule>
  </conditionalFormatting>
  <conditionalFormatting sqref="F33">
    <cfRule type="expression" dxfId="247" priority="280" stopIfTrue="1">
      <formula>F33&gt;1000</formula>
    </cfRule>
  </conditionalFormatting>
  <conditionalFormatting sqref="G33">
    <cfRule type="expression" dxfId="246" priority="279" stopIfTrue="1">
      <formula>OR($L33="f",$L33="g")</formula>
    </cfRule>
  </conditionalFormatting>
  <conditionalFormatting sqref="G33">
    <cfRule type="expression" dxfId="245" priority="278" stopIfTrue="1">
      <formula>G33&gt;1000</formula>
    </cfRule>
  </conditionalFormatting>
  <conditionalFormatting sqref="G59">
    <cfRule type="expression" dxfId="244" priority="161" stopIfTrue="1">
      <formula>OR($J59="f",$J59="g")</formula>
    </cfRule>
  </conditionalFormatting>
  <conditionalFormatting sqref="K60:K61">
    <cfRule type="expression" dxfId="243" priority="155" stopIfTrue="1">
      <formula>OR($L60="f",$L60="g")</formula>
    </cfRule>
  </conditionalFormatting>
  <conditionalFormatting sqref="M60">
    <cfRule type="expression" dxfId="242" priority="150" stopIfTrue="1">
      <formula>OR($K60="f",$K60="g")</formula>
    </cfRule>
  </conditionalFormatting>
  <conditionalFormatting sqref="U60:U61">
    <cfRule type="expression" dxfId="241" priority="142" stopIfTrue="1">
      <formula>OR($L60="f",$L60="g")</formula>
    </cfRule>
  </conditionalFormatting>
  <conditionalFormatting sqref="W61">
    <cfRule type="expression" dxfId="240" priority="140" stopIfTrue="1">
      <formula>OR($L61="f",$L61="g")</formula>
    </cfRule>
  </conditionalFormatting>
  <conditionalFormatting sqref="N59">
    <cfRule type="expression" dxfId="239" priority="136" stopIfTrue="1">
      <formula>OR($J59="f",$J59="g")</formula>
    </cfRule>
  </conditionalFormatting>
  <conditionalFormatting sqref="E59">
    <cfRule type="expression" dxfId="238" priority="138" stopIfTrue="1">
      <formula>OR($L59="f",$L59="g")</formula>
    </cfRule>
  </conditionalFormatting>
  <conditionalFormatting sqref="X59">
    <cfRule type="expression" dxfId="237" priority="135" stopIfTrue="1">
      <formula>OR($J59="f",$J59="g")</formula>
    </cfRule>
  </conditionalFormatting>
  <conditionalFormatting sqref="I59:L59">
    <cfRule type="expression" dxfId="236" priority="134" stopIfTrue="1">
      <formula>OR($J59="f",$J59="g")</formula>
    </cfRule>
  </conditionalFormatting>
  <conditionalFormatting sqref="R59:S59">
    <cfRule type="expression" dxfId="235" priority="132" stopIfTrue="1">
      <formula>OR($J59="f",$J59="g")</formula>
    </cfRule>
  </conditionalFormatting>
  <conditionalFormatting sqref="F59">
    <cfRule type="expression" dxfId="234" priority="129" stopIfTrue="1">
      <formula>OR(#REF!="f",#REF!="g")</formula>
    </cfRule>
  </conditionalFormatting>
  <conditionalFormatting sqref="M69">
    <cfRule type="expression" dxfId="233" priority="447" stopIfTrue="1">
      <formula>OR($J75="f",$J75="g")</formula>
    </cfRule>
  </conditionalFormatting>
  <conditionalFormatting sqref="M67:M68">
    <cfRule type="expression" dxfId="232" priority="448" stopIfTrue="1">
      <formula>OR($J74="f",$J74="g")</formula>
    </cfRule>
  </conditionalFormatting>
  <conditionalFormatting sqref="G27">
    <cfRule type="expression" dxfId="231" priority="51" stopIfTrue="1">
      <formula>OR($J27="f",$J27="g")</formula>
    </cfRule>
  </conditionalFormatting>
  <conditionalFormatting sqref="E27">
    <cfRule type="expression" dxfId="230" priority="50" stopIfTrue="1">
      <formula>OR($L27="f",$L27="g")</formula>
    </cfRule>
  </conditionalFormatting>
  <conditionalFormatting sqref="F27">
    <cfRule type="expression" dxfId="229" priority="49" stopIfTrue="1">
      <formula>OR(#REF!="f",#REF!="g")</formula>
    </cfRule>
  </conditionalFormatting>
  <conditionalFormatting sqref="C17:G17">
    <cfRule type="cellIs" dxfId="228" priority="27" operator="equal">
      <formula>"g"</formula>
    </cfRule>
    <cfRule type="cellIs" dxfId="227" priority="28" operator="equal">
      <formula>"f"</formula>
    </cfRule>
  </conditionalFormatting>
  <conditionalFormatting sqref="C6:G6">
    <cfRule type="cellIs" dxfId="226" priority="47" operator="equal">
      <formula>"g"</formula>
    </cfRule>
    <cfRule type="cellIs" dxfId="225" priority="48" operator="equal">
      <formula>"f"</formula>
    </cfRule>
  </conditionalFormatting>
  <conditionalFormatting sqref="C8:G8">
    <cfRule type="cellIs" dxfId="224" priority="45" operator="equal">
      <formula>"g"</formula>
    </cfRule>
    <cfRule type="cellIs" dxfId="223" priority="46" operator="equal">
      <formula>"f"</formula>
    </cfRule>
  </conditionalFormatting>
  <conditionalFormatting sqref="G9">
    <cfRule type="cellIs" dxfId="222" priority="43" operator="equal">
      <formula>"g"</formula>
    </cfRule>
    <cfRule type="cellIs" dxfId="221" priority="44" operator="equal">
      <formula>"f"</formula>
    </cfRule>
  </conditionalFormatting>
  <conditionalFormatting sqref="G10">
    <cfRule type="cellIs" dxfId="220" priority="41" operator="equal">
      <formula>"g"</formula>
    </cfRule>
    <cfRule type="cellIs" dxfId="219" priority="42" operator="equal">
      <formula>"f"</formula>
    </cfRule>
  </conditionalFormatting>
  <conditionalFormatting sqref="G11">
    <cfRule type="cellIs" dxfId="218" priority="39" operator="equal">
      <formula>"g"</formula>
    </cfRule>
    <cfRule type="cellIs" dxfId="217" priority="40" operator="equal">
      <formula>"f"</formula>
    </cfRule>
  </conditionalFormatting>
  <conditionalFormatting sqref="D15:G15">
    <cfRule type="cellIs" dxfId="216" priority="29" operator="equal">
      <formula>"g"</formula>
    </cfRule>
    <cfRule type="cellIs" dxfId="215" priority="30" operator="equal">
      <formula>"f"</formula>
    </cfRule>
  </conditionalFormatting>
  <conditionalFormatting sqref="E12:G12">
    <cfRule type="cellIs" dxfId="214" priority="35" operator="equal">
      <formula>"g"</formula>
    </cfRule>
    <cfRule type="cellIs" dxfId="213" priority="36" operator="equal">
      <formula>"f"</formula>
    </cfRule>
  </conditionalFormatting>
  <conditionalFormatting sqref="C13:G13">
    <cfRule type="cellIs" dxfId="212" priority="33" operator="equal">
      <formula>"g"</formula>
    </cfRule>
    <cfRule type="cellIs" dxfId="211" priority="34" operator="equal">
      <formula>"f"</formula>
    </cfRule>
  </conditionalFormatting>
  <conditionalFormatting sqref="D14:G14">
    <cfRule type="cellIs" dxfId="210" priority="31" operator="equal">
      <formula>"g"</formula>
    </cfRule>
    <cfRule type="cellIs" dxfId="209" priority="32" operator="equal">
      <formula>"f"</formula>
    </cfRule>
  </conditionalFormatting>
  <conditionalFormatting sqref="D20:G20">
    <cfRule type="cellIs" dxfId="208" priority="25" operator="equal">
      <formula>"g"</formula>
    </cfRule>
    <cfRule type="cellIs" dxfId="207" priority="26" operator="equal">
      <formula>"f"</formula>
    </cfRule>
  </conditionalFormatting>
  <conditionalFormatting sqref="C22:G22">
    <cfRule type="cellIs" dxfId="206" priority="23" operator="equal">
      <formula>"g"</formula>
    </cfRule>
    <cfRule type="cellIs" dxfId="205" priority="24" operator="equal">
      <formula>"f"</formula>
    </cfRule>
  </conditionalFormatting>
  <conditionalFormatting sqref="D19:G19">
    <cfRule type="cellIs" dxfId="204" priority="21" operator="equal">
      <formula>"g"</formula>
    </cfRule>
    <cfRule type="cellIs" dxfId="203" priority="22" operator="equal">
      <formula>"f"</formula>
    </cfRule>
  </conditionalFormatting>
  <conditionalFormatting sqref="C5:G5">
    <cfRule type="expression" dxfId="202" priority="20" stopIfTrue="1">
      <formula>OR($I10="f",$I10="g")</formula>
    </cfRule>
  </conditionalFormatting>
  <conditionalFormatting sqref="C5:G5">
    <cfRule type="expression" dxfId="201" priority="19" stopIfTrue="1">
      <formula>OR($I10="f",$I10="g")</formula>
    </cfRule>
  </conditionalFormatting>
  <conditionalFormatting sqref="C7:G7">
    <cfRule type="expression" dxfId="200" priority="18" stopIfTrue="1">
      <formula>OR($I12="f",$I12="g")</formula>
    </cfRule>
  </conditionalFormatting>
  <conditionalFormatting sqref="C7:G7">
    <cfRule type="expression" dxfId="199" priority="17" stopIfTrue="1">
      <formula>OR($I12="f",$I12="g")</formula>
    </cfRule>
  </conditionalFormatting>
  <conditionalFormatting sqref="C9:F11">
    <cfRule type="expression" dxfId="198" priority="16" stopIfTrue="1">
      <formula>OR($I14="f",$I14="g")</formula>
    </cfRule>
  </conditionalFormatting>
  <conditionalFormatting sqref="C9:F11">
    <cfRule type="expression" dxfId="197" priority="15" stopIfTrue="1">
      <formula>OR($I14="f",$I14="g")</formula>
    </cfRule>
  </conditionalFormatting>
  <conditionalFormatting sqref="C12:D12">
    <cfRule type="expression" dxfId="196" priority="14" stopIfTrue="1">
      <formula>OR($I17="f",$I17="g")</formula>
    </cfRule>
  </conditionalFormatting>
  <conditionalFormatting sqref="C12:D12">
    <cfRule type="expression" dxfId="195" priority="13" stopIfTrue="1">
      <formula>OR($I17="f",$I17="g")</formula>
    </cfRule>
  </conditionalFormatting>
  <conditionalFormatting sqref="C14:C16">
    <cfRule type="expression" dxfId="194" priority="12" stopIfTrue="1">
      <formula>OR($I19="f",$I19="g")</formula>
    </cfRule>
  </conditionalFormatting>
  <conditionalFormatting sqref="C14:C16">
    <cfRule type="expression" dxfId="193" priority="11" stopIfTrue="1">
      <formula>OR($I19="f",$I19="g")</formula>
    </cfRule>
  </conditionalFormatting>
  <conditionalFormatting sqref="C18:C21">
    <cfRule type="expression" dxfId="192" priority="10" stopIfTrue="1">
      <formula>OR($I23="f",$I23="g")</formula>
    </cfRule>
  </conditionalFormatting>
  <conditionalFormatting sqref="C18:C21">
    <cfRule type="expression" dxfId="191" priority="9" stopIfTrue="1">
      <formula>OR($I23="f",$I23="g")</formula>
    </cfRule>
  </conditionalFormatting>
  <conditionalFormatting sqref="C23:G24">
    <cfRule type="expression" dxfId="190" priority="8" stopIfTrue="1">
      <formula>OR($I28="f",$I28="g")</formula>
    </cfRule>
  </conditionalFormatting>
  <conditionalFormatting sqref="C23:G24">
    <cfRule type="expression" dxfId="189" priority="7" stopIfTrue="1">
      <formula>OR($I28="f",$I28="g")</formula>
    </cfRule>
  </conditionalFormatting>
  <conditionalFormatting sqref="D21:G21">
    <cfRule type="expression" dxfId="188" priority="6" stopIfTrue="1">
      <formula>OR($I26="f",$I26="g")</formula>
    </cfRule>
  </conditionalFormatting>
  <conditionalFormatting sqref="D21:G21">
    <cfRule type="expression" dxfId="187" priority="5" stopIfTrue="1">
      <formula>OR($I26="f",$I26="g")</formula>
    </cfRule>
  </conditionalFormatting>
  <conditionalFormatting sqref="D18:G18">
    <cfRule type="expression" dxfId="186" priority="4" stopIfTrue="1">
      <formula>OR($I23="f",$I23="g")</formula>
    </cfRule>
  </conditionalFormatting>
  <conditionalFormatting sqref="D18:G18">
    <cfRule type="expression" dxfId="185" priority="3" stopIfTrue="1">
      <formula>OR($I23="f",$I23="g")</formula>
    </cfRule>
  </conditionalFormatting>
  <conditionalFormatting sqref="D16:G16">
    <cfRule type="expression" dxfId="184" priority="2" stopIfTrue="1">
      <formula>OR($I21="f",$I21="g")</formula>
    </cfRule>
  </conditionalFormatting>
  <conditionalFormatting sqref="D16:G16">
    <cfRule type="expression" dxfId="183" priority="1" stopIfTrue="1">
      <formula>OR($I21="f",$I21="g")</formula>
    </cfRule>
  </conditionalFormatting>
  <hyperlinks>
    <hyperlink ref="B1" location="Titres!A1" display="page des titres" xr:uid="{00000000-0004-0000-0500-000000000000}"/>
  </hyperlinks>
  <pageMargins left="0" right="0" top="0" bottom="0.62992125984251968" header="0.23622047244094491" footer="1.6141732283464567"/>
  <pageSetup paperSize="9" fitToHeight="4" orientation="landscape" r:id="rId1"/>
  <headerFooter alignWithMargins="0"/>
  <rowBreaks count="1" manualBreakCount="1">
    <brk id="15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16"/>
  <dimension ref="A1:G30"/>
  <sheetViews>
    <sheetView zoomScaleNormal="100" zoomScaleSheetLayoutView="100" workbookViewId="0">
      <selection activeCell="B2" sqref="B2"/>
    </sheetView>
  </sheetViews>
  <sheetFormatPr baseColWidth="10" defaultColWidth="13.33203125" defaultRowHeight="12.75" customHeight="1" x14ac:dyDescent="0.2"/>
  <cols>
    <col min="1" max="1" width="1.5" style="21" customWidth="1"/>
    <col min="2" max="2" width="51.83203125" style="6" customWidth="1"/>
    <col min="3" max="7" width="14.83203125" style="6" customWidth="1"/>
    <col min="8" max="16384" width="13.33203125" style="6"/>
  </cols>
  <sheetData>
    <row r="1" spans="1:7" ht="12.75" customHeight="1" x14ac:dyDescent="0.2">
      <c r="B1" s="31" t="s">
        <v>9</v>
      </c>
    </row>
    <row r="2" spans="1:7" s="1" customFormat="1" ht="12.75" customHeight="1" x14ac:dyDescent="0.2">
      <c r="A2" s="21"/>
      <c r="B2" s="10" t="s">
        <v>199</v>
      </c>
      <c r="C2" s="25"/>
      <c r="D2" s="25"/>
      <c r="E2" s="25"/>
      <c r="F2" s="25"/>
    </row>
    <row r="3" spans="1:7" ht="12.75" customHeight="1" x14ac:dyDescent="0.2">
      <c r="B3" s="29" t="s">
        <v>1</v>
      </c>
      <c r="C3" s="14"/>
      <c r="D3" s="14"/>
      <c r="E3" s="14"/>
      <c r="F3" s="14"/>
    </row>
    <row r="4" spans="1:7" s="27" customFormat="1" ht="21.75" customHeight="1" x14ac:dyDescent="0.2">
      <c r="A4" s="21"/>
      <c r="B4" s="138"/>
      <c r="C4" s="368" t="s">
        <v>47</v>
      </c>
      <c r="D4" s="369"/>
      <c r="E4" s="369"/>
      <c r="F4" s="369"/>
      <c r="G4" s="369"/>
    </row>
    <row r="5" spans="1:7" s="27" customFormat="1" ht="37.5" customHeight="1" x14ac:dyDescent="0.2">
      <c r="A5" s="21"/>
      <c r="B5" s="137" t="s">
        <v>10</v>
      </c>
      <c r="C5" s="98" t="s">
        <v>43</v>
      </c>
      <c r="D5" s="98" t="s">
        <v>44</v>
      </c>
      <c r="E5" s="98" t="s">
        <v>99</v>
      </c>
      <c r="F5" s="98" t="s">
        <v>45</v>
      </c>
      <c r="G5" s="99" t="s">
        <v>46</v>
      </c>
    </row>
    <row r="6" spans="1:7" s="27" customFormat="1" ht="12.75" customHeight="1" x14ac:dyDescent="0.2">
      <c r="A6" s="21"/>
      <c r="B6" s="100" t="s">
        <v>11</v>
      </c>
      <c r="C6" s="397">
        <v>0.38717102500535799</v>
      </c>
      <c r="D6" s="397">
        <v>0.43836517981063999</v>
      </c>
      <c r="E6" s="397">
        <v>0.39942856967699902</v>
      </c>
      <c r="F6" s="397">
        <v>0.38254818266903201</v>
      </c>
      <c r="G6" s="398">
        <v>0.376884745438399</v>
      </c>
    </row>
    <row r="7" spans="1:7" s="27" customFormat="1" ht="12.75" customHeight="1" x14ac:dyDescent="0.2">
      <c r="A7" s="21"/>
      <c r="B7" s="103" t="s">
        <v>12</v>
      </c>
      <c r="C7" s="397">
        <v>0.84708149482421402</v>
      </c>
      <c r="D7" s="397">
        <v>0.93535437575229297</v>
      </c>
      <c r="E7" s="397">
        <v>0.94348035689770104</v>
      </c>
      <c r="F7" s="397">
        <v>0.91890064548969197</v>
      </c>
      <c r="G7" s="398">
        <v>0.91962838932278201</v>
      </c>
    </row>
    <row r="8" spans="1:7" s="27" customFormat="1" ht="12.75" customHeight="1" x14ac:dyDescent="0.2">
      <c r="A8" s="58"/>
      <c r="B8" s="103" t="s">
        <v>62</v>
      </c>
      <c r="C8" s="397" t="s">
        <v>92</v>
      </c>
      <c r="D8" s="397" t="s">
        <v>92</v>
      </c>
      <c r="E8" s="397" t="s">
        <v>92</v>
      </c>
      <c r="F8" s="397" t="s">
        <v>92</v>
      </c>
      <c r="G8" s="398" t="s">
        <v>92</v>
      </c>
    </row>
    <row r="9" spans="1:7" s="27" customFormat="1" ht="12.75" customHeight="1" x14ac:dyDescent="0.2">
      <c r="A9" s="21"/>
      <c r="B9" s="103" t="s">
        <v>61</v>
      </c>
      <c r="C9" s="397">
        <v>0.83653228507864796</v>
      </c>
      <c r="D9" s="397">
        <v>0.93200343938985997</v>
      </c>
      <c r="E9" s="397">
        <v>0.93595121052867103</v>
      </c>
      <c r="F9" s="397">
        <v>0.91479481132665197</v>
      </c>
      <c r="G9" s="398">
        <v>0.90998474677095798</v>
      </c>
    </row>
    <row r="10" spans="1:7" s="27" customFormat="1" ht="12.75" customHeight="1" x14ac:dyDescent="0.2">
      <c r="A10" s="21"/>
      <c r="B10" s="103" t="s">
        <v>57</v>
      </c>
      <c r="C10" s="397" t="s">
        <v>92</v>
      </c>
      <c r="D10" s="397">
        <v>3.8457746523438897E-2</v>
      </c>
      <c r="E10" s="397" t="s">
        <v>92</v>
      </c>
      <c r="F10" s="397" t="s">
        <v>92</v>
      </c>
      <c r="G10" s="398" t="s">
        <v>92</v>
      </c>
    </row>
    <row r="11" spans="1:7" s="27" customFormat="1" ht="12.75" customHeight="1" x14ac:dyDescent="0.2">
      <c r="A11" s="21"/>
      <c r="B11" s="103" t="s">
        <v>13</v>
      </c>
      <c r="C11" s="397" t="s">
        <v>92</v>
      </c>
      <c r="D11" s="397">
        <v>6.2456885492055497E-2</v>
      </c>
      <c r="E11" s="397" t="s">
        <v>92</v>
      </c>
      <c r="F11" s="397" t="s">
        <v>92</v>
      </c>
      <c r="G11" s="398" t="s">
        <v>92</v>
      </c>
    </row>
    <row r="12" spans="1:7" s="27" customFormat="1" ht="12.75" customHeight="1" x14ac:dyDescent="0.2">
      <c r="A12" s="21"/>
      <c r="B12" s="103" t="s">
        <v>14</v>
      </c>
      <c r="C12" s="397">
        <v>5.0622723998315099E-2</v>
      </c>
      <c r="D12" s="397">
        <v>7.5382595441823394E-2</v>
      </c>
      <c r="E12" s="397" t="s">
        <v>92</v>
      </c>
      <c r="F12" s="397" t="s">
        <v>92</v>
      </c>
      <c r="G12" s="398" t="s">
        <v>92</v>
      </c>
    </row>
    <row r="13" spans="1:7" s="27" customFormat="1" ht="12.75" customHeight="1" x14ac:dyDescent="0.2">
      <c r="A13" s="21"/>
      <c r="B13" s="103" t="s">
        <v>56</v>
      </c>
      <c r="C13" s="397">
        <v>0.113746842382371</v>
      </c>
      <c r="D13" s="397">
        <v>0.16972084644344201</v>
      </c>
      <c r="E13" s="397">
        <v>0.43556531582824498</v>
      </c>
      <c r="F13" s="397">
        <v>0.54949923781909504</v>
      </c>
      <c r="G13" s="398">
        <v>0.59717409729233695</v>
      </c>
    </row>
    <row r="14" spans="1:7" s="27" customFormat="1" ht="12.75" customHeight="1" x14ac:dyDescent="0.2">
      <c r="A14" s="21"/>
      <c r="B14" s="103" t="s">
        <v>15</v>
      </c>
      <c r="C14" s="397">
        <v>0.84098084360924197</v>
      </c>
      <c r="D14" s="397">
        <v>0.97286124869198798</v>
      </c>
      <c r="E14" s="397">
        <v>0.98691661766473004</v>
      </c>
      <c r="F14" s="397">
        <v>0.98573681481380304</v>
      </c>
      <c r="G14" s="398">
        <v>0.99633421448076798</v>
      </c>
    </row>
    <row r="15" spans="1:7" s="27" customFormat="1" ht="12.75" customHeight="1" x14ac:dyDescent="0.2">
      <c r="A15" s="21"/>
      <c r="B15" s="103" t="s">
        <v>16</v>
      </c>
      <c r="C15" s="397">
        <v>0.22602078084275301</v>
      </c>
      <c r="D15" s="397">
        <v>0.48453148108386201</v>
      </c>
      <c r="E15" s="397">
        <v>0.44740038174056501</v>
      </c>
      <c r="F15" s="397">
        <v>0.45137555234777499</v>
      </c>
      <c r="G15" s="398">
        <v>0.55358834516024602</v>
      </c>
    </row>
    <row r="16" spans="1:7" s="27" customFormat="1" ht="12.75" customHeight="1" x14ac:dyDescent="0.2">
      <c r="A16" s="21"/>
      <c r="B16" s="103" t="s">
        <v>17</v>
      </c>
      <c r="C16" s="397">
        <v>0.76457252607071302</v>
      </c>
      <c r="D16" s="397">
        <v>0.89289647997876997</v>
      </c>
      <c r="E16" s="397">
        <v>0.96048559702438396</v>
      </c>
      <c r="F16" s="397">
        <v>0.97398809500907702</v>
      </c>
      <c r="G16" s="398">
        <v>0.92617393525639502</v>
      </c>
    </row>
    <row r="17" spans="1:7" s="27" customFormat="1" ht="12.75" customHeight="1" x14ac:dyDescent="0.2">
      <c r="A17" s="21"/>
      <c r="B17" s="103" t="s">
        <v>66</v>
      </c>
      <c r="C17" s="397">
        <v>0.49063151827998303</v>
      </c>
      <c r="D17" s="397">
        <v>0.59404731800687605</v>
      </c>
      <c r="E17" s="397">
        <v>0.63979799543058002</v>
      </c>
      <c r="F17" s="397">
        <v>0.66623879701382804</v>
      </c>
      <c r="G17" s="398">
        <v>0.564065947536182</v>
      </c>
    </row>
    <row r="18" spans="1:7" s="27" customFormat="1" ht="12.75" customHeight="1" x14ac:dyDescent="0.2">
      <c r="A18" s="21"/>
      <c r="B18" s="103" t="s">
        <v>18</v>
      </c>
      <c r="C18" s="397">
        <v>0.58725505540743095</v>
      </c>
      <c r="D18" s="397">
        <v>0.84226416297469298</v>
      </c>
      <c r="E18" s="397">
        <v>0.85700433096048501</v>
      </c>
      <c r="F18" s="397">
        <v>0.88118875386830398</v>
      </c>
      <c r="G18" s="398">
        <v>0.92449087988383405</v>
      </c>
    </row>
    <row r="19" spans="1:7" s="27" customFormat="1" ht="12.75" customHeight="1" x14ac:dyDescent="0.2">
      <c r="A19" s="21"/>
      <c r="B19" s="103" t="s">
        <v>59</v>
      </c>
      <c r="C19" s="397">
        <v>6.6437907566690199E-2</v>
      </c>
      <c r="D19" s="397">
        <v>0.113887519941089</v>
      </c>
      <c r="E19" s="397" t="s">
        <v>92</v>
      </c>
      <c r="F19" s="397">
        <v>0.106226601307553</v>
      </c>
      <c r="G19" s="398"/>
    </row>
    <row r="20" spans="1:7" s="27" customFormat="1" ht="12.75" customHeight="1" x14ac:dyDescent="0.2">
      <c r="A20" s="21"/>
      <c r="B20" s="103" t="s">
        <v>63</v>
      </c>
      <c r="C20" s="397">
        <v>0.29638977578016701</v>
      </c>
      <c r="D20" s="397">
        <v>0.53354226201985899</v>
      </c>
      <c r="E20" s="397">
        <v>0.59070563168495605</v>
      </c>
      <c r="F20" s="397">
        <v>0.62381683426773005</v>
      </c>
      <c r="G20" s="398">
        <v>0.56572268424969097</v>
      </c>
    </row>
    <row r="21" spans="1:7" s="27" customFormat="1" ht="12.75" customHeight="1" x14ac:dyDescent="0.2">
      <c r="A21" s="21"/>
      <c r="B21" s="103" t="s">
        <v>19</v>
      </c>
      <c r="C21" s="397">
        <v>0.26965760080601903</v>
      </c>
      <c r="D21" s="397">
        <v>0.34444677203500901</v>
      </c>
      <c r="E21" s="397">
        <v>0.42049922740485302</v>
      </c>
      <c r="F21" s="397">
        <v>0.43934040832909199</v>
      </c>
      <c r="G21" s="398">
        <v>0.42115954443550802</v>
      </c>
    </row>
    <row r="22" spans="1:7" s="27" customFormat="1" ht="12.75" customHeight="1" x14ac:dyDescent="0.2">
      <c r="A22" s="21"/>
      <c r="B22" s="103" t="s">
        <v>20</v>
      </c>
      <c r="C22" s="397" t="s">
        <v>92</v>
      </c>
      <c r="D22" s="397" t="s">
        <v>92</v>
      </c>
      <c r="E22" s="397" t="s">
        <v>92</v>
      </c>
      <c r="F22" s="397" t="s">
        <v>92</v>
      </c>
      <c r="G22" s="398" t="s">
        <v>92</v>
      </c>
    </row>
    <row r="23" spans="1:7" s="27" customFormat="1" ht="12.75" customHeight="1" x14ac:dyDescent="0.2">
      <c r="A23" s="21"/>
      <c r="B23" s="103" t="s">
        <v>101</v>
      </c>
      <c r="C23" s="397">
        <v>0.94727713077871001</v>
      </c>
      <c r="D23" s="397">
        <v>0.98504101231087005</v>
      </c>
      <c r="E23" s="397">
        <v>0.99578146417126101</v>
      </c>
      <c r="F23" s="397">
        <v>0.997617257742481</v>
      </c>
      <c r="G23" s="398">
        <v>0.99514109807352802</v>
      </c>
    </row>
    <row r="24" spans="1:7" s="27" customFormat="1" ht="12.75" customHeight="1" x14ac:dyDescent="0.2">
      <c r="A24" s="21"/>
      <c r="B24" s="103" t="s">
        <v>55</v>
      </c>
      <c r="C24" s="397" t="s">
        <v>92</v>
      </c>
      <c r="D24" s="397" t="s">
        <v>92</v>
      </c>
      <c r="E24" s="397" t="s">
        <v>92</v>
      </c>
      <c r="F24" s="397" t="s">
        <v>92</v>
      </c>
      <c r="G24" s="398" t="s">
        <v>92</v>
      </c>
    </row>
    <row r="25" spans="1:7" s="27" customFormat="1" ht="12.75" customHeight="1" thickBot="1" x14ac:dyDescent="0.25">
      <c r="A25" s="21"/>
      <c r="B25" s="106" t="s">
        <v>181</v>
      </c>
      <c r="C25" s="399">
        <v>6.4889793228634696E-2</v>
      </c>
      <c r="D25" s="399">
        <v>9.9957063457464898E-2</v>
      </c>
      <c r="E25" s="399">
        <v>0.13962070173044</v>
      </c>
      <c r="F25" s="399">
        <v>0.12982481439270499</v>
      </c>
      <c r="G25" s="361" t="s">
        <v>92</v>
      </c>
    </row>
    <row r="26" spans="1:7" s="27" customFormat="1" ht="12.75" customHeight="1" thickTop="1" x14ac:dyDescent="0.2">
      <c r="A26" s="21"/>
      <c r="B26" s="50" t="s">
        <v>42</v>
      </c>
      <c r="C26" s="107"/>
      <c r="D26" s="107"/>
      <c r="E26" s="12"/>
      <c r="F26" s="107"/>
      <c r="G26" s="41" t="s">
        <v>194</v>
      </c>
    </row>
    <row r="27" spans="1:7" s="12" customFormat="1" ht="12.75" customHeight="1" x14ac:dyDescent="0.2">
      <c r="A27" s="21"/>
      <c r="B27" s="50" t="s">
        <v>38</v>
      </c>
      <c r="C27" s="107"/>
      <c r="D27" s="107"/>
      <c r="E27" s="107"/>
      <c r="F27" s="107"/>
      <c r="G27" s="41"/>
    </row>
    <row r="28" spans="1:7" s="12" customFormat="1" ht="12.75" customHeight="1" x14ac:dyDescent="0.2">
      <c r="A28" s="21"/>
      <c r="B28" s="8" t="s">
        <v>160</v>
      </c>
      <c r="C28" s="9"/>
      <c r="D28" s="9"/>
      <c r="E28" s="9"/>
      <c r="F28" s="9"/>
      <c r="G28" s="26"/>
    </row>
    <row r="29" spans="1:7" s="26" customFormat="1" ht="12.75" customHeight="1" x14ac:dyDescent="0.2">
      <c r="A29" s="21"/>
      <c r="B29" s="355" t="s">
        <v>195</v>
      </c>
    </row>
    <row r="30" spans="1:7" ht="12.75" customHeight="1" x14ac:dyDescent="0.2">
      <c r="A30" s="259"/>
    </row>
  </sheetData>
  <mergeCells count="1">
    <mergeCell ref="C4:G4"/>
  </mergeCells>
  <phoneticPr fontId="15" type="noConversion"/>
  <conditionalFormatting sqref="F19:G19 G25">
    <cfRule type="expression" dxfId="182" priority="375" stopIfTrue="1">
      <formula>OR(#REF!="f",#REF!="g")</formula>
    </cfRule>
  </conditionalFormatting>
  <conditionalFormatting sqref="C7:G7 C19:D19 F19">
    <cfRule type="cellIs" dxfId="179" priority="33" operator="equal">
      <formula>"g"</formula>
    </cfRule>
    <cfRule type="cellIs" dxfId="178" priority="34" operator="equal">
      <formula>"f"</formula>
    </cfRule>
  </conditionalFormatting>
  <conditionalFormatting sqref="C9:G9">
    <cfRule type="cellIs" dxfId="177" priority="31" operator="equal">
      <formula>"g"</formula>
    </cfRule>
    <cfRule type="cellIs" dxfId="176" priority="32" operator="equal">
      <formula>"f"</formula>
    </cfRule>
  </conditionalFormatting>
  <conditionalFormatting sqref="D10">
    <cfRule type="cellIs" dxfId="175" priority="29" operator="equal">
      <formula>"g"</formula>
    </cfRule>
    <cfRule type="cellIs" dxfId="174" priority="30" operator="equal">
      <formula>"f"</formula>
    </cfRule>
  </conditionalFormatting>
  <conditionalFormatting sqref="C17:G17">
    <cfRule type="cellIs" dxfId="173" priority="27" operator="equal">
      <formula>"g"</formula>
    </cfRule>
    <cfRule type="cellIs" dxfId="172" priority="28" operator="equal">
      <formula>"f"</formula>
    </cfRule>
  </conditionalFormatting>
  <conditionalFormatting sqref="D11">
    <cfRule type="cellIs" dxfId="171" priority="25" operator="equal">
      <formula>"g"</formula>
    </cfRule>
    <cfRule type="cellIs" dxfId="170" priority="26" operator="equal">
      <formula>"f"</formula>
    </cfRule>
  </conditionalFormatting>
  <conditionalFormatting sqref="C12:D12">
    <cfRule type="cellIs" dxfId="169" priority="23" operator="equal">
      <formula>"g"</formula>
    </cfRule>
    <cfRule type="cellIs" dxfId="168" priority="24" operator="equal">
      <formula>"f"</formula>
    </cfRule>
  </conditionalFormatting>
  <conditionalFormatting sqref="C6:G6">
    <cfRule type="cellIs" dxfId="167" priority="21" operator="equal">
      <formula>"g"</formula>
    </cfRule>
    <cfRule type="cellIs" dxfId="166" priority="22" operator="equal">
      <formula>"f"</formula>
    </cfRule>
  </conditionalFormatting>
  <conditionalFormatting sqref="C13:G13">
    <cfRule type="cellIs" dxfId="165" priority="19" operator="equal">
      <formula>"g"</formula>
    </cfRule>
    <cfRule type="cellIs" dxfId="164" priority="20" operator="equal">
      <formula>"f"</formula>
    </cfRule>
  </conditionalFormatting>
  <conditionalFormatting sqref="C14:G14">
    <cfRule type="cellIs" dxfId="163" priority="17" operator="equal">
      <formula>"g"</formula>
    </cfRule>
    <cfRule type="cellIs" dxfId="162" priority="18" operator="equal">
      <formula>"f"</formula>
    </cfRule>
  </conditionalFormatting>
  <conditionalFormatting sqref="C15:G15">
    <cfRule type="cellIs" dxfId="161" priority="15" operator="equal">
      <formula>"g"</formula>
    </cfRule>
    <cfRule type="cellIs" dxfId="160" priority="16" operator="equal">
      <formula>"f"</formula>
    </cfRule>
  </conditionalFormatting>
  <conditionalFormatting sqref="C16:G16">
    <cfRule type="cellIs" dxfId="159" priority="13" operator="equal">
      <formula>"g"</formula>
    </cfRule>
    <cfRule type="cellIs" dxfId="158" priority="14" operator="equal">
      <formula>"f"</formula>
    </cfRule>
  </conditionalFormatting>
  <conditionalFormatting sqref="C18:G18">
    <cfRule type="cellIs" dxfId="157" priority="11" operator="equal">
      <formula>"g"</formula>
    </cfRule>
    <cfRule type="cellIs" dxfId="156" priority="12" operator="equal">
      <formula>"f"</formula>
    </cfRule>
  </conditionalFormatting>
  <conditionalFormatting sqref="C21:G21">
    <cfRule type="cellIs" dxfId="155" priority="7" operator="equal">
      <formula>"g"</formula>
    </cfRule>
    <cfRule type="cellIs" dxfId="154" priority="8" operator="equal">
      <formula>"f"</formula>
    </cfRule>
  </conditionalFormatting>
  <conditionalFormatting sqref="C23:G23">
    <cfRule type="cellIs" dxfId="153" priority="5" operator="equal">
      <formula>"g"</formula>
    </cfRule>
    <cfRule type="cellIs" dxfId="152" priority="6" operator="equal">
      <formula>"f"</formula>
    </cfRule>
  </conditionalFormatting>
  <conditionalFormatting sqref="C25:F25">
    <cfRule type="cellIs" dxfId="151" priority="3" operator="equal">
      <formula>"g"</formula>
    </cfRule>
    <cfRule type="cellIs" dxfId="150" priority="4" operator="equal">
      <formula>"f"</formula>
    </cfRule>
  </conditionalFormatting>
  <conditionalFormatting sqref="C20:G20">
    <cfRule type="cellIs" dxfId="149" priority="1" operator="equal">
      <formula>"g"</formula>
    </cfRule>
    <cfRule type="cellIs" dxfId="148" priority="2" operator="equal">
      <formula>"f"</formula>
    </cfRule>
  </conditionalFormatting>
  <hyperlinks>
    <hyperlink ref="B1" location="Titres!A1" display="page des titres" xr:uid="{00000000-0004-0000-0600-000000000000}"/>
  </hyperlinks>
  <pageMargins left="0" right="0" top="0" bottom="0" header="0.51181102362204722" footer="0.51181102362204722"/>
  <pageSetup paperSize="9" fitToHeight="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W29"/>
  <sheetViews>
    <sheetView zoomScaleNormal="100" workbookViewId="0">
      <selection activeCell="B2" sqref="B2"/>
    </sheetView>
  </sheetViews>
  <sheetFormatPr baseColWidth="10" defaultColWidth="24.83203125" defaultRowHeight="11.25" x14ac:dyDescent="0.2"/>
  <cols>
    <col min="1" max="1" width="1.5" style="21" customWidth="1"/>
    <col min="2" max="2" width="60" style="21" customWidth="1"/>
    <col min="3" max="5" width="12.83203125" style="21" customWidth="1"/>
    <col min="6" max="6" width="1.5" style="21" customWidth="1"/>
    <col min="7" max="9" width="12.83203125" style="21" customWidth="1"/>
    <col min="10" max="10" width="1.5" style="21" customWidth="1"/>
    <col min="11" max="13" width="12.83203125" style="21" customWidth="1"/>
    <col min="14" max="14" width="1.5" style="21" customWidth="1"/>
    <col min="15" max="17" width="12.83203125" style="21" customWidth="1"/>
    <col min="18" max="18" width="1.5" style="21" customWidth="1"/>
    <col min="19" max="21" width="12.83203125" style="21" customWidth="1"/>
    <col min="22" max="22" width="1.5" style="21" customWidth="1"/>
    <col min="23" max="25" width="12.83203125" style="21" customWidth="1"/>
    <col min="26" max="26" width="1.5" style="21" customWidth="1"/>
    <col min="27" max="29" width="12.83203125" style="21" customWidth="1"/>
    <col min="30" max="30" width="1.5" style="21" customWidth="1"/>
    <col min="31" max="33" width="12.83203125" style="21" customWidth="1"/>
    <col min="34" max="34" width="1.5" style="21" customWidth="1"/>
    <col min="35" max="37" width="12.83203125" style="21" customWidth="1"/>
    <col min="38" max="38" width="1.5" style="21" customWidth="1"/>
    <col min="39" max="56" width="12.83203125" style="21" customWidth="1"/>
    <col min="57" max="57" width="1.5" style="21" customWidth="1"/>
    <col min="58" max="71" width="11.33203125" style="21" customWidth="1"/>
    <col min="72" max="16384" width="24.83203125" style="21"/>
  </cols>
  <sheetData>
    <row r="1" spans="1:75" ht="12.75" customHeight="1" x14ac:dyDescent="0.2">
      <c r="B1" s="139" t="s">
        <v>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</row>
    <row r="2" spans="1:75" ht="12" customHeight="1" x14ac:dyDescent="0.2">
      <c r="B2" s="158" t="s">
        <v>157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60"/>
      <c r="BO2" s="161"/>
      <c r="BP2" s="161"/>
      <c r="BQ2" s="161"/>
      <c r="BR2" s="162"/>
      <c r="BS2" s="162"/>
    </row>
    <row r="3" spans="1:75" s="145" customFormat="1" ht="12" customHeight="1" x14ac:dyDescent="0.2">
      <c r="A3" s="21"/>
      <c r="B3" s="163"/>
      <c r="C3" s="370">
        <v>2020</v>
      </c>
      <c r="D3" s="371">
        <v>2020</v>
      </c>
      <c r="E3" s="372"/>
      <c r="F3" s="342"/>
      <c r="G3" s="370">
        <v>2019</v>
      </c>
      <c r="H3" s="371"/>
      <c r="I3" s="372"/>
      <c r="J3" s="342"/>
      <c r="K3" s="371">
        <v>2018</v>
      </c>
      <c r="L3" s="371"/>
      <c r="M3" s="373"/>
      <c r="N3" s="342"/>
      <c r="O3" s="370">
        <v>2017</v>
      </c>
      <c r="P3" s="371"/>
      <c r="Q3" s="373"/>
      <c r="R3" s="342"/>
      <c r="S3" s="370">
        <v>2016</v>
      </c>
      <c r="T3" s="371"/>
      <c r="U3" s="373"/>
      <c r="V3" s="342"/>
      <c r="W3" s="370">
        <v>2015</v>
      </c>
      <c r="X3" s="371"/>
      <c r="Y3" s="373"/>
      <c r="Z3" s="342"/>
      <c r="AA3" s="370">
        <v>2014</v>
      </c>
      <c r="AB3" s="371"/>
      <c r="AC3" s="373"/>
      <c r="AD3" s="342"/>
      <c r="AE3" s="370">
        <v>2013</v>
      </c>
      <c r="AF3" s="371"/>
      <c r="AG3" s="373"/>
      <c r="AH3" s="342"/>
      <c r="AI3" s="370">
        <v>2012</v>
      </c>
      <c r="AJ3" s="371"/>
      <c r="AK3" s="373"/>
      <c r="AL3" s="342"/>
      <c r="AM3" s="370">
        <v>2011</v>
      </c>
      <c r="AN3" s="371"/>
      <c r="AO3" s="373"/>
      <c r="AP3" s="370">
        <v>2010</v>
      </c>
      <c r="AQ3" s="371"/>
      <c r="AR3" s="373"/>
      <c r="AS3" s="370">
        <v>2009</v>
      </c>
      <c r="AT3" s="371"/>
      <c r="AU3" s="373"/>
      <c r="AV3" s="370">
        <v>2008</v>
      </c>
      <c r="AW3" s="371"/>
      <c r="AX3" s="373"/>
      <c r="AY3" s="370">
        <v>2007</v>
      </c>
      <c r="AZ3" s="371"/>
      <c r="BA3" s="373"/>
      <c r="BB3" s="370">
        <v>2006</v>
      </c>
      <c r="BC3" s="371"/>
      <c r="BD3" s="372"/>
      <c r="BE3" s="164"/>
      <c r="BF3" s="376">
        <v>2005</v>
      </c>
      <c r="BG3" s="377"/>
      <c r="BH3" s="382">
        <v>2004</v>
      </c>
      <c r="BI3" s="382"/>
      <c r="BJ3" s="376">
        <v>2003</v>
      </c>
      <c r="BK3" s="382"/>
      <c r="BL3" s="376">
        <v>2002</v>
      </c>
      <c r="BM3" s="382"/>
      <c r="BN3" s="374">
        <v>2001</v>
      </c>
      <c r="BO3" s="375"/>
      <c r="BP3" s="374">
        <v>2000</v>
      </c>
      <c r="BQ3" s="375"/>
      <c r="BR3" s="374">
        <v>1998</v>
      </c>
      <c r="BS3" s="375"/>
      <c r="BT3" s="51"/>
      <c r="BU3" s="165"/>
      <c r="BW3" s="51"/>
    </row>
    <row r="4" spans="1:75" s="174" customFormat="1" ht="60.75" customHeight="1" x14ac:dyDescent="0.2">
      <c r="A4" s="21"/>
      <c r="B4" s="166" t="s">
        <v>131</v>
      </c>
      <c r="C4" s="312" t="s">
        <v>132</v>
      </c>
      <c r="D4" s="168" t="s">
        <v>133</v>
      </c>
      <c r="E4" s="168" t="s">
        <v>134</v>
      </c>
      <c r="F4" s="343"/>
      <c r="G4" s="312" t="s">
        <v>132</v>
      </c>
      <c r="H4" s="168" t="s">
        <v>133</v>
      </c>
      <c r="I4" s="168" t="s">
        <v>134</v>
      </c>
      <c r="J4" s="343"/>
      <c r="K4" s="334" t="s">
        <v>132</v>
      </c>
      <c r="L4" s="168" t="s">
        <v>133</v>
      </c>
      <c r="M4" s="168" t="s">
        <v>134</v>
      </c>
      <c r="N4" s="343"/>
      <c r="O4" s="167" t="s">
        <v>132</v>
      </c>
      <c r="P4" s="168" t="s">
        <v>133</v>
      </c>
      <c r="Q4" s="168" t="s">
        <v>134</v>
      </c>
      <c r="R4" s="343"/>
      <c r="S4" s="167" t="s">
        <v>132</v>
      </c>
      <c r="T4" s="168" t="s">
        <v>133</v>
      </c>
      <c r="U4" s="168" t="s">
        <v>134</v>
      </c>
      <c r="V4" s="343"/>
      <c r="W4" s="167" t="s">
        <v>132</v>
      </c>
      <c r="X4" s="168" t="s">
        <v>133</v>
      </c>
      <c r="Y4" s="168" t="s">
        <v>134</v>
      </c>
      <c r="Z4" s="343"/>
      <c r="AA4" s="167" t="s">
        <v>132</v>
      </c>
      <c r="AB4" s="168" t="s">
        <v>133</v>
      </c>
      <c r="AC4" s="168" t="s">
        <v>134</v>
      </c>
      <c r="AD4" s="343"/>
      <c r="AE4" s="167" t="s">
        <v>132</v>
      </c>
      <c r="AF4" s="168" t="s">
        <v>133</v>
      </c>
      <c r="AG4" s="168" t="s">
        <v>134</v>
      </c>
      <c r="AH4" s="343"/>
      <c r="AI4" s="167" t="s">
        <v>132</v>
      </c>
      <c r="AJ4" s="168" t="s">
        <v>133</v>
      </c>
      <c r="AK4" s="168" t="s">
        <v>134</v>
      </c>
      <c r="AL4" s="343"/>
      <c r="AM4" s="167" t="s">
        <v>132</v>
      </c>
      <c r="AN4" s="168" t="s">
        <v>133</v>
      </c>
      <c r="AO4" s="168" t="s">
        <v>134</v>
      </c>
      <c r="AP4" s="167" t="s">
        <v>132</v>
      </c>
      <c r="AQ4" s="168" t="s">
        <v>133</v>
      </c>
      <c r="AR4" s="168" t="s">
        <v>134</v>
      </c>
      <c r="AS4" s="167" t="s">
        <v>132</v>
      </c>
      <c r="AT4" s="168" t="s">
        <v>133</v>
      </c>
      <c r="AU4" s="170" t="s">
        <v>134</v>
      </c>
      <c r="AV4" s="167" t="s">
        <v>132</v>
      </c>
      <c r="AW4" s="168" t="s">
        <v>133</v>
      </c>
      <c r="AX4" s="168" t="s">
        <v>134</v>
      </c>
      <c r="AY4" s="167" t="s">
        <v>132</v>
      </c>
      <c r="AZ4" s="168" t="s">
        <v>133</v>
      </c>
      <c r="BA4" s="170" t="s">
        <v>134</v>
      </c>
      <c r="BB4" s="167" t="s">
        <v>132</v>
      </c>
      <c r="BC4" s="168" t="s">
        <v>133</v>
      </c>
      <c r="BD4" s="168" t="s">
        <v>134</v>
      </c>
      <c r="BE4" s="169"/>
      <c r="BF4" s="167" t="s">
        <v>135</v>
      </c>
      <c r="BG4" s="170" t="s">
        <v>133</v>
      </c>
      <c r="BH4" s="167" t="s">
        <v>135</v>
      </c>
      <c r="BI4" s="168" t="s">
        <v>133</v>
      </c>
      <c r="BJ4" s="167" t="s">
        <v>135</v>
      </c>
      <c r="BK4" s="168" t="s">
        <v>133</v>
      </c>
      <c r="BL4" s="167" t="s">
        <v>135</v>
      </c>
      <c r="BM4" s="171" t="s">
        <v>133</v>
      </c>
      <c r="BN4" s="167" t="s">
        <v>135</v>
      </c>
      <c r="BO4" s="171" t="s">
        <v>133</v>
      </c>
      <c r="BP4" s="167" t="s">
        <v>135</v>
      </c>
      <c r="BQ4" s="171" t="s">
        <v>133</v>
      </c>
      <c r="BR4" s="167" t="s">
        <v>135</v>
      </c>
      <c r="BS4" s="171" t="s">
        <v>133</v>
      </c>
      <c r="BT4" s="172"/>
      <c r="BU4" s="173"/>
      <c r="BW4" s="172"/>
    </row>
    <row r="5" spans="1:75" s="58" customFormat="1" ht="12" customHeight="1" x14ac:dyDescent="0.2">
      <c r="A5" s="21"/>
      <c r="B5" s="175" t="s">
        <v>136</v>
      </c>
      <c r="C5" s="176">
        <v>4564.2834493968403</v>
      </c>
      <c r="D5" s="177">
        <v>100</v>
      </c>
      <c r="E5" s="177"/>
      <c r="F5" s="344"/>
      <c r="G5" s="176">
        <v>4984.8884418645603</v>
      </c>
      <c r="H5" s="177">
        <v>100</v>
      </c>
      <c r="I5" s="177"/>
      <c r="J5" s="344"/>
      <c r="K5" s="335">
        <v>5080.5056824647199</v>
      </c>
      <c r="L5" s="177">
        <v>100</v>
      </c>
      <c r="M5" s="177"/>
      <c r="N5" s="344"/>
      <c r="O5" s="176">
        <v>5067.1426832699799</v>
      </c>
      <c r="P5" s="177">
        <v>100</v>
      </c>
      <c r="Q5" s="177"/>
      <c r="R5" s="344"/>
      <c r="S5" s="176">
        <v>5057.0602651827903</v>
      </c>
      <c r="T5" s="177">
        <v>100</v>
      </c>
      <c r="U5" s="177"/>
      <c r="V5" s="344"/>
      <c r="W5" s="176">
        <v>5056.6618916054003</v>
      </c>
      <c r="X5" s="177">
        <v>100</v>
      </c>
      <c r="Y5" s="177"/>
      <c r="Z5" s="344"/>
      <c r="AA5" s="176">
        <v>5431.7370825111502</v>
      </c>
      <c r="AB5" s="177">
        <v>100</v>
      </c>
      <c r="AC5" s="177"/>
      <c r="AD5" s="344"/>
      <c r="AE5" s="176">
        <v>5480.8990681974956</v>
      </c>
      <c r="AF5" s="177">
        <v>100</v>
      </c>
      <c r="AG5" s="177"/>
      <c r="AH5" s="344"/>
      <c r="AI5" s="176">
        <v>5511.3140870515899</v>
      </c>
      <c r="AJ5" s="177">
        <v>100</v>
      </c>
      <c r="AK5" s="177"/>
      <c r="AL5" s="344"/>
      <c r="AM5" s="176">
        <v>5393.98195666021</v>
      </c>
      <c r="AN5" s="177">
        <v>100</v>
      </c>
      <c r="AO5" s="177"/>
      <c r="AP5" s="176">
        <v>5498.2366812146302</v>
      </c>
      <c r="AQ5" s="177">
        <v>100</v>
      </c>
      <c r="AR5" s="177"/>
      <c r="AS5" s="176">
        <v>5374.39</v>
      </c>
      <c r="AT5" s="177">
        <v>100</v>
      </c>
      <c r="AU5" s="179"/>
      <c r="AV5" s="180">
        <v>5310.77</v>
      </c>
      <c r="AW5" s="177">
        <v>100</v>
      </c>
      <c r="AX5" s="177"/>
      <c r="AY5" s="180">
        <v>5377.0179914680448</v>
      </c>
      <c r="AZ5" s="177">
        <v>100</v>
      </c>
      <c r="BA5" s="179"/>
      <c r="BB5" s="180">
        <v>5135.0435765257325</v>
      </c>
      <c r="BC5" s="177">
        <v>100</v>
      </c>
      <c r="BD5" s="177"/>
      <c r="BE5" s="178"/>
      <c r="BF5" s="180">
        <v>8104.2892685999996</v>
      </c>
      <c r="BG5" s="179">
        <v>100</v>
      </c>
      <c r="BH5" s="181">
        <v>7683.56</v>
      </c>
      <c r="BI5" s="182">
        <v>100</v>
      </c>
      <c r="BJ5" s="180">
        <v>7751.6217583999996</v>
      </c>
      <c r="BK5" s="179">
        <v>100</v>
      </c>
      <c r="BL5" s="183">
        <v>7649.4216106000003</v>
      </c>
      <c r="BM5" s="177">
        <v>100</v>
      </c>
      <c r="BN5" s="184">
        <v>7663.7571723999999</v>
      </c>
      <c r="BO5" s="177">
        <v>100</v>
      </c>
      <c r="BP5" s="185">
        <v>7391.7758002999999</v>
      </c>
      <c r="BQ5" s="177">
        <v>100</v>
      </c>
      <c r="BR5" s="186">
        <v>7418</v>
      </c>
      <c r="BS5" s="177">
        <v>100</v>
      </c>
      <c r="BT5" s="2"/>
      <c r="BW5" s="2"/>
    </row>
    <row r="6" spans="1:75" ht="12" customHeight="1" x14ac:dyDescent="0.2">
      <c r="B6" s="187" t="s">
        <v>137</v>
      </c>
      <c r="C6" s="188"/>
      <c r="D6" s="189"/>
      <c r="E6" s="189"/>
      <c r="F6" s="345"/>
      <c r="G6" s="188"/>
      <c r="H6" s="189"/>
      <c r="I6" s="189"/>
      <c r="J6" s="345"/>
      <c r="K6" s="192"/>
      <c r="L6" s="189"/>
      <c r="M6" s="189"/>
      <c r="N6" s="345"/>
      <c r="O6" s="188"/>
      <c r="P6" s="189"/>
      <c r="Q6" s="189"/>
      <c r="R6" s="345"/>
      <c r="S6" s="188"/>
      <c r="T6" s="189"/>
      <c r="U6" s="189"/>
      <c r="V6" s="345"/>
      <c r="X6" s="189"/>
      <c r="Y6" s="189"/>
      <c r="Z6" s="345"/>
      <c r="AA6" s="188"/>
      <c r="AB6" s="189"/>
      <c r="AC6" s="189"/>
      <c r="AD6" s="345"/>
      <c r="AE6" s="188"/>
      <c r="AF6" s="189"/>
      <c r="AG6" s="189"/>
      <c r="AH6" s="345"/>
      <c r="AI6" s="188"/>
      <c r="AJ6" s="189"/>
      <c r="AK6" s="189"/>
      <c r="AL6" s="345"/>
      <c r="AM6" s="188"/>
      <c r="AN6" s="189"/>
      <c r="AO6" s="189"/>
      <c r="AP6" s="188"/>
      <c r="AQ6" s="189"/>
      <c r="AR6" s="189"/>
      <c r="AS6" s="188"/>
      <c r="AT6" s="189"/>
      <c r="AU6" s="189"/>
      <c r="AV6" s="191"/>
      <c r="AW6" s="192"/>
      <c r="AX6" s="189"/>
      <c r="AY6" s="193"/>
      <c r="AZ6" s="187"/>
      <c r="BA6" s="194"/>
      <c r="BB6" s="193"/>
      <c r="BC6" s="187"/>
      <c r="BD6" s="187"/>
      <c r="BE6" s="190"/>
      <c r="BF6" s="193"/>
      <c r="BG6" s="195"/>
      <c r="BH6" s="196"/>
      <c r="BI6" s="197"/>
      <c r="BJ6" s="198"/>
      <c r="BK6" s="199"/>
      <c r="BL6" s="196"/>
      <c r="BM6" s="197"/>
      <c r="BN6" s="200"/>
      <c r="BO6" s="201"/>
      <c r="BP6" s="202"/>
      <c r="BQ6" s="203"/>
      <c r="BR6" s="204"/>
      <c r="BS6" s="205"/>
      <c r="BT6" s="161"/>
      <c r="BW6" s="161"/>
    </row>
    <row r="7" spans="1:75" ht="12" customHeight="1" x14ac:dyDescent="0.2">
      <c r="B7" s="206" t="s">
        <v>138</v>
      </c>
      <c r="C7" s="207">
        <v>26.7738218537311</v>
      </c>
      <c r="D7" s="208">
        <v>0.272737598321175</v>
      </c>
      <c r="E7" s="209">
        <v>1269819055.39393</v>
      </c>
      <c r="F7" s="337"/>
      <c r="G7" s="207">
        <v>21.862627409755198</v>
      </c>
      <c r="H7" s="208">
        <v>0.43857806778876773</v>
      </c>
      <c r="I7" s="209">
        <v>1024497675.07019</v>
      </c>
      <c r="J7" s="337"/>
      <c r="K7" s="211">
        <v>20.4226262826711</v>
      </c>
      <c r="L7" s="208">
        <v>0.40198018778247713</v>
      </c>
      <c r="M7" s="209">
        <v>946377736.38626897</v>
      </c>
      <c r="N7" s="337"/>
      <c r="O7" s="207">
        <v>25.0720759892085</v>
      </c>
      <c r="P7" s="208">
        <v>0.49479711854154329</v>
      </c>
      <c r="Q7" s="209">
        <v>1149330885.3297</v>
      </c>
      <c r="R7" s="337"/>
      <c r="S7" s="207">
        <v>24.536549143283001</v>
      </c>
      <c r="T7" s="208">
        <v>0.48519392407114442</v>
      </c>
      <c r="U7" s="209">
        <v>1110209314.0639999</v>
      </c>
      <c r="V7" s="337"/>
      <c r="W7" s="207">
        <v>23.502986728006</v>
      </c>
      <c r="X7" s="208">
        <v>0.46479252977193253</v>
      </c>
      <c r="Y7" s="209">
        <v>1051389666.94733</v>
      </c>
      <c r="Z7" s="337"/>
      <c r="AA7" s="207">
        <v>33.775350090235897</v>
      </c>
      <c r="AB7" s="208">
        <v>0.6218148923110467</v>
      </c>
      <c r="AC7" s="209">
        <v>1434614100.19206</v>
      </c>
      <c r="AD7" s="337"/>
      <c r="AE7" s="207">
        <v>29.882652456250401</v>
      </c>
      <c r="AF7" s="211">
        <v>0.5452144271300714</v>
      </c>
      <c r="AG7" s="209">
        <v>1270779154.6761601</v>
      </c>
      <c r="AH7" s="337"/>
      <c r="AI7" s="207">
        <v>34.969127104119799</v>
      </c>
      <c r="AJ7" s="211">
        <v>0.63449708276066297</v>
      </c>
      <c r="AK7" s="209">
        <v>1441174644.0109701</v>
      </c>
      <c r="AL7" s="337"/>
      <c r="AM7" s="207">
        <v>37.483155541999999</v>
      </c>
      <c r="AN7" s="211">
        <v>0.69490695080501219</v>
      </c>
      <c r="AO7" s="209">
        <v>1536077610.8</v>
      </c>
      <c r="AP7" s="207">
        <v>37.839458723</v>
      </c>
      <c r="AQ7" s="211">
        <v>0.68821080133350654</v>
      </c>
      <c r="AR7" s="209">
        <v>1531214609.0999999</v>
      </c>
      <c r="AS7" s="207">
        <v>36.846658294000001</v>
      </c>
      <c r="AT7" s="211">
        <v>0.68559703136542005</v>
      </c>
      <c r="AU7" s="212">
        <v>1499499758.3</v>
      </c>
      <c r="AV7" s="207">
        <v>35.063831464000003</v>
      </c>
      <c r="AW7" s="211">
        <v>0.66024006808805502</v>
      </c>
      <c r="AX7" s="212">
        <v>1403335171.9000001</v>
      </c>
      <c r="AY7" s="213">
        <v>40.373099078000003</v>
      </c>
      <c r="AZ7" s="214">
        <v>0.75084552705722407</v>
      </c>
      <c r="BA7" s="212">
        <v>1585462203.9000001</v>
      </c>
      <c r="BB7" s="213">
        <v>34.438364753000002</v>
      </c>
      <c r="BC7" s="214">
        <v>0.67065379757303456</v>
      </c>
      <c r="BD7" s="209">
        <v>1341197041.5</v>
      </c>
      <c r="BE7" s="210"/>
      <c r="BF7" s="213">
        <v>38.787234456</v>
      </c>
      <c r="BG7" s="215">
        <v>0.47860130815271873</v>
      </c>
      <c r="BH7" s="213">
        <v>34.149958511000001</v>
      </c>
      <c r="BI7" s="215">
        <v>0.44445489474930888</v>
      </c>
      <c r="BJ7" s="214">
        <v>23.309883455000001</v>
      </c>
      <c r="BK7" s="216">
        <v>0.3007097634729195</v>
      </c>
      <c r="BL7" s="214">
        <v>26.363516291</v>
      </c>
      <c r="BM7" s="216">
        <v>0.34464718553971974</v>
      </c>
      <c r="BN7" s="214">
        <v>24.102604662000001</v>
      </c>
      <c r="BO7" s="216">
        <v>0.31450115289146058</v>
      </c>
      <c r="BP7" s="214">
        <v>22.848372691000002</v>
      </c>
      <c r="BQ7" s="216">
        <v>0.30910532608514296</v>
      </c>
      <c r="BR7" s="217">
        <v>26.396598140943944</v>
      </c>
      <c r="BS7" s="218">
        <v>0.35582194049999999</v>
      </c>
      <c r="BT7" s="161"/>
      <c r="BW7" s="161"/>
    </row>
    <row r="8" spans="1:75" ht="12" customHeight="1" x14ac:dyDescent="0.2">
      <c r="B8" s="206" t="s">
        <v>139</v>
      </c>
      <c r="C8" s="207">
        <v>5.1179068452838496</v>
      </c>
      <c r="D8" s="208">
        <v>5.2134716852898701E-2</v>
      </c>
      <c r="E8" s="209">
        <v>242730218.77027401</v>
      </c>
      <c r="F8" s="338"/>
      <c r="G8" s="207">
        <v>6.3568932891278704</v>
      </c>
      <c r="H8" s="208">
        <v>0.12752328087707659</v>
      </c>
      <c r="I8" s="209">
        <v>297888367.821464</v>
      </c>
      <c r="J8" s="338"/>
      <c r="K8" s="211">
        <v>5.8766362627540403</v>
      </c>
      <c r="L8" s="208">
        <v>0.11567030193543827</v>
      </c>
      <c r="M8" s="209">
        <v>272321377.619766</v>
      </c>
      <c r="N8" s="338"/>
      <c r="O8" s="207">
        <v>6.4173656891190998</v>
      </c>
      <c r="P8" s="208">
        <v>0.12664663480480048</v>
      </c>
      <c r="Q8" s="209">
        <v>294178934.051346</v>
      </c>
      <c r="R8" s="338"/>
      <c r="S8" s="207">
        <v>7.8605371796158199</v>
      </c>
      <c r="T8" s="208">
        <v>0.15543688956476567</v>
      </c>
      <c r="U8" s="209">
        <v>355667031.22736597</v>
      </c>
      <c r="V8" s="338"/>
      <c r="W8" s="207">
        <v>8.4803618406484205</v>
      </c>
      <c r="X8" s="208">
        <v>0.16770672080580923</v>
      </c>
      <c r="Y8" s="209">
        <v>379363053.48833603</v>
      </c>
      <c r="Z8" s="338"/>
      <c r="AA8" s="207">
        <v>8.8225215830364192</v>
      </c>
      <c r="AB8" s="208">
        <v>0.16242541656595927</v>
      </c>
      <c r="AC8" s="209">
        <v>374738198.96634799</v>
      </c>
      <c r="AD8" s="338"/>
      <c r="AE8" s="207">
        <v>11.224874772476101</v>
      </c>
      <c r="AF8" s="211">
        <v>0.20479988105614991</v>
      </c>
      <c r="AG8" s="209">
        <v>477345071.54599297</v>
      </c>
      <c r="AH8" s="338"/>
      <c r="AI8" s="207">
        <v>12.572876984521301</v>
      </c>
      <c r="AJ8" s="211">
        <v>0.22812847872452618</v>
      </c>
      <c r="AK8" s="209">
        <v>518163105.94228601</v>
      </c>
      <c r="AL8" s="338"/>
      <c r="AM8" s="207">
        <v>13.582346422000001</v>
      </c>
      <c r="AN8" s="211">
        <v>0.25180555906808738</v>
      </c>
      <c r="AO8" s="209">
        <v>556611041.41999996</v>
      </c>
      <c r="AP8" s="207">
        <v>16.448908396</v>
      </c>
      <c r="AQ8" s="211">
        <v>0.29916697569967521</v>
      </c>
      <c r="AR8" s="209">
        <v>665622862.75999999</v>
      </c>
      <c r="AS8" s="207">
        <v>17.590284575999998</v>
      </c>
      <c r="AT8" s="211">
        <v>0.3272982529366123</v>
      </c>
      <c r="AU8" s="212">
        <v>715848565.15999997</v>
      </c>
      <c r="AV8" s="207">
        <v>15.202436497000001</v>
      </c>
      <c r="AW8" s="211">
        <v>0.28625672919369505</v>
      </c>
      <c r="AX8" s="212">
        <v>608436469.85000002</v>
      </c>
      <c r="AY8" s="207">
        <v>18.020583668</v>
      </c>
      <c r="AZ8" s="211">
        <v>0.33514084752169448</v>
      </c>
      <c r="BA8" s="212">
        <v>707673053.37</v>
      </c>
      <c r="BB8" s="207">
        <v>18.384042833999999</v>
      </c>
      <c r="BC8" s="211">
        <v>0.35801142794660124</v>
      </c>
      <c r="BD8" s="209">
        <v>715963839.61000001</v>
      </c>
      <c r="BE8" s="219"/>
      <c r="BF8" s="207">
        <v>21.071788406</v>
      </c>
      <c r="BG8" s="220">
        <v>0.26000785149220262</v>
      </c>
      <c r="BH8" s="211">
        <v>21.967254101000002</v>
      </c>
      <c r="BI8" s="216">
        <v>0.28589942814268388</v>
      </c>
      <c r="BJ8" s="211">
        <v>20.490238672</v>
      </c>
      <c r="BK8" s="216">
        <v>0.26433486192480782</v>
      </c>
      <c r="BL8" s="211">
        <v>20.959999062000001</v>
      </c>
      <c r="BM8" s="216">
        <v>0.27400763258956984</v>
      </c>
      <c r="BN8" s="211">
        <v>22.790928805</v>
      </c>
      <c r="BO8" s="216">
        <v>0.29738584211773428</v>
      </c>
      <c r="BP8" s="211">
        <v>21.660181322</v>
      </c>
      <c r="BQ8" s="221">
        <v>0.29303082110689704</v>
      </c>
      <c r="BR8" s="217">
        <v>23.258826898714929</v>
      </c>
      <c r="BS8" s="218">
        <v>0.31352528369999999</v>
      </c>
      <c r="BT8" s="161"/>
      <c r="BW8" s="161"/>
    </row>
    <row r="9" spans="1:75" ht="12" customHeight="1" x14ac:dyDescent="0.2">
      <c r="B9" s="206" t="s">
        <v>140</v>
      </c>
      <c r="C9" s="207">
        <v>16.7321093297946</v>
      </c>
      <c r="D9" s="208">
        <v>0.17044542009677899</v>
      </c>
      <c r="E9" s="222">
        <v>793564377.173406</v>
      </c>
      <c r="F9" s="337"/>
      <c r="G9" s="207">
        <v>13.308790833678501</v>
      </c>
      <c r="H9" s="208">
        <v>0.26698272165746695</v>
      </c>
      <c r="I9" s="222">
        <v>623659042.05160499</v>
      </c>
      <c r="J9" s="337"/>
      <c r="K9" s="211">
        <v>16.562064642918202</v>
      </c>
      <c r="L9" s="208">
        <v>0.32599244402150535</v>
      </c>
      <c r="M9" s="222">
        <v>767480588.91659701</v>
      </c>
      <c r="N9" s="337"/>
      <c r="O9" s="207">
        <v>14.904785502169499</v>
      </c>
      <c r="P9" s="208">
        <v>0.29414576288487287</v>
      </c>
      <c r="Q9" s="222">
        <v>683251371.93390298</v>
      </c>
      <c r="R9" s="337"/>
      <c r="S9" s="207">
        <v>15.901603018095701</v>
      </c>
      <c r="T9" s="208">
        <v>0.31444361317139508</v>
      </c>
      <c r="U9" s="222">
        <v>719502472.66416895</v>
      </c>
      <c r="V9" s="337"/>
      <c r="W9" s="207">
        <v>17.985573286426899</v>
      </c>
      <c r="X9" s="208">
        <v>0.35568075683060546</v>
      </c>
      <c r="Y9" s="222">
        <v>804572037.00584495</v>
      </c>
      <c r="Z9" s="337"/>
      <c r="AA9" s="207">
        <v>22.609058962251201</v>
      </c>
      <c r="AB9" s="208">
        <v>0.41623993611632598</v>
      </c>
      <c r="AC9" s="222">
        <v>960323866.15279102</v>
      </c>
      <c r="AD9" s="337"/>
      <c r="AE9" s="207">
        <v>23.654623284081602</v>
      </c>
      <c r="AF9" s="211">
        <v>0.43158290254487214</v>
      </c>
      <c r="AG9" s="209">
        <v>1005928179.40566</v>
      </c>
      <c r="AH9" s="337"/>
      <c r="AI9" s="207">
        <v>34.588663590421199</v>
      </c>
      <c r="AJ9" s="211">
        <v>0.62759376519085741</v>
      </c>
      <c r="AK9" s="209">
        <v>1425494688.16646</v>
      </c>
      <c r="AL9" s="337"/>
      <c r="AM9" s="207">
        <v>25.112730598999999</v>
      </c>
      <c r="AN9" s="211">
        <v>0.46556942164020587</v>
      </c>
      <c r="AO9" s="209">
        <v>1029131690.3</v>
      </c>
      <c r="AP9" s="207">
        <v>37.770003465000002</v>
      </c>
      <c r="AQ9" s="211">
        <v>0.6869475734656102</v>
      </c>
      <c r="AR9" s="209">
        <v>1528404027</v>
      </c>
      <c r="AS9" s="207">
        <v>37.206333604999998</v>
      </c>
      <c r="AT9" s="211">
        <v>0.69228942456725318</v>
      </c>
      <c r="AU9" s="212">
        <v>1514136989.0999999</v>
      </c>
      <c r="AV9" s="207">
        <v>41.062958006000002</v>
      </c>
      <c r="AW9" s="211">
        <v>0.77320158858319976</v>
      </c>
      <c r="AX9" s="212">
        <v>1643434012.4000001</v>
      </c>
      <c r="AY9" s="213">
        <v>41.492445066000002</v>
      </c>
      <c r="AZ9" s="214">
        <v>0.77166275306941368</v>
      </c>
      <c r="BA9" s="212">
        <v>1629419214.8</v>
      </c>
      <c r="BB9" s="213">
        <v>32.924007746999997</v>
      </c>
      <c r="BC9" s="214">
        <v>0.64116316164303555</v>
      </c>
      <c r="BD9" s="209">
        <v>1282220631</v>
      </c>
      <c r="BE9" s="210"/>
      <c r="BF9" s="213">
        <v>22.752318371000001</v>
      </c>
      <c r="BG9" s="223">
        <v>0.28074415432274447</v>
      </c>
      <c r="BH9" s="214">
        <v>25.631706098999999</v>
      </c>
      <c r="BI9" s="224">
        <v>0.33359153958581694</v>
      </c>
      <c r="BJ9" s="214">
        <v>25.852742320000001</v>
      </c>
      <c r="BK9" s="216">
        <v>0.3335139810193245</v>
      </c>
      <c r="BL9" s="214">
        <v>23.468891721999999</v>
      </c>
      <c r="BM9" s="216">
        <v>0.3068060948487733</v>
      </c>
      <c r="BN9" s="214">
        <v>25.93232652</v>
      </c>
      <c r="BO9" s="216">
        <v>0.3383761507135406</v>
      </c>
      <c r="BP9" s="214">
        <v>23.237666096000002</v>
      </c>
      <c r="BQ9" s="221">
        <v>0.31437190093153106</v>
      </c>
      <c r="BR9" s="217">
        <v>20.324628231377361</v>
      </c>
      <c r="BS9" s="218">
        <v>0.2739727528</v>
      </c>
      <c r="BT9" s="161"/>
      <c r="BW9" s="161"/>
    </row>
    <row r="10" spans="1:75" ht="12" customHeight="1" x14ac:dyDescent="0.2">
      <c r="B10" s="206" t="s">
        <v>141</v>
      </c>
      <c r="C10" s="207">
        <v>14.2695586340791</v>
      </c>
      <c r="D10" s="208">
        <v>0.14536008987523602</v>
      </c>
      <c r="E10" s="222">
        <v>676771421.15179706</v>
      </c>
      <c r="F10" s="337"/>
      <c r="G10" s="207">
        <v>10.415059647633701</v>
      </c>
      <c r="H10" s="208">
        <v>0.20893265253771709</v>
      </c>
      <c r="I10" s="222">
        <v>488056819.28042001</v>
      </c>
      <c r="J10" s="337"/>
      <c r="K10" s="211">
        <v>10.379229826981501</v>
      </c>
      <c r="L10" s="208">
        <v>0.20429521145513599</v>
      </c>
      <c r="M10" s="222">
        <v>480970071.778983</v>
      </c>
      <c r="N10" s="337"/>
      <c r="O10" s="207">
        <v>10.1728552270477</v>
      </c>
      <c r="P10" s="208">
        <v>0.20076117573391183</v>
      </c>
      <c r="Q10" s="222">
        <v>466334607.05312502</v>
      </c>
      <c r="R10" s="337"/>
      <c r="S10" s="207">
        <v>10.4527208395731</v>
      </c>
      <c r="T10" s="208">
        <v>0.2066955956910132</v>
      </c>
      <c r="U10" s="222">
        <v>472955995.79379898</v>
      </c>
      <c r="V10" s="337"/>
      <c r="W10" s="207">
        <v>10.236365390451001</v>
      </c>
      <c r="X10" s="208">
        <v>0.20243325754969818</v>
      </c>
      <c r="Y10" s="222">
        <v>457916643.66610098</v>
      </c>
      <c r="Z10" s="337"/>
      <c r="AA10" s="207">
        <v>9.4442566070409892</v>
      </c>
      <c r="AB10" s="208">
        <v>0.1738717552705038</v>
      </c>
      <c r="AC10" s="222">
        <v>401146506.49350101</v>
      </c>
      <c r="AD10" s="337"/>
      <c r="AE10" s="207">
        <v>9.3879031670527802</v>
      </c>
      <c r="AF10" s="211">
        <v>0.17128400012920109</v>
      </c>
      <c r="AG10" s="209">
        <v>399226663.97418803</v>
      </c>
      <c r="AH10" s="337"/>
      <c r="AI10" s="207">
        <v>7.9325657050033804</v>
      </c>
      <c r="AJ10" s="211">
        <v>0.14393238308882333</v>
      </c>
      <c r="AK10" s="209">
        <v>326923017.60815299</v>
      </c>
      <c r="AL10" s="337"/>
      <c r="AM10" s="207">
        <v>6.8380665036000003</v>
      </c>
      <c r="AN10" s="211">
        <v>0.126772142705385</v>
      </c>
      <c r="AO10" s="209">
        <v>280227230.22000003</v>
      </c>
      <c r="AP10" s="225">
        <v>8.7376960793999991</v>
      </c>
      <c r="AQ10" s="226">
        <v>0.15891815114568206</v>
      </c>
      <c r="AR10" s="209">
        <v>353580319.01999998</v>
      </c>
      <c r="AS10" s="207">
        <v>7.2389830967000002</v>
      </c>
      <c r="AT10" s="211">
        <v>0.13469404149494174</v>
      </c>
      <c r="AU10" s="212">
        <v>294595328.49000001</v>
      </c>
      <c r="AV10" s="207">
        <v>6.7278300061999996</v>
      </c>
      <c r="AW10" s="211">
        <v>0.12668275986721322</v>
      </c>
      <c r="AX10" s="212">
        <v>269263228.93000001</v>
      </c>
      <c r="AY10" s="213">
        <v>7.3057373328999997</v>
      </c>
      <c r="AZ10" s="214">
        <v>0.13586968361445584</v>
      </c>
      <c r="BA10" s="212">
        <v>286898223.75999999</v>
      </c>
      <c r="BB10" s="213">
        <v>6.3003384126000004</v>
      </c>
      <c r="BC10" s="214">
        <v>0.1226929882620915</v>
      </c>
      <c r="BD10" s="209">
        <v>245365751.24000001</v>
      </c>
      <c r="BE10" s="210"/>
      <c r="BF10" s="213">
        <v>5.7369600145000001</v>
      </c>
      <c r="BG10" s="223">
        <v>7.078918118986452E-2</v>
      </c>
      <c r="BH10" s="214">
        <v>6.6694561840000004</v>
      </c>
      <c r="BI10" s="224">
        <v>8.6801641218393566E-2</v>
      </c>
      <c r="BJ10" s="214">
        <v>5.9134792028999996</v>
      </c>
      <c r="BK10" s="216">
        <v>7.6286993705438386E-2</v>
      </c>
      <c r="BL10" s="214">
        <v>6.6123332809999997</v>
      </c>
      <c r="BM10" s="216">
        <v>8.6442264756816642E-2</v>
      </c>
      <c r="BN10" s="214">
        <v>6.9456072767999997</v>
      </c>
      <c r="BO10" s="216">
        <v>9.0629271264148076E-2</v>
      </c>
      <c r="BP10" s="214">
        <v>5.2018974741999999</v>
      </c>
      <c r="BQ10" s="221">
        <v>7.0374124090572088E-2</v>
      </c>
      <c r="BR10" s="217">
        <v>8.1597696191913478</v>
      </c>
      <c r="BS10" s="218">
        <v>0.1099923954</v>
      </c>
      <c r="BT10" s="161"/>
      <c r="BW10" s="161"/>
    </row>
    <row r="11" spans="1:75" ht="12" customHeight="1" x14ac:dyDescent="0.2">
      <c r="B11" s="206" t="s">
        <v>142</v>
      </c>
      <c r="C11" s="207">
        <v>5.9088441085276697</v>
      </c>
      <c r="D11" s="208">
        <v>6.0191778365384203E-2</v>
      </c>
      <c r="E11" s="222">
        <v>280242502.74583</v>
      </c>
      <c r="F11" s="339"/>
      <c r="G11" s="207">
        <v>4.83254254505382</v>
      </c>
      <c r="H11" s="208">
        <v>9.6943845412240423E-2</v>
      </c>
      <c r="I11" s="222">
        <v>226456249.25558001</v>
      </c>
      <c r="J11" s="339"/>
      <c r="K11" s="211">
        <v>3.9558391026590298</v>
      </c>
      <c r="L11" s="208">
        <v>7.786309768951824E-2</v>
      </c>
      <c r="M11" s="222">
        <v>183312273.53748101</v>
      </c>
      <c r="N11" s="339"/>
      <c r="O11" s="207">
        <v>5.4005754003644197</v>
      </c>
      <c r="P11" s="208">
        <v>0.10658029066746677</v>
      </c>
      <c r="Q11" s="222">
        <v>247568175.40208</v>
      </c>
      <c r="R11" s="339"/>
      <c r="S11" s="207">
        <v>5.8194203296449203</v>
      </c>
      <c r="T11" s="208">
        <v>0.11507516273260338</v>
      </c>
      <c r="U11" s="222">
        <v>263312278.13238901</v>
      </c>
      <c r="V11" s="339"/>
      <c r="W11" s="207">
        <v>5.6242773403147597</v>
      </c>
      <c r="X11" s="208">
        <v>0.1112251018730689</v>
      </c>
      <c r="Y11" s="222">
        <v>251598111.68198001</v>
      </c>
      <c r="Z11" s="339"/>
      <c r="AA11" s="207">
        <v>7.6726660523227697</v>
      </c>
      <c r="AB11" s="208">
        <v>0.14125621206937383</v>
      </c>
      <c r="AC11" s="222">
        <v>325897877.45558602</v>
      </c>
      <c r="AD11" s="339"/>
      <c r="AE11" s="225">
        <v>5.4884138915513399</v>
      </c>
      <c r="AF11" s="211">
        <v>0.10013710931838626</v>
      </c>
      <c r="AG11" s="209">
        <v>233398356.31490701</v>
      </c>
      <c r="AH11" s="339"/>
      <c r="AI11" s="225">
        <v>6.4406896108127798</v>
      </c>
      <c r="AJ11" s="211">
        <v>0.11686304770662022</v>
      </c>
      <c r="AK11" s="209">
        <v>265438669.06974399</v>
      </c>
      <c r="AL11" s="339"/>
      <c r="AM11" s="225">
        <v>7.1122808960999997</v>
      </c>
      <c r="AN11" s="211">
        <v>0.13185585256395088</v>
      </c>
      <c r="AO11" s="209">
        <v>291464666.94999999</v>
      </c>
      <c r="AP11" s="225">
        <v>8.8985127008999996</v>
      </c>
      <c r="AQ11" s="226">
        <v>0.16184302744374049</v>
      </c>
      <c r="AR11" s="209">
        <v>360087937.48000002</v>
      </c>
      <c r="AS11" s="225">
        <v>10.208610910999999</v>
      </c>
      <c r="AT11" s="226">
        <v>0.18994920188151582</v>
      </c>
      <c r="AU11" s="212">
        <v>415446347.17000002</v>
      </c>
      <c r="AV11" s="225">
        <v>8.5627521767000001</v>
      </c>
      <c r="AW11" s="214">
        <v>0.16123372273135533</v>
      </c>
      <c r="AX11" s="212">
        <v>342701033.99000001</v>
      </c>
      <c r="AY11" s="225">
        <v>11.142575971999999</v>
      </c>
      <c r="AZ11" s="214">
        <v>0.20722593805117306</v>
      </c>
      <c r="BA11" s="212">
        <v>437571884.80000001</v>
      </c>
      <c r="BB11" s="225">
        <v>9.8115945880000002</v>
      </c>
      <c r="BC11" s="228">
        <v>0.19107130137809519</v>
      </c>
      <c r="BD11" s="209">
        <v>382111105.68000001</v>
      </c>
      <c r="BE11" s="227"/>
      <c r="BF11" s="378">
        <v>6.52</v>
      </c>
      <c r="BG11" s="380">
        <v>8.045122507240314E-2</v>
      </c>
      <c r="BH11" s="214">
        <v>15.095876517000001</v>
      </c>
      <c r="BI11" s="224">
        <v>0.19646982020053205</v>
      </c>
      <c r="BJ11" s="214">
        <v>6.9848732693000004</v>
      </c>
      <c r="BK11" s="216">
        <v>9.0108540986676547E-2</v>
      </c>
      <c r="BL11" s="214">
        <v>8.2195931782000002</v>
      </c>
      <c r="BM11" s="216">
        <v>0.10745378666028682</v>
      </c>
      <c r="BN11" s="214">
        <v>5.3270431157000004</v>
      </c>
      <c r="BO11" s="216">
        <v>6.9509549896552517E-2</v>
      </c>
      <c r="BP11" s="214">
        <v>9.3293508263000007</v>
      </c>
      <c r="BQ11" s="221">
        <v>0.12621257838909783</v>
      </c>
      <c r="BR11" s="217">
        <v>4.6026445518331425</v>
      </c>
      <c r="BS11" s="218">
        <v>6.2042915800000001E-2</v>
      </c>
      <c r="BT11" s="161"/>
      <c r="BW11" s="161"/>
    </row>
    <row r="12" spans="1:75" ht="12" customHeight="1" x14ac:dyDescent="0.2">
      <c r="A12" s="58"/>
      <c r="B12" s="206" t="s">
        <v>143</v>
      </c>
      <c r="C12" s="352">
        <v>0.614365141107583</v>
      </c>
      <c r="D12" s="211">
        <v>6.2583696116802799E-3</v>
      </c>
      <c r="E12" s="222">
        <v>29137885.782992002</v>
      </c>
      <c r="F12" s="340"/>
      <c r="G12" s="352" t="s">
        <v>98</v>
      </c>
      <c r="H12" s="211"/>
      <c r="I12" s="222"/>
      <c r="J12" s="340"/>
      <c r="K12" s="211"/>
      <c r="L12" s="211"/>
      <c r="M12" s="222"/>
      <c r="N12" s="340"/>
      <c r="O12" s="207"/>
      <c r="P12" s="211"/>
      <c r="Q12" s="222"/>
      <c r="R12" s="340"/>
      <c r="S12" s="207"/>
      <c r="T12" s="211"/>
      <c r="U12" s="222"/>
      <c r="V12" s="340"/>
      <c r="W12" s="207"/>
      <c r="X12" s="211"/>
      <c r="Y12" s="222"/>
      <c r="Z12" s="340"/>
      <c r="AA12" s="230" t="s">
        <v>98</v>
      </c>
      <c r="AB12" s="211"/>
      <c r="AC12" s="222" t="s">
        <v>98</v>
      </c>
      <c r="AD12" s="340"/>
      <c r="AE12" s="230" t="s">
        <v>98</v>
      </c>
      <c r="AF12" s="211">
        <v>0</v>
      </c>
      <c r="AG12" s="222" t="s">
        <v>98</v>
      </c>
      <c r="AH12" s="340"/>
      <c r="AI12" s="230" t="s">
        <v>98</v>
      </c>
      <c r="AJ12" s="211">
        <v>0</v>
      </c>
      <c r="AK12" s="222" t="s">
        <v>98</v>
      </c>
      <c r="AL12" s="340"/>
      <c r="AM12" s="225">
        <v>1.6583493949999999</v>
      </c>
      <c r="AN12" s="211">
        <v>3.0744437195462913E-2</v>
      </c>
      <c r="AO12" s="209">
        <v>67959950.003999993</v>
      </c>
      <c r="AP12" s="225">
        <v>1.7821105691000001</v>
      </c>
      <c r="AQ12" s="226">
        <v>3.2412401874018802E-2</v>
      </c>
      <c r="AR12" s="209">
        <v>72115030.988999993</v>
      </c>
      <c r="AS12" s="225">
        <v>2.3572316622999998</v>
      </c>
      <c r="AT12" s="226">
        <v>4.3860450438096221E-2</v>
      </c>
      <c r="AU12" s="212">
        <v>95929141.790999994</v>
      </c>
      <c r="AV12" s="225">
        <v>2.3232458351999998</v>
      </c>
      <c r="AW12" s="231">
        <v>4.3745932043752593E-2</v>
      </c>
      <c r="AX12" s="212">
        <v>92981641.121999994</v>
      </c>
      <c r="AY12" s="213">
        <v>1.7310486383000001</v>
      </c>
      <c r="AZ12" s="214">
        <v>3.2193469336474836E-2</v>
      </c>
      <c r="BA12" s="212">
        <v>67978734.648000002</v>
      </c>
      <c r="BB12" s="232">
        <v>1.4743944063000001</v>
      </c>
      <c r="BC12" s="233">
        <v>2.8712403007445278E-2</v>
      </c>
      <c r="BD12" s="209">
        <v>57420072.928999998</v>
      </c>
      <c r="BE12" s="229"/>
      <c r="BF12" s="379"/>
      <c r="BG12" s="381">
        <v>0</v>
      </c>
      <c r="BH12" s="231">
        <v>1.1488462045000001</v>
      </c>
      <c r="BI12" s="234">
        <v>1.4952004077536975E-2</v>
      </c>
      <c r="BJ12" s="231">
        <v>1.5399218823</v>
      </c>
      <c r="BK12" s="235">
        <v>1.9865802670664016E-2</v>
      </c>
      <c r="BL12" s="231">
        <v>2.3309044140999999</v>
      </c>
      <c r="BM12" s="235">
        <v>3.0471642599356866E-2</v>
      </c>
      <c r="BN12" s="231">
        <v>1.5215507923</v>
      </c>
      <c r="BO12" s="235">
        <v>1.9853849203099263E-2</v>
      </c>
      <c r="BP12" s="231">
        <v>2.4713991869999998</v>
      </c>
      <c r="BQ12" s="236">
        <v>3.343444462830835E-2</v>
      </c>
      <c r="BR12" s="217">
        <v>2.6332250459608759</v>
      </c>
      <c r="BS12" s="218">
        <v>3.5495454400000001E-2</v>
      </c>
      <c r="BT12" s="161"/>
      <c r="BW12" s="161"/>
    </row>
    <row r="13" spans="1:75" s="252" customFormat="1" ht="12" customHeight="1" x14ac:dyDescent="0.2">
      <c r="A13" s="21"/>
      <c r="B13" s="237" t="s">
        <v>144</v>
      </c>
      <c r="C13" s="238">
        <v>69.416605912523906</v>
      </c>
      <c r="D13" s="239">
        <v>0.70712797312315401</v>
      </c>
      <c r="E13" s="245">
        <v>3292265461.01823</v>
      </c>
      <c r="F13" s="346"/>
      <c r="G13" s="238">
        <v>57.414845305751498</v>
      </c>
      <c r="H13" s="239">
        <v>1.1517779379687765</v>
      </c>
      <c r="I13" s="245">
        <v>2690498924.38868</v>
      </c>
      <c r="J13" s="346"/>
      <c r="K13" s="242">
        <v>58.193385493188202</v>
      </c>
      <c r="L13" s="239">
        <v>1.1454250645568942</v>
      </c>
      <c r="M13" s="240">
        <v>2696662205.6061101</v>
      </c>
      <c r="N13" s="346"/>
      <c r="O13" s="238">
        <v>63.071000686597998</v>
      </c>
      <c r="P13" s="239">
        <v>1.2447054410928169</v>
      </c>
      <c r="Q13" s="240">
        <v>2891242396.08075</v>
      </c>
      <c r="R13" s="346"/>
      <c r="S13" s="238">
        <v>65.303173819802794</v>
      </c>
      <c r="T13" s="239">
        <v>1.2913267866196245</v>
      </c>
      <c r="U13" s="240">
        <v>2954783551.2367702</v>
      </c>
      <c r="V13" s="346"/>
      <c r="W13" s="242">
        <v>67.031741564123394</v>
      </c>
      <c r="X13" s="239">
        <v>1.3256124890494114</v>
      </c>
      <c r="Y13" s="240">
        <v>2998618058.7858601</v>
      </c>
      <c r="Z13" s="346"/>
      <c r="AA13" s="238">
        <v>83.371867233105405</v>
      </c>
      <c r="AB13" s="242">
        <v>1.5349024808572231</v>
      </c>
      <c r="AC13" s="240">
        <v>3541235130.7212801</v>
      </c>
      <c r="AD13" s="346"/>
      <c r="AE13" s="238">
        <v>80.621608679734706</v>
      </c>
      <c r="AF13" s="242">
        <v>1.4709559084482238</v>
      </c>
      <c r="AG13" s="240">
        <v>3428486138.4597602</v>
      </c>
      <c r="AH13" s="346"/>
      <c r="AI13" s="238">
        <v>98.083922994878463</v>
      </c>
      <c r="AJ13" s="242">
        <v>1.75101475747149</v>
      </c>
      <c r="AK13" s="240">
        <v>4042194124.7976131</v>
      </c>
      <c r="AL13" s="346"/>
      <c r="AM13" s="238">
        <v>91.786929357700004</v>
      </c>
      <c r="AN13" s="242">
        <v>1.7016543639781039</v>
      </c>
      <c r="AO13" s="240">
        <v>3761472189.6939998</v>
      </c>
      <c r="AP13" s="238">
        <v>111.4766899334</v>
      </c>
      <c r="AQ13" s="242">
        <v>2.0274989309622331</v>
      </c>
      <c r="AR13" s="240">
        <v>4511024786.349</v>
      </c>
      <c r="AS13" s="238">
        <v>111.44810214499998</v>
      </c>
      <c r="AT13" s="242">
        <v>2.0736884026838394</v>
      </c>
      <c r="AU13" s="240">
        <v>4535456130.0110006</v>
      </c>
      <c r="AV13" s="238">
        <v>108.94305398510001</v>
      </c>
      <c r="AW13" s="242">
        <v>2.0513608005072714</v>
      </c>
      <c r="AX13" s="240">
        <v>4360151558.1919994</v>
      </c>
      <c r="AY13" s="243">
        <v>120.06548975520001</v>
      </c>
      <c r="AZ13" s="244">
        <v>2.2329382186504358</v>
      </c>
      <c r="BA13" s="240">
        <v>4715003315.2779999</v>
      </c>
      <c r="BB13" s="243">
        <v>103.33274274090002</v>
      </c>
      <c r="BC13" s="244">
        <v>2.0123050798103033</v>
      </c>
      <c r="BD13" s="245">
        <v>4024278441.9590001</v>
      </c>
      <c r="BE13" s="241"/>
      <c r="BF13" s="243">
        <v>94.8683012475</v>
      </c>
      <c r="BG13" s="246">
        <v>1.1705937202299335</v>
      </c>
      <c r="BH13" s="244">
        <v>104.6630976165</v>
      </c>
      <c r="BI13" s="246">
        <v>1.3621693279742724</v>
      </c>
      <c r="BJ13" s="247">
        <v>84.091138801500009</v>
      </c>
      <c r="BK13" s="248">
        <v>1.0477044039654388</v>
      </c>
      <c r="BL13" s="249">
        <v>87.95523794830001</v>
      </c>
      <c r="BM13" s="250">
        <v>1.1126934580825627</v>
      </c>
      <c r="BN13" s="249">
        <v>86.620061171800003</v>
      </c>
      <c r="BO13" s="250">
        <v>1.0891407130095776</v>
      </c>
      <c r="BP13" s="249">
        <v>84.748867596500006</v>
      </c>
      <c r="BQ13" s="250">
        <v>1.1136956521213606</v>
      </c>
      <c r="BR13" s="243">
        <v>85.375692488021599</v>
      </c>
      <c r="BS13" s="244">
        <v>1.1508507425999999</v>
      </c>
      <c r="BT13" s="251"/>
      <c r="BW13" s="251"/>
    </row>
    <row r="14" spans="1:75" ht="12" customHeight="1" x14ac:dyDescent="0.2">
      <c r="B14" s="351" t="s">
        <v>145</v>
      </c>
      <c r="C14" s="79"/>
      <c r="D14" s="208"/>
      <c r="E14" s="341"/>
      <c r="F14" s="347"/>
      <c r="G14" s="79"/>
      <c r="H14" s="208"/>
      <c r="I14" s="341"/>
      <c r="J14" s="347"/>
      <c r="K14" s="79"/>
      <c r="L14" s="208"/>
      <c r="M14" s="253"/>
      <c r="N14" s="347"/>
      <c r="O14" s="79"/>
      <c r="P14" s="208"/>
      <c r="Q14" s="253"/>
      <c r="R14" s="347"/>
      <c r="S14" s="79"/>
      <c r="T14" s="208"/>
      <c r="U14" s="253"/>
      <c r="V14" s="347"/>
      <c r="W14" s="79"/>
      <c r="X14" s="208"/>
      <c r="Y14" s="253"/>
      <c r="Z14" s="347"/>
      <c r="AA14" s="79"/>
      <c r="AB14" s="208"/>
      <c r="AC14" s="253"/>
      <c r="AD14" s="347"/>
      <c r="AE14" s="255"/>
      <c r="AF14" s="211"/>
      <c r="AG14" s="253"/>
      <c r="AH14" s="347"/>
      <c r="AI14" s="255"/>
      <c r="AJ14" s="256"/>
      <c r="AK14" s="253"/>
      <c r="AL14" s="347"/>
      <c r="AM14" s="255"/>
      <c r="AN14" s="256"/>
      <c r="AO14" s="253"/>
      <c r="AP14" s="255"/>
      <c r="AQ14" s="256"/>
      <c r="AR14" s="253"/>
      <c r="AS14" s="256"/>
      <c r="AT14" s="256"/>
      <c r="AU14" s="256"/>
      <c r="AV14" s="257"/>
      <c r="AW14" s="258"/>
      <c r="AX14" s="259"/>
      <c r="AY14" s="260"/>
      <c r="AZ14" s="261"/>
      <c r="BA14" s="79"/>
      <c r="BB14" s="260"/>
      <c r="BC14" s="261"/>
      <c r="BD14" s="79"/>
      <c r="BE14" s="254"/>
      <c r="BF14" s="262"/>
      <c r="BG14" s="263"/>
      <c r="BH14" s="264"/>
      <c r="BI14" s="265"/>
      <c r="BJ14" s="264"/>
      <c r="BK14" s="265"/>
      <c r="BL14" s="264"/>
      <c r="BM14" s="265"/>
      <c r="BN14" s="200"/>
      <c r="BO14" s="201"/>
      <c r="BP14" s="266"/>
      <c r="BQ14" s="267"/>
      <c r="BR14" s="217"/>
      <c r="BS14" s="268"/>
      <c r="BT14" s="161"/>
      <c r="BW14" s="161"/>
    </row>
    <row r="15" spans="1:75" ht="12" customHeight="1" x14ac:dyDescent="0.2">
      <c r="B15" s="206" t="s">
        <v>146</v>
      </c>
      <c r="C15" s="207">
        <v>144.530347651477</v>
      </c>
      <c r="D15" s="208">
        <v>1.4722911102620599</v>
      </c>
      <c r="E15" s="222">
        <v>6854732601.6132498</v>
      </c>
      <c r="F15" s="348"/>
      <c r="G15" s="207">
        <v>150.638307325288</v>
      </c>
      <c r="H15" s="208">
        <v>3.0218992677987169</v>
      </c>
      <c r="I15" s="222">
        <v>7059014122.0814104</v>
      </c>
      <c r="J15" s="348"/>
      <c r="K15" s="211">
        <v>157.35750073951499</v>
      </c>
      <c r="L15" s="208">
        <v>3.0972802822095398</v>
      </c>
      <c r="M15" s="222">
        <v>7291894455.2995195</v>
      </c>
      <c r="N15" s="348"/>
      <c r="O15" s="207">
        <v>157.25287531584499</v>
      </c>
      <c r="P15" s="208">
        <v>3.1033836058148054</v>
      </c>
      <c r="Q15" s="222">
        <v>7208640660.0391998</v>
      </c>
      <c r="R15" s="348"/>
      <c r="S15" s="207">
        <v>153.829860172726</v>
      </c>
      <c r="T15" s="208">
        <v>3.0418830725001405</v>
      </c>
      <c r="U15" s="222">
        <v>6960365230.97118</v>
      </c>
      <c r="V15" s="348"/>
      <c r="W15" s="211">
        <v>148.93353669237999</v>
      </c>
      <c r="X15" s="208">
        <v>2.9452935530379358</v>
      </c>
      <c r="Y15" s="222">
        <v>6662437559.6358099</v>
      </c>
      <c r="Z15" s="348"/>
      <c r="AA15" s="207">
        <v>160.228400578605</v>
      </c>
      <c r="AB15" s="208">
        <v>2.9498556013416191</v>
      </c>
      <c r="AC15" s="222">
        <v>6805730276.8785105</v>
      </c>
      <c r="AD15" s="348"/>
      <c r="AE15" s="207">
        <v>153.04695411373999</v>
      </c>
      <c r="AF15" s="211">
        <v>2.7923695037878624</v>
      </c>
      <c r="AG15" s="209">
        <v>6508420872.5835104</v>
      </c>
      <c r="AH15" s="348"/>
      <c r="AI15" s="207">
        <v>137.04032873425001</v>
      </c>
      <c r="AJ15" s="211">
        <v>2.4865272885865051</v>
      </c>
      <c r="AK15" s="209">
        <v>5647811750.9390402</v>
      </c>
      <c r="AL15" s="348"/>
      <c r="AM15" s="207">
        <v>136.02308830000001</v>
      </c>
      <c r="AN15" s="270">
        <v>2.52175645734309</v>
      </c>
      <c r="AO15" s="209">
        <v>5574291104</v>
      </c>
      <c r="AP15" s="207">
        <v>132.12254228</v>
      </c>
      <c r="AQ15" s="270">
        <v>2.402998450965419</v>
      </c>
      <c r="AR15" s="209">
        <v>5346481523.6999998</v>
      </c>
      <c r="AS15" s="207">
        <v>129.96946715000001</v>
      </c>
      <c r="AT15" s="270">
        <v>2.4183110483236234</v>
      </c>
      <c r="AU15" s="212">
        <v>5289195644.8000002</v>
      </c>
      <c r="AV15" s="207">
        <v>126.34943217999999</v>
      </c>
      <c r="AW15" s="271">
        <v>2.3791170052553579</v>
      </c>
      <c r="AX15" s="212">
        <v>5056794843.3999996</v>
      </c>
      <c r="AY15" s="207">
        <v>130.13592396999999</v>
      </c>
      <c r="AZ15" s="271">
        <v>2.4202248193421054</v>
      </c>
      <c r="BA15" s="212">
        <v>5110471911.8000002</v>
      </c>
      <c r="BB15" s="207">
        <v>132.95470904999999</v>
      </c>
      <c r="BC15" s="271">
        <v>2.5891641827108796</v>
      </c>
      <c r="BD15" s="209">
        <v>5177901555.6999998</v>
      </c>
      <c r="BE15" s="269"/>
      <c r="BF15" s="207">
        <v>140.24</v>
      </c>
      <c r="BG15" s="216">
        <v>1.7304416877536528</v>
      </c>
      <c r="BH15" s="211">
        <v>135.88999999999999</v>
      </c>
      <c r="BI15" s="216">
        <v>1.7685812305754101</v>
      </c>
      <c r="BJ15" s="211">
        <v>136.10616139000001</v>
      </c>
      <c r="BK15" s="216">
        <v>1.7558411082495011</v>
      </c>
      <c r="BL15" s="211">
        <v>131.14626107999999</v>
      </c>
      <c r="BM15" s="216">
        <v>1.7144598344307136</v>
      </c>
      <c r="BN15" s="211">
        <v>126.32509645</v>
      </c>
      <c r="BO15" s="216">
        <v>1.6483441947370541</v>
      </c>
      <c r="BP15" s="211">
        <v>121.20028893999999</v>
      </c>
      <c r="BQ15" s="216">
        <v>1.6396640295161684</v>
      </c>
      <c r="BR15" s="217">
        <v>111.33064827650556</v>
      </c>
      <c r="BS15" s="218">
        <v>1.5007194145</v>
      </c>
      <c r="BT15" s="161"/>
      <c r="BW15" s="161"/>
    </row>
    <row r="16" spans="1:75" ht="12" customHeight="1" x14ac:dyDescent="0.2">
      <c r="B16" s="272" t="s">
        <v>162</v>
      </c>
      <c r="C16" s="207">
        <v>55.1168427127147</v>
      </c>
      <c r="D16" s="208">
        <v>0.56146019760032495</v>
      </c>
      <c r="E16" s="222">
        <v>2614061508.7420502</v>
      </c>
      <c r="F16" s="348"/>
      <c r="G16" s="207">
        <v>57.698179035405197</v>
      </c>
      <c r="H16" s="208">
        <v>1.1574617909367622</v>
      </c>
      <c r="I16" s="222">
        <v>2703776136.7684598</v>
      </c>
      <c r="J16" s="348"/>
      <c r="K16" s="211">
        <v>63.248019362825701</v>
      </c>
      <c r="L16" s="208">
        <v>1.2449158275941936</v>
      </c>
      <c r="M16" s="222">
        <v>2930892264.6395898</v>
      </c>
      <c r="N16" s="348"/>
      <c r="O16" s="207">
        <v>68.242382748278899</v>
      </c>
      <c r="P16" s="208">
        <v>1.3467626039738836</v>
      </c>
      <c r="Q16" s="222">
        <v>3128304102.73353</v>
      </c>
      <c r="R16" s="348"/>
      <c r="S16" s="207">
        <v>70.709980779359697</v>
      </c>
      <c r="T16" s="208">
        <v>1.3982427946565879</v>
      </c>
      <c r="U16" s="222">
        <v>3199426243.68683</v>
      </c>
      <c r="V16" s="348"/>
      <c r="W16" s="211">
        <v>69.484532296900895</v>
      </c>
      <c r="X16" s="208">
        <v>1.3741186139467354</v>
      </c>
      <c r="Y16" s="222">
        <v>3108341936.07306</v>
      </c>
      <c r="Z16" s="348"/>
      <c r="AA16" s="207">
        <v>21.931548448018798</v>
      </c>
      <c r="AB16" s="208">
        <v>0.40376675297176956</v>
      </c>
      <c r="AC16" s="222">
        <v>931546484.59643698</v>
      </c>
      <c r="AD16" s="348"/>
      <c r="AE16" s="273">
        <v>33.475691791670499</v>
      </c>
      <c r="AF16" s="211">
        <v>0.61077008306740554</v>
      </c>
      <c r="AG16" s="274">
        <v>1423575480.1050301</v>
      </c>
      <c r="AH16" s="348"/>
      <c r="AI16" s="273">
        <v>38.979902693361304</v>
      </c>
      <c r="AJ16" s="275">
        <v>0.70727057245642366</v>
      </c>
      <c r="AK16" s="274">
        <v>1606469821.8065901</v>
      </c>
      <c r="AL16" s="348"/>
      <c r="AM16" s="207"/>
      <c r="AN16" s="270"/>
      <c r="AO16" s="209"/>
      <c r="AP16" s="207"/>
      <c r="AQ16" s="270"/>
      <c r="AR16" s="209"/>
      <c r="AS16" s="207"/>
      <c r="AT16" s="270"/>
      <c r="AU16" s="212"/>
      <c r="AV16" s="207"/>
      <c r="AW16" s="271"/>
      <c r="AX16" s="212"/>
      <c r="AY16" s="207"/>
      <c r="AZ16" s="271"/>
      <c r="BA16" s="212"/>
      <c r="BB16" s="207"/>
      <c r="BC16" s="271"/>
      <c r="BD16" s="209"/>
      <c r="BE16" s="269"/>
      <c r="BF16" s="207"/>
      <c r="BG16" s="216"/>
      <c r="BH16" s="211"/>
      <c r="BI16" s="216"/>
      <c r="BJ16" s="211"/>
      <c r="BK16" s="216"/>
      <c r="BL16" s="211"/>
      <c r="BM16" s="216"/>
      <c r="BN16" s="211"/>
      <c r="BO16" s="216"/>
      <c r="BP16" s="211"/>
      <c r="BQ16" s="216"/>
      <c r="BR16" s="217"/>
      <c r="BS16" s="218"/>
      <c r="BT16" s="161"/>
      <c r="BW16" s="161"/>
    </row>
    <row r="17" spans="1:75" ht="12" customHeight="1" x14ac:dyDescent="0.2">
      <c r="B17" s="276" t="s">
        <v>147</v>
      </c>
      <c r="C17" s="207">
        <v>68.081471069992205</v>
      </c>
      <c r="D17" s="208">
        <v>0.693527319754487</v>
      </c>
      <c r="E17" s="222">
        <v>3228943172.7835102</v>
      </c>
      <c r="F17" s="348"/>
      <c r="G17" s="207">
        <v>69.559241688893806</v>
      </c>
      <c r="H17" s="208">
        <v>1.3954021739927984</v>
      </c>
      <c r="I17" s="222">
        <v>3259593646.0097699</v>
      </c>
      <c r="J17" s="348"/>
      <c r="K17" s="211">
        <v>75.011464864818805</v>
      </c>
      <c r="L17" s="208">
        <v>1.4764566669754866</v>
      </c>
      <c r="M17" s="222">
        <v>3476006432.2393699</v>
      </c>
      <c r="N17" s="348"/>
      <c r="O17" s="207">
        <v>74.949579676917693</v>
      </c>
      <c r="P17" s="208">
        <v>1.4791290548098495</v>
      </c>
      <c r="Q17" s="222">
        <v>3435769212.0205002</v>
      </c>
      <c r="R17" s="348"/>
      <c r="S17" s="207">
        <v>76.0443197291481</v>
      </c>
      <c r="T17" s="208">
        <v>1.5037257960460439</v>
      </c>
      <c r="U17" s="222">
        <v>3440789964.06357</v>
      </c>
      <c r="V17" s="348"/>
      <c r="W17" s="211">
        <v>75.581231958202494</v>
      </c>
      <c r="X17" s="208">
        <v>1.4946862886695158</v>
      </c>
      <c r="Y17" s="222">
        <v>3381073529.74475</v>
      </c>
      <c r="Z17" s="348"/>
      <c r="AA17" s="207">
        <v>75.7076667908903</v>
      </c>
      <c r="AB17" s="208">
        <v>1.3938021233511146</v>
      </c>
      <c r="AC17" s="222">
        <v>3215696831.5852399</v>
      </c>
      <c r="AD17" s="348"/>
      <c r="AE17" s="273">
        <v>64.721525371550499</v>
      </c>
      <c r="AF17" s="211">
        <v>1.1808559976426547</v>
      </c>
      <c r="AG17" s="274">
        <v>2752324795.1775098</v>
      </c>
      <c r="AH17" s="348"/>
      <c r="AI17" s="273">
        <v>58.353610376531101</v>
      </c>
      <c r="AJ17" s="275">
        <v>1.0587966763430963</v>
      </c>
      <c r="AK17" s="274">
        <v>2404914009.1702299</v>
      </c>
      <c r="AL17" s="348"/>
      <c r="AM17" s="207"/>
      <c r="AN17" s="270"/>
      <c r="AO17" s="209"/>
      <c r="AP17" s="207"/>
      <c r="AQ17" s="270"/>
      <c r="AR17" s="209"/>
      <c r="AS17" s="207"/>
      <c r="AT17" s="270"/>
      <c r="AU17" s="212"/>
      <c r="AV17" s="207"/>
      <c r="AW17" s="271"/>
      <c r="AX17" s="212"/>
      <c r="AY17" s="207"/>
      <c r="AZ17" s="271"/>
      <c r="BA17" s="212"/>
      <c r="BB17" s="207"/>
      <c r="BC17" s="271"/>
      <c r="BD17" s="209"/>
      <c r="BE17" s="269"/>
      <c r="BF17" s="207"/>
      <c r="BG17" s="216"/>
      <c r="BH17" s="211"/>
      <c r="BI17" s="216"/>
      <c r="BJ17" s="211"/>
      <c r="BK17" s="216"/>
      <c r="BL17" s="211"/>
      <c r="BM17" s="216"/>
      <c r="BN17" s="211"/>
      <c r="BO17" s="216"/>
      <c r="BP17" s="211"/>
      <c r="BQ17" s="216"/>
      <c r="BR17" s="217"/>
      <c r="BS17" s="218"/>
      <c r="BT17" s="161"/>
      <c r="BW17" s="161"/>
    </row>
    <row r="18" spans="1:75" ht="12" customHeight="1" x14ac:dyDescent="0.2">
      <c r="B18" s="276" t="s">
        <v>148</v>
      </c>
      <c r="C18" s="207">
        <v>21.332033868770498</v>
      </c>
      <c r="D18" s="208">
        <v>0.21730359290725101</v>
      </c>
      <c r="E18" s="222">
        <v>1011727920.08769</v>
      </c>
      <c r="F18" s="348"/>
      <c r="G18" s="207">
        <v>23.380886600989101</v>
      </c>
      <c r="H18" s="208">
        <v>0.46903530286915818</v>
      </c>
      <c r="I18" s="222">
        <v>1095644339.30319</v>
      </c>
      <c r="J18" s="348"/>
      <c r="K18" s="211">
        <v>19.098016511870998</v>
      </c>
      <c r="L18" s="208">
        <v>0.37590778763986982</v>
      </c>
      <c r="M18" s="222">
        <v>884995758.420555</v>
      </c>
      <c r="N18" s="348"/>
      <c r="O18" s="207">
        <v>14.060912890648099</v>
      </c>
      <c r="P18" s="208">
        <v>0.27749194703106661</v>
      </c>
      <c r="Q18" s="222">
        <v>644567345.28517795</v>
      </c>
      <c r="R18" s="348"/>
      <c r="S18" s="207">
        <v>7.0755596642181597</v>
      </c>
      <c r="T18" s="208">
        <v>0.13991448179750751</v>
      </c>
      <c r="U18" s="222">
        <v>320149023.22077203</v>
      </c>
      <c r="V18" s="348"/>
      <c r="W18" s="211">
        <v>3.8677724372764799</v>
      </c>
      <c r="X18" s="208">
        <v>7.6488650421682264E-2</v>
      </c>
      <c r="Y18" s="222">
        <v>173022093.817996</v>
      </c>
      <c r="Z18" s="348"/>
      <c r="AA18" s="207">
        <v>62.589185339696201</v>
      </c>
      <c r="AB18" s="208">
        <v>1.1522867250187401</v>
      </c>
      <c r="AC18" s="222">
        <v>2658486960.6968298</v>
      </c>
      <c r="AD18" s="348"/>
      <c r="AE18" s="273">
        <v>54.8497369505194</v>
      </c>
      <c r="AF18" s="211">
        <v>1.0007434230778098</v>
      </c>
      <c r="AG18" s="274">
        <v>2332520597.3009701</v>
      </c>
      <c r="AH18" s="348"/>
      <c r="AI18" s="273">
        <v>39.7068156643573</v>
      </c>
      <c r="AJ18" s="275">
        <v>0.72046003978697959</v>
      </c>
      <c r="AK18" s="274">
        <v>1636427919.96222</v>
      </c>
      <c r="AL18" s="348"/>
      <c r="AM18" s="207"/>
      <c r="AN18" s="270"/>
      <c r="AO18" s="209"/>
      <c r="AP18" s="207"/>
      <c r="AQ18" s="270"/>
      <c r="AR18" s="209"/>
      <c r="AS18" s="207"/>
      <c r="AT18" s="270"/>
      <c r="AU18" s="212"/>
      <c r="AV18" s="207"/>
      <c r="AW18" s="271"/>
      <c r="AX18" s="212"/>
      <c r="AY18" s="207"/>
      <c r="AZ18" s="271"/>
      <c r="BA18" s="212"/>
      <c r="BB18" s="207"/>
      <c r="BC18" s="271"/>
      <c r="BD18" s="209"/>
      <c r="BE18" s="269"/>
      <c r="BF18" s="207"/>
      <c r="BG18" s="216"/>
      <c r="BH18" s="211"/>
      <c r="BI18" s="216"/>
      <c r="BJ18" s="211"/>
      <c r="BK18" s="216"/>
      <c r="BL18" s="211"/>
      <c r="BM18" s="216"/>
      <c r="BN18" s="211"/>
      <c r="BO18" s="216"/>
      <c r="BP18" s="211"/>
      <c r="BQ18" s="216"/>
      <c r="BR18" s="217"/>
      <c r="BS18" s="218"/>
      <c r="BT18" s="161"/>
      <c r="BW18" s="161"/>
    </row>
    <row r="19" spans="1:75" ht="12" customHeight="1" x14ac:dyDescent="0.2">
      <c r="B19" s="206" t="s">
        <v>149</v>
      </c>
      <c r="C19" s="207">
        <v>29.5412886662908</v>
      </c>
      <c r="D19" s="208">
        <v>0.30092902560468499</v>
      </c>
      <c r="E19" s="222">
        <v>1401073461.7673299</v>
      </c>
      <c r="F19" s="348"/>
      <c r="G19" s="207">
        <v>28.766445115965201</v>
      </c>
      <c r="H19" s="208">
        <v>0.57707299674705115</v>
      </c>
      <c r="I19" s="222">
        <v>1348015295.1877301</v>
      </c>
      <c r="J19" s="348"/>
      <c r="K19" s="211">
        <v>33.0402931011091</v>
      </c>
      <c r="L19" s="208">
        <v>0.65033473370863693</v>
      </c>
      <c r="M19" s="222">
        <v>1531076236.8059599</v>
      </c>
      <c r="N19" s="348"/>
      <c r="O19" s="207">
        <v>32.646509412049397</v>
      </c>
      <c r="P19" s="208">
        <v>0.64427847117542825</v>
      </c>
      <c r="Q19" s="222">
        <v>1496551046.73523</v>
      </c>
      <c r="R19" s="348"/>
      <c r="S19" s="207">
        <v>33.116742817584097</v>
      </c>
      <c r="T19" s="208">
        <v>0.65486154170612942</v>
      </c>
      <c r="U19" s="222">
        <v>1498438762.22541</v>
      </c>
      <c r="V19" s="348"/>
      <c r="W19" s="211">
        <v>33.228229402731699</v>
      </c>
      <c r="X19" s="208">
        <v>0.65711787964099622</v>
      </c>
      <c r="Y19" s="222">
        <v>1486441593.5425899</v>
      </c>
      <c r="Z19" s="348"/>
      <c r="AA19" s="207">
        <v>34.095033436751102</v>
      </c>
      <c r="AB19" s="208">
        <v>0.62770036396880613</v>
      </c>
      <c r="AC19" s="222">
        <v>1448192708.1201</v>
      </c>
      <c r="AD19" s="348"/>
      <c r="AE19" s="207">
        <v>34.263221662649997</v>
      </c>
      <c r="AF19" s="211">
        <v>0.62513870874688726</v>
      </c>
      <c r="AG19" s="209">
        <v>1457065698.0564301</v>
      </c>
      <c r="AH19" s="348"/>
      <c r="AI19" s="207">
        <v>34.203131804321004</v>
      </c>
      <c r="AJ19" s="211">
        <v>0.62059848638782245</v>
      </c>
      <c r="AK19" s="209">
        <v>1409605854.76969</v>
      </c>
      <c r="AL19" s="348"/>
      <c r="AM19" s="207">
        <v>34.157792016000002</v>
      </c>
      <c r="AN19" s="270">
        <v>0.63325743931760325</v>
      </c>
      <c r="AO19" s="209">
        <v>1399802625.8</v>
      </c>
      <c r="AP19" s="207">
        <v>34.799506999000002</v>
      </c>
      <c r="AQ19" s="277">
        <v>0.63292122577946852</v>
      </c>
      <c r="AR19" s="209">
        <v>1408199675.8</v>
      </c>
      <c r="AS19" s="207">
        <v>34.406912978000001</v>
      </c>
      <c r="AT19" s="277">
        <v>0.6402012689440103</v>
      </c>
      <c r="AU19" s="212">
        <v>1400212667.4000001</v>
      </c>
      <c r="AV19" s="207">
        <v>33.789758098</v>
      </c>
      <c r="AW19" s="271">
        <v>0.63624969821701927</v>
      </c>
      <c r="AX19" s="212">
        <v>1352343825.8</v>
      </c>
      <c r="AY19" s="207">
        <v>33.800205413999997</v>
      </c>
      <c r="AZ19" s="271">
        <v>0.62860502731499679</v>
      </c>
      <c r="BA19" s="212">
        <v>1327342943.5</v>
      </c>
      <c r="BB19" s="207">
        <v>33.370807778</v>
      </c>
      <c r="BC19" s="271">
        <v>0.64986415948933418</v>
      </c>
      <c r="BD19" s="209">
        <v>1299621192.3</v>
      </c>
      <c r="BE19" s="269"/>
      <c r="BF19" s="207">
        <v>33.679481490999997</v>
      </c>
      <c r="BG19" s="216">
        <v>0.41557600395004241</v>
      </c>
      <c r="BH19" s="211">
        <v>33.265870221</v>
      </c>
      <c r="BI19" s="216">
        <v>0.43294866209153049</v>
      </c>
      <c r="BJ19" s="211">
        <v>33.561794190000001</v>
      </c>
      <c r="BK19" s="216">
        <v>0.4329648070564196</v>
      </c>
      <c r="BL19" s="211">
        <v>32.406840060999997</v>
      </c>
      <c r="BM19" s="216">
        <v>0.4236508550671727</v>
      </c>
      <c r="BN19" s="211">
        <v>33.837399796</v>
      </c>
      <c r="BO19" s="216">
        <v>0.44152494703069251</v>
      </c>
      <c r="BP19" s="211">
        <v>33.566794307000002</v>
      </c>
      <c r="BQ19" s="221">
        <v>0.45411001650831556</v>
      </c>
      <c r="BR19" s="217">
        <v>32.334588693683465</v>
      </c>
      <c r="BS19" s="218">
        <v>0.43586510779999998</v>
      </c>
      <c r="BT19" s="161"/>
      <c r="BW19" s="161"/>
    </row>
    <row r="20" spans="1:75" ht="12" customHeight="1" x14ac:dyDescent="0.2">
      <c r="B20" s="206" t="s">
        <v>150</v>
      </c>
      <c r="C20" s="207" t="s">
        <v>92</v>
      </c>
      <c r="D20" s="222" t="s">
        <v>92</v>
      </c>
      <c r="E20" s="222" t="s">
        <v>92</v>
      </c>
      <c r="F20" s="348"/>
      <c r="G20" s="207" t="s">
        <v>92</v>
      </c>
      <c r="H20" s="222" t="s">
        <v>92</v>
      </c>
      <c r="I20" s="222" t="s">
        <v>92</v>
      </c>
      <c r="J20" s="348"/>
      <c r="K20" s="211">
        <v>5.8448757390765902</v>
      </c>
      <c r="L20" s="208">
        <v>0.11504515700573037</v>
      </c>
      <c r="M20" s="222">
        <v>270849605.47409397</v>
      </c>
      <c r="N20" s="348"/>
      <c r="O20" s="207">
        <v>7.2793431771592099</v>
      </c>
      <c r="P20" s="208">
        <v>0.14365775017927124</v>
      </c>
      <c r="Q20" s="222">
        <v>333692907.680408</v>
      </c>
      <c r="R20" s="348"/>
      <c r="S20" s="207">
        <v>7.6162751466346803</v>
      </c>
      <c r="T20" s="208">
        <v>0.15060677048030763</v>
      </c>
      <c r="U20" s="222">
        <v>344614866.45454901</v>
      </c>
      <c r="V20" s="348"/>
      <c r="W20" s="211">
        <v>7.94768173675992</v>
      </c>
      <c r="X20" s="208">
        <v>0.15717249654270779</v>
      </c>
      <c r="Y20" s="222">
        <v>355533981.74106503</v>
      </c>
      <c r="Z20" s="348"/>
      <c r="AA20" s="207">
        <v>9.6935489532538295</v>
      </c>
      <c r="AB20" s="208">
        <v>0.17846130631883231</v>
      </c>
      <c r="AC20" s="222">
        <v>411735243.96006697</v>
      </c>
      <c r="AD20" s="348"/>
      <c r="AE20" s="278">
        <v>8.9489083504330704</v>
      </c>
      <c r="AF20" s="211">
        <v>0.16327445988484696</v>
      </c>
      <c r="AG20" s="209">
        <v>380558125.00202203</v>
      </c>
      <c r="AH20" s="348"/>
      <c r="AI20" s="278">
        <v>8.9850944064146407</v>
      </c>
      <c r="AJ20" s="211">
        <v>0.16302998276807396</v>
      </c>
      <c r="AK20" s="209">
        <v>370300642.44995201</v>
      </c>
      <c r="AL20" s="348"/>
      <c r="AM20" s="279">
        <v>7.9823516746000003</v>
      </c>
      <c r="AN20" s="270">
        <v>0.14798625095035414</v>
      </c>
      <c r="AO20" s="209">
        <v>327120582.88</v>
      </c>
      <c r="AP20" s="279">
        <v>8.9489141230999998</v>
      </c>
      <c r="AQ20" s="277">
        <v>0.16275971083011057</v>
      </c>
      <c r="AR20" s="209">
        <v>362127485.51999998</v>
      </c>
      <c r="AS20" s="279">
        <v>9.6376506224000007</v>
      </c>
      <c r="AT20" s="277">
        <v>0.17932547921531561</v>
      </c>
      <c r="AU20" s="212">
        <v>392210730.86000001</v>
      </c>
      <c r="AV20" s="279">
        <v>9.0878017800999995</v>
      </c>
      <c r="AW20" s="271">
        <v>0.17112022889524492</v>
      </c>
      <c r="AX20" s="212">
        <v>363714726.57999998</v>
      </c>
      <c r="AY20" s="279">
        <v>8.8576284462999997</v>
      </c>
      <c r="AZ20" s="271">
        <v>0.16473124063104858</v>
      </c>
      <c r="BA20" s="212">
        <v>347841395.35000002</v>
      </c>
      <c r="BB20" s="279">
        <v>8.8389889836000002</v>
      </c>
      <c r="BC20" s="271">
        <v>0.17213074926971278</v>
      </c>
      <c r="BD20" s="209">
        <v>344233123.70999998</v>
      </c>
      <c r="BE20" s="269"/>
      <c r="BF20" s="279">
        <v>9.8071110484999995</v>
      </c>
      <c r="BG20" s="216">
        <v>0.12101136476578604</v>
      </c>
      <c r="BH20" s="280">
        <v>10.096808040000001</v>
      </c>
      <c r="BI20" s="216">
        <v>0.13140794163122302</v>
      </c>
      <c r="BJ20" s="280">
        <v>10.199404796</v>
      </c>
      <c r="BK20" s="216">
        <v>0.13157768933897573</v>
      </c>
      <c r="BL20" s="280">
        <v>10.120734284999999</v>
      </c>
      <c r="BM20" s="216">
        <v>0.1323071834735248</v>
      </c>
      <c r="BN20" s="211">
        <v>9.2083422512999995</v>
      </c>
      <c r="BO20" s="216">
        <v>0.12015441048240172</v>
      </c>
      <c r="BP20" s="214">
        <v>9.1384870395999993</v>
      </c>
      <c r="BQ20" s="221">
        <v>0.12363046832709818</v>
      </c>
      <c r="BR20" s="217">
        <v>8.8662154922551029</v>
      </c>
      <c r="BS20" s="218">
        <v>0.11951517330000001</v>
      </c>
      <c r="BT20" s="161"/>
      <c r="BW20" s="161"/>
    </row>
    <row r="21" spans="1:75" ht="12" customHeight="1" x14ac:dyDescent="0.2">
      <c r="B21" s="206" t="s">
        <v>151</v>
      </c>
      <c r="C21" s="207">
        <v>3.53497762539204</v>
      </c>
      <c r="D21" s="208">
        <v>3.6009849954766901E-2</v>
      </c>
      <c r="E21" s="222">
        <v>167655629.20515499</v>
      </c>
      <c r="F21" s="349"/>
      <c r="G21" s="207">
        <v>3.0051229902630001</v>
      </c>
      <c r="H21" s="208">
        <v>6.0284658830578687E-2</v>
      </c>
      <c r="I21" s="222">
        <v>140822118.91195899</v>
      </c>
      <c r="J21" s="349"/>
      <c r="K21" s="211">
        <v>3.0224318688341301</v>
      </c>
      <c r="L21" s="208">
        <v>5.9490768394689586E-2</v>
      </c>
      <c r="M21" s="222">
        <v>140058491.53867301</v>
      </c>
      <c r="N21" s="349"/>
      <c r="O21" s="207">
        <v>2.6191877636225298</v>
      </c>
      <c r="P21" s="208">
        <v>5.1689639059705521E-2</v>
      </c>
      <c r="Q21" s="222">
        <v>120066379.525361</v>
      </c>
      <c r="R21" s="349"/>
      <c r="S21" s="207">
        <v>3.3442093945354299</v>
      </c>
      <c r="T21" s="208">
        <v>6.6129514365487821E-2</v>
      </c>
      <c r="U21" s="222">
        <v>151315997.873725</v>
      </c>
      <c r="V21" s="349"/>
      <c r="W21" s="211">
        <v>4.5184117056450503</v>
      </c>
      <c r="X21" s="208">
        <v>8.9355622394807474E-2</v>
      </c>
      <c r="Y21" s="222">
        <v>202127986.25581801</v>
      </c>
      <c r="Z21" s="349"/>
      <c r="AA21" s="207">
        <v>4.2660462225980798</v>
      </c>
      <c r="AB21" s="208">
        <v>7.8539262077571712E-2</v>
      </c>
      <c r="AC21" s="222">
        <v>181201084.41983399</v>
      </c>
      <c r="AD21" s="349"/>
      <c r="AE21" s="278">
        <v>5.6598873272202299</v>
      </c>
      <c r="AF21" s="211">
        <v>0.10326567332832857</v>
      </c>
      <c r="AG21" s="209">
        <v>240690375.25290999</v>
      </c>
      <c r="AH21" s="349"/>
      <c r="AI21" s="278">
        <v>7.1913650580808497</v>
      </c>
      <c r="AJ21" s="211">
        <v>0.13048367312210368</v>
      </c>
      <c r="AK21" s="209">
        <v>296376084.729653</v>
      </c>
      <c r="AL21" s="349"/>
      <c r="AM21" s="279">
        <v>5.0269507338999997</v>
      </c>
      <c r="AN21" s="270">
        <v>9.3195542259702613E-2</v>
      </c>
      <c r="AO21" s="209">
        <v>206006841.24000001</v>
      </c>
      <c r="AP21" s="279">
        <v>5.0642645775000004</v>
      </c>
      <c r="AQ21" s="211">
        <v>9.2107067613197757E-2</v>
      </c>
      <c r="AR21" s="209">
        <v>204930941.59</v>
      </c>
      <c r="AS21" s="279">
        <v>4.7492152589999996</v>
      </c>
      <c r="AT21" s="211">
        <v>8.8367521876901362E-2</v>
      </c>
      <c r="AU21" s="212">
        <v>193272537.12</v>
      </c>
      <c r="AV21" s="213">
        <v>3.3935038059</v>
      </c>
      <c r="AW21" s="214">
        <v>6.3898527066696548E-2</v>
      </c>
      <c r="AX21" s="212">
        <v>135815826.40000001</v>
      </c>
      <c r="AY21" s="213">
        <v>3.2691861867999998</v>
      </c>
      <c r="AZ21" s="282">
        <v>6.0799242107565266E-2</v>
      </c>
      <c r="BA21" s="212">
        <v>128381800.14</v>
      </c>
      <c r="BB21" s="213">
        <v>2.4124086807</v>
      </c>
      <c r="BC21" s="282">
        <v>4.6979322468226982E-2</v>
      </c>
      <c r="BD21" s="209">
        <v>93950900.645999998</v>
      </c>
      <c r="BE21" s="281"/>
      <c r="BF21" s="213">
        <v>1.1639199065000001</v>
      </c>
      <c r="BG21" s="283">
        <v>1.4361776436208886E-2</v>
      </c>
      <c r="BH21" s="214">
        <v>0.80074335590000001</v>
      </c>
      <c r="BI21" s="216">
        <v>1.0421514973527895E-2</v>
      </c>
      <c r="BJ21" s="214">
        <v>0.95253774530000002</v>
      </c>
      <c r="BK21" s="216">
        <v>1.228823819051527E-2</v>
      </c>
      <c r="BL21" s="214">
        <v>0.72840648050000001</v>
      </c>
      <c r="BM21" s="216">
        <v>9.5223732927810969E-3</v>
      </c>
      <c r="BN21" s="284">
        <v>0.469019362</v>
      </c>
      <c r="BO21" s="216">
        <v>6.1199663748364927E-3</v>
      </c>
      <c r="BP21" s="214">
        <v>0.16160700159999999</v>
      </c>
      <c r="BQ21" s="221">
        <v>2.1863082155906444E-3</v>
      </c>
      <c r="BR21" s="217"/>
      <c r="BS21" s="218"/>
      <c r="BT21" s="161"/>
      <c r="BW21" s="161"/>
    </row>
    <row r="22" spans="1:75" ht="12" customHeight="1" x14ac:dyDescent="0.2">
      <c r="B22" s="206" t="s">
        <v>152</v>
      </c>
      <c r="C22" s="207">
        <v>2.5699190906032401</v>
      </c>
      <c r="D22" s="208">
        <v>2.6179062685934396E-2</v>
      </c>
      <c r="E22" s="222">
        <v>121885185.084769</v>
      </c>
      <c r="F22" s="349"/>
      <c r="G22" s="207">
        <v>1.94279035653613</v>
      </c>
      <c r="H22" s="208">
        <v>3.8973597487558694E-2</v>
      </c>
      <c r="I22" s="222">
        <v>91040485.030263603</v>
      </c>
      <c r="J22" s="349"/>
      <c r="K22" s="211">
        <v>1.36788776154032</v>
      </c>
      <c r="L22" s="208">
        <v>2.6924244298388675E-2</v>
      </c>
      <c r="M22" s="222">
        <v>63387465.719599701</v>
      </c>
      <c r="N22" s="349"/>
      <c r="O22" s="211" t="s">
        <v>92</v>
      </c>
      <c r="P22" s="208"/>
      <c r="Q22" s="222"/>
      <c r="R22" s="349"/>
      <c r="S22" s="207" t="s">
        <v>92</v>
      </c>
      <c r="T22" s="208"/>
      <c r="U22" s="222"/>
      <c r="V22" s="349"/>
      <c r="W22" s="211" t="s">
        <v>92</v>
      </c>
      <c r="X22" s="208"/>
      <c r="Y22" s="222"/>
      <c r="Z22" s="349"/>
      <c r="AA22" s="285" t="s">
        <v>98</v>
      </c>
      <c r="AB22" s="211"/>
      <c r="AC22" s="286"/>
      <c r="AD22" s="349"/>
      <c r="AE22" s="285" t="s">
        <v>98</v>
      </c>
      <c r="AF22" s="211" t="e">
        <v>#VALUE!</v>
      </c>
      <c r="AG22" s="286" t="s">
        <v>98</v>
      </c>
      <c r="AH22" s="349"/>
      <c r="AI22" s="285" t="s">
        <v>98</v>
      </c>
      <c r="AJ22" s="211" t="e">
        <v>#VALUE!</v>
      </c>
      <c r="AK22" s="286" t="s">
        <v>98</v>
      </c>
      <c r="AL22" s="349"/>
      <c r="AM22" s="213">
        <v>0.29918614640000002</v>
      </c>
      <c r="AN22" s="270">
        <v>5.5466656878705427E-3</v>
      </c>
      <c r="AO22" s="209">
        <v>12260791.128</v>
      </c>
      <c r="AP22" s="213">
        <v>0.50846783549999996</v>
      </c>
      <c r="AQ22" s="214">
        <v>9.2478346237301837E-3</v>
      </c>
      <c r="AR22" s="209">
        <v>20575700.717</v>
      </c>
      <c r="AS22" s="213">
        <v>0.73092434979999998</v>
      </c>
      <c r="AT22" s="214">
        <v>1.3600136011714817E-2</v>
      </c>
      <c r="AU22" s="212">
        <v>29745462.318999998</v>
      </c>
      <c r="AV22" s="213">
        <v>0.95492490370000005</v>
      </c>
      <c r="AW22" s="214">
        <v>1.7980912442075257E-2</v>
      </c>
      <c r="AX22" s="212">
        <v>38218290.697999999</v>
      </c>
      <c r="AY22" s="213">
        <v>0.96840085740000004</v>
      </c>
      <c r="AZ22" s="282">
        <v>1.8009998458934022E-2</v>
      </c>
      <c r="BA22" s="212">
        <v>38029355.998999998</v>
      </c>
      <c r="BB22" s="213">
        <v>0.87143287290000004</v>
      </c>
      <c r="BC22" s="282">
        <v>1.6970311155364997E-2</v>
      </c>
      <c r="BD22" s="209">
        <v>33937824.844999999</v>
      </c>
      <c r="BE22" s="281"/>
      <c r="BF22" s="213">
        <v>1.1626707851</v>
      </c>
      <c r="BG22" s="283">
        <v>1.4346363346194442E-2</v>
      </c>
      <c r="BH22" s="214">
        <v>1.3187258818000001</v>
      </c>
      <c r="BI22" s="216">
        <v>1.7162954174887682E-2</v>
      </c>
      <c r="BJ22" s="280">
        <v>1.9756686303</v>
      </c>
      <c r="BK22" s="216">
        <v>2.5487165033034258E-2</v>
      </c>
      <c r="BL22" s="280">
        <v>1.5620806057000001</v>
      </c>
      <c r="BM22" s="216">
        <v>2.0420898274653664E-2</v>
      </c>
      <c r="BN22" s="211">
        <v>1.9057367409999999</v>
      </c>
      <c r="BO22" s="216">
        <v>2.4866872711771935E-2</v>
      </c>
      <c r="BP22" s="214">
        <v>2.6957457211000002</v>
      </c>
      <c r="BQ22" s="221">
        <v>3.6469527674129289E-2</v>
      </c>
      <c r="BR22" s="217">
        <v>3.6625777964739288</v>
      </c>
      <c r="BS22" s="218">
        <v>4.9370965599999997E-2</v>
      </c>
      <c r="BT22" s="161"/>
      <c r="BW22" s="161"/>
    </row>
    <row r="23" spans="1:75" ht="12" customHeight="1" x14ac:dyDescent="0.2">
      <c r="B23" s="206" t="s">
        <v>153</v>
      </c>
      <c r="C23" s="207">
        <v>10.4959867800633</v>
      </c>
      <c r="D23" s="208">
        <v>0.106919745789163</v>
      </c>
      <c r="E23" s="222">
        <v>497799831.914168</v>
      </c>
      <c r="F23" s="348"/>
      <c r="G23" s="207">
        <v>8.7166793612900992</v>
      </c>
      <c r="H23" s="208">
        <v>0.17486207490793296</v>
      </c>
      <c r="I23" s="222">
        <v>408469557.322707</v>
      </c>
      <c r="J23" s="348"/>
      <c r="K23" s="211">
        <v>7.3187490078388704</v>
      </c>
      <c r="L23" s="208">
        <v>0.14405552252602355</v>
      </c>
      <c r="M23" s="222">
        <v>339148404.48776603</v>
      </c>
      <c r="N23" s="348"/>
      <c r="O23" s="207">
        <v>7.0044163306742302</v>
      </c>
      <c r="P23" s="208">
        <v>0.13823207216565034</v>
      </c>
      <c r="Q23" s="222">
        <v>321089965.82559299</v>
      </c>
      <c r="R23" s="348"/>
      <c r="S23" s="207">
        <v>10.255427224539201</v>
      </c>
      <c r="T23" s="208">
        <v>0.20279424580218072</v>
      </c>
      <c r="U23" s="222">
        <v>464029018.828255</v>
      </c>
      <c r="V23" s="348"/>
      <c r="W23" s="211">
        <v>14.397951936662899</v>
      </c>
      <c r="X23" s="208">
        <v>0.28473234408978459</v>
      </c>
      <c r="Y23" s="222">
        <v>644082306.07446396</v>
      </c>
      <c r="Z23" s="348"/>
      <c r="AA23" s="207">
        <v>16.346523414824901</v>
      </c>
      <c r="AB23" s="208">
        <v>0.30094467325115315</v>
      </c>
      <c r="AC23" s="222">
        <v>694321536.78273499</v>
      </c>
      <c r="AD23" s="348"/>
      <c r="AE23" s="207">
        <v>19.321408875092001</v>
      </c>
      <c r="AF23" s="211">
        <v>0.3525226178165371</v>
      </c>
      <c r="AG23" s="209">
        <v>821655429.46326005</v>
      </c>
      <c r="AH23" s="348"/>
      <c r="AI23" s="207">
        <v>24.907154049137599</v>
      </c>
      <c r="AJ23" s="211">
        <v>0.45192768286705071</v>
      </c>
      <c r="AK23" s="209">
        <v>1026492847.9116499</v>
      </c>
      <c r="AL23" s="348"/>
      <c r="AM23" s="207">
        <v>28.827421069</v>
      </c>
      <c r="AN23" s="270">
        <v>0.53443673524723956</v>
      </c>
      <c r="AO23" s="209">
        <v>1181361479.3</v>
      </c>
      <c r="AP23" s="207">
        <v>31.976074379</v>
      </c>
      <c r="AQ23" s="277">
        <v>0.58156962373500598</v>
      </c>
      <c r="AR23" s="209">
        <v>1293946422.2</v>
      </c>
      <c r="AS23" s="207">
        <v>34.517950589999998</v>
      </c>
      <c r="AT23" s="277">
        <v>0.64226731945392868</v>
      </c>
      <c r="AU23" s="212">
        <v>1404731418.4000001</v>
      </c>
      <c r="AV23" s="207">
        <v>32.992196325000002</v>
      </c>
      <c r="AW23" s="287">
        <v>0.62123188021699305</v>
      </c>
      <c r="AX23" s="212">
        <v>1320423569.5</v>
      </c>
      <c r="AY23" s="207">
        <v>30.893499015</v>
      </c>
      <c r="AZ23" s="271">
        <v>0.57454706426536228</v>
      </c>
      <c r="BA23" s="212">
        <v>1213195819.8</v>
      </c>
      <c r="BB23" s="207">
        <v>27.641637748000001</v>
      </c>
      <c r="BC23" s="271">
        <v>0.53829412226140794</v>
      </c>
      <c r="BD23" s="209">
        <v>1076499509.5999999</v>
      </c>
      <c r="BE23" s="269"/>
      <c r="BF23" s="207">
        <v>14.967721280999999</v>
      </c>
      <c r="BG23" s="235">
        <v>0.18468888245379284</v>
      </c>
      <c r="BH23" s="288">
        <v>10.237112743999999</v>
      </c>
      <c r="BI23" s="235">
        <v>0.13323397935332057</v>
      </c>
      <c r="BJ23" s="288">
        <v>3.0092874592999999</v>
      </c>
      <c r="BK23" s="235">
        <v>3.8821391872468532E-2</v>
      </c>
      <c r="BL23" s="231">
        <v>2.1234018944000002</v>
      </c>
      <c r="BM23" s="235">
        <v>2.7758986267112633E-2</v>
      </c>
      <c r="BN23" s="231">
        <v>0.95613639350000001</v>
      </c>
      <c r="BO23" s="235">
        <v>1.247607892566583E-2</v>
      </c>
      <c r="BP23" s="231">
        <v>0.87861250209999997</v>
      </c>
      <c r="BQ23" s="236">
        <v>1.1886352154570772E-2</v>
      </c>
      <c r="BR23" s="217">
        <v>1.155749591971746</v>
      </c>
      <c r="BS23" s="218">
        <v>1.55793205E-2</v>
      </c>
      <c r="BT23" s="161"/>
      <c r="BW23" s="161"/>
    </row>
    <row r="24" spans="1:75" s="252" customFormat="1" ht="12" customHeight="1" x14ac:dyDescent="0.2">
      <c r="A24" s="21"/>
      <c r="B24" s="237" t="s">
        <v>154</v>
      </c>
      <c r="C24" s="238">
        <v>190.67251981382699</v>
      </c>
      <c r="D24" s="239">
        <v>1.9423287942966099</v>
      </c>
      <c r="E24" s="245">
        <v>9043146709.5846691</v>
      </c>
      <c r="F24" s="346"/>
      <c r="G24" s="238">
        <v>193.06934514934301</v>
      </c>
      <c r="H24" s="239">
        <v>3.8730925957718494</v>
      </c>
      <c r="I24" s="245">
        <v>9047361578.5340805</v>
      </c>
      <c r="J24" s="346"/>
      <c r="K24" s="242">
        <v>207.95173821791499</v>
      </c>
      <c r="L24" s="239">
        <v>4.093130708143029</v>
      </c>
      <c r="M24" s="240">
        <v>9636414659.3256092</v>
      </c>
      <c r="N24" s="346"/>
      <c r="O24" s="238">
        <v>207.62844390415199</v>
      </c>
      <c r="P24" s="239">
        <v>4.0975448469148512</v>
      </c>
      <c r="Q24" s="240">
        <v>9517910816.5873394</v>
      </c>
      <c r="R24" s="346"/>
      <c r="S24" s="238">
        <v>208.725194103522</v>
      </c>
      <c r="T24" s="239">
        <v>4.1274017543466535</v>
      </c>
      <c r="U24" s="240">
        <v>9444223522.2381496</v>
      </c>
      <c r="V24" s="346"/>
      <c r="W24" s="242">
        <v>209.277244073248</v>
      </c>
      <c r="X24" s="239">
        <v>4.1386441996580912</v>
      </c>
      <c r="Y24" s="240">
        <v>9361871088.6492596</v>
      </c>
      <c r="Z24" s="346"/>
      <c r="AA24" s="238">
        <v>224.80483528932999</v>
      </c>
      <c r="AB24" s="242">
        <v>4.1387282166720842</v>
      </c>
      <c r="AC24" s="240">
        <v>9548626013.8177395</v>
      </c>
      <c r="AD24" s="346"/>
      <c r="AE24" s="238">
        <v>221.349283269518</v>
      </c>
      <c r="AF24" s="242">
        <v>4.0385579175117554</v>
      </c>
      <c r="AG24" s="240">
        <v>9413021668.4488506</v>
      </c>
      <c r="AH24" s="346"/>
      <c r="AI24" s="238">
        <v>212.43707405220383</v>
      </c>
      <c r="AJ24" s="242" t="e">
        <v>#VALUE!</v>
      </c>
      <c r="AK24" s="240">
        <v>8754587180.7999859</v>
      </c>
      <c r="AL24" s="346"/>
      <c r="AM24" s="238">
        <v>212.31678993990002</v>
      </c>
      <c r="AN24" s="242">
        <v>3.9361790908058598</v>
      </c>
      <c r="AO24" s="240">
        <v>8700843424.3479996</v>
      </c>
      <c r="AP24" s="238">
        <v>213.41977019410004</v>
      </c>
      <c r="AQ24" s="242">
        <v>3.881603913546932</v>
      </c>
      <c r="AR24" s="240">
        <v>8636261749.5270004</v>
      </c>
      <c r="AS24" s="238">
        <v>214.01212094920004</v>
      </c>
      <c r="AT24" s="242">
        <v>3.9820727738254944</v>
      </c>
      <c r="AU24" s="240">
        <v>8709368460.8990002</v>
      </c>
      <c r="AV24" s="238">
        <v>206.5676170927</v>
      </c>
      <c r="AW24" s="242">
        <v>3.8895982520933865</v>
      </c>
      <c r="AX24" s="240">
        <v>8267311082.3779993</v>
      </c>
      <c r="AY24" s="243">
        <v>207.92484388950001</v>
      </c>
      <c r="AZ24" s="244">
        <v>3.8669173921200124</v>
      </c>
      <c r="BA24" s="240">
        <v>8165263226.5890007</v>
      </c>
      <c r="BB24" s="243">
        <v>206.08998511319996</v>
      </c>
      <c r="BC24" s="244">
        <v>4.0134028473549268</v>
      </c>
      <c r="BD24" s="245">
        <v>8026144106.8010006</v>
      </c>
      <c r="BE24" s="241"/>
      <c r="BF24" s="243">
        <v>201.0209045121</v>
      </c>
      <c r="BG24" s="246">
        <v>2.4804260787056776</v>
      </c>
      <c r="BH24" s="244">
        <v>191.6092602427</v>
      </c>
      <c r="BI24" s="246">
        <v>2.4937562827998998</v>
      </c>
      <c r="BJ24" s="247">
        <v>185.8048542109</v>
      </c>
      <c r="BK24" s="248">
        <v>2.3734198831197193</v>
      </c>
      <c r="BL24" s="249">
        <v>178.08772440659999</v>
      </c>
      <c r="BM24" s="250">
        <v>2.3120839177620844</v>
      </c>
      <c r="BN24" s="249">
        <v>172.7017309938</v>
      </c>
      <c r="BO24" s="250">
        <v>2.2306258224380171</v>
      </c>
      <c r="BP24" s="249">
        <v>167.64153551139998</v>
      </c>
      <c r="BQ24" s="250">
        <v>2.2543234351606962</v>
      </c>
      <c r="BR24" s="243">
        <v>157.3497798508898</v>
      </c>
      <c r="BS24" s="244">
        <v>2.1210499817000001</v>
      </c>
      <c r="BT24" s="251"/>
      <c r="BW24" s="251"/>
    </row>
    <row r="25" spans="1:75" s="299" customFormat="1" ht="12" customHeight="1" thickBot="1" x14ac:dyDescent="0.25">
      <c r="A25" s="21"/>
      <c r="B25" s="289" t="s">
        <v>155</v>
      </c>
      <c r="C25" s="290">
        <v>260.08912572635091</v>
      </c>
      <c r="D25" s="291">
        <v>2.649456767419764</v>
      </c>
      <c r="E25" s="297">
        <v>12335412170.6029</v>
      </c>
      <c r="F25" s="350"/>
      <c r="G25" s="290">
        <v>250.48419045509451</v>
      </c>
      <c r="H25" s="291">
        <v>5.0248705337406259</v>
      </c>
      <c r="I25" s="297">
        <v>11737860502.92276</v>
      </c>
      <c r="J25" s="350"/>
      <c r="K25" s="336">
        <v>266.14512371110322</v>
      </c>
      <c r="L25" s="291">
        <v>5.2385557726999235</v>
      </c>
      <c r="M25" s="292">
        <v>12333076864.931719</v>
      </c>
      <c r="N25" s="350"/>
      <c r="O25" s="290">
        <v>270.69944459074998</v>
      </c>
      <c r="P25" s="291">
        <v>5.3422502880076683</v>
      </c>
      <c r="Q25" s="292">
        <v>12409153212.668089</v>
      </c>
      <c r="R25" s="350"/>
      <c r="S25" s="290">
        <v>274.02836792332482</v>
      </c>
      <c r="T25" s="291">
        <v>5.4187285409662787</v>
      </c>
      <c r="U25" s="292">
        <v>12399007073.47492</v>
      </c>
      <c r="V25" s="350"/>
      <c r="W25" s="290">
        <v>276.30898563737139</v>
      </c>
      <c r="X25" s="291">
        <v>5.4642566887075024</v>
      </c>
      <c r="Y25" s="292">
        <v>12360489147.43512</v>
      </c>
      <c r="Z25" s="350"/>
      <c r="AA25" s="290">
        <v>308.17670252243539</v>
      </c>
      <c r="AB25" s="294">
        <v>5.6736306975293074</v>
      </c>
      <c r="AC25" s="292">
        <v>13089861144.539021</v>
      </c>
      <c r="AD25" s="350"/>
      <c r="AE25" s="295">
        <v>301.97089194925269</v>
      </c>
      <c r="AF25" s="296">
        <v>5.5095138259599796</v>
      </c>
      <c r="AG25" s="292">
        <v>12841507806.908611</v>
      </c>
      <c r="AH25" s="350"/>
      <c r="AI25" s="295">
        <v>310.52099704708229</v>
      </c>
      <c r="AJ25" s="296" t="e">
        <v>#VALUE!</v>
      </c>
      <c r="AK25" s="292">
        <v>12796781305.597599</v>
      </c>
      <c r="AL25" s="350"/>
      <c r="AM25" s="295">
        <v>304.10371929760004</v>
      </c>
      <c r="AN25" s="296">
        <v>5.6378334547839639</v>
      </c>
      <c r="AO25" s="292">
        <v>12462315614.042</v>
      </c>
      <c r="AP25" s="295">
        <v>324.89646012750006</v>
      </c>
      <c r="AQ25" s="296">
        <v>5.9091028445091656</v>
      </c>
      <c r="AR25" s="292">
        <v>13147286535.875999</v>
      </c>
      <c r="AS25" s="295">
        <v>325.46022309420005</v>
      </c>
      <c r="AT25" s="296">
        <v>6.0557611765093338</v>
      </c>
      <c r="AU25" s="292">
        <v>13244824590.91</v>
      </c>
      <c r="AV25" s="295">
        <v>315.5106710778</v>
      </c>
      <c r="AW25" s="296">
        <v>5.9409590526006575</v>
      </c>
      <c r="AX25" s="292">
        <v>12627462640.57</v>
      </c>
      <c r="AY25" s="295">
        <v>327.9903336447</v>
      </c>
      <c r="AZ25" s="296">
        <v>6.0998556107704482</v>
      </c>
      <c r="BA25" s="292">
        <v>12880266541.867001</v>
      </c>
      <c r="BB25" s="295">
        <v>309.4227278541</v>
      </c>
      <c r="BC25" s="296">
        <v>6.0257079271652305</v>
      </c>
      <c r="BD25" s="297">
        <v>12050422548.76</v>
      </c>
      <c r="BE25" s="293"/>
      <c r="BF25" s="295">
        <v>295.88920575960003</v>
      </c>
      <c r="BG25" s="298">
        <v>3.6510197989356108</v>
      </c>
      <c r="BH25" s="296">
        <v>296.27235785919999</v>
      </c>
      <c r="BI25" s="298">
        <v>3.8559256107741722</v>
      </c>
      <c r="BJ25" s="296">
        <v>269.89599301240003</v>
      </c>
      <c r="BK25" s="298">
        <v>3.4211242870851581</v>
      </c>
      <c r="BL25" s="296">
        <v>266.0429623549</v>
      </c>
      <c r="BM25" s="296">
        <v>3.4247773758446471</v>
      </c>
      <c r="BN25" s="296">
        <v>259.32179216560002</v>
      </c>
      <c r="BO25" s="298">
        <v>3.3197665354475947</v>
      </c>
      <c r="BP25" s="296">
        <v>252.3904031079</v>
      </c>
      <c r="BQ25" s="296">
        <v>3.3680190872820566</v>
      </c>
      <c r="BR25" s="295">
        <v>242.7254723389114</v>
      </c>
      <c r="BS25" s="296">
        <v>3.2719007243</v>
      </c>
    </row>
    <row r="26" spans="1:75" ht="12" customHeight="1" thickTop="1" x14ac:dyDescent="0.2">
      <c r="B26" s="4" t="s">
        <v>163</v>
      </c>
      <c r="C26" s="300"/>
      <c r="D26" s="301"/>
      <c r="E26" s="7"/>
      <c r="F26" s="7"/>
      <c r="G26" s="300"/>
      <c r="H26" s="301"/>
      <c r="I26" s="7"/>
      <c r="J26" s="7"/>
      <c r="K26" s="300"/>
      <c r="L26" s="301"/>
      <c r="M26" s="7"/>
      <c r="N26" s="7"/>
      <c r="O26" s="300"/>
      <c r="P26" s="301"/>
      <c r="Q26" s="7"/>
      <c r="R26" s="7"/>
      <c r="S26" s="300"/>
      <c r="T26" s="301"/>
      <c r="U26" s="7"/>
      <c r="V26" s="7"/>
      <c r="W26" s="300"/>
      <c r="X26" s="301"/>
      <c r="Y26" s="7"/>
      <c r="Z26" s="7"/>
      <c r="AA26" s="300"/>
      <c r="AB26" s="301"/>
      <c r="AC26" s="7"/>
      <c r="AD26" s="7"/>
      <c r="AE26" s="300"/>
      <c r="AF26" s="301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302"/>
      <c r="BK26" s="303"/>
      <c r="BL26" s="7"/>
      <c r="BS26" s="157" t="s">
        <v>194</v>
      </c>
    </row>
    <row r="27" spans="1:75" ht="12" customHeight="1" x14ac:dyDescent="0.2">
      <c r="B27" s="7" t="s">
        <v>156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301"/>
      <c r="Q27" s="7"/>
      <c r="R27" s="7"/>
      <c r="S27" s="7"/>
      <c r="T27" s="354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304"/>
      <c r="BI27" s="7"/>
      <c r="BJ27" s="302"/>
      <c r="BK27" s="303"/>
      <c r="BL27" s="7"/>
    </row>
    <row r="28" spans="1:75" ht="12" customHeight="1" x14ac:dyDescent="0.2">
      <c r="B28" s="21" t="s">
        <v>193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301"/>
      <c r="Q28" s="7"/>
      <c r="R28" s="7"/>
      <c r="S28" s="7"/>
      <c r="T28" s="354"/>
      <c r="U28" s="7"/>
      <c r="V28" s="7"/>
      <c r="W28" s="7"/>
      <c r="X28" s="354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302"/>
      <c r="BK28" s="303"/>
      <c r="BL28" s="7"/>
    </row>
    <row r="29" spans="1:75" ht="12" customHeight="1" x14ac:dyDescent="0.2">
      <c r="B29" s="21" t="s">
        <v>195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301"/>
      <c r="Q29" s="7"/>
      <c r="R29" s="7"/>
      <c r="S29" s="7"/>
      <c r="T29" s="354"/>
      <c r="U29" s="7"/>
      <c r="V29" s="7"/>
      <c r="W29" s="7"/>
      <c r="X29" s="354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305"/>
      <c r="BL29" s="7"/>
    </row>
  </sheetData>
  <mergeCells count="24">
    <mergeCell ref="BF11:BF12"/>
    <mergeCell ref="BG11:BG12"/>
    <mergeCell ref="BH3:BI3"/>
    <mergeCell ref="BJ3:BK3"/>
    <mergeCell ref="BL3:BM3"/>
    <mergeCell ref="BN3:BO3"/>
    <mergeCell ref="BP3:BQ3"/>
    <mergeCell ref="BR3:BS3"/>
    <mergeCell ref="AP3:AR3"/>
    <mergeCell ref="AS3:AU3"/>
    <mergeCell ref="AV3:AX3"/>
    <mergeCell ref="AY3:BA3"/>
    <mergeCell ref="BB3:BD3"/>
    <mergeCell ref="BF3:BG3"/>
    <mergeCell ref="C3:E3"/>
    <mergeCell ref="G3:I3"/>
    <mergeCell ref="O3:Q3"/>
    <mergeCell ref="K3:M3"/>
    <mergeCell ref="AM3:AO3"/>
    <mergeCell ref="S3:U3"/>
    <mergeCell ref="W3:Y3"/>
    <mergeCell ref="AA3:AC3"/>
    <mergeCell ref="AE3:AG3"/>
    <mergeCell ref="AI3:AK3"/>
  </mergeCells>
  <conditionalFormatting sqref="AK22">
    <cfRule type="expression" dxfId="147" priority="297" stopIfTrue="1">
      <formula>OR($AP22="f",$AP22="g")</formula>
    </cfRule>
  </conditionalFormatting>
  <conditionalFormatting sqref="AK12">
    <cfRule type="expression" dxfId="146" priority="299" stopIfTrue="1">
      <formula>OR($AP12="f",$AP12="g")</formula>
    </cfRule>
  </conditionalFormatting>
  <conditionalFormatting sqref="AI22">
    <cfRule type="expression" dxfId="145" priority="298" stopIfTrue="1">
      <formula>OR($AP22="f",$AP22="g")</formula>
    </cfRule>
  </conditionalFormatting>
  <conditionalFormatting sqref="AG22">
    <cfRule type="expression" dxfId="144" priority="294" stopIfTrue="1">
      <formula>OR($AP22="f",$AP22="g")</formula>
    </cfRule>
  </conditionalFormatting>
  <conditionalFormatting sqref="AG12">
    <cfRule type="expression" dxfId="143" priority="296" stopIfTrue="1">
      <formula>OR($AP12="f",$AP12="g")</formula>
    </cfRule>
  </conditionalFormatting>
  <conditionalFormatting sqref="AE22">
    <cfRule type="expression" dxfId="142" priority="295" stopIfTrue="1">
      <formula>OR($AP22="f",$AP22="g")</formula>
    </cfRule>
  </conditionalFormatting>
  <conditionalFormatting sqref="AB7 D8:D11">
    <cfRule type="expression" dxfId="141" priority="293" stopIfTrue="1">
      <formula>OR($AF7="f",$AF7="g")</formula>
    </cfRule>
  </conditionalFormatting>
  <conditionalFormatting sqref="AB8">
    <cfRule type="expression" dxfId="140" priority="292" stopIfTrue="1">
      <formula>OR($AF8="f",$AF8="g")</formula>
    </cfRule>
  </conditionalFormatting>
  <conditionalFormatting sqref="AB9">
    <cfRule type="expression" dxfId="139" priority="291" stopIfTrue="1">
      <formula>OR($AF9="f",$AF9="g")</formula>
    </cfRule>
  </conditionalFormatting>
  <conditionalFormatting sqref="AB10">
    <cfRule type="expression" dxfId="138" priority="290" stopIfTrue="1">
      <formula>OR($AF10="f",$AF10="g")</formula>
    </cfRule>
  </conditionalFormatting>
  <conditionalFormatting sqref="AC9">
    <cfRule type="expression" dxfId="137" priority="289" stopIfTrue="1">
      <formula>OR($AI9="f",$AI9="g")</formula>
    </cfRule>
  </conditionalFormatting>
  <conditionalFormatting sqref="AC10">
    <cfRule type="expression" dxfId="136" priority="288" stopIfTrue="1">
      <formula>OR($AI10="f",$AI10="g")</formula>
    </cfRule>
  </conditionalFormatting>
  <conditionalFormatting sqref="AC11">
    <cfRule type="expression" dxfId="135" priority="287" stopIfTrue="1">
      <formula>OR($AI11="f",$AI11="g")</formula>
    </cfRule>
  </conditionalFormatting>
  <conditionalFormatting sqref="AC15">
    <cfRule type="expression" dxfId="134" priority="286" stopIfTrue="1">
      <formula>OR($AI15="f",$AI15="g")</formula>
    </cfRule>
  </conditionalFormatting>
  <conditionalFormatting sqref="AC16">
    <cfRule type="expression" dxfId="133" priority="285" stopIfTrue="1">
      <formula>OR($AI16="f",$AI16="g")</formula>
    </cfRule>
  </conditionalFormatting>
  <conditionalFormatting sqref="AC17">
    <cfRule type="expression" dxfId="132" priority="284" stopIfTrue="1">
      <formula>OR($AI17="f",$AI17="g")</formula>
    </cfRule>
  </conditionalFormatting>
  <conditionalFormatting sqref="AC18">
    <cfRule type="expression" dxfId="131" priority="283" stopIfTrue="1">
      <formula>OR($AI18="f",$AI18="g")</formula>
    </cfRule>
  </conditionalFormatting>
  <conditionalFormatting sqref="AC19">
    <cfRule type="expression" dxfId="130" priority="282" stopIfTrue="1">
      <formula>OR($AI19="f",$AI19="g")</formula>
    </cfRule>
  </conditionalFormatting>
  <conditionalFormatting sqref="AC20">
    <cfRule type="expression" dxfId="129" priority="281" stopIfTrue="1">
      <formula>OR($AI20="f",$AI20="g")</formula>
    </cfRule>
  </conditionalFormatting>
  <conditionalFormatting sqref="AC21">
    <cfRule type="expression" dxfId="128" priority="280" stopIfTrue="1">
      <formula>OR($AI21="f",$AI21="g")</formula>
    </cfRule>
  </conditionalFormatting>
  <conditionalFormatting sqref="AC23">
    <cfRule type="expression" dxfId="127" priority="279" stopIfTrue="1">
      <formula>OR($AI23="f",$AI23="g")</formula>
    </cfRule>
  </conditionalFormatting>
  <conditionalFormatting sqref="AC22">
    <cfRule type="expression" dxfId="126" priority="277" stopIfTrue="1">
      <formula>OR($AP22="f",$AP22="g")</formula>
    </cfRule>
  </conditionalFormatting>
  <conditionalFormatting sqref="AA22">
    <cfRule type="expression" dxfId="125" priority="278" stopIfTrue="1">
      <formula>OR($AP22="f",$AP22="g")</formula>
    </cfRule>
  </conditionalFormatting>
  <conditionalFormatting sqref="AC12">
    <cfRule type="expression" dxfId="124" priority="276" stopIfTrue="1">
      <formula>OR($AP12="f",$AP12="g")</formula>
    </cfRule>
  </conditionalFormatting>
  <conditionalFormatting sqref="X7">
    <cfRule type="expression" dxfId="123" priority="275" stopIfTrue="1">
      <formula>OR($AF7="f",$AF7="g")</formula>
    </cfRule>
  </conditionalFormatting>
  <conditionalFormatting sqref="Y9">
    <cfRule type="expression" dxfId="122" priority="274" stopIfTrue="1">
      <formula>OR($AI9="f",$AI9="g")</formula>
    </cfRule>
  </conditionalFormatting>
  <conditionalFormatting sqref="Y10">
    <cfRule type="expression" dxfId="121" priority="273" stopIfTrue="1">
      <formula>OR($AI10="f",$AI10="g")</formula>
    </cfRule>
  </conditionalFormatting>
  <conditionalFormatting sqref="Y11">
    <cfRule type="expression" dxfId="120" priority="272" stopIfTrue="1">
      <formula>OR($AI11="f",$AI11="g")</formula>
    </cfRule>
  </conditionalFormatting>
  <conditionalFormatting sqref="Y15">
    <cfRule type="expression" dxfId="119" priority="271" stopIfTrue="1">
      <formula>OR($AI15="f",$AI15="g")</formula>
    </cfRule>
  </conditionalFormatting>
  <conditionalFormatting sqref="Y16">
    <cfRule type="expression" dxfId="118" priority="270" stopIfTrue="1">
      <formula>OR($AI16="f",$AI16="g")</formula>
    </cfRule>
  </conditionalFormatting>
  <conditionalFormatting sqref="Y17">
    <cfRule type="expression" dxfId="117" priority="269" stopIfTrue="1">
      <formula>OR($AI17="f",$AI17="g")</formula>
    </cfRule>
  </conditionalFormatting>
  <conditionalFormatting sqref="Y18">
    <cfRule type="expression" dxfId="116" priority="268" stopIfTrue="1">
      <formula>OR($AI18="f",$AI18="g")</formula>
    </cfRule>
  </conditionalFormatting>
  <conditionalFormatting sqref="Y19">
    <cfRule type="expression" dxfId="115" priority="267" stopIfTrue="1">
      <formula>OR($AI19="f",$AI19="g")</formula>
    </cfRule>
  </conditionalFormatting>
  <conditionalFormatting sqref="Y20">
    <cfRule type="expression" dxfId="114" priority="266" stopIfTrue="1">
      <formula>OR($AI20="f",$AI20="g")</formula>
    </cfRule>
  </conditionalFormatting>
  <conditionalFormatting sqref="Y21">
    <cfRule type="expression" dxfId="113" priority="265" stopIfTrue="1">
      <formula>OR($AI21="f",$AI21="g")</formula>
    </cfRule>
  </conditionalFormatting>
  <conditionalFormatting sqref="Y23">
    <cfRule type="expression" dxfId="112" priority="264" stopIfTrue="1">
      <formula>OR($AI23="f",$AI23="g")</formula>
    </cfRule>
  </conditionalFormatting>
  <conditionalFormatting sqref="Y12">
    <cfRule type="expression" dxfId="111" priority="262" stopIfTrue="1">
      <formula>OR($AP12="f",$AP12="g")</formula>
    </cfRule>
  </conditionalFormatting>
  <conditionalFormatting sqref="X8">
    <cfRule type="expression" dxfId="110" priority="261" stopIfTrue="1">
      <formula>OR($AF8="f",$AF8="g")</formula>
    </cfRule>
  </conditionalFormatting>
  <conditionalFormatting sqref="X9">
    <cfRule type="expression" dxfId="109" priority="260" stopIfTrue="1">
      <formula>OR($AF9="f",$AF9="g")</formula>
    </cfRule>
  </conditionalFormatting>
  <conditionalFormatting sqref="X10">
    <cfRule type="expression" dxfId="108" priority="259" stopIfTrue="1">
      <formula>OR($AF10="f",$AF10="g")</formula>
    </cfRule>
  </conditionalFormatting>
  <conditionalFormatting sqref="X11">
    <cfRule type="expression" dxfId="107" priority="258" stopIfTrue="1">
      <formula>OR($AF11="f",$AF11="g")</formula>
    </cfRule>
  </conditionalFormatting>
  <conditionalFormatting sqref="X13">
    <cfRule type="expression" dxfId="106" priority="257" stopIfTrue="1">
      <formula>OR($AF13="f",$AF13="g")</formula>
    </cfRule>
  </conditionalFormatting>
  <conditionalFormatting sqref="Y22">
    <cfRule type="expression" dxfId="105" priority="256" stopIfTrue="1">
      <formula>OR($AI22="f",$AI22="g")</formula>
    </cfRule>
  </conditionalFormatting>
  <conditionalFormatting sqref="T7">
    <cfRule type="expression" dxfId="104" priority="255" stopIfTrue="1">
      <formula>OR($AF7="f",$AF7="g")</formula>
    </cfRule>
  </conditionalFormatting>
  <conditionalFormatting sqref="U9">
    <cfRule type="expression" dxfId="103" priority="254" stopIfTrue="1">
      <formula>OR($AI9="f",$AI9="g")</formula>
    </cfRule>
  </conditionalFormatting>
  <conditionalFormatting sqref="U10">
    <cfRule type="expression" dxfId="102" priority="253" stopIfTrue="1">
      <formula>OR($AI10="f",$AI10="g")</formula>
    </cfRule>
  </conditionalFormatting>
  <conditionalFormatting sqref="U11">
    <cfRule type="expression" dxfId="101" priority="252" stopIfTrue="1">
      <formula>OR($AI11="f",$AI11="g")</formula>
    </cfRule>
  </conditionalFormatting>
  <conditionalFormatting sqref="U15">
    <cfRule type="expression" dxfId="100" priority="251" stopIfTrue="1">
      <formula>OR($AI15="f",$AI15="g")</formula>
    </cfRule>
  </conditionalFormatting>
  <conditionalFormatting sqref="U16">
    <cfRule type="expression" dxfId="99" priority="250" stopIfTrue="1">
      <formula>OR($AI16="f",$AI16="g")</formula>
    </cfRule>
  </conditionalFormatting>
  <conditionalFormatting sqref="U17">
    <cfRule type="expression" dxfId="98" priority="249" stopIfTrue="1">
      <formula>OR($AI17="f",$AI17="g")</formula>
    </cfRule>
  </conditionalFormatting>
  <conditionalFormatting sqref="U18">
    <cfRule type="expression" dxfId="97" priority="248" stopIfTrue="1">
      <formula>OR($AI18="f",$AI18="g")</formula>
    </cfRule>
  </conditionalFormatting>
  <conditionalFormatting sqref="U19">
    <cfRule type="expression" dxfId="96" priority="247" stopIfTrue="1">
      <formula>OR($AI19="f",$AI19="g")</formula>
    </cfRule>
  </conditionalFormatting>
  <conditionalFormatting sqref="U20">
    <cfRule type="expression" dxfId="95" priority="246" stopIfTrue="1">
      <formula>OR($AI20="f",$AI20="g")</formula>
    </cfRule>
  </conditionalFormatting>
  <conditionalFormatting sqref="U21">
    <cfRule type="expression" dxfId="94" priority="245" stopIfTrue="1">
      <formula>OR($AI21="f",$AI21="g")</formula>
    </cfRule>
  </conditionalFormatting>
  <conditionalFormatting sqref="U23">
    <cfRule type="expression" dxfId="93" priority="244" stopIfTrue="1">
      <formula>OR($AI23="f",$AI23="g")</formula>
    </cfRule>
  </conditionalFormatting>
  <conditionalFormatting sqref="U22">
    <cfRule type="expression" dxfId="92" priority="243" stopIfTrue="1">
      <formula>OR($AI22="f",$AI22="g")</formula>
    </cfRule>
  </conditionalFormatting>
  <conditionalFormatting sqref="T8">
    <cfRule type="expression" dxfId="91" priority="242" stopIfTrue="1">
      <formula>OR($AF8="f",$AF8="g")</formula>
    </cfRule>
  </conditionalFormatting>
  <conditionalFormatting sqref="T9">
    <cfRule type="expression" dxfId="90" priority="241" stopIfTrue="1">
      <formula>OR($AF9="f",$AF9="g")</formula>
    </cfRule>
  </conditionalFormatting>
  <conditionalFormatting sqref="T10">
    <cfRule type="expression" dxfId="89" priority="240" stopIfTrue="1">
      <formula>OR($AF10="f",$AF10="g")</formula>
    </cfRule>
  </conditionalFormatting>
  <conditionalFormatting sqref="T11">
    <cfRule type="expression" dxfId="88" priority="239" stopIfTrue="1">
      <formula>OR($AF11="f",$AF11="g")</formula>
    </cfRule>
  </conditionalFormatting>
  <conditionalFormatting sqref="U12">
    <cfRule type="expression" dxfId="87" priority="238" stopIfTrue="1">
      <formula>OR($AP12="f",$AP12="g")</formula>
    </cfRule>
  </conditionalFormatting>
  <conditionalFormatting sqref="T13">
    <cfRule type="expression" dxfId="86" priority="237" stopIfTrue="1">
      <formula>OR($AF13="f",$AF13="g")</formula>
    </cfRule>
  </conditionalFormatting>
  <conditionalFormatting sqref="X24">
    <cfRule type="expression" dxfId="85" priority="236" stopIfTrue="1">
      <formula>OR($AF24="f",$AF24="g")</formula>
    </cfRule>
  </conditionalFormatting>
  <conditionalFormatting sqref="T24">
    <cfRule type="expression" dxfId="84" priority="235" stopIfTrue="1">
      <formula>OR($AF24="f",$AF24="g")</formula>
    </cfRule>
  </conditionalFormatting>
  <conditionalFormatting sqref="T25">
    <cfRule type="expression" dxfId="83" priority="234" stopIfTrue="1">
      <formula>OR($AF25="f",$AF25="g")</formula>
    </cfRule>
  </conditionalFormatting>
  <conditionalFormatting sqref="X25">
    <cfRule type="expression" dxfId="82" priority="233" stopIfTrue="1">
      <formula>OR($AF25="f",$AF25="g")</formula>
    </cfRule>
  </conditionalFormatting>
  <conditionalFormatting sqref="Q11">
    <cfRule type="expression" dxfId="81" priority="208" stopIfTrue="1">
      <formula>OR($AI11="f",$AI11="g")</formula>
    </cfRule>
  </conditionalFormatting>
  <conditionalFormatting sqref="Q15">
    <cfRule type="expression" dxfId="80" priority="207" stopIfTrue="1">
      <formula>OR($AI15="f",$AI15="g")</formula>
    </cfRule>
  </conditionalFormatting>
  <conditionalFormatting sqref="Q16">
    <cfRule type="expression" dxfId="79" priority="206" stopIfTrue="1">
      <formula>OR($AI16="f",$AI16="g")</formula>
    </cfRule>
  </conditionalFormatting>
  <conditionalFormatting sqref="Q17">
    <cfRule type="expression" dxfId="78" priority="205" stopIfTrue="1">
      <formula>OR($AI17="f",$AI17="g")</formula>
    </cfRule>
  </conditionalFormatting>
  <conditionalFormatting sqref="Q18">
    <cfRule type="expression" dxfId="77" priority="204" stopIfTrue="1">
      <formula>OR($AI18="f",$AI18="g")</formula>
    </cfRule>
  </conditionalFormatting>
  <conditionalFormatting sqref="Q19">
    <cfRule type="expression" dxfId="76" priority="203" stopIfTrue="1">
      <formula>OR($AI19="f",$AI19="g")</formula>
    </cfRule>
  </conditionalFormatting>
  <conditionalFormatting sqref="Q20">
    <cfRule type="expression" dxfId="75" priority="202" stopIfTrue="1">
      <formula>OR($AI20="f",$AI20="g")</formula>
    </cfRule>
  </conditionalFormatting>
  <conditionalFormatting sqref="Q21">
    <cfRule type="expression" dxfId="74" priority="201" stopIfTrue="1">
      <formula>OR($AI21="f",$AI21="g")</formula>
    </cfRule>
  </conditionalFormatting>
  <conditionalFormatting sqref="Q23">
    <cfRule type="expression" dxfId="73" priority="200" stopIfTrue="1">
      <formula>OR($AI23="f",$AI23="g")</formula>
    </cfRule>
  </conditionalFormatting>
  <conditionalFormatting sqref="Q22">
    <cfRule type="expression" dxfId="72" priority="199" stopIfTrue="1">
      <formula>OR($AI22="f",$AI22="g")</formula>
    </cfRule>
  </conditionalFormatting>
  <conditionalFormatting sqref="P13">
    <cfRule type="expression" dxfId="71" priority="193" stopIfTrue="1">
      <formula>OR($AF13="f",$AF13="g")</formula>
    </cfRule>
  </conditionalFormatting>
  <conditionalFormatting sqref="P25">
    <cfRule type="expression" dxfId="70" priority="191" stopIfTrue="1">
      <formula>OR($AF25="f",$AF25="g")</formula>
    </cfRule>
  </conditionalFormatting>
  <conditionalFormatting sqref="P7">
    <cfRule type="expression" dxfId="69" priority="190" stopIfTrue="1">
      <formula>OR($AF7="f",$AF7="g")</formula>
    </cfRule>
  </conditionalFormatting>
  <conditionalFormatting sqref="P8:P11">
    <cfRule type="expression" dxfId="68" priority="189" stopIfTrue="1">
      <formula>OR($AF8="f",$AF8="g")</formula>
    </cfRule>
  </conditionalFormatting>
  <conditionalFormatting sqref="Q9">
    <cfRule type="expression" dxfId="67" priority="210" stopIfTrue="1">
      <formula>OR($AI9="f",$AI9="g")</formula>
    </cfRule>
  </conditionalFormatting>
  <conditionalFormatting sqref="Q10">
    <cfRule type="expression" dxfId="66" priority="209" stopIfTrue="1">
      <formula>OR($AI10="f",$AI10="g")</formula>
    </cfRule>
  </conditionalFormatting>
  <conditionalFormatting sqref="Q12">
    <cfRule type="expression" dxfId="65" priority="194" stopIfTrue="1">
      <formula>OR($AP12="f",$AP12="g")</formula>
    </cfRule>
  </conditionalFormatting>
  <conditionalFormatting sqref="P24">
    <cfRule type="expression" dxfId="64" priority="192" stopIfTrue="1">
      <formula>OR($AF24="f",$AF24="g")</formula>
    </cfRule>
  </conditionalFormatting>
  <conditionalFormatting sqref="M9">
    <cfRule type="expression" dxfId="63" priority="188" stopIfTrue="1">
      <formula>OR($AI9="f",$AI9="g")</formula>
    </cfRule>
  </conditionalFormatting>
  <conditionalFormatting sqref="M10">
    <cfRule type="expression" dxfId="62" priority="187" stopIfTrue="1">
      <formula>OR($AI10="f",$AI10="g")</formula>
    </cfRule>
  </conditionalFormatting>
  <conditionalFormatting sqref="M11">
    <cfRule type="expression" dxfId="61" priority="186" stopIfTrue="1">
      <formula>OR($AI11="f",$AI11="g")</formula>
    </cfRule>
  </conditionalFormatting>
  <conditionalFormatting sqref="M15">
    <cfRule type="expression" dxfId="60" priority="185" stopIfTrue="1">
      <formula>OR($AI15="f",$AI15="g")</formula>
    </cfRule>
  </conditionalFormatting>
  <conditionalFormatting sqref="M16">
    <cfRule type="expression" dxfId="59" priority="184" stopIfTrue="1">
      <formula>OR($AI16="f",$AI16="g")</formula>
    </cfRule>
  </conditionalFormatting>
  <conditionalFormatting sqref="M17">
    <cfRule type="expression" dxfId="58" priority="183" stopIfTrue="1">
      <formula>OR($AI17="f",$AI17="g")</formula>
    </cfRule>
  </conditionalFormatting>
  <conditionalFormatting sqref="M18">
    <cfRule type="expression" dxfId="57" priority="182" stopIfTrue="1">
      <formula>OR($AI18="f",$AI18="g")</formula>
    </cfRule>
  </conditionalFormatting>
  <conditionalFormatting sqref="M19">
    <cfRule type="expression" dxfId="56" priority="181" stopIfTrue="1">
      <formula>OR($AI19="f",$AI19="g")</formula>
    </cfRule>
  </conditionalFormatting>
  <conditionalFormatting sqref="M20">
    <cfRule type="expression" dxfId="55" priority="180" stopIfTrue="1">
      <formula>OR($AI20="f",$AI20="g")</formula>
    </cfRule>
  </conditionalFormatting>
  <conditionalFormatting sqref="M21">
    <cfRule type="expression" dxfId="54" priority="179" stopIfTrue="1">
      <formula>OR($AI21="f",$AI21="g")</formula>
    </cfRule>
  </conditionalFormatting>
  <conditionalFormatting sqref="M23">
    <cfRule type="expression" dxfId="53" priority="178" stopIfTrue="1">
      <formula>OR($AI23="f",$AI23="g")</formula>
    </cfRule>
  </conditionalFormatting>
  <conditionalFormatting sqref="M22">
    <cfRule type="expression" dxfId="52" priority="177" stopIfTrue="1">
      <formula>OR($AI22="f",$AI22="g")</formula>
    </cfRule>
  </conditionalFormatting>
  <conditionalFormatting sqref="M12">
    <cfRule type="expression" dxfId="51" priority="176" stopIfTrue="1">
      <formula>OR($AP12="f",$AP12="g")</formula>
    </cfRule>
  </conditionalFormatting>
  <conditionalFormatting sqref="L24">
    <cfRule type="expression" dxfId="50" priority="167" stopIfTrue="1">
      <formula>OR($AF24="f",$AF24="g")</formula>
    </cfRule>
  </conditionalFormatting>
  <conditionalFormatting sqref="L8:L11">
    <cfRule type="expression" dxfId="49" priority="170" stopIfTrue="1">
      <formula>OR($AF8="f",$AF8="g")</formula>
    </cfRule>
  </conditionalFormatting>
  <conditionalFormatting sqref="L25">
    <cfRule type="expression" dxfId="48" priority="166" stopIfTrue="1">
      <formula>OR($AF25="f",$AF25="g")</formula>
    </cfRule>
  </conditionalFormatting>
  <conditionalFormatting sqref="L13">
    <cfRule type="expression" dxfId="47" priority="168" stopIfTrue="1">
      <formula>OR($AF13="f",$AF13="g")</formula>
    </cfRule>
  </conditionalFormatting>
  <conditionalFormatting sqref="I9">
    <cfRule type="expression" dxfId="46" priority="165" stopIfTrue="1">
      <formula>OR($AI9="f",$AI9="g")</formula>
    </cfRule>
  </conditionalFormatting>
  <conditionalFormatting sqref="I10">
    <cfRule type="expression" dxfId="45" priority="164" stopIfTrue="1">
      <formula>OR($AI10="f",$AI10="g")</formula>
    </cfRule>
  </conditionalFormatting>
  <conditionalFormatting sqref="I11">
    <cfRule type="expression" dxfId="44" priority="163" stopIfTrue="1">
      <formula>OR($AI11="f",$AI11="g")</formula>
    </cfRule>
  </conditionalFormatting>
  <conditionalFormatting sqref="I15">
    <cfRule type="expression" dxfId="43" priority="162" stopIfTrue="1">
      <formula>OR($AI15="f",$AI15="g")</formula>
    </cfRule>
  </conditionalFormatting>
  <conditionalFormatting sqref="I16">
    <cfRule type="expression" dxfId="42" priority="161" stopIfTrue="1">
      <formula>OR($AI16="f",$AI16="g")</formula>
    </cfRule>
  </conditionalFormatting>
  <conditionalFormatting sqref="I17">
    <cfRule type="expression" dxfId="41" priority="160" stopIfTrue="1">
      <formula>OR($AI17="f",$AI17="g")</formula>
    </cfRule>
  </conditionalFormatting>
  <conditionalFormatting sqref="I18">
    <cfRule type="expression" dxfId="40" priority="159" stopIfTrue="1">
      <formula>OR($AI18="f",$AI18="g")</formula>
    </cfRule>
  </conditionalFormatting>
  <conditionalFormatting sqref="I19">
    <cfRule type="expression" dxfId="39" priority="158" stopIfTrue="1">
      <formula>OR($AI19="f",$AI19="g")</formula>
    </cfRule>
  </conditionalFormatting>
  <conditionalFormatting sqref="I20">
    <cfRule type="expression" dxfId="38" priority="157" stopIfTrue="1">
      <formula>OR($AI20="f",$AI20="g")</formula>
    </cfRule>
  </conditionalFormatting>
  <conditionalFormatting sqref="I21">
    <cfRule type="expression" dxfId="37" priority="156" stopIfTrue="1">
      <formula>OR($AI21="f",$AI21="g")</formula>
    </cfRule>
  </conditionalFormatting>
  <conditionalFormatting sqref="I23">
    <cfRule type="expression" dxfId="36" priority="155" stopIfTrue="1">
      <formula>OR($AI23="f",$AI23="g")</formula>
    </cfRule>
  </conditionalFormatting>
  <conditionalFormatting sqref="I22">
    <cfRule type="expression" dxfId="35" priority="154" stopIfTrue="1">
      <formula>OR($AI22="f",$AI22="g")</formula>
    </cfRule>
  </conditionalFormatting>
  <conditionalFormatting sqref="I12">
    <cfRule type="expression" dxfId="34" priority="153" stopIfTrue="1">
      <formula>OR($AP12="f",$AP12="g")</formula>
    </cfRule>
  </conditionalFormatting>
  <conditionalFormatting sqref="H24">
    <cfRule type="expression" dxfId="33" priority="149" stopIfTrue="1">
      <formula>OR($AF24="f",$AF24="g")</formula>
    </cfRule>
  </conditionalFormatting>
  <conditionalFormatting sqref="H7:H11">
    <cfRule type="expression" dxfId="32" priority="152" stopIfTrue="1">
      <formula>OR($AF7="f",$AF7="g")</formula>
    </cfRule>
  </conditionalFormatting>
  <conditionalFormatting sqref="H25">
    <cfRule type="expression" dxfId="31" priority="148" stopIfTrue="1">
      <formula>OR($AF25="f",$AF25="g")</formula>
    </cfRule>
  </conditionalFormatting>
  <conditionalFormatting sqref="H13">
    <cfRule type="expression" dxfId="30" priority="150" stopIfTrue="1">
      <formula>OR($AF13="f",$AF13="g")</formula>
    </cfRule>
  </conditionalFormatting>
  <conditionalFormatting sqref="L7">
    <cfRule type="expression" dxfId="29" priority="141" stopIfTrue="1">
      <formula>OR($AF7="f",$AF7="g")</formula>
    </cfRule>
  </conditionalFormatting>
  <conditionalFormatting sqref="E9">
    <cfRule type="expression" dxfId="28" priority="19" stopIfTrue="1">
      <formula>OR($AI9="f",$AI9="g")</formula>
    </cfRule>
  </conditionalFormatting>
  <conditionalFormatting sqref="E10">
    <cfRule type="expression" dxfId="27" priority="18" stopIfTrue="1">
      <formula>OR($AI10="f",$AI10="g")</formula>
    </cfRule>
  </conditionalFormatting>
  <conditionalFormatting sqref="E11">
    <cfRule type="expression" dxfId="26" priority="17" stopIfTrue="1">
      <formula>OR($AI11="f",$AI11="g")</formula>
    </cfRule>
  </conditionalFormatting>
  <conditionalFormatting sqref="E15">
    <cfRule type="expression" dxfId="25" priority="16" stopIfTrue="1">
      <formula>OR($AI15="f",$AI15="g")</formula>
    </cfRule>
  </conditionalFormatting>
  <conditionalFormatting sqref="E16">
    <cfRule type="expression" dxfId="24" priority="15" stopIfTrue="1">
      <formula>OR($AI16="f",$AI16="g")</formula>
    </cfRule>
  </conditionalFormatting>
  <conditionalFormatting sqref="E17">
    <cfRule type="expression" dxfId="23" priority="14" stopIfTrue="1">
      <formula>OR($AI17="f",$AI17="g")</formula>
    </cfRule>
  </conditionalFormatting>
  <conditionalFormatting sqref="E18">
    <cfRule type="expression" dxfId="22" priority="13" stopIfTrue="1">
      <formula>OR($AI18="f",$AI18="g")</formula>
    </cfRule>
  </conditionalFormatting>
  <conditionalFormatting sqref="E19">
    <cfRule type="expression" dxfId="21" priority="12" stopIfTrue="1">
      <formula>OR($AI19="f",$AI19="g")</formula>
    </cfRule>
  </conditionalFormatting>
  <conditionalFormatting sqref="E20">
    <cfRule type="expression" dxfId="20" priority="11" stopIfTrue="1">
      <formula>OR($AI20="f",$AI20="g")</formula>
    </cfRule>
  </conditionalFormatting>
  <conditionalFormatting sqref="E21">
    <cfRule type="expression" dxfId="19" priority="10" stopIfTrue="1">
      <formula>OR($AI21="f",$AI21="g")</formula>
    </cfRule>
  </conditionalFormatting>
  <conditionalFormatting sqref="E23">
    <cfRule type="expression" dxfId="18" priority="9" stopIfTrue="1">
      <formula>OR($AI23="f",$AI23="g")</formula>
    </cfRule>
  </conditionalFormatting>
  <conditionalFormatting sqref="E22">
    <cfRule type="expression" dxfId="17" priority="8" stopIfTrue="1">
      <formula>OR($AI22="f",$AI22="g")</formula>
    </cfRule>
  </conditionalFormatting>
  <conditionalFormatting sqref="E12">
    <cfRule type="expression" dxfId="16" priority="7" stopIfTrue="1">
      <formula>OR($AP12="f",$AP12="g")</formula>
    </cfRule>
  </conditionalFormatting>
  <conditionalFormatting sqref="D24">
    <cfRule type="expression" dxfId="15" priority="4" stopIfTrue="1">
      <formula>OR($AF24="f",$AF24="g")</formula>
    </cfRule>
  </conditionalFormatting>
  <conditionalFormatting sqref="D7">
    <cfRule type="expression" dxfId="14" priority="6" stopIfTrue="1">
      <formula>OR($AF7="f",$AF7="g")</formula>
    </cfRule>
  </conditionalFormatting>
  <conditionalFormatting sqref="D25">
    <cfRule type="expression" dxfId="13" priority="3" stopIfTrue="1">
      <formula>OR($AF25="f",$AF25="g")</formula>
    </cfRule>
  </conditionalFormatting>
  <conditionalFormatting sqref="D13">
    <cfRule type="expression" dxfId="12" priority="5" stopIfTrue="1">
      <formula>OR($AF13="f",$AF13="g")</formula>
    </cfRule>
  </conditionalFormatting>
  <conditionalFormatting sqref="D20">
    <cfRule type="expression" dxfId="11" priority="2" stopIfTrue="1">
      <formula>OR($AI20="f",$AI20="g")</formula>
    </cfRule>
  </conditionalFormatting>
  <conditionalFormatting sqref="H20">
    <cfRule type="expression" dxfId="10" priority="1" stopIfTrue="1">
      <formula>OR($AI20="f",$AI20="g")</formula>
    </cfRule>
  </conditionalFormatting>
  <hyperlinks>
    <hyperlink ref="B1" location="Titres!A1" display="Titres" xr:uid="{00000000-0004-0000-0700-000000000000}"/>
  </hyperlinks>
  <pageMargins left="0" right="0" top="0.74803149606299213" bottom="0.74803149606299213" header="0.31496062992125984" footer="0.31496062992125984"/>
  <pageSetup paperSize="9" scale="80" orientation="landscape" r:id="rId1"/>
  <colBreaks count="6" manualBreakCount="6">
    <brk id="14" max="1048575" man="1"/>
    <brk id="26" max="1048575" man="1"/>
    <brk id="38" max="1048575" man="1"/>
    <brk id="47" max="1048575" man="1"/>
    <brk id="57" max="1048575" man="1"/>
    <brk id="67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76"/>
  <sheetViews>
    <sheetView workbookViewId="0">
      <selection activeCell="B2" sqref="B2"/>
    </sheetView>
  </sheetViews>
  <sheetFormatPr baseColWidth="10" defaultRowHeight="12.75" x14ac:dyDescent="0.2"/>
  <cols>
    <col min="1" max="1" width="1.5" style="21" customWidth="1"/>
  </cols>
  <sheetData>
    <row r="1" spans="1:9" x14ac:dyDescent="0.2">
      <c r="B1" s="139" t="s">
        <v>9</v>
      </c>
      <c r="C1" s="140"/>
      <c r="D1" s="140"/>
      <c r="E1" s="140"/>
      <c r="F1" s="140"/>
      <c r="G1" s="140"/>
      <c r="H1" s="21"/>
      <c r="I1" s="21"/>
    </row>
    <row r="2" spans="1:9" x14ac:dyDescent="0.2">
      <c r="B2" s="141" t="s">
        <v>109</v>
      </c>
      <c r="C2" s="142"/>
      <c r="D2" s="142"/>
      <c r="E2" s="142"/>
      <c r="F2" s="142"/>
      <c r="G2" s="142"/>
      <c r="H2" s="21"/>
      <c r="I2" s="21"/>
    </row>
    <row r="3" spans="1:9" x14ac:dyDescent="0.2">
      <c r="B3" s="7" t="s">
        <v>110</v>
      </c>
      <c r="C3" s="143"/>
      <c r="D3" s="143"/>
      <c r="E3" s="143"/>
      <c r="F3" s="143"/>
      <c r="G3" s="144"/>
      <c r="H3" s="145"/>
      <c r="I3" s="145"/>
    </row>
    <row r="4" spans="1:9" ht="23.25" thickBot="1" x14ac:dyDescent="0.25">
      <c r="B4" s="146"/>
      <c r="C4" s="147" t="s">
        <v>111</v>
      </c>
      <c r="D4" s="148" t="s">
        <v>112</v>
      </c>
      <c r="E4" s="148" t="s">
        <v>113</v>
      </c>
      <c r="F4" s="148" t="s">
        <v>114</v>
      </c>
      <c r="G4" s="149" t="s">
        <v>115</v>
      </c>
      <c r="H4" s="21"/>
      <c r="I4" s="21"/>
    </row>
    <row r="5" spans="1:9" ht="13.5" thickTop="1" x14ac:dyDescent="0.2">
      <c r="B5" s="79" t="s">
        <v>116</v>
      </c>
      <c r="C5" s="150">
        <v>1.1264119735214397</v>
      </c>
      <c r="D5" s="151">
        <v>0.80818235044349329</v>
      </c>
      <c r="E5" s="151">
        <v>1.65275460324667</v>
      </c>
      <c r="F5" s="151">
        <v>3.458631086248142</v>
      </c>
      <c r="G5" s="152">
        <v>7.0459800134597446</v>
      </c>
      <c r="H5" s="21"/>
      <c r="I5" s="21"/>
    </row>
    <row r="6" spans="1:9" x14ac:dyDescent="0.2">
      <c r="B6" s="79" t="s">
        <v>117</v>
      </c>
      <c r="C6" s="150">
        <v>0.95899053001915902</v>
      </c>
      <c r="D6" s="151">
        <v>1.0442578855839144</v>
      </c>
      <c r="E6" s="151">
        <v>1.2941262621370431</v>
      </c>
      <c r="F6" s="151">
        <v>3.9877478469733094</v>
      </c>
      <c r="G6" s="152">
        <v>7.285122524713425</v>
      </c>
      <c r="H6" s="21"/>
      <c r="I6" s="21"/>
    </row>
    <row r="7" spans="1:9" x14ac:dyDescent="0.2">
      <c r="B7" s="79" t="s">
        <v>30</v>
      </c>
      <c r="C7" s="150">
        <v>1.0323049495388292</v>
      </c>
      <c r="D7" s="151">
        <v>1.0734809210965912</v>
      </c>
      <c r="E7" s="151">
        <v>1.492012566428089</v>
      </c>
      <c r="F7" s="151">
        <v>3.5189619598529225</v>
      </c>
      <c r="G7" s="152">
        <v>7.1167603969164315</v>
      </c>
      <c r="H7" s="21"/>
      <c r="I7" s="21"/>
    </row>
    <row r="8" spans="1:9" x14ac:dyDescent="0.2">
      <c r="B8" s="79" t="s">
        <v>118</v>
      </c>
      <c r="C8" s="150">
        <v>0.9990462158518334</v>
      </c>
      <c r="D8" s="151">
        <v>0.7964881311155515</v>
      </c>
      <c r="E8" s="151">
        <v>1.7471469737437624</v>
      </c>
      <c r="F8" s="151">
        <v>4.4341272011667332</v>
      </c>
      <c r="G8" s="152">
        <v>7.9768085218778806</v>
      </c>
      <c r="H8" s="21"/>
      <c r="I8" s="21"/>
    </row>
    <row r="9" spans="1:9" x14ac:dyDescent="0.2">
      <c r="B9" s="79" t="s">
        <v>54</v>
      </c>
      <c r="C9" s="150">
        <v>0.62145223897029356</v>
      </c>
      <c r="D9" s="151">
        <v>0.20558346528610885</v>
      </c>
      <c r="E9" s="151">
        <v>0.62880943705858006</v>
      </c>
      <c r="F9" s="151">
        <v>4.7515127882048329</v>
      </c>
      <c r="G9" s="152">
        <v>6.2073579295198149</v>
      </c>
      <c r="H9" s="75"/>
      <c r="I9" s="75"/>
    </row>
    <row r="10" spans="1:9" x14ac:dyDescent="0.2">
      <c r="B10" s="79" t="s">
        <v>71</v>
      </c>
      <c r="C10" s="150">
        <v>1.5347167585337127</v>
      </c>
      <c r="D10" s="151">
        <v>1.3919006189343754</v>
      </c>
      <c r="E10" s="151">
        <v>2.2939493721516322</v>
      </c>
      <c r="F10" s="151">
        <v>3.2887536118928375</v>
      </c>
      <c r="G10" s="152">
        <v>8.5093203615125574</v>
      </c>
      <c r="H10" s="21"/>
      <c r="I10" s="21"/>
    </row>
    <row r="11" spans="1:9" x14ac:dyDescent="0.2">
      <c r="B11" s="79" t="s">
        <v>119</v>
      </c>
      <c r="C11" s="150">
        <v>0.9179386590933083</v>
      </c>
      <c r="D11" s="151">
        <v>0.78433449970398827</v>
      </c>
      <c r="E11" s="151">
        <v>0.89057327610187786</v>
      </c>
      <c r="F11" s="151">
        <v>3.0342624723052523</v>
      </c>
      <c r="G11" s="152">
        <v>5.6271089072044278</v>
      </c>
      <c r="H11" s="21"/>
      <c r="I11" s="21"/>
    </row>
    <row r="12" spans="1:9" x14ac:dyDescent="0.2">
      <c r="A12" s="58"/>
      <c r="B12" s="79" t="s">
        <v>0</v>
      </c>
      <c r="C12" s="150">
        <v>0.95443373621367045</v>
      </c>
      <c r="D12" s="151">
        <v>0.97371179314669176</v>
      </c>
      <c r="E12" s="151">
        <v>2.7115234101752348</v>
      </c>
      <c r="F12" s="151">
        <v>3.3743940633500764</v>
      </c>
      <c r="G12" s="152">
        <v>8.0140630028856741</v>
      </c>
      <c r="H12" s="21"/>
      <c r="I12" s="21"/>
    </row>
    <row r="13" spans="1:9" x14ac:dyDescent="0.2">
      <c r="B13" s="79" t="s">
        <v>5</v>
      </c>
      <c r="C13" s="150">
        <v>1.0795382130719577</v>
      </c>
      <c r="D13" s="151">
        <v>1.2909073135339317</v>
      </c>
      <c r="E13" s="151">
        <v>1.6239297433194257</v>
      </c>
      <c r="F13" s="151">
        <v>6.234623977373948</v>
      </c>
      <c r="G13" s="152">
        <v>10.228999247299265</v>
      </c>
      <c r="H13" s="21"/>
      <c r="I13" s="21"/>
    </row>
    <row r="14" spans="1:9" x14ac:dyDescent="0.2">
      <c r="B14" s="79" t="s">
        <v>21</v>
      </c>
      <c r="C14" s="150">
        <v>1.1363363049475221</v>
      </c>
      <c r="D14" s="151">
        <v>0.81944548777064274</v>
      </c>
      <c r="E14" s="151">
        <v>2.206271092796058</v>
      </c>
      <c r="F14" s="151">
        <v>3.1160447031786838</v>
      </c>
      <c r="G14" s="152">
        <v>7.2780975886929067</v>
      </c>
      <c r="H14" s="21"/>
      <c r="I14" s="21"/>
    </row>
    <row r="15" spans="1:9" x14ac:dyDescent="0.2">
      <c r="B15" s="79" t="s">
        <v>120</v>
      </c>
      <c r="C15" s="150">
        <v>1.213092628560283</v>
      </c>
      <c r="D15" s="151">
        <v>1.27416518417714</v>
      </c>
      <c r="E15" s="151">
        <v>1.2284993982857304</v>
      </c>
      <c r="F15" s="151">
        <v>3.7731919022450664</v>
      </c>
      <c r="G15" s="152">
        <v>7.4889491132682187</v>
      </c>
      <c r="H15" s="21"/>
      <c r="I15" s="21"/>
    </row>
    <row r="16" spans="1:9" x14ac:dyDescent="0.2">
      <c r="B16" s="79" t="s">
        <v>121</v>
      </c>
      <c r="C16" s="150">
        <v>0.88678708950937002</v>
      </c>
      <c r="D16" s="151">
        <v>0.62159088805240903</v>
      </c>
      <c r="E16" s="151">
        <v>1.3870912031273614</v>
      </c>
      <c r="F16" s="151">
        <v>3.1170985501160491</v>
      </c>
      <c r="G16" s="152">
        <v>6.0125677308051895</v>
      </c>
      <c r="H16" s="21"/>
      <c r="I16" s="21"/>
    </row>
    <row r="17" spans="2:9" x14ac:dyDescent="0.2">
      <c r="B17" s="79" t="s">
        <v>122</v>
      </c>
      <c r="C17" s="150">
        <v>1.1792702773279853</v>
      </c>
      <c r="D17" s="151">
        <v>0.35240651665709899</v>
      </c>
      <c r="E17" s="151">
        <v>1.6968438725399164</v>
      </c>
      <c r="F17" s="151">
        <v>5.5535727993408921</v>
      </c>
      <c r="G17" s="152">
        <v>8.7820934658658913</v>
      </c>
      <c r="H17" s="21"/>
      <c r="I17" s="21"/>
    </row>
    <row r="18" spans="2:9" x14ac:dyDescent="0.2">
      <c r="B18" s="79" t="s">
        <v>31</v>
      </c>
      <c r="C18" s="150">
        <v>1.0431685986136334</v>
      </c>
      <c r="D18" s="151">
        <v>1.0301761717232176</v>
      </c>
      <c r="E18" s="151">
        <v>1.6078955922847353</v>
      </c>
      <c r="F18" s="151">
        <v>2.7606749416010619</v>
      </c>
      <c r="G18" s="152">
        <v>6.4419153042226496</v>
      </c>
      <c r="H18" s="21"/>
      <c r="I18" s="21"/>
    </row>
    <row r="19" spans="2:9" x14ac:dyDescent="0.2">
      <c r="B19" s="79" t="s">
        <v>4</v>
      </c>
      <c r="C19" s="150">
        <v>1.1467074098366332</v>
      </c>
      <c r="D19" s="151">
        <v>1.4952119138911042</v>
      </c>
      <c r="E19" s="151">
        <v>1.8877776047688941</v>
      </c>
      <c r="F19" s="151">
        <v>4.0002356093128251</v>
      </c>
      <c r="G19" s="152">
        <v>8.5299325378094562</v>
      </c>
      <c r="H19" s="21"/>
      <c r="I19" s="21"/>
    </row>
    <row r="20" spans="2:9" x14ac:dyDescent="0.2">
      <c r="B20" s="79" t="s">
        <v>123</v>
      </c>
      <c r="C20" s="150">
        <v>0.71058410550426387</v>
      </c>
      <c r="D20" s="151">
        <v>0.56882999474122731</v>
      </c>
      <c r="E20" s="151">
        <v>0.56731120875025631</v>
      </c>
      <c r="F20" s="151">
        <v>4.53451415515931</v>
      </c>
      <c r="G20" s="152">
        <v>6.3812394641550583</v>
      </c>
      <c r="H20" s="21"/>
      <c r="I20" s="21"/>
    </row>
    <row r="21" spans="2:9" x14ac:dyDescent="0.2">
      <c r="B21" s="153" t="s">
        <v>124</v>
      </c>
      <c r="C21" s="150">
        <v>1.5275900481815858</v>
      </c>
      <c r="D21" s="151">
        <v>1.1722979186770259</v>
      </c>
      <c r="E21" s="151">
        <v>2.9570954793182209</v>
      </c>
      <c r="F21" s="151">
        <v>3.3334438663400205</v>
      </c>
      <c r="G21" s="152">
        <v>8.9904273125168519</v>
      </c>
      <c r="H21" s="21"/>
      <c r="I21" s="21"/>
    </row>
    <row r="22" spans="2:9" x14ac:dyDescent="0.2">
      <c r="B22" s="79" t="s">
        <v>125</v>
      </c>
      <c r="C22" s="150">
        <v>1.381497851614224</v>
      </c>
      <c r="D22" s="151">
        <v>1.3536792782189686</v>
      </c>
      <c r="E22" s="151">
        <v>2.8815144946996951</v>
      </c>
      <c r="F22" s="151">
        <v>2.5136248865507254</v>
      </c>
      <c r="G22" s="152">
        <v>8.1303165110836151</v>
      </c>
      <c r="H22" s="21"/>
      <c r="I22" s="21"/>
    </row>
    <row r="23" spans="2:9" x14ac:dyDescent="0.2">
      <c r="B23" s="79" t="s">
        <v>126</v>
      </c>
      <c r="C23" s="150">
        <v>1.7319324187930418</v>
      </c>
      <c r="D23" s="151">
        <v>2.1915067999330606</v>
      </c>
      <c r="E23" s="151">
        <v>1.9213785610351752</v>
      </c>
      <c r="F23" s="151">
        <v>4.1647529125825802</v>
      </c>
      <c r="G23" s="152">
        <v>10.009570692343857</v>
      </c>
      <c r="H23" s="21"/>
      <c r="I23" s="21"/>
    </row>
    <row r="24" spans="2:9" ht="13.5" thickBot="1" x14ac:dyDescent="0.25">
      <c r="B24" s="146" t="s">
        <v>127</v>
      </c>
      <c r="C24" s="154">
        <v>0.96835838042738631</v>
      </c>
      <c r="D24" s="155">
        <v>0.77075554147085601</v>
      </c>
      <c r="E24" s="155">
        <v>1.8775081436853407</v>
      </c>
      <c r="F24" s="155">
        <v>3.6364229871111271</v>
      </c>
      <c r="G24" s="156">
        <v>7.253045052694711</v>
      </c>
      <c r="H24" s="21"/>
      <c r="I24" s="21"/>
    </row>
    <row r="25" spans="2:9" ht="13.5" thickTop="1" x14ac:dyDescent="0.2">
      <c r="B25" s="7" t="s">
        <v>128</v>
      </c>
      <c r="C25" s="143"/>
      <c r="D25" s="143"/>
      <c r="E25" s="143"/>
      <c r="F25" s="143"/>
      <c r="G25" s="157" t="s">
        <v>129</v>
      </c>
      <c r="H25" s="21"/>
      <c r="I25" s="21"/>
    </row>
    <row r="26" spans="2:9" x14ac:dyDescent="0.2">
      <c r="B26" s="153" t="s">
        <v>130</v>
      </c>
      <c r="C26" s="143"/>
      <c r="D26" s="143"/>
      <c r="E26" s="143"/>
      <c r="F26" s="143"/>
      <c r="G26" s="144"/>
      <c r="H26" s="21"/>
      <c r="I26" s="21"/>
    </row>
    <row r="27" spans="2:9" x14ac:dyDescent="0.2">
      <c r="B27" s="306" t="s">
        <v>158</v>
      </c>
    </row>
    <row r="30" spans="2:9" ht="87.75" customHeight="1" x14ac:dyDescent="0.2"/>
    <row r="51" spans="7:7" x14ac:dyDescent="0.2">
      <c r="G51" s="309"/>
    </row>
    <row r="52" spans="7:7" x14ac:dyDescent="0.2">
      <c r="G52" s="309"/>
    </row>
    <row r="53" spans="7:7" x14ac:dyDescent="0.2">
      <c r="G53" s="309"/>
    </row>
    <row r="54" spans="7:7" x14ac:dyDescent="0.2">
      <c r="G54" s="309"/>
    </row>
    <row r="55" spans="7:7" x14ac:dyDescent="0.2">
      <c r="G55" s="309"/>
    </row>
    <row r="56" spans="7:7" x14ac:dyDescent="0.2">
      <c r="G56" s="309"/>
    </row>
    <row r="57" spans="7:7" x14ac:dyDescent="0.2">
      <c r="G57" s="309"/>
    </row>
    <row r="58" spans="7:7" x14ac:dyDescent="0.2">
      <c r="G58" s="309"/>
    </row>
    <row r="59" spans="7:7" x14ac:dyDescent="0.2">
      <c r="G59" s="309"/>
    </row>
    <row r="60" spans="7:7" x14ac:dyDescent="0.2">
      <c r="G60" s="309"/>
    </row>
    <row r="61" spans="7:7" x14ac:dyDescent="0.2">
      <c r="G61" s="309"/>
    </row>
    <row r="62" spans="7:7" x14ac:dyDescent="0.2">
      <c r="G62" s="309"/>
    </row>
    <row r="63" spans="7:7" x14ac:dyDescent="0.2">
      <c r="G63" s="309"/>
    </row>
    <row r="64" spans="7:7" x14ac:dyDescent="0.2">
      <c r="G64" s="309"/>
    </row>
    <row r="65" spans="7:7" x14ac:dyDescent="0.2">
      <c r="G65" s="309"/>
    </row>
    <row r="66" spans="7:7" x14ac:dyDescent="0.2">
      <c r="G66" s="309"/>
    </row>
    <row r="67" spans="7:7" x14ac:dyDescent="0.2">
      <c r="G67" s="309"/>
    </row>
    <row r="68" spans="7:7" x14ac:dyDescent="0.2">
      <c r="G68" s="309"/>
    </row>
    <row r="69" spans="7:7" x14ac:dyDescent="0.2">
      <c r="G69" s="309"/>
    </row>
    <row r="70" spans="7:7" x14ac:dyDescent="0.2">
      <c r="G70" s="309"/>
    </row>
    <row r="71" spans="7:7" x14ac:dyDescent="0.2">
      <c r="G71" s="309"/>
    </row>
    <row r="72" spans="7:7" x14ac:dyDescent="0.2">
      <c r="G72" s="309"/>
    </row>
    <row r="73" spans="7:7" x14ac:dyDescent="0.2">
      <c r="G73" s="309"/>
    </row>
    <row r="74" spans="7:7" x14ac:dyDescent="0.2">
      <c r="G74" s="309"/>
    </row>
    <row r="75" spans="7:7" x14ac:dyDescent="0.2">
      <c r="G75" s="309"/>
    </row>
    <row r="76" spans="7:7" x14ac:dyDescent="0.2">
      <c r="G76" s="309"/>
    </row>
  </sheetData>
  <hyperlinks>
    <hyperlink ref="B1" location="Titres!A1" display="Titres" xr:uid="{00000000-0004-0000-08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3</vt:i4>
      </vt:variant>
    </vt:vector>
  </HeadingPairs>
  <TitlesOfParts>
    <vt:vector size="13" baseType="lpstr">
      <vt:lpstr>Titres</vt:lpstr>
      <vt:lpstr>Graph_a</vt:lpstr>
      <vt:lpstr>Tableau_1</vt:lpstr>
      <vt:lpstr>Tableau_2</vt:lpstr>
      <vt:lpstr>Tableau_3</vt:lpstr>
      <vt:lpstr>Tableau_4</vt:lpstr>
      <vt:lpstr>Tableau_6</vt:lpstr>
      <vt:lpstr>Tableau_7</vt:lpstr>
      <vt:lpstr>Tableau_8</vt:lpstr>
      <vt:lpstr>Tableau_9</vt:lpstr>
      <vt:lpstr>Tableau_1!Impression_des_titres</vt:lpstr>
      <vt:lpstr>Tableau_7!Impression_des_titres</vt:lpstr>
      <vt:lpstr>Tableau_9!Zone_d_impression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Equipement TIC des ménages ERC 2003</dc:title>
  <dc:creator>SUKO / YF</dc:creator>
  <cp:lastModifiedBy>Steiner Pittet Mary Josée BFS</cp:lastModifiedBy>
  <cp:lastPrinted>2023-04-18T11:33:48Z</cp:lastPrinted>
  <dcterms:created xsi:type="dcterms:W3CDTF">2000-12-07T15:16:45Z</dcterms:created>
  <dcterms:modified xsi:type="dcterms:W3CDTF">2023-04-18T11:34:31Z</dcterms:modified>
</cp:coreProperties>
</file>