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0A17F450-4B43-4B13-9BCB-33DADBDE0791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'2005'!$A$1:$CD$76</definedName>
    <definedName name="_xlnm._FilterDatabase" localSheetId="17" hidden="1">'2006'!$A$1:$CD$76</definedName>
    <definedName name="_xlnm._FilterDatabase" localSheetId="16" hidden="1">'2007'!$A$1:$CD$76</definedName>
    <definedName name="_xlnm._FilterDatabase" localSheetId="15" hidden="1">'2008'!$A$1:$CD$76</definedName>
    <definedName name="_xlnm._FilterDatabase" localSheetId="14" hidden="1">'2009'!$A$1:$CD$76</definedName>
    <definedName name="_xlnm._FilterDatabase" localSheetId="13" hidden="1">'2010'!$A$1:$CD$81</definedName>
    <definedName name="_xlnm._FilterDatabase" localSheetId="12" hidden="1">'2011'!$A$1:$CD$87</definedName>
    <definedName name="_xlnm._FilterDatabase" localSheetId="11" hidden="1">'2012'!$A$1:$CD$87</definedName>
    <definedName name="_xlnm._FilterDatabase" localSheetId="10" hidden="1">'2013'!$A$1:$CD$87</definedName>
    <definedName name="_xlnm._FilterDatabase" localSheetId="9" hidden="1">'2014'!$A$1:$CD$87</definedName>
    <definedName name="_xlnm._FilterDatabase" localSheetId="8" hidden="1">'2015'!$A$1:$CD$87</definedName>
    <definedName name="_xlnm._FilterDatabase" localSheetId="7" hidden="1">'2016'!$A$1:$CD$87</definedName>
    <definedName name="_xlnm._FilterDatabase" localSheetId="6" hidden="1">'2017'!$A$1:$CD$91</definedName>
    <definedName name="_xlnm._FilterDatabase" localSheetId="5" hidden="1">'2018'!$A$1:$CD$91</definedName>
    <definedName name="_xlnm._FilterDatabase" localSheetId="4" hidden="1">'2019'!$A$1:$CD$90</definedName>
    <definedName name="_xlnm._FilterDatabase" localSheetId="3" hidden="1">'2020'!$A$1:$CD$91</definedName>
    <definedName name="_xlnm._FilterDatabase" localSheetId="2" hidden="1">'2021'!$A$1:$CD$91</definedName>
    <definedName name="_xlnm._FilterDatabase" localSheetId="1" hidden="1">'2022'!$A$1:$CD$91</definedName>
    <definedName name="_xlnm._FilterDatabase" localSheetId="0" hidden="1">'2023'!$A$1:$CD$91</definedName>
    <definedName name="_xlnm.Print_Titles" localSheetId="18">'2005'!$A:$A,'2005'!$1:$4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<sst xmlns="http://schemas.openxmlformats.org/spreadsheetml/2006/main" count="4787" uniqueCount="159">
  <si>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</si>
  <si>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</si>
  <si>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</si>
  <si>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</si>
  <si>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</si>
  <si>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</si>
  <si>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</si>
  <si>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</si>
  <si>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</si>
  <si>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</si>
  <si>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</si>
  <si>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</si>
  <si>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</si>
  <si>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</si>
  <si>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</si>
  <si>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</si>
  <si>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</si>
  <si>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</si>
  <si>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</si>
  <si>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</si>
  <si>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</si>
  <si>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</si>
  <si>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</si>
  <si>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</si>
  <si>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</si>
  <si>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</si>
  <si>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</si>
  <si>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</si>
  <si>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</si>
  <si>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</si>
  <si>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</si>
  <si>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</si>
  <si>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</si>
  <si>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</si>
  <si>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</si>
  <si>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</si>
  <si>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</si>
  <si>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</si>
  <si>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</si>
  <si>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</si>
  <si>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</si>
  <si>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</si>
  <si>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</si>
  <si>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</si>
  <si>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</si>
  <si>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</si>
  <si>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</si>
  <si>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</si>
  <si>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</si>
  <si>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</si>
  <si>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</si>
  <si>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</si>
  <si>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</si>
  <si>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</si>
  <si>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</si>
  <si>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</si>
  <si>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</si>
  <si>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</si>
  <si>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</si>
  <si>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</si>
  <si>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</si>
  <si>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</si>
  <si>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</si>
  <si>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</si>
  <si>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</si>
  <si>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</si>
  <si>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</si>
  <si>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</si>
  <si>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</si>
  <si>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</si>
  <si>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</si>
  <si>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</si>
  <si>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</si>
  <si>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</si>
  <si>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</si>
  <si>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</si>
  <si>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</si>
  <si>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</si>
  <si>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</si>
  <si>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</si>
  <si>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</si>
  <si>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</si>
  <si>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</si>
  <si>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</si>
  <si>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</si>
  <si>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</si>
  <si>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</si>
  <si>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</si>
  <si>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</si>
  <si>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</si>
  <si>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</si>
  <si>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</si>
  <si>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</si>
  <si>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</si>
  <si>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</si>
  <si>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</si>
  <si>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</si>
  <si>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</si>
  <si>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</si>
  <si>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</si>
  <si>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</si>
  <si>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</si>
  <si>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</si>
  <si>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</si>
  <si>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</si>
  <si>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</si>
  <si>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</si>
  <si>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</si>
  <si>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</si>
  <si>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</si>
  <si>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</si>
  <si>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</si>
  <si>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</si>
  <si>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</si>
  <si>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</si>
  <si>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</si>
  <si>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</si>
  <si>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</si>
  <si>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</si>
  <si>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</si>
  <si>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</si>
  <si>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</si>
  <si>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</si>
  <si>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</si>
  <si>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</si>
  <si>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</si>
  <si>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</si>
  <si>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</si>
  <si>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</si>
  <si>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</si>
  <si>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</si>
  <si>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</si>
  <si>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</si>
  <si>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</si>
  <si>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</si>
  <si>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</si>
  <si>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</si>
  <si>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</si>
  <si>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</si>
  <si>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</si>
  <si>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</si>
  <si>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</si>
  <si>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</si>
  <si>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</si>
  <si>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</si>
  <si>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</si>
  <si>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</si>
  <si>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</si>
  <si>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</si>
  <si>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</si>
  <si>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</si>
  <si>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</si>
  <si>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</si>
  <si>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</si>
  <si>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</si>
  <si>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</si>
  <si>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</si>
  <si>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</si>
  <si>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avril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</si>
</sst>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111538</v>
      </c>
      <c r="C6" s="46">
        <f>SUM(C9:C81)</f>
        <v>231023</v>
      </c>
      <c r="D6" s="53">
        <f>C6/B6</f>
        <v>2.0712492603417672</v>
      </c>
      <c r="E6" s="52">
        <f>SUM(E9:E81)</f>
        <v>20104</v>
      </c>
      <c r="F6" s="46">
        <f>SUM(F9:F81)</f>
        <v>30893</v>
      </c>
      <c r="G6" s="53">
        <f>F6/E6</f>
        <v>1.5366593712693992</v>
      </c>
      <c r="H6" s="54">
        <f>SUM(H9:H81)</f>
        <v>12754</v>
      </c>
      <c r="I6" s="55">
        <f>SUM(I9:I81)</f>
        <v>29622</v>
      </c>
      <c r="J6" s="56">
        <f>I6/H6</f>
        <v>2.3225654696565785</v>
      </c>
      <c r="K6" s="54">
        <f>SUM(K9:K81)</f>
        <v>37800</v>
      </c>
      <c r="L6" s="57">
        <f>SUM(L9:L81)</f>
        <v>74345</v>
      </c>
      <c r="M6" s="45">
        <f>L6/K6</f>
        <v>1.9667989417989418</v>
      </c>
      <c r="N6" s="58">
        <f>SUM(N9:N81)</f>
        <v>204725</v>
      </c>
      <c r="O6" s="57">
        <f>SUM(O9:O81)</f>
        <v>389078</v>
      </c>
      <c r="P6" s="45">
        <f>O6/N6</f>
        <v>1.9004909024300891</v>
      </c>
      <c r="Q6" s="58">
        <f>SUM(Q9:Q81)</f>
        <v>756505</v>
      </c>
      <c r="R6" s="57">
        <f>SUM(R9:R81)</f>
        <v>1618061</v>
      </c>
      <c r="S6" s="45">
        <f>R6/Q6</f>
        <v>2.1388635897978201</v>
      </c>
      <c r="T6" s="58">
        <f>SUM(T9:T81)</f>
        <v>77877</v>
      </c>
      <c r="U6" s="57">
        <f>SUM(U9:U81)</f>
        <v>123962</v>
      </c>
      <c r="V6" s="45">
        <f>U6/T6</f>
        <v>1.591766503588993</v>
      </c>
      <c r="W6" s="58">
        <f>SUM(W9:W81)</f>
        <v>486765</v>
      </c>
      <c r="X6" s="57">
        <f>SUM(X9:X81)</f>
        <v>960771</v>
      </c>
      <c r="Y6" s="45">
        <f>X6/W6</f>
        <v>1.9737881729376598</v>
      </c>
      <c r="Z6" s="58">
        <f>SUM(Z9:Z81)</f>
        <v>17563</v>
      </c>
      <c r="AA6" s="57">
        <f>SUM(AA9:AA81)</f>
        <v>41095</v>
      </c>
      <c r="AB6" s="45">
        <f>AA6/Z6</f>
        <v>2.3398622103285316</v>
      </c>
      <c r="AC6" s="58">
        <f>SUM(AC9:AC81)</f>
        <v>735472</v>
      </c>
      <c r="AD6" s="57">
        <f>SUM(AD9:AD81)</f>
        <v>2270363</v>
      </c>
      <c r="AE6" s="45">
        <f>AD6/AC6</f>
        <v>3.0869468858093851</v>
      </c>
      <c r="AF6" s="58">
        <f>SUM(AF9:AF81)</f>
        <v>15546</v>
      </c>
      <c r="AG6" s="57">
        <f>SUM(AG9:AG81)</f>
        <v>28704</v>
      </c>
      <c r="AH6" s="45">
        <f>AG6/AF6</f>
        <v>1.8463913546893091</v>
      </c>
      <c r="AI6" s="58">
        <f>SUM(AI9:AI81)</f>
        <v>278228</v>
      </c>
      <c r="AJ6" s="57">
        <f>SUM(AJ9:AJ81)</f>
        <v>550412</v>
      </c>
      <c r="AK6" s="45">
        <f>AJ6/AI6</f>
        <v>1.9782768089480569</v>
      </c>
      <c r="AL6" s="58">
        <f>SUM(AL9:AL81)</f>
        <v>38526</v>
      </c>
      <c r="AM6" s="57">
        <f>SUM(AM9:AM81)</f>
        <v>65675</v>
      </c>
      <c r="AN6" s="45">
        <f>AM6/AL6</f>
        <v>1.7046929346415407</v>
      </c>
      <c r="AO6" s="58">
        <f>SUM(AO9:AO81)</f>
        <v>39094</v>
      </c>
      <c r="AP6" s="57">
        <f>SUM(AP9:AP81)</f>
        <v>71648</v>
      </c>
      <c r="AQ6" s="45">
        <f>AP6/AO6</f>
        <v>1.8327109019286847</v>
      </c>
      <c r="AR6" s="34">
        <f>SUM(AR9:AR81)</f>
        <v>66635</v>
      </c>
      <c r="AS6" s="30">
        <f>SUM(AS9:AS81)</f>
        <v>153365</v>
      </c>
      <c r="AT6" s="33">
        <f>AS6/AR6</f>
        <v>2.3015682449163353</v>
      </c>
      <c r="AU6" s="34">
        <f>SUM(AU9:AU81)</f>
        <v>18059</v>
      </c>
      <c r="AV6" s="30">
        <f>SUM(AV9:AV81)</f>
        <v>32200</v>
      </c>
      <c r="AW6" s="33">
        <f>AV6/AU6</f>
        <v>1.7830444653635307</v>
      </c>
      <c r="AX6" s="34">
        <f>SUM(AX9:AX81)</f>
        <v>84290</v>
      </c>
      <c r="AY6" s="30">
        <f>SUM(AY9:AY81)</f>
        <v>167614</v>
      </c>
      <c r="AZ6" s="33">
        <f>AY6/AX6</f>
        <v>1.9885395657847906</v>
      </c>
      <c r="BA6" s="34">
        <f>SUM(BA9:BA81)</f>
        <v>58865</v>
      </c>
      <c r="BB6" s="30">
        <f>SUM(BB9:BB81)</f>
        <v>119579</v>
      </c>
      <c r="BC6" s="33">
        <f>BB6/BA6</f>
        <v>2.0314108553469805</v>
      </c>
      <c r="BD6" s="34">
        <f>SUM(BD9:BD81)</f>
        <v>149140</v>
      </c>
      <c r="BE6" s="30">
        <f>SUM(BE9:BE81)</f>
        <v>313817</v>
      </c>
      <c r="BF6" s="33">
        <f>BE6/BD6</f>
        <v>2.1041772830897143</v>
      </c>
      <c r="BG6" s="34">
        <f>SUM(BG9:BG81)</f>
        <v>46129</v>
      </c>
      <c r="BH6" s="30">
        <f>SUM(BH9:BH81)</f>
        <v>95474</v>
      </c>
      <c r="BI6" s="33">
        <f>BH6/BG6</f>
        <v>2.0697175312710008</v>
      </c>
      <c r="BJ6" s="34">
        <f>SUM(BJ9:BJ81)</f>
        <v>258970</v>
      </c>
      <c r="BK6" s="30">
        <f>SUM(BK9:BK81)</f>
        <v>533625</v>
      </c>
      <c r="BL6" s="33">
        <f>BK6/BJ6</f>
        <v>2.0605668610263739</v>
      </c>
      <c r="BM6" s="34">
        <f>SUM(BM9:BM81)</f>
        <v>39488</v>
      </c>
      <c r="BN6" s="30">
        <f>SUM(BN9:BN81)</f>
        <v>98377</v>
      </c>
      <c r="BO6" s="33">
        <f>BN6/BM6</f>
        <v>2.4913138168557536</v>
      </c>
      <c r="BP6" s="34">
        <f>SUM(BP9:BP81)</f>
        <v>657786</v>
      </c>
      <c r="BQ6" s="30">
        <f>SUM(BQ9:BQ81)</f>
        <v>1780406</v>
      </c>
      <c r="BR6" s="33">
        <f>BQ6/BP6</f>
        <v>2.7066644775048418</v>
      </c>
      <c r="BS6" s="34">
        <f>SUM(BS9:BS81)</f>
        <v>395544</v>
      </c>
      <c r="BT6" s="30">
        <f>SUM(BT9:BT81)</f>
        <v>781269</v>
      </c>
      <c r="BU6" s="33">
        <f>BT6/BS6</f>
        <v>1.9751759601965899</v>
      </c>
      <c r="BV6" s="34">
        <f>SUM(BV9:BV81)</f>
        <v>31811</v>
      </c>
      <c r="BW6" s="30">
        <f>SUM(BW9:BW81)</f>
        <v>73552</v>
      </c>
      <c r="BX6" s="33">
        <f>BW6/BV6</f>
        <v>2.3121561723931974</v>
      </c>
      <c r="BY6" s="34">
        <f>SUM(BY9:BY81)</f>
        <v>929401</v>
      </c>
      <c r="BZ6" s="30">
        <f>SUM(BZ9:BZ81)</f>
        <v>1671247</v>
      </c>
      <c r="CA6" s="33">
        <f>BZ6/BY6</f>
        <v>1.7981979791284923</v>
      </c>
      <c r="CB6" s="34">
        <f>SUM(CB9:CB81)</f>
        <v>2986671</v>
      </c>
      <c r="CC6" s="30">
        <f>SUM(CC9:CC81)</f>
        <v>12306177</v>
      </c>
      <c r="CD6" s="33">
        <f>CC6/CB6</f>
        <v>4.1203657851835702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70147</v>
      </c>
      <c r="C9" s="155">
        <v>132373</v>
      </c>
      <c r="D9" s="156">
        <v>1.88707998916561</v>
      </c>
      <c r="E9" s="154">
        <v>16573</v>
      </c>
      <c r="F9" s="155">
        <v>24477</v>
      </c>
      <c r="G9" s="156">
        <v>1.4769202920412701</v>
      </c>
      <c r="H9" s="157">
        <v>11601</v>
      </c>
      <c r="I9" s="158">
        <v>27067</v>
      </c>
      <c r="J9" s="156">
        <v>2.3331609344022102</v>
      </c>
      <c r="K9" s="157">
        <v>24277</v>
      </c>
      <c r="L9" s="159">
        <v>45798</v>
      </c>
      <c r="M9" s="156">
        <v>1.8864769123038301</v>
      </c>
      <c r="N9" s="160">
        <v>88429</v>
      </c>
      <c r="O9" s="159">
        <v>148878</v>
      </c>
      <c r="P9" s="156">
        <v>1.6835879632247299</v>
      </c>
      <c r="Q9" s="160">
        <v>461668</v>
      </c>
      <c r="R9" s="159">
        <v>907680</v>
      </c>
      <c r="S9" s="156">
        <v>1.9660881845828599</v>
      </c>
      <c r="T9" s="160">
        <v>57566</v>
      </c>
      <c r="U9" s="159">
        <v>87123</v>
      </c>
      <c r="V9" s="156">
        <v>1.5134454365423999</v>
      </c>
      <c r="W9" s="160">
        <v>129044</v>
      </c>
      <c r="X9" s="159">
        <v>260535</v>
      </c>
      <c r="Y9" s="156">
        <v>2.0189625244102798</v>
      </c>
      <c r="Z9" s="160">
        <v>15733</v>
      </c>
      <c r="AA9" s="159">
        <v>36906</v>
      </c>
      <c r="AB9" s="156">
        <v>2.3457700375007899</v>
      </c>
      <c r="AC9" s="160">
        <v>516879</v>
      </c>
      <c r="AD9" s="159">
        <v>1466581</v>
      </c>
      <c r="AE9" s="156">
        <v>2.8373778002201702</v>
      </c>
      <c r="AF9" s="160">
        <v>13198</v>
      </c>
      <c r="AG9" s="159">
        <v>23574</v>
      </c>
      <c r="AH9" s="156">
        <v>1.7861797242006401</v>
      </c>
      <c r="AI9" s="160">
        <v>131045</v>
      </c>
      <c r="AJ9" s="159">
        <v>264428</v>
      </c>
      <c r="AK9" s="156">
        <v>2.01784119958793</v>
      </c>
      <c r="AL9" s="160">
        <v>25014</v>
      </c>
      <c r="AM9" s="159">
        <v>37217</v>
      </c>
      <c r="AN9" s="156">
        <v>1.4878468057887599</v>
      </c>
      <c r="AO9" s="160">
        <v>21804</v>
      </c>
      <c r="AP9" s="159">
        <v>36135</v>
      </c>
      <c r="AQ9" s="156">
        <v>1.6572647220693499</v>
      </c>
      <c r="AR9" s="160">
        <v>44760</v>
      </c>
      <c r="AS9" s="159">
        <v>95670</v>
      </c>
      <c r="AT9" s="156">
        <v>2.13739946380697</v>
      </c>
      <c r="AU9" s="160">
        <v>11697</v>
      </c>
      <c r="AV9" s="159">
        <v>18181</v>
      </c>
      <c r="AW9" s="156">
        <v>1.5543301701290899</v>
      </c>
      <c r="AX9" s="160">
        <v>67406</v>
      </c>
      <c r="AY9" s="159">
        <v>132232</v>
      </c>
      <c r="AZ9" s="156">
        <v>1.96172447556597</v>
      </c>
      <c r="BA9" s="160">
        <v>40250</v>
      </c>
      <c r="BB9" s="159">
        <v>74841</v>
      </c>
      <c r="BC9" s="156">
        <v>1.8594037267080701</v>
      </c>
      <c r="BD9" s="160">
        <v>105898</v>
      </c>
      <c r="BE9" s="159">
        <v>209346</v>
      </c>
      <c r="BF9" s="156">
        <v>1.9768645300194501</v>
      </c>
      <c r="BG9" s="160">
        <v>34355</v>
      </c>
      <c r="BH9" s="159">
        <v>68345</v>
      </c>
      <c r="BI9" s="156">
        <v>1.9893756367341</v>
      </c>
      <c r="BJ9" s="160">
        <v>173831</v>
      </c>
      <c r="BK9" s="159">
        <v>365695</v>
      </c>
      <c r="BL9" s="156">
        <v>2.10373868872641</v>
      </c>
      <c r="BM9" s="160">
        <v>25451</v>
      </c>
      <c r="BN9" s="159">
        <v>55347</v>
      </c>
      <c r="BO9" s="156">
        <v>2.1746493261561399</v>
      </c>
      <c r="BP9" s="160">
        <v>433757</v>
      </c>
      <c r="BQ9" s="159">
        <v>1042096</v>
      </c>
      <c r="BR9" s="156">
        <v>2.4024880290116402</v>
      </c>
      <c r="BS9" s="160">
        <v>244576</v>
      </c>
      <c r="BT9" s="159">
        <v>466565</v>
      </c>
      <c r="BU9" s="156">
        <v>1.9076483383488201</v>
      </c>
      <c r="BV9" s="160">
        <v>17231</v>
      </c>
      <c r="BW9" s="159">
        <v>37767</v>
      </c>
      <c r="BX9" s="156">
        <v>2.1918054668910698</v>
      </c>
      <c r="BY9" s="160">
        <v>362637</v>
      </c>
      <c r="BZ9" s="159">
        <v>611016</v>
      </c>
      <c r="CA9" s="156">
        <v>1.6849245940155</v>
      </c>
      <c r="CB9" s="161">
        <v>1647261</v>
      </c>
      <c r="CC9" s="162">
        <f t="shared" ref="CC9:CC40" si="0">SUM(C9+F9+I9+L9+O9+R9+U9+X9+AA9+AD9+AG9+AJ9+AM9+AP9+AS9+AV9+AY9+BB9+BE9+BH9+BK9+BN9+BQ9+BT9+BW9+BZ9)</f>
        <v>6675873</v>
      </c>
      <c r="CD9" s="163">
        <f t="shared" ref="CD9:CD72" si="1">SUM(CC9/CB9)</f>
        <v>4.0527111368508084</v>
      </c>
    </row>
    <row r="10" spans="1:82" s="126" customFormat="1" ht="11.25" customHeight="1" x14ac:dyDescent="0.2">
      <c r="A10" s="142" t="s">
        <v>16</v>
      </c>
      <c r="B10" s="154">
        <v>15125</v>
      </c>
      <c r="C10" s="155">
        <v>31939</v>
      </c>
      <c r="D10" s="156">
        <v>2.1116694214876</v>
      </c>
      <c r="E10" s="154">
        <v>2471</v>
      </c>
      <c r="F10" s="155">
        <v>3578</v>
      </c>
      <c r="G10" s="156">
        <v>1.4479967624443499</v>
      </c>
      <c r="H10" s="160">
        <v>472</v>
      </c>
      <c r="I10" s="159">
        <v>985</v>
      </c>
      <c r="J10" s="156">
        <v>2.08686440677966</v>
      </c>
      <c r="K10" s="157">
        <v>4974</v>
      </c>
      <c r="L10" s="159">
        <v>9332</v>
      </c>
      <c r="M10" s="156">
        <v>1.87615601125854</v>
      </c>
      <c r="N10" s="160">
        <v>33141</v>
      </c>
      <c r="O10" s="159">
        <v>59440</v>
      </c>
      <c r="P10" s="156">
        <v>1.7935487764400599</v>
      </c>
      <c r="Q10" s="160">
        <v>51521</v>
      </c>
      <c r="R10" s="159">
        <v>133762</v>
      </c>
      <c r="S10" s="156">
        <v>2.5962617185225398</v>
      </c>
      <c r="T10" s="160">
        <v>3741</v>
      </c>
      <c r="U10" s="159">
        <v>6461</v>
      </c>
      <c r="V10" s="156">
        <v>1.72707832130446</v>
      </c>
      <c r="W10" s="160">
        <v>14346</v>
      </c>
      <c r="X10" s="159">
        <v>28338</v>
      </c>
      <c r="Y10" s="156">
        <v>1.9753241321622801</v>
      </c>
      <c r="Z10" s="160">
        <v>981</v>
      </c>
      <c r="AA10" s="159">
        <v>2235</v>
      </c>
      <c r="AB10" s="156">
        <v>2.2782874617736999</v>
      </c>
      <c r="AC10" s="160">
        <v>86347</v>
      </c>
      <c r="AD10" s="159">
        <v>339416</v>
      </c>
      <c r="AE10" s="156">
        <v>3.9308372033770702</v>
      </c>
      <c r="AF10" s="160">
        <v>423</v>
      </c>
      <c r="AG10" s="159">
        <v>798</v>
      </c>
      <c r="AH10" s="156">
        <v>1.88652482269504</v>
      </c>
      <c r="AI10" s="160">
        <v>25440</v>
      </c>
      <c r="AJ10" s="159">
        <v>50854</v>
      </c>
      <c r="AK10" s="156">
        <v>1.99897798742138</v>
      </c>
      <c r="AL10" s="160">
        <v>1666</v>
      </c>
      <c r="AM10" s="159">
        <v>3613</v>
      </c>
      <c r="AN10" s="156">
        <v>2.1686674669867898</v>
      </c>
      <c r="AO10" s="160">
        <v>5117</v>
      </c>
      <c r="AP10" s="159">
        <v>11512</v>
      </c>
      <c r="AQ10" s="156">
        <v>2.2497557162399802</v>
      </c>
      <c r="AR10" s="160">
        <v>5715</v>
      </c>
      <c r="AS10" s="159">
        <v>14923</v>
      </c>
      <c r="AT10" s="156">
        <v>2.6111986001749798</v>
      </c>
      <c r="AU10" s="160">
        <v>2569</v>
      </c>
      <c r="AV10" s="159">
        <v>5161</v>
      </c>
      <c r="AW10" s="156">
        <v>2.00895289996107</v>
      </c>
      <c r="AX10" s="160">
        <v>6591</v>
      </c>
      <c r="AY10" s="159">
        <v>14204</v>
      </c>
      <c r="AZ10" s="156">
        <v>2.1550599302078601</v>
      </c>
      <c r="BA10" s="160">
        <v>8034</v>
      </c>
      <c r="BB10" s="159">
        <v>16040</v>
      </c>
      <c r="BC10" s="156">
        <v>1.9965148120487901</v>
      </c>
      <c r="BD10" s="160">
        <v>21076</v>
      </c>
      <c r="BE10" s="159">
        <v>47568</v>
      </c>
      <c r="BF10" s="156">
        <v>2.2569747580185999</v>
      </c>
      <c r="BG10" s="160">
        <v>6859</v>
      </c>
      <c r="BH10" s="159">
        <v>13858</v>
      </c>
      <c r="BI10" s="156">
        <v>2.0204111386499499</v>
      </c>
      <c r="BJ10" s="160">
        <v>17095</v>
      </c>
      <c r="BK10" s="159">
        <v>42262</v>
      </c>
      <c r="BL10" s="156">
        <v>2.47218484937116</v>
      </c>
      <c r="BM10" s="160">
        <v>3051</v>
      </c>
      <c r="BN10" s="159">
        <v>9048</v>
      </c>
      <c r="BO10" s="156">
        <v>2.9655850540806301</v>
      </c>
      <c r="BP10" s="160">
        <v>29333</v>
      </c>
      <c r="BQ10" s="159">
        <v>114026</v>
      </c>
      <c r="BR10" s="156">
        <v>3.88729417379743</v>
      </c>
      <c r="BS10" s="160">
        <v>13050</v>
      </c>
      <c r="BT10" s="159">
        <v>25913</v>
      </c>
      <c r="BU10" s="156">
        <v>1.9856704980842901</v>
      </c>
      <c r="BV10" s="160">
        <v>4377</v>
      </c>
      <c r="BW10" s="159">
        <v>8392</v>
      </c>
      <c r="BX10" s="156">
        <v>1.9172949508796</v>
      </c>
      <c r="BY10" s="160">
        <v>108560</v>
      </c>
      <c r="BZ10" s="159">
        <v>199287</v>
      </c>
      <c r="CA10" s="156">
        <v>1.83573139277819</v>
      </c>
      <c r="CB10" s="145">
        <v>289831</v>
      </c>
      <c r="CC10" s="146">
        <f t="shared" si="0"/>
        <v>1192945</v>
      </c>
      <c r="CD10" s="143">
        <f t="shared" si="1"/>
        <v>4.1160020839730738</v>
      </c>
    </row>
    <row r="11" spans="1:82" s="126" customFormat="1" ht="11.25" customHeight="1" x14ac:dyDescent="0.2">
      <c r="A11" s="142" t="s">
        <v>140</v>
      </c>
      <c r="B11" s="154">
        <v>1934</v>
      </c>
      <c r="C11" s="155">
        <v>5789</v>
      </c>
      <c r="D11" s="156">
        <v>2.99327817993795</v>
      </c>
      <c r="E11" s="154">
        <v>122</v>
      </c>
      <c r="F11" s="155">
        <v>473</v>
      </c>
      <c r="G11" s="156">
        <v>3.8770491803278699</v>
      </c>
      <c r="H11" s="160">
        <v>101</v>
      </c>
      <c r="I11" s="159">
        <v>283</v>
      </c>
      <c r="J11" s="156">
        <v>2.8019801980198</v>
      </c>
      <c r="K11" s="157">
        <v>840</v>
      </c>
      <c r="L11" s="159">
        <v>2244</v>
      </c>
      <c r="M11" s="156">
        <v>2.6714285714285699</v>
      </c>
      <c r="N11" s="160">
        <v>12306</v>
      </c>
      <c r="O11" s="159">
        <v>32457</v>
      </c>
      <c r="P11" s="156">
        <v>2.6374939054119899</v>
      </c>
      <c r="Q11" s="160">
        <v>25340</v>
      </c>
      <c r="R11" s="159">
        <v>60279</v>
      </c>
      <c r="S11" s="156">
        <v>2.3788082083662201</v>
      </c>
      <c r="T11" s="160">
        <v>529</v>
      </c>
      <c r="U11" s="159">
        <v>1068</v>
      </c>
      <c r="V11" s="156">
        <v>2.0189035916824198</v>
      </c>
      <c r="W11" s="160">
        <v>48200</v>
      </c>
      <c r="X11" s="159">
        <v>92496</v>
      </c>
      <c r="Y11" s="156">
        <v>1.91900414937759</v>
      </c>
      <c r="Z11" s="160">
        <v>47</v>
      </c>
      <c r="AA11" s="159">
        <v>137</v>
      </c>
      <c r="AB11" s="156">
        <v>2.91489361702128</v>
      </c>
      <c r="AC11" s="160">
        <v>13960</v>
      </c>
      <c r="AD11" s="159">
        <v>44475</v>
      </c>
      <c r="AE11" s="156">
        <v>3.1858882521490002</v>
      </c>
      <c r="AF11" s="160">
        <v>85</v>
      </c>
      <c r="AG11" s="159">
        <v>181</v>
      </c>
      <c r="AH11" s="156">
        <v>2.1294117647058801</v>
      </c>
      <c r="AI11" s="160">
        <v>24789</v>
      </c>
      <c r="AJ11" s="159">
        <v>51660</v>
      </c>
      <c r="AK11" s="156">
        <v>2.0839888660292898</v>
      </c>
      <c r="AL11" s="160">
        <v>690</v>
      </c>
      <c r="AM11" s="159">
        <v>1980</v>
      </c>
      <c r="AN11" s="156">
        <v>2.8695652173913002</v>
      </c>
      <c r="AO11" s="160">
        <v>1088</v>
      </c>
      <c r="AP11" s="159">
        <v>2336</v>
      </c>
      <c r="AQ11" s="156">
        <v>2.1470588235294099</v>
      </c>
      <c r="AR11" s="160">
        <v>2042</v>
      </c>
      <c r="AS11" s="159">
        <v>5095</v>
      </c>
      <c r="AT11" s="156">
        <v>2.4951028403526001</v>
      </c>
      <c r="AU11" s="160">
        <v>632</v>
      </c>
      <c r="AV11" s="159">
        <v>1590</v>
      </c>
      <c r="AW11" s="156">
        <v>2.5158227848101302</v>
      </c>
      <c r="AX11" s="160">
        <v>791</v>
      </c>
      <c r="AY11" s="159">
        <v>1738</v>
      </c>
      <c r="AZ11" s="156">
        <v>2.1972187104930501</v>
      </c>
      <c r="BA11" s="160">
        <v>894</v>
      </c>
      <c r="BB11" s="159">
        <v>2113</v>
      </c>
      <c r="BC11" s="156">
        <v>2.36353467561521</v>
      </c>
      <c r="BD11" s="160">
        <v>1533</v>
      </c>
      <c r="BE11" s="159">
        <v>4358</v>
      </c>
      <c r="BF11" s="156">
        <v>2.8427919112850599</v>
      </c>
      <c r="BG11" s="160">
        <v>161</v>
      </c>
      <c r="BH11" s="159">
        <v>458</v>
      </c>
      <c r="BI11" s="156">
        <v>2.8447204968944102</v>
      </c>
      <c r="BJ11" s="160">
        <v>4611</v>
      </c>
      <c r="BK11" s="159">
        <v>9471</v>
      </c>
      <c r="BL11" s="156">
        <v>2.0540013012361702</v>
      </c>
      <c r="BM11" s="160">
        <v>2463</v>
      </c>
      <c r="BN11" s="159">
        <v>7275</v>
      </c>
      <c r="BO11" s="156">
        <v>2.9537149817296</v>
      </c>
      <c r="BP11" s="160">
        <v>28091</v>
      </c>
      <c r="BQ11" s="159">
        <v>91420</v>
      </c>
      <c r="BR11" s="156">
        <v>3.2544231248442599</v>
      </c>
      <c r="BS11" s="160">
        <v>11177</v>
      </c>
      <c r="BT11" s="159">
        <v>26163</v>
      </c>
      <c r="BU11" s="156">
        <v>2.3407891205153399</v>
      </c>
      <c r="BV11" s="160">
        <v>1150</v>
      </c>
      <c r="BW11" s="159">
        <v>4145</v>
      </c>
      <c r="BX11" s="156">
        <v>3.6043478260869599</v>
      </c>
      <c r="BY11" s="160">
        <v>85802</v>
      </c>
      <c r="BZ11" s="159">
        <v>158832</v>
      </c>
      <c r="CA11" s="156">
        <v>1.8511456609403001</v>
      </c>
      <c r="CB11" s="145">
        <v>137141</v>
      </c>
      <c r="CC11" s="146">
        <f t="shared" si="0"/>
        <v>608516</v>
      </c>
      <c r="CD11" s="143">
        <f t="shared" si="1"/>
        <v>4.4371559198197472</v>
      </c>
    </row>
    <row r="12" spans="1:82" s="126" customFormat="1" ht="11.25" customHeight="1" x14ac:dyDescent="0.2">
      <c r="A12" s="164" t="s">
        <v>17</v>
      </c>
      <c r="B12" s="165">
        <v>1612</v>
      </c>
      <c r="C12" s="166">
        <v>4123</v>
      </c>
      <c r="D12" s="167">
        <v>2.5576923076923102</v>
      </c>
      <c r="E12" s="165">
        <v>63</v>
      </c>
      <c r="F12" s="166">
        <v>143</v>
      </c>
      <c r="G12" s="167">
        <v>2.2698412698412702</v>
      </c>
      <c r="H12" s="168">
        <v>19</v>
      </c>
      <c r="I12" s="169">
        <v>48</v>
      </c>
      <c r="J12" s="167">
        <v>2.5263157894736801</v>
      </c>
      <c r="K12" s="168">
        <v>621</v>
      </c>
      <c r="L12" s="170">
        <v>1377</v>
      </c>
      <c r="M12" s="167">
        <v>2.2173913043478302</v>
      </c>
      <c r="N12" s="171">
        <v>11565</v>
      </c>
      <c r="O12" s="170">
        <v>24012</v>
      </c>
      <c r="P12" s="167">
        <v>2.0762645914396902</v>
      </c>
      <c r="Q12" s="171">
        <v>22496</v>
      </c>
      <c r="R12" s="170">
        <v>78894</v>
      </c>
      <c r="S12" s="167">
        <v>3.5070234708392598</v>
      </c>
      <c r="T12" s="171">
        <v>1077</v>
      </c>
      <c r="U12" s="170">
        <v>2006</v>
      </c>
      <c r="V12" s="167">
        <v>1.8625812441968399</v>
      </c>
      <c r="W12" s="171">
        <v>51889</v>
      </c>
      <c r="X12" s="170">
        <v>88284</v>
      </c>
      <c r="Y12" s="167">
        <v>1.7014010676636699</v>
      </c>
      <c r="Z12" s="171">
        <v>60</v>
      </c>
      <c r="AA12" s="170">
        <v>149</v>
      </c>
      <c r="AB12" s="167">
        <v>2.4833333333333298</v>
      </c>
      <c r="AC12" s="171">
        <v>18649</v>
      </c>
      <c r="AD12" s="170">
        <v>79132</v>
      </c>
      <c r="AE12" s="167">
        <v>4.2432302000107196</v>
      </c>
      <c r="AF12" s="171">
        <v>186</v>
      </c>
      <c r="AG12" s="170">
        <v>307</v>
      </c>
      <c r="AH12" s="167">
        <v>1.6505376344086</v>
      </c>
      <c r="AI12" s="171">
        <v>8163</v>
      </c>
      <c r="AJ12" s="170">
        <v>16904</v>
      </c>
      <c r="AK12" s="167">
        <v>2.0708073012372901</v>
      </c>
      <c r="AL12" s="171">
        <v>566</v>
      </c>
      <c r="AM12" s="170">
        <v>1164</v>
      </c>
      <c r="AN12" s="167">
        <v>2.0565371024735</v>
      </c>
      <c r="AO12" s="171">
        <v>885</v>
      </c>
      <c r="AP12" s="170">
        <v>2136</v>
      </c>
      <c r="AQ12" s="167">
        <v>2.4135593220338998</v>
      </c>
      <c r="AR12" s="171">
        <v>2633</v>
      </c>
      <c r="AS12" s="170">
        <v>5863</v>
      </c>
      <c r="AT12" s="167">
        <v>2.22673756171667</v>
      </c>
      <c r="AU12" s="171">
        <v>250</v>
      </c>
      <c r="AV12" s="170">
        <v>447</v>
      </c>
      <c r="AW12" s="167">
        <v>1.788</v>
      </c>
      <c r="AX12" s="171">
        <v>563</v>
      </c>
      <c r="AY12" s="170">
        <v>1227</v>
      </c>
      <c r="AZ12" s="167">
        <v>2.1793960923623401</v>
      </c>
      <c r="BA12" s="171">
        <v>567</v>
      </c>
      <c r="BB12" s="170">
        <v>1048</v>
      </c>
      <c r="BC12" s="167">
        <v>1.84832451499118</v>
      </c>
      <c r="BD12" s="171">
        <v>1455</v>
      </c>
      <c r="BE12" s="170">
        <v>3741</v>
      </c>
      <c r="BF12" s="167">
        <v>2.57113402061856</v>
      </c>
      <c r="BG12" s="171">
        <v>221</v>
      </c>
      <c r="BH12" s="170">
        <v>521</v>
      </c>
      <c r="BI12" s="167">
        <v>2.3574660633484199</v>
      </c>
      <c r="BJ12" s="171">
        <v>2836</v>
      </c>
      <c r="BK12" s="170">
        <v>5424</v>
      </c>
      <c r="BL12" s="167">
        <v>1.9125528913963299</v>
      </c>
      <c r="BM12" s="171">
        <v>1828</v>
      </c>
      <c r="BN12" s="170">
        <v>7138</v>
      </c>
      <c r="BO12" s="167">
        <v>3.9048140043763699</v>
      </c>
      <c r="BP12" s="171">
        <v>25527</v>
      </c>
      <c r="BQ12" s="170">
        <v>103051</v>
      </c>
      <c r="BR12" s="167">
        <v>4.0369412778626597</v>
      </c>
      <c r="BS12" s="171">
        <v>12435</v>
      </c>
      <c r="BT12" s="170">
        <v>27368</v>
      </c>
      <c r="BU12" s="167">
        <v>2.2008845999195801</v>
      </c>
      <c r="BV12" s="171">
        <v>1684</v>
      </c>
      <c r="BW12" s="170">
        <v>3741</v>
      </c>
      <c r="BX12" s="167">
        <v>2.22149643705463</v>
      </c>
      <c r="BY12" s="171">
        <v>47168</v>
      </c>
      <c r="BZ12" s="170">
        <v>84430</v>
      </c>
      <c r="CA12" s="167">
        <v>1.7899847354138401</v>
      </c>
      <c r="CB12" s="145">
        <v>128577</v>
      </c>
      <c r="CC12" s="146">
        <f t="shared" si="0"/>
        <v>542678</v>
      </c>
      <c r="CD12" s="143">
        <f t="shared" si="1"/>
        <v>4.2206459942291392</v>
      </c>
    </row>
    <row r="13" spans="1:82" s="126" customFormat="1" ht="11.25" customHeight="1" x14ac:dyDescent="0.2">
      <c r="A13" s="142" t="s">
        <v>19</v>
      </c>
      <c r="B13" s="154">
        <v>2593</v>
      </c>
      <c r="C13" s="155">
        <v>5326</v>
      </c>
      <c r="D13" s="156">
        <v>2.0539915156189701</v>
      </c>
      <c r="E13" s="160">
        <v>146</v>
      </c>
      <c r="F13" s="159">
        <v>281</v>
      </c>
      <c r="G13" s="156">
        <v>1.9246575342465799</v>
      </c>
      <c r="H13" s="160">
        <v>47</v>
      </c>
      <c r="I13" s="159">
        <v>84</v>
      </c>
      <c r="J13" s="156">
        <v>1.7872340425531901</v>
      </c>
      <c r="K13" s="157">
        <v>1119</v>
      </c>
      <c r="L13" s="159">
        <v>1908</v>
      </c>
      <c r="M13" s="156">
        <v>1.70509383378016</v>
      </c>
      <c r="N13" s="160">
        <v>9273</v>
      </c>
      <c r="O13" s="159">
        <v>14952</v>
      </c>
      <c r="P13" s="156">
        <v>1.6124231640245901</v>
      </c>
      <c r="Q13" s="160">
        <v>18362</v>
      </c>
      <c r="R13" s="159">
        <v>38708</v>
      </c>
      <c r="S13" s="156">
        <v>2.1080492321097899</v>
      </c>
      <c r="T13" s="160">
        <v>6969</v>
      </c>
      <c r="U13" s="159">
        <v>10742</v>
      </c>
      <c r="V13" s="156">
        <v>1.5413976180226701</v>
      </c>
      <c r="W13" s="160">
        <v>56448</v>
      </c>
      <c r="X13" s="159">
        <v>90460</v>
      </c>
      <c r="Y13" s="156">
        <v>1.6025368480725599</v>
      </c>
      <c r="Z13" s="160">
        <v>95</v>
      </c>
      <c r="AA13" s="159">
        <v>208</v>
      </c>
      <c r="AB13" s="156">
        <v>2.18947368421053</v>
      </c>
      <c r="AC13" s="160">
        <v>6421</v>
      </c>
      <c r="AD13" s="159">
        <v>21643</v>
      </c>
      <c r="AE13" s="156">
        <v>3.3706587758916098</v>
      </c>
      <c r="AF13" s="160">
        <v>844</v>
      </c>
      <c r="AG13" s="159">
        <v>1381</v>
      </c>
      <c r="AH13" s="156">
        <v>1.63625592417062</v>
      </c>
      <c r="AI13" s="160">
        <v>5380</v>
      </c>
      <c r="AJ13" s="159">
        <v>8823</v>
      </c>
      <c r="AK13" s="156">
        <v>1.6399628252788101</v>
      </c>
      <c r="AL13" s="160">
        <v>5801</v>
      </c>
      <c r="AM13" s="159">
        <v>9809</v>
      </c>
      <c r="AN13" s="156">
        <v>1.69091535942079</v>
      </c>
      <c r="AO13" s="160">
        <v>1023</v>
      </c>
      <c r="AP13" s="159">
        <v>1765</v>
      </c>
      <c r="AQ13" s="156">
        <v>1.7253176930596299</v>
      </c>
      <c r="AR13" s="160">
        <v>1046</v>
      </c>
      <c r="AS13" s="159">
        <v>2762</v>
      </c>
      <c r="AT13" s="156">
        <v>2.6405353728489498</v>
      </c>
      <c r="AU13" s="160">
        <v>367</v>
      </c>
      <c r="AV13" s="159">
        <v>620</v>
      </c>
      <c r="AW13" s="156">
        <v>1.68937329700272</v>
      </c>
      <c r="AX13" s="160">
        <v>901</v>
      </c>
      <c r="AY13" s="159">
        <v>1662</v>
      </c>
      <c r="AZ13" s="156">
        <v>1.8446170921198699</v>
      </c>
      <c r="BA13" s="160">
        <v>1261</v>
      </c>
      <c r="BB13" s="159">
        <v>2558</v>
      </c>
      <c r="BC13" s="156">
        <v>2.0285487708168102</v>
      </c>
      <c r="BD13" s="160">
        <v>1770</v>
      </c>
      <c r="BE13" s="159">
        <v>3326</v>
      </c>
      <c r="BF13" s="156">
        <v>1.8790960451977401</v>
      </c>
      <c r="BG13" s="160">
        <v>612</v>
      </c>
      <c r="BH13" s="159">
        <v>1086</v>
      </c>
      <c r="BI13" s="156">
        <v>1.7745098039215701</v>
      </c>
      <c r="BJ13" s="160">
        <v>4609</v>
      </c>
      <c r="BK13" s="159">
        <v>8884</v>
      </c>
      <c r="BL13" s="156">
        <v>1.92753308743762</v>
      </c>
      <c r="BM13" s="160">
        <v>534</v>
      </c>
      <c r="BN13" s="159">
        <v>1273</v>
      </c>
      <c r="BO13" s="156">
        <v>2.38389513108614</v>
      </c>
      <c r="BP13" s="160">
        <v>28354</v>
      </c>
      <c r="BQ13" s="159">
        <v>65624</v>
      </c>
      <c r="BR13" s="156">
        <v>2.3144529872328401</v>
      </c>
      <c r="BS13" s="160">
        <v>48409</v>
      </c>
      <c r="BT13" s="159">
        <v>84909</v>
      </c>
      <c r="BU13" s="156">
        <v>1.75399202627611</v>
      </c>
      <c r="BV13" s="160">
        <v>792</v>
      </c>
      <c r="BW13" s="159">
        <v>1481</v>
      </c>
      <c r="BX13" s="156">
        <v>1.8699494949494999</v>
      </c>
      <c r="BY13" s="160">
        <v>24250</v>
      </c>
      <c r="BZ13" s="159">
        <v>41636</v>
      </c>
      <c r="CA13" s="156">
        <v>1.71694845360825</v>
      </c>
      <c r="CB13" s="145">
        <v>92083</v>
      </c>
      <c r="CC13" s="146">
        <f t="shared" si="0"/>
        <v>421911</v>
      </c>
      <c r="CD13" s="143">
        <f t="shared" si="1"/>
        <v>4.5818554999294117</v>
      </c>
    </row>
    <row r="14" spans="1:82" s="126" customFormat="1" ht="11.25" customHeight="1" x14ac:dyDescent="0.2">
      <c r="A14" s="142" t="s">
        <v>20</v>
      </c>
      <c r="B14" s="154">
        <v>2961</v>
      </c>
      <c r="C14" s="155">
        <v>7229</v>
      </c>
      <c r="D14" s="156">
        <v>2.4414049307666299</v>
      </c>
      <c r="E14" s="154">
        <v>144</v>
      </c>
      <c r="F14" s="155">
        <v>330</v>
      </c>
      <c r="G14" s="156">
        <v>2.2916666666666701</v>
      </c>
      <c r="H14" s="157">
        <v>42</v>
      </c>
      <c r="I14" s="158">
        <v>83</v>
      </c>
      <c r="J14" s="156">
        <v>1.97619047619048</v>
      </c>
      <c r="K14" s="157">
        <v>888</v>
      </c>
      <c r="L14" s="159">
        <v>1928</v>
      </c>
      <c r="M14" s="156">
        <v>2.1711711711711699</v>
      </c>
      <c r="N14" s="160">
        <v>5725</v>
      </c>
      <c r="O14" s="159">
        <v>11448</v>
      </c>
      <c r="P14" s="156">
        <v>1.99965065502183</v>
      </c>
      <c r="Q14" s="160">
        <v>9304</v>
      </c>
      <c r="R14" s="159">
        <v>18830</v>
      </c>
      <c r="S14" s="156">
        <v>2.0238607050730901</v>
      </c>
      <c r="T14" s="160">
        <v>1486</v>
      </c>
      <c r="U14" s="159">
        <v>3081</v>
      </c>
      <c r="V14" s="156">
        <v>2.0733512786002701</v>
      </c>
      <c r="W14" s="160">
        <v>15969</v>
      </c>
      <c r="X14" s="159">
        <v>30687</v>
      </c>
      <c r="Y14" s="156">
        <v>1.9216607176404299</v>
      </c>
      <c r="Z14" s="160">
        <v>80</v>
      </c>
      <c r="AA14" s="159">
        <v>144</v>
      </c>
      <c r="AB14" s="156">
        <v>1.8</v>
      </c>
      <c r="AC14" s="160">
        <v>17639</v>
      </c>
      <c r="AD14" s="159">
        <v>40643</v>
      </c>
      <c r="AE14" s="156">
        <v>2.3041555643743998</v>
      </c>
      <c r="AF14" s="160">
        <v>188</v>
      </c>
      <c r="AG14" s="159">
        <v>471</v>
      </c>
      <c r="AH14" s="156">
        <v>2.5053191489361701</v>
      </c>
      <c r="AI14" s="160">
        <v>5938</v>
      </c>
      <c r="AJ14" s="159">
        <v>10012</v>
      </c>
      <c r="AK14" s="156">
        <v>1.68608959245537</v>
      </c>
      <c r="AL14" s="160">
        <v>1188</v>
      </c>
      <c r="AM14" s="159">
        <v>2822</v>
      </c>
      <c r="AN14" s="156">
        <v>2.3754208754208799</v>
      </c>
      <c r="AO14" s="160">
        <v>830</v>
      </c>
      <c r="AP14" s="159">
        <v>1209</v>
      </c>
      <c r="AQ14" s="156">
        <v>1.4566265060240999</v>
      </c>
      <c r="AR14" s="160">
        <v>302</v>
      </c>
      <c r="AS14" s="159">
        <v>706</v>
      </c>
      <c r="AT14" s="156">
        <v>2.3377483443708602</v>
      </c>
      <c r="AU14" s="160">
        <v>509</v>
      </c>
      <c r="AV14" s="159">
        <v>866</v>
      </c>
      <c r="AW14" s="156">
        <v>1.7013752455795701</v>
      </c>
      <c r="AX14" s="160">
        <v>971</v>
      </c>
      <c r="AY14" s="159">
        <v>1734</v>
      </c>
      <c r="AZ14" s="156">
        <v>1.7857878475798099</v>
      </c>
      <c r="BA14" s="160">
        <v>1365</v>
      </c>
      <c r="BB14" s="159">
        <v>3949</v>
      </c>
      <c r="BC14" s="156">
        <v>2.8930402930402899</v>
      </c>
      <c r="BD14" s="160">
        <v>2311</v>
      </c>
      <c r="BE14" s="159">
        <v>4829</v>
      </c>
      <c r="BF14" s="156">
        <v>2.0895716140199099</v>
      </c>
      <c r="BG14" s="160">
        <v>789</v>
      </c>
      <c r="BH14" s="159">
        <v>1993</v>
      </c>
      <c r="BI14" s="156">
        <v>2.52598225602028</v>
      </c>
      <c r="BJ14" s="160">
        <v>25869</v>
      </c>
      <c r="BK14" s="159">
        <v>45978</v>
      </c>
      <c r="BL14" s="156">
        <v>1.7773396729676401</v>
      </c>
      <c r="BM14" s="160">
        <v>643</v>
      </c>
      <c r="BN14" s="159">
        <v>1524</v>
      </c>
      <c r="BO14" s="156">
        <v>2.3701399688958</v>
      </c>
      <c r="BP14" s="160">
        <v>7040</v>
      </c>
      <c r="BQ14" s="159">
        <v>16687</v>
      </c>
      <c r="BR14" s="156">
        <v>2.3703124999999998</v>
      </c>
      <c r="BS14" s="160">
        <v>9141</v>
      </c>
      <c r="BT14" s="159">
        <v>17148</v>
      </c>
      <c r="BU14" s="156">
        <v>1.8759435510338001</v>
      </c>
      <c r="BV14" s="160">
        <v>868</v>
      </c>
      <c r="BW14" s="159">
        <v>1910</v>
      </c>
      <c r="BX14" s="156">
        <v>2.2004608294930899</v>
      </c>
      <c r="BY14" s="160">
        <v>21631</v>
      </c>
      <c r="BZ14" s="159">
        <v>44049</v>
      </c>
      <c r="CA14" s="156">
        <v>2.0363829688872501</v>
      </c>
      <c r="CB14" s="145">
        <v>73077</v>
      </c>
      <c r="CC14" s="146">
        <f t="shared" si="0"/>
        <v>270290</v>
      </c>
      <c r="CD14" s="143">
        <f t="shared" si="1"/>
        <v>3.698701369788032</v>
      </c>
    </row>
    <row r="15" spans="1:82" s="126" customFormat="1" ht="11.25" customHeight="1" x14ac:dyDescent="0.2">
      <c r="A15" s="142" t="s">
        <v>21</v>
      </c>
      <c r="B15" s="154">
        <v>1473</v>
      </c>
      <c r="C15" s="155">
        <v>2922</v>
      </c>
      <c r="D15" s="156">
        <v>1.9837067209776</v>
      </c>
      <c r="E15" s="154">
        <v>54</v>
      </c>
      <c r="F15" s="155">
        <v>127</v>
      </c>
      <c r="G15" s="156">
        <v>2.3518518518518499</v>
      </c>
      <c r="H15" s="157">
        <v>5</v>
      </c>
      <c r="I15" s="158">
        <v>28</v>
      </c>
      <c r="J15" s="156">
        <v>5.6</v>
      </c>
      <c r="K15" s="157">
        <v>1703</v>
      </c>
      <c r="L15" s="159">
        <v>2796</v>
      </c>
      <c r="M15" s="156">
        <v>1.6418085731062799</v>
      </c>
      <c r="N15" s="160">
        <v>5063</v>
      </c>
      <c r="O15" s="159">
        <v>9144</v>
      </c>
      <c r="P15" s="156">
        <v>1.8060438475212299</v>
      </c>
      <c r="Q15" s="160">
        <v>11360</v>
      </c>
      <c r="R15" s="159">
        <v>36856</v>
      </c>
      <c r="S15" s="156">
        <v>3.2443661971830999</v>
      </c>
      <c r="T15" s="160">
        <v>803</v>
      </c>
      <c r="U15" s="159">
        <v>1445</v>
      </c>
      <c r="V15" s="156">
        <v>1.7995018679950201</v>
      </c>
      <c r="W15" s="160">
        <v>6278</v>
      </c>
      <c r="X15" s="159">
        <v>11321</v>
      </c>
      <c r="Y15" s="156">
        <v>1.803281299777</v>
      </c>
      <c r="Z15" s="160">
        <v>83</v>
      </c>
      <c r="AA15" s="159">
        <v>247</v>
      </c>
      <c r="AB15" s="156">
        <v>2.9759036144578301</v>
      </c>
      <c r="AC15" s="160">
        <v>9145</v>
      </c>
      <c r="AD15" s="159">
        <v>39933</v>
      </c>
      <c r="AE15" s="156">
        <v>4.3666484417714599</v>
      </c>
      <c r="AF15" s="160">
        <v>38</v>
      </c>
      <c r="AG15" s="159">
        <v>134</v>
      </c>
      <c r="AH15" s="156">
        <v>3.5263157894736801</v>
      </c>
      <c r="AI15" s="160">
        <v>4208</v>
      </c>
      <c r="AJ15" s="159">
        <v>7337</v>
      </c>
      <c r="AK15" s="156">
        <v>1.7435836501901101</v>
      </c>
      <c r="AL15" s="160">
        <v>213</v>
      </c>
      <c r="AM15" s="159">
        <v>482</v>
      </c>
      <c r="AN15" s="156">
        <v>2.26291079812207</v>
      </c>
      <c r="AO15" s="160">
        <v>998</v>
      </c>
      <c r="AP15" s="159">
        <v>1615</v>
      </c>
      <c r="AQ15" s="156">
        <v>1.61823647294589</v>
      </c>
      <c r="AR15" s="160">
        <v>771</v>
      </c>
      <c r="AS15" s="159">
        <v>2675</v>
      </c>
      <c r="AT15" s="156">
        <v>3.4695201037613499</v>
      </c>
      <c r="AU15" s="160">
        <v>231</v>
      </c>
      <c r="AV15" s="159">
        <v>414</v>
      </c>
      <c r="AW15" s="156">
        <v>1.7922077922077899</v>
      </c>
      <c r="AX15" s="160">
        <v>727</v>
      </c>
      <c r="AY15" s="159">
        <v>1791</v>
      </c>
      <c r="AZ15" s="156">
        <v>2.4635488308115501</v>
      </c>
      <c r="BA15" s="160">
        <v>1516</v>
      </c>
      <c r="BB15" s="159">
        <v>2063</v>
      </c>
      <c r="BC15" s="156">
        <v>1.3608179419525099</v>
      </c>
      <c r="BD15" s="160">
        <v>1489</v>
      </c>
      <c r="BE15" s="159">
        <v>3364</v>
      </c>
      <c r="BF15" s="156">
        <v>2.2592343854936199</v>
      </c>
      <c r="BG15" s="160">
        <v>439</v>
      </c>
      <c r="BH15" s="159">
        <v>973</v>
      </c>
      <c r="BI15" s="156">
        <v>2.2164009111617302</v>
      </c>
      <c r="BJ15" s="160">
        <v>3267</v>
      </c>
      <c r="BK15" s="159">
        <v>5192</v>
      </c>
      <c r="BL15" s="156">
        <v>1.58922558922559</v>
      </c>
      <c r="BM15" s="160">
        <v>965</v>
      </c>
      <c r="BN15" s="159">
        <v>1911</v>
      </c>
      <c r="BO15" s="156">
        <v>1.98031088082902</v>
      </c>
      <c r="BP15" s="160">
        <v>11809</v>
      </c>
      <c r="BQ15" s="159">
        <v>43892</v>
      </c>
      <c r="BR15" s="156">
        <v>3.7168261495469599</v>
      </c>
      <c r="BS15" s="160">
        <v>3707</v>
      </c>
      <c r="BT15" s="159">
        <v>8051</v>
      </c>
      <c r="BU15" s="156">
        <v>2.1718370650121401</v>
      </c>
      <c r="BV15" s="160">
        <v>787</v>
      </c>
      <c r="BW15" s="159">
        <v>1623</v>
      </c>
      <c r="BX15" s="156">
        <v>2.0622617534942802</v>
      </c>
      <c r="BY15" s="160">
        <v>11424</v>
      </c>
      <c r="BZ15" s="159">
        <v>20657</v>
      </c>
      <c r="CA15" s="156">
        <v>1.8082107843137301</v>
      </c>
      <c r="CB15" s="145">
        <v>48226</v>
      </c>
      <c r="CC15" s="146">
        <f t="shared" si="0"/>
        <v>206993</v>
      </c>
      <c r="CD15" s="143">
        <f t="shared" si="1"/>
        <v>4.2921453158047527</v>
      </c>
    </row>
    <row r="16" spans="1:82" s="126" customFormat="1" ht="11.25" customHeight="1" x14ac:dyDescent="0.2">
      <c r="A16" s="142" t="s">
        <v>22</v>
      </c>
      <c r="B16" s="154">
        <v>708</v>
      </c>
      <c r="C16" s="155">
        <v>1407</v>
      </c>
      <c r="D16" s="156">
        <v>1.9872881355932199</v>
      </c>
      <c r="E16" s="154">
        <v>31</v>
      </c>
      <c r="F16" s="155">
        <v>55</v>
      </c>
      <c r="G16" s="156">
        <v>1.7741935483871001</v>
      </c>
      <c r="H16" s="160">
        <v>11</v>
      </c>
      <c r="I16" s="159">
        <v>29</v>
      </c>
      <c r="J16" s="156">
        <v>2.6363636363636398</v>
      </c>
      <c r="K16" s="157">
        <v>416</v>
      </c>
      <c r="L16" s="159">
        <v>694</v>
      </c>
      <c r="M16" s="156">
        <v>1.6682692307692299</v>
      </c>
      <c r="N16" s="160">
        <v>2782</v>
      </c>
      <c r="O16" s="159">
        <v>4788</v>
      </c>
      <c r="P16" s="156">
        <v>1.72106398274623</v>
      </c>
      <c r="Q16" s="160">
        <v>4620</v>
      </c>
      <c r="R16" s="159">
        <v>15297</v>
      </c>
      <c r="S16" s="156">
        <v>3.3110389610389599</v>
      </c>
      <c r="T16" s="160">
        <v>815</v>
      </c>
      <c r="U16" s="159">
        <v>1545</v>
      </c>
      <c r="V16" s="156">
        <v>1.8957055214723899</v>
      </c>
      <c r="W16" s="160">
        <v>6722</v>
      </c>
      <c r="X16" s="159">
        <v>11644</v>
      </c>
      <c r="Y16" s="156">
        <v>1.7322225528116599</v>
      </c>
      <c r="Z16" s="160">
        <v>50</v>
      </c>
      <c r="AA16" s="159">
        <v>78</v>
      </c>
      <c r="AB16" s="156">
        <v>1.56</v>
      </c>
      <c r="AC16" s="160">
        <v>5686</v>
      </c>
      <c r="AD16" s="159">
        <v>29667</v>
      </c>
      <c r="AE16" s="156">
        <v>5.2175518818149804</v>
      </c>
      <c r="AF16" s="160">
        <v>116</v>
      </c>
      <c r="AG16" s="159">
        <v>291</v>
      </c>
      <c r="AH16" s="156">
        <v>2.5086206896551699</v>
      </c>
      <c r="AI16" s="160">
        <v>1667</v>
      </c>
      <c r="AJ16" s="159">
        <v>2803</v>
      </c>
      <c r="AK16" s="156">
        <v>1.6814637072585501</v>
      </c>
      <c r="AL16" s="160">
        <v>361</v>
      </c>
      <c r="AM16" s="159">
        <v>655</v>
      </c>
      <c r="AN16" s="156">
        <v>1.81440443213296</v>
      </c>
      <c r="AO16" s="160">
        <v>646</v>
      </c>
      <c r="AP16" s="159">
        <v>1157</v>
      </c>
      <c r="AQ16" s="156">
        <v>1.7910216718266301</v>
      </c>
      <c r="AR16" s="160">
        <v>651</v>
      </c>
      <c r="AS16" s="159">
        <v>2321</v>
      </c>
      <c r="AT16" s="156">
        <v>3.5652841781874001</v>
      </c>
      <c r="AU16" s="160">
        <v>94</v>
      </c>
      <c r="AV16" s="159">
        <v>191</v>
      </c>
      <c r="AW16" s="156">
        <v>2.0319148936170199</v>
      </c>
      <c r="AX16" s="160">
        <v>350</v>
      </c>
      <c r="AY16" s="159">
        <v>764</v>
      </c>
      <c r="AZ16" s="156">
        <v>2.1828571428571402</v>
      </c>
      <c r="BA16" s="160">
        <v>581</v>
      </c>
      <c r="BB16" s="159">
        <v>846</v>
      </c>
      <c r="BC16" s="156">
        <v>1.4561101549053399</v>
      </c>
      <c r="BD16" s="160">
        <v>594</v>
      </c>
      <c r="BE16" s="159">
        <v>1262</v>
      </c>
      <c r="BF16" s="156">
        <v>2.1245791245791201</v>
      </c>
      <c r="BG16" s="160">
        <v>149</v>
      </c>
      <c r="BH16" s="159">
        <v>324</v>
      </c>
      <c r="BI16" s="156">
        <v>2.1744966442953002</v>
      </c>
      <c r="BJ16" s="160">
        <v>1315</v>
      </c>
      <c r="BK16" s="159">
        <v>2252</v>
      </c>
      <c r="BL16" s="156">
        <v>1.7125475285171099</v>
      </c>
      <c r="BM16" s="160">
        <v>445</v>
      </c>
      <c r="BN16" s="159">
        <v>1214</v>
      </c>
      <c r="BO16" s="156">
        <v>2.7280898876404498</v>
      </c>
      <c r="BP16" s="160">
        <v>11317</v>
      </c>
      <c r="BQ16" s="159">
        <v>65559</v>
      </c>
      <c r="BR16" s="156">
        <v>5.7929663338340598</v>
      </c>
      <c r="BS16" s="160">
        <v>4934</v>
      </c>
      <c r="BT16" s="159">
        <v>11415</v>
      </c>
      <c r="BU16" s="156">
        <v>2.3135387109850001</v>
      </c>
      <c r="BV16" s="160">
        <v>347</v>
      </c>
      <c r="BW16" s="159">
        <v>713</v>
      </c>
      <c r="BX16" s="156">
        <v>2.05475504322767</v>
      </c>
      <c r="BY16" s="160">
        <v>5382</v>
      </c>
      <c r="BZ16" s="159">
        <v>9327</v>
      </c>
      <c r="CA16" s="156">
        <v>1.7329988851728</v>
      </c>
      <c r="CB16" s="145">
        <v>40468</v>
      </c>
      <c r="CC16" s="146">
        <f t="shared" si="0"/>
        <v>166298</v>
      </c>
      <c r="CD16" s="143">
        <f t="shared" si="1"/>
        <v>4.1093703667094985</v>
      </c>
    </row>
    <row r="17" spans="1:82" s="126" customFormat="1" ht="11.25" customHeight="1" x14ac:dyDescent="0.2">
      <c r="A17" s="142" t="s">
        <v>24</v>
      </c>
      <c r="B17" s="154">
        <v>830</v>
      </c>
      <c r="C17" s="155">
        <v>2792</v>
      </c>
      <c r="D17" s="156">
        <v>3.36385542168675</v>
      </c>
      <c r="E17" s="160">
        <v>24</v>
      </c>
      <c r="F17" s="159">
        <v>58</v>
      </c>
      <c r="G17" s="156">
        <v>2.4166666666666701</v>
      </c>
      <c r="H17" s="160">
        <v>11</v>
      </c>
      <c r="I17" s="159">
        <v>19</v>
      </c>
      <c r="J17" s="156">
        <v>1.72727272727273</v>
      </c>
      <c r="K17" s="157">
        <v>200</v>
      </c>
      <c r="L17" s="159">
        <v>488</v>
      </c>
      <c r="M17" s="156">
        <v>2.44</v>
      </c>
      <c r="N17" s="160">
        <v>3989</v>
      </c>
      <c r="O17" s="159">
        <v>8612</v>
      </c>
      <c r="P17" s="156">
        <v>2.1589370769616401</v>
      </c>
      <c r="Q17" s="160">
        <v>5326</v>
      </c>
      <c r="R17" s="159">
        <v>12688</v>
      </c>
      <c r="S17" s="156">
        <v>2.3822756289898601</v>
      </c>
      <c r="T17" s="160">
        <v>707</v>
      </c>
      <c r="U17" s="159">
        <v>1385</v>
      </c>
      <c r="V17" s="156">
        <v>1.9589816124469599</v>
      </c>
      <c r="W17" s="160">
        <v>14217</v>
      </c>
      <c r="X17" s="159">
        <v>25057</v>
      </c>
      <c r="Y17" s="156">
        <v>1.7624674685235999</v>
      </c>
      <c r="Z17" s="160">
        <v>22</v>
      </c>
      <c r="AA17" s="159">
        <v>71</v>
      </c>
      <c r="AB17" s="156">
        <v>3.2272727272727302</v>
      </c>
      <c r="AC17" s="160">
        <v>1918</v>
      </c>
      <c r="AD17" s="159">
        <v>5920</v>
      </c>
      <c r="AE17" s="156">
        <v>3.08654848800834</v>
      </c>
      <c r="AF17" s="160">
        <v>47</v>
      </c>
      <c r="AG17" s="159">
        <v>216</v>
      </c>
      <c r="AH17" s="156">
        <v>4.5957446808510598</v>
      </c>
      <c r="AI17" s="160">
        <v>2424</v>
      </c>
      <c r="AJ17" s="159">
        <v>4374</v>
      </c>
      <c r="AK17" s="156">
        <v>1.8044554455445501</v>
      </c>
      <c r="AL17" s="160">
        <v>393</v>
      </c>
      <c r="AM17" s="159">
        <v>858</v>
      </c>
      <c r="AN17" s="156">
        <v>2.1832061068702302</v>
      </c>
      <c r="AO17" s="160">
        <v>102</v>
      </c>
      <c r="AP17" s="159">
        <v>184</v>
      </c>
      <c r="AQ17" s="156">
        <v>1.8039215686274499</v>
      </c>
      <c r="AR17" s="160">
        <v>175</v>
      </c>
      <c r="AS17" s="159">
        <v>451</v>
      </c>
      <c r="AT17" s="156">
        <v>2.5771428571428601</v>
      </c>
      <c r="AU17" s="160">
        <v>110</v>
      </c>
      <c r="AV17" s="159">
        <v>182</v>
      </c>
      <c r="AW17" s="156">
        <v>1.6545454545454501</v>
      </c>
      <c r="AX17" s="160">
        <v>223</v>
      </c>
      <c r="AY17" s="159">
        <v>410</v>
      </c>
      <c r="AZ17" s="156">
        <v>1.83856502242152</v>
      </c>
      <c r="BA17" s="160">
        <v>214</v>
      </c>
      <c r="BB17" s="159">
        <v>624</v>
      </c>
      <c r="BC17" s="156">
        <v>2.91588785046729</v>
      </c>
      <c r="BD17" s="160">
        <v>587</v>
      </c>
      <c r="BE17" s="159">
        <v>1355</v>
      </c>
      <c r="BF17" s="156">
        <v>2.3083475298126102</v>
      </c>
      <c r="BG17" s="160">
        <v>158</v>
      </c>
      <c r="BH17" s="159">
        <v>383</v>
      </c>
      <c r="BI17" s="156">
        <v>2.4240506329113898</v>
      </c>
      <c r="BJ17" s="160">
        <v>1387</v>
      </c>
      <c r="BK17" s="159">
        <v>3219</v>
      </c>
      <c r="BL17" s="156">
        <v>2.3208363374188901</v>
      </c>
      <c r="BM17" s="160">
        <v>147</v>
      </c>
      <c r="BN17" s="159">
        <v>386</v>
      </c>
      <c r="BO17" s="156">
        <v>2.6258503401360498</v>
      </c>
      <c r="BP17" s="160">
        <v>3582</v>
      </c>
      <c r="BQ17" s="159">
        <v>10058</v>
      </c>
      <c r="BR17" s="156">
        <v>2.80792853154662</v>
      </c>
      <c r="BS17" s="160">
        <v>4257</v>
      </c>
      <c r="BT17" s="159">
        <v>9750</v>
      </c>
      <c r="BU17" s="156">
        <v>2.2903453136011298</v>
      </c>
      <c r="BV17" s="160">
        <v>408</v>
      </c>
      <c r="BW17" s="159">
        <v>1159</v>
      </c>
      <c r="BX17" s="156">
        <v>2.8406862745098</v>
      </c>
      <c r="BY17" s="160">
        <v>16486</v>
      </c>
      <c r="BZ17" s="159">
        <v>29709</v>
      </c>
      <c r="CA17" s="156">
        <v>1.8020744874438901</v>
      </c>
      <c r="CB17" s="145">
        <v>37825</v>
      </c>
      <c r="CC17" s="146">
        <f t="shared" si="0"/>
        <v>120408</v>
      </c>
      <c r="CD17" s="143">
        <f t="shared" si="1"/>
        <v>3.1832914738929281</v>
      </c>
    </row>
    <row r="18" spans="1:82" s="126" customFormat="1" ht="11.25" customHeight="1" x14ac:dyDescent="0.2">
      <c r="A18" s="142" t="s">
        <v>28</v>
      </c>
      <c r="B18" s="154">
        <v>1226</v>
      </c>
      <c r="C18" s="155">
        <v>4262</v>
      </c>
      <c r="D18" s="156">
        <v>3.4763458401305098</v>
      </c>
      <c r="E18" s="160">
        <v>1</v>
      </c>
      <c r="F18" s="159">
        <v>4</v>
      </c>
      <c r="G18" s="156">
        <v>4</v>
      </c>
      <c r="H18" s="160">
        <v>1</v>
      </c>
      <c r="I18" s="159">
        <v>1</v>
      </c>
      <c r="J18" s="156">
        <v>1</v>
      </c>
      <c r="K18" s="157">
        <v>96</v>
      </c>
      <c r="L18" s="159">
        <v>238</v>
      </c>
      <c r="M18" s="156">
        <v>2.4791666666666701</v>
      </c>
      <c r="N18" s="160">
        <v>1054</v>
      </c>
      <c r="O18" s="159">
        <v>4396</v>
      </c>
      <c r="P18" s="156">
        <v>4.1707779886148</v>
      </c>
      <c r="Q18" s="160">
        <v>8124</v>
      </c>
      <c r="R18" s="159">
        <v>21006</v>
      </c>
      <c r="S18" s="156">
        <v>2.5856720827178701</v>
      </c>
      <c r="T18" s="160">
        <v>84</v>
      </c>
      <c r="U18" s="159">
        <v>230</v>
      </c>
      <c r="V18" s="156">
        <v>2.7380952380952399</v>
      </c>
      <c r="W18" s="160">
        <v>3561</v>
      </c>
      <c r="X18" s="159">
        <v>9362</v>
      </c>
      <c r="Y18" s="156">
        <v>2.6290367874192602</v>
      </c>
      <c r="Z18" s="160">
        <v>2</v>
      </c>
      <c r="AA18" s="159">
        <v>2</v>
      </c>
      <c r="AB18" s="156">
        <v>1</v>
      </c>
      <c r="AC18" s="160">
        <v>1254</v>
      </c>
      <c r="AD18" s="159">
        <v>2928</v>
      </c>
      <c r="AE18" s="156">
        <v>2.3349282296650702</v>
      </c>
      <c r="AF18" s="160">
        <v>4</v>
      </c>
      <c r="AG18" s="159">
        <v>10</v>
      </c>
      <c r="AH18" s="156">
        <v>2.5</v>
      </c>
      <c r="AI18" s="160">
        <v>5546</v>
      </c>
      <c r="AJ18" s="159">
        <v>13009</v>
      </c>
      <c r="AK18" s="156">
        <v>2.34565452578435</v>
      </c>
      <c r="AL18" s="160">
        <v>51</v>
      </c>
      <c r="AM18" s="159">
        <v>168</v>
      </c>
      <c r="AN18" s="156">
        <v>3.2941176470588198</v>
      </c>
      <c r="AO18" s="160">
        <v>134</v>
      </c>
      <c r="AP18" s="159">
        <v>278</v>
      </c>
      <c r="AQ18" s="156">
        <v>2.07462686567164</v>
      </c>
      <c r="AR18" s="160">
        <v>1617</v>
      </c>
      <c r="AS18" s="159">
        <v>3812</v>
      </c>
      <c r="AT18" s="156">
        <v>2.3574520717377898</v>
      </c>
      <c r="AU18" s="160">
        <v>29</v>
      </c>
      <c r="AV18" s="159">
        <v>74</v>
      </c>
      <c r="AW18" s="156">
        <v>2.5517241379310298</v>
      </c>
      <c r="AX18" s="160">
        <v>144</v>
      </c>
      <c r="AY18" s="159">
        <v>329</v>
      </c>
      <c r="AZ18" s="156">
        <v>2.2847222222222201</v>
      </c>
      <c r="BA18" s="160">
        <v>47</v>
      </c>
      <c r="BB18" s="159">
        <v>813</v>
      </c>
      <c r="BC18" s="156">
        <v>17.297872340425499</v>
      </c>
      <c r="BD18" s="160">
        <v>185</v>
      </c>
      <c r="BE18" s="159">
        <v>1247</v>
      </c>
      <c r="BF18" s="156">
        <v>6.7405405405405396</v>
      </c>
      <c r="BG18" s="160">
        <v>16</v>
      </c>
      <c r="BH18" s="159">
        <v>66</v>
      </c>
      <c r="BI18" s="156">
        <v>4.125</v>
      </c>
      <c r="BJ18" s="160">
        <v>1028</v>
      </c>
      <c r="BK18" s="159">
        <v>1762</v>
      </c>
      <c r="BL18" s="156">
        <v>1.7140077821011701</v>
      </c>
      <c r="BM18" s="160">
        <v>46</v>
      </c>
      <c r="BN18" s="159">
        <v>148</v>
      </c>
      <c r="BO18" s="156">
        <v>3.2173913043478302</v>
      </c>
      <c r="BP18" s="160">
        <v>2062</v>
      </c>
      <c r="BQ18" s="159">
        <v>4610</v>
      </c>
      <c r="BR18" s="156">
        <v>2.2356935014549002</v>
      </c>
      <c r="BS18" s="160">
        <v>1538</v>
      </c>
      <c r="BT18" s="159">
        <v>4301</v>
      </c>
      <c r="BU18" s="156">
        <v>2.7964889466840099</v>
      </c>
      <c r="BV18" s="160">
        <v>253</v>
      </c>
      <c r="BW18" s="159">
        <v>880</v>
      </c>
      <c r="BX18" s="156">
        <v>3.47826086956522</v>
      </c>
      <c r="BY18" s="160">
        <v>15346</v>
      </c>
      <c r="BZ18" s="159">
        <v>32917</v>
      </c>
      <c r="CA18" s="156">
        <v>2.14498892219471</v>
      </c>
      <c r="CB18" s="145">
        <v>36027</v>
      </c>
      <c r="CC18" s="146">
        <f t="shared" si="0"/>
        <v>106853</v>
      </c>
      <c r="CD18" s="143">
        <f t="shared" si="1"/>
        <v>2.965914453049102</v>
      </c>
    </row>
    <row r="19" spans="1:82" s="126" customFormat="1" ht="11.25" customHeight="1" x14ac:dyDescent="0.2">
      <c r="A19" s="142" t="s">
        <v>38</v>
      </c>
      <c r="B19" s="154">
        <v>96</v>
      </c>
      <c r="C19" s="155">
        <v>333</v>
      </c>
      <c r="D19" s="156">
        <v>3.46875</v>
      </c>
      <c r="E19" s="154">
        <v>5</v>
      </c>
      <c r="F19" s="155">
        <v>12</v>
      </c>
      <c r="G19" s="156">
        <v>2.4</v>
      </c>
      <c r="H19" s="157">
        <v>4</v>
      </c>
      <c r="I19" s="158">
        <v>8</v>
      </c>
      <c r="J19" s="156">
        <v>2</v>
      </c>
      <c r="K19" s="157">
        <v>50</v>
      </c>
      <c r="L19" s="159">
        <v>153</v>
      </c>
      <c r="M19" s="156">
        <v>3.06</v>
      </c>
      <c r="N19" s="160">
        <v>742</v>
      </c>
      <c r="O19" s="159">
        <v>1931</v>
      </c>
      <c r="P19" s="156">
        <v>2.6024258760107801</v>
      </c>
      <c r="Q19" s="160">
        <v>5479</v>
      </c>
      <c r="R19" s="159">
        <v>12596</v>
      </c>
      <c r="S19" s="156">
        <v>2.29895966417229</v>
      </c>
      <c r="T19" s="160">
        <v>187</v>
      </c>
      <c r="U19" s="159">
        <v>357</v>
      </c>
      <c r="V19" s="156">
        <v>1.9090909090909101</v>
      </c>
      <c r="W19" s="160">
        <v>10435</v>
      </c>
      <c r="X19" s="159">
        <v>19860</v>
      </c>
      <c r="Y19" s="156">
        <v>1.90321034978438</v>
      </c>
      <c r="Z19" s="160">
        <v>7</v>
      </c>
      <c r="AA19" s="159">
        <v>18</v>
      </c>
      <c r="AB19" s="156">
        <v>2.5714285714285698</v>
      </c>
      <c r="AC19" s="160">
        <v>3961</v>
      </c>
      <c r="AD19" s="159">
        <v>14253</v>
      </c>
      <c r="AE19" s="156">
        <v>3.5983337541024998</v>
      </c>
      <c r="AF19" s="160">
        <v>1</v>
      </c>
      <c r="AG19" s="159">
        <v>2</v>
      </c>
      <c r="AH19" s="156">
        <v>2</v>
      </c>
      <c r="AI19" s="160">
        <v>2699</v>
      </c>
      <c r="AJ19" s="159">
        <v>6119</v>
      </c>
      <c r="AK19" s="156">
        <v>2.2671359762875101</v>
      </c>
      <c r="AL19" s="160">
        <v>48</v>
      </c>
      <c r="AM19" s="159">
        <v>119</v>
      </c>
      <c r="AN19" s="156">
        <v>2.4791666666666701</v>
      </c>
      <c r="AO19" s="160">
        <v>266</v>
      </c>
      <c r="AP19" s="159">
        <v>561</v>
      </c>
      <c r="AQ19" s="156">
        <v>2.1090225563909799</v>
      </c>
      <c r="AR19" s="160">
        <v>221</v>
      </c>
      <c r="AS19" s="159">
        <v>442</v>
      </c>
      <c r="AT19" s="156">
        <v>2</v>
      </c>
      <c r="AU19" s="160">
        <v>25</v>
      </c>
      <c r="AV19" s="159">
        <v>71</v>
      </c>
      <c r="AW19" s="156">
        <v>2.84</v>
      </c>
      <c r="AX19" s="160">
        <v>58</v>
      </c>
      <c r="AY19" s="159">
        <v>122</v>
      </c>
      <c r="AZ19" s="156">
        <v>2.1034482758620698</v>
      </c>
      <c r="BA19" s="160">
        <v>42</v>
      </c>
      <c r="BB19" s="159">
        <v>130</v>
      </c>
      <c r="BC19" s="156">
        <v>3.0952380952380998</v>
      </c>
      <c r="BD19" s="160">
        <v>205</v>
      </c>
      <c r="BE19" s="159">
        <v>677</v>
      </c>
      <c r="BF19" s="156">
        <v>3.3024390243902402</v>
      </c>
      <c r="BG19" s="160">
        <v>13</v>
      </c>
      <c r="BH19" s="159">
        <v>80</v>
      </c>
      <c r="BI19" s="156">
        <v>6.1538461538461497</v>
      </c>
      <c r="BJ19" s="160">
        <v>1005</v>
      </c>
      <c r="BK19" s="159">
        <v>1842</v>
      </c>
      <c r="BL19" s="156">
        <v>1.83283582089552</v>
      </c>
      <c r="BM19" s="160">
        <v>132</v>
      </c>
      <c r="BN19" s="159">
        <v>347</v>
      </c>
      <c r="BO19" s="156">
        <v>2.6287878787878798</v>
      </c>
      <c r="BP19" s="160">
        <v>3574</v>
      </c>
      <c r="BQ19" s="159">
        <v>10986</v>
      </c>
      <c r="BR19" s="156">
        <v>3.0738668158925599</v>
      </c>
      <c r="BS19" s="160">
        <v>1800</v>
      </c>
      <c r="BT19" s="159">
        <v>4939</v>
      </c>
      <c r="BU19" s="156">
        <v>2.7438888888888902</v>
      </c>
      <c r="BV19" s="160">
        <v>89</v>
      </c>
      <c r="BW19" s="159">
        <v>370</v>
      </c>
      <c r="BX19" s="156">
        <v>4.1573033707865203</v>
      </c>
      <c r="BY19" s="160">
        <v>11125</v>
      </c>
      <c r="BZ19" s="159">
        <v>23383</v>
      </c>
      <c r="CA19" s="156">
        <v>2.1018426966292099</v>
      </c>
      <c r="CB19" s="145">
        <v>27557</v>
      </c>
      <c r="CC19" s="146">
        <f t="shared" si="0"/>
        <v>99711</v>
      </c>
      <c r="CD19" s="143">
        <f t="shared" si="1"/>
        <v>3.6183546830206481</v>
      </c>
    </row>
    <row r="20" spans="1:82" s="126" customFormat="1" ht="11.25" customHeight="1" x14ac:dyDescent="0.2">
      <c r="A20" s="142" t="s">
        <v>25</v>
      </c>
      <c r="B20" s="154">
        <v>1748</v>
      </c>
      <c r="C20" s="155">
        <v>3876</v>
      </c>
      <c r="D20" s="156">
        <v>2.2173913043478302</v>
      </c>
      <c r="E20" s="154">
        <v>165</v>
      </c>
      <c r="F20" s="155">
        <v>268</v>
      </c>
      <c r="G20" s="156">
        <v>1.62424242424242</v>
      </c>
      <c r="H20" s="160">
        <v>120</v>
      </c>
      <c r="I20" s="159">
        <v>296</v>
      </c>
      <c r="J20" s="156">
        <v>2.4666666666666699</v>
      </c>
      <c r="K20" s="157">
        <v>445</v>
      </c>
      <c r="L20" s="159">
        <v>887</v>
      </c>
      <c r="M20" s="156">
        <v>1.9932584269662901</v>
      </c>
      <c r="N20" s="160">
        <v>2093</v>
      </c>
      <c r="O20" s="159">
        <v>4117</v>
      </c>
      <c r="P20" s="156">
        <v>1.96703296703297</v>
      </c>
      <c r="Q20" s="160">
        <v>4129</v>
      </c>
      <c r="R20" s="159">
        <v>10581</v>
      </c>
      <c r="S20" s="156">
        <v>2.5626059578590499</v>
      </c>
      <c r="T20" s="160">
        <v>396</v>
      </c>
      <c r="U20" s="159">
        <v>793</v>
      </c>
      <c r="V20" s="156">
        <v>2.0025252525252499</v>
      </c>
      <c r="W20" s="160">
        <v>1982</v>
      </c>
      <c r="X20" s="159">
        <v>3752</v>
      </c>
      <c r="Y20" s="156">
        <v>1.8930373360242201</v>
      </c>
      <c r="Z20" s="160">
        <v>79</v>
      </c>
      <c r="AA20" s="159">
        <v>185</v>
      </c>
      <c r="AB20" s="156">
        <v>2.3417721518987298</v>
      </c>
      <c r="AC20" s="160">
        <v>4878</v>
      </c>
      <c r="AD20" s="159">
        <v>16333</v>
      </c>
      <c r="AE20" s="156">
        <v>3.3482984829848301</v>
      </c>
      <c r="AF20" s="160">
        <v>67</v>
      </c>
      <c r="AG20" s="159">
        <v>187</v>
      </c>
      <c r="AH20" s="156">
        <v>2.7910447761194002</v>
      </c>
      <c r="AI20" s="160">
        <v>2181</v>
      </c>
      <c r="AJ20" s="159">
        <v>4527</v>
      </c>
      <c r="AK20" s="156">
        <v>2.07565337001376</v>
      </c>
      <c r="AL20" s="160">
        <v>172</v>
      </c>
      <c r="AM20" s="159">
        <v>429</v>
      </c>
      <c r="AN20" s="156">
        <v>2.4941860465116301</v>
      </c>
      <c r="AO20" s="160">
        <v>245</v>
      </c>
      <c r="AP20" s="159">
        <v>703</v>
      </c>
      <c r="AQ20" s="156">
        <v>2.8693877551020401</v>
      </c>
      <c r="AR20" s="160">
        <v>309</v>
      </c>
      <c r="AS20" s="159">
        <v>595</v>
      </c>
      <c r="AT20" s="156">
        <v>1.92556634304207</v>
      </c>
      <c r="AU20" s="160">
        <v>192</v>
      </c>
      <c r="AV20" s="159">
        <v>415</v>
      </c>
      <c r="AW20" s="156">
        <v>2.1614583333333299</v>
      </c>
      <c r="AX20" s="160">
        <v>728</v>
      </c>
      <c r="AY20" s="159">
        <v>1515</v>
      </c>
      <c r="AZ20" s="156">
        <v>2.0810439560439602</v>
      </c>
      <c r="BA20" s="160">
        <v>769</v>
      </c>
      <c r="BB20" s="159">
        <v>1597</v>
      </c>
      <c r="BC20" s="156">
        <v>2.0767230169050701</v>
      </c>
      <c r="BD20" s="160">
        <v>2991</v>
      </c>
      <c r="BE20" s="159">
        <v>5533</v>
      </c>
      <c r="BF20" s="156">
        <v>1.8498829822801699</v>
      </c>
      <c r="BG20" s="160">
        <v>803</v>
      </c>
      <c r="BH20" s="159">
        <v>1690</v>
      </c>
      <c r="BI20" s="156">
        <v>2.1046077210460798</v>
      </c>
      <c r="BJ20" s="160">
        <v>1357</v>
      </c>
      <c r="BK20" s="159">
        <v>2623</v>
      </c>
      <c r="BL20" s="156">
        <v>1.9329403095062601</v>
      </c>
      <c r="BM20" s="160">
        <v>216</v>
      </c>
      <c r="BN20" s="159">
        <v>848</v>
      </c>
      <c r="BO20" s="156">
        <v>3.92592592592593</v>
      </c>
      <c r="BP20" s="160">
        <v>1903</v>
      </c>
      <c r="BQ20" s="159">
        <v>4952</v>
      </c>
      <c r="BR20" s="156">
        <v>2.6022070415134002</v>
      </c>
      <c r="BS20" s="160">
        <v>1254</v>
      </c>
      <c r="BT20" s="159">
        <v>2397</v>
      </c>
      <c r="BU20" s="156">
        <v>1.91148325358852</v>
      </c>
      <c r="BV20" s="160">
        <v>538</v>
      </c>
      <c r="BW20" s="159">
        <v>1093</v>
      </c>
      <c r="BX20" s="156">
        <v>2.0315985130111498</v>
      </c>
      <c r="BY20" s="160">
        <v>14989</v>
      </c>
      <c r="BZ20" s="159">
        <v>27555</v>
      </c>
      <c r="CA20" s="156">
        <v>1.8383481219561</v>
      </c>
      <c r="CB20" s="145">
        <v>22527</v>
      </c>
      <c r="CC20" s="146">
        <f t="shared" si="0"/>
        <v>97747</v>
      </c>
      <c r="CD20" s="143">
        <f t="shared" si="1"/>
        <v>4.3391041860878055</v>
      </c>
    </row>
    <row r="21" spans="1:82" s="126" customFormat="1" ht="11.25" customHeight="1" x14ac:dyDescent="0.2">
      <c r="A21" s="142" t="s">
        <v>107</v>
      </c>
      <c r="B21" s="154">
        <v>130</v>
      </c>
      <c r="C21" s="155">
        <v>458</v>
      </c>
      <c r="D21" s="156">
        <v>3.5230769230769199</v>
      </c>
      <c r="E21" s="154">
        <v>8</v>
      </c>
      <c r="F21" s="155">
        <v>47</v>
      </c>
      <c r="G21" s="156">
        <v>5.875</v>
      </c>
      <c r="H21" s="157">
        <v>9</v>
      </c>
      <c r="I21" s="158">
        <v>104</v>
      </c>
      <c r="J21" s="156">
        <v>11.5555555555556</v>
      </c>
      <c r="K21" s="157">
        <v>117</v>
      </c>
      <c r="L21" s="159">
        <v>296</v>
      </c>
      <c r="M21" s="156">
        <v>2.5299145299145298</v>
      </c>
      <c r="N21" s="160">
        <v>962</v>
      </c>
      <c r="O21" s="159">
        <v>2245</v>
      </c>
      <c r="P21" s="156">
        <v>2.3336798336798301</v>
      </c>
      <c r="Q21" s="160">
        <v>4726</v>
      </c>
      <c r="R21" s="159">
        <v>12240</v>
      </c>
      <c r="S21" s="156">
        <v>2.5899280575539598</v>
      </c>
      <c r="T21" s="160">
        <v>59</v>
      </c>
      <c r="U21" s="159">
        <v>86</v>
      </c>
      <c r="V21" s="156">
        <v>1.4576271186440699</v>
      </c>
      <c r="W21" s="160">
        <v>5500</v>
      </c>
      <c r="X21" s="159">
        <v>10855</v>
      </c>
      <c r="Y21" s="156">
        <v>1.9736363636363601</v>
      </c>
      <c r="Z21" s="160">
        <v>8</v>
      </c>
      <c r="AA21" s="159">
        <v>9</v>
      </c>
      <c r="AB21" s="156">
        <v>1.125</v>
      </c>
      <c r="AC21" s="160">
        <v>2882</v>
      </c>
      <c r="AD21" s="159">
        <v>9581</v>
      </c>
      <c r="AE21" s="156">
        <v>3.3244274809160301</v>
      </c>
      <c r="AF21" s="160">
        <v>3</v>
      </c>
      <c r="AG21" s="159">
        <v>7</v>
      </c>
      <c r="AH21" s="156">
        <v>2.3333333333333299</v>
      </c>
      <c r="AI21" s="160">
        <v>3847</v>
      </c>
      <c r="AJ21" s="159">
        <v>7005</v>
      </c>
      <c r="AK21" s="156">
        <v>1.8208994021315299</v>
      </c>
      <c r="AL21" s="160">
        <v>44</v>
      </c>
      <c r="AM21" s="159">
        <v>94</v>
      </c>
      <c r="AN21" s="156">
        <v>2.1363636363636398</v>
      </c>
      <c r="AO21" s="160">
        <v>128</v>
      </c>
      <c r="AP21" s="159">
        <v>327</v>
      </c>
      <c r="AQ21" s="156">
        <v>2.5546875</v>
      </c>
      <c r="AR21" s="160">
        <v>379</v>
      </c>
      <c r="AS21" s="159">
        <v>914</v>
      </c>
      <c r="AT21" s="156">
        <v>2.4116094986807401</v>
      </c>
      <c r="AU21" s="160">
        <v>49</v>
      </c>
      <c r="AV21" s="159">
        <v>71</v>
      </c>
      <c r="AW21" s="156">
        <v>1.4489795918367301</v>
      </c>
      <c r="AX21" s="160">
        <v>60</v>
      </c>
      <c r="AY21" s="159">
        <v>237</v>
      </c>
      <c r="AZ21" s="156">
        <v>3.95</v>
      </c>
      <c r="BA21" s="160">
        <v>43</v>
      </c>
      <c r="BB21" s="159">
        <v>117</v>
      </c>
      <c r="BC21" s="156">
        <v>2.7209302325581399</v>
      </c>
      <c r="BD21" s="160">
        <v>222</v>
      </c>
      <c r="BE21" s="159">
        <v>455</v>
      </c>
      <c r="BF21" s="156">
        <v>2.0495495495495502</v>
      </c>
      <c r="BG21" s="160">
        <v>15</v>
      </c>
      <c r="BH21" s="159">
        <v>26</v>
      </c>
      <c r="BI21" s="156">
        <v>1.7333333333333301</v>
      </c>
      <c r="BJ21" s="160">
        <v>533</v>
      </c>
      <c r="BK21" s="159">
        <v>1131</v>
      </c>
      <c r="BL21" s="156">
        <v>2.1219512195122001</v>
      </c>
      <c r="BM21" s="160">
        <v>373</v>
      </c>
      <c r="BN21" s="159">
        <v>1247</v>
      </c>
      <c r="BO21" s="156">
        <v>3.34316353887399</v>
      </c>
      <c r="BP21" s="160">
        <v>3960</v>
      </c>
      <c r="BQ21" s="159">
        <v>14859</v>
      </c>
      <c r="BR21" s="156">
        <v>3.7522727272727301</v>
      </c>
      <c r="BS21" s="160">
        <v>1205</v>
      </c>
      <c r="BT21" s="159">
        <v>2737</v>
      </c>
      <c r="BU21" s="156">
        <v>2.2713692946058099</v>
      </c>
      <c r="BV21" s="160">
        <v>136</v>
      </c>
      <c r="BW21" s="159">
        <v>604</v>
      </c>
      <c r="BX21" s="156">
        <v>4.4411764705882399</v>
      </c>
      <c r="BY21" s="160">
        <v>10222</v>
      </c>
      <c r="BZ21" s="159">
        <v>19455</v>
      </c>
      <c r="CA21" s="156">
        <v>1.9032478966934101</v>
      </c>
      <c r="CB21" s="145">
        <v>16640</v>
      </c>
      <c r="CC21" s="146">
        <f t="shared" si="0"/>
        <v>85207</v>
      </c>
      <c r="CD21" s="143">
        <f t="shared" si="1"/>
        <v>5.1206129807692307</v>
      </c>
    </row>
    <row r="22" spans="1:82" s="126" customFormat="1" ht="11.25" customHeight="1" x14ac:dyDescent="0.2">
      <c r="A22" s="142" t="s">
        <v>96</v>
      </c>
      <c r="B22" s="154">
        <v>125</v>
      </c>
      <c r="C22" s="155">
        <v>192</v>
      </c>
      <c r="D22" s="156">
        <v>1.536</v>
      </c>
      <c r="E22" s="154">
        <v>2</v>
      </c>
      <c r="F22" s="155">
        <v>2</v>
      </c>
      <c r="G22" s="156">
        <v>1</v>
      </c>
      <c r="H22" s="160">
        <v>7</v>
      </c>
      <c r="I22" s="159">
        <v>7</v>
      </c>
      <c r="J22" s="156">
        <v>1</v>
      </c>
      <c r="K22" s="157">
        <v>27</v>
      </c>
      <c r="L22" s="159">
        <v>58</v>
      </c>
      <c r="M22" s="156">
        <v>2.1481481481481501</v>
      </c>
      <c r="N22" s="160">
        <v>705</v>
      </c>
      <c r="O22" s="159">
        <v>1134</v>
      </c>
      <c r="P22" s="156">
        <v>1.60851063829787</v>
      </c>
      <c r="Q22" s="160">
        <v>12725</v>
      </c>
      <c r="R22" s="159">
        <v>22059</v>
      </c>
      <c r="S22" s="156">
        <v>1.7335166994106099</v>
      </c>
      <c r="T22" s="160">
        <v>54</v>
      </c>
      <c r="U22" s="159">
        <v>68</v>
      </c>
      <c r="V22" s="156">
        <v>1.25925925925926</v>
      </c>
      <c r="W22" s="160">
        <v>2085</v>
      </c>
      <c r="X22" s="159">
        <v>4549</v>
      </c>
      <c r="Y22" s="156">
        <v>2.18177458033573</v>
      </c>
      <c r="Z22" s="160">
        <v>1</v>
      </c>
      <c r="AA22" s="159">
        <v>1</v>
      </c>
      <c r="AB22" s="156">
        <v>1</v>
      </c>
      <c r="AC22" s="160">
        <v>1563</v>
      </c>
      <c r="AD22" s="159">
        <v>2101</v>
      </c>
      <c r="AE22" s="156">
        <v>1.34420985284709</v>
      </c>
      <c r="AF22" s="160">
        <v>23</v>
      </c>
      <c r="AG22" s="159">
        <v>24</v>
      </c>
      <c r="AH22" s="156">
        <v>1.0434782608695701</v>
      </c>
      <c r="AI22" s="160">
        <v>8510</v>
      </c>
      <c r="AJ22" s="159">
        <v>16681</v>
      </c>
      <c r="AK22" s="156">
        <v>1.9601645123384299</v>
      </c>
      <c r="AL22" s="160">
        <v>24</v>
      </c>
      <c r="AM22" s="159">
        <v>48</v>
      </c>
      <c r="AN22" s="156">
        <v>2</v>
      </c>
      <c r="AO22" s="160">
        <v>1061</v>
      </c>
      <c r="AP22" s="159">
        <v>1230</v>
      </c>
      <c r="AQ22" s="156">
        <v>1.1592836946277101</v>
      </c>
      <c r="AR22" s="160">
        <v>328</v>
      </c>
      <c r="AS22" s="159">
        <v>476</v>
      </c>
      <c r="AT22" s="156">
        <v>1.4512195121951199</v>
      </c>
      <c r="AU22" s="160">
        <v>28</v>
      </c>
      <c r="AV22" s="159">
        <v>33</v>
      </c>
      <c r="AW22" s="156">
        <v>1.1785714285714299</v>
      </c>
      <c r="AX22" s="160">
        <v>58</v>
      </c>
      <c r="AY22" s="159">
        <v>145</v>
      </c>
      <c r="AZ22" s="156">
        <v>2.5</v>
      </c>
      <c r="BA22" s="160">
        <v>20</v>
      </c>
      <c r="BB22" s="159">
        <v>45</v>
      </c>
      <c r="BC22" s="156">
        <v>2.25</v>
      </c>
      <c r="BD22" s="160">
        <v>176</v>
      </c>
      <c r="BE22" s="159">
        <v>252</v>
      </c>
      <c r="BF22" s="156">
        <v>1.4318181818181801</v>
      </c>
      <c r="BG22" s="160">
        <v>4</v>
      </c>
      <c r="BH22" s="159">
        <v>9</v>
      </c>
      <c r="BI22" s="156">
        <v>2.25</v>
      </c>
      <c r="BJ22" s="160">
        <v>838</v>
      </c>
      <c r="BK22" s="159">
        <v>1130</v>
      </c>
      <c r="BL22" s="156">
        <v>1.3484486873508399</v>
      </c>
      <c r="BM22" s="160">
        <v>37</v>
      </c>
      <c r="BN22" s="159">
        <v>155</v>
      </c>
      <c r="BO22" s="156">
        <v>4.1891891891891904</v>
      </c>
      <c r="BP22" s="160">
        <v>7947</v>
      </c>
      <c r="BQ22" s="159">
        <v>11410</v>
      </c>
      <c r="BR22" s="156">
        <v>1.43576192273814</v>
      </c>
      <c r="BS22" s="160">
        <v>2596</v>
      </c>
      <c r="BT22" s="159">
        <v>3798</v>
      </c>
      <c r="BU22" s="156">
        <v>1.4630200308166399</v>
      </c>
      <c r="BV22" s="160">
        <v>14</v>
      </c>
      <c r="BW22" s="159">
        <v>55</v>
      </c>
      <c r="BX22" s="156">
        <v>3.9285714285714302</v>
      </c>
      <c r="BY22" s="160">
        <v>11167</v>
      </c>
      <c r="BZ22" s="159">
        <v>16432</v>
      </c>
      <c r="CA22" s="156">
        <v>1.47147846332945</v>
      </c>
      <c r="CB22" s="145">
        <v>16199</v>
      </c>
      <c r="CC22" s="146">
        <f t="shared" si="0"/>
        <v>82094</v>
      </c>
      <c r="CD22" s="143">
        <f t="shared" si="1"/>
        <v>5.0678436940551883</v>
      </c>
    </row>
    <row r="23" spans="1:82" s="126" customFormat="1" ht="11.25" customHeight="1" x14ac:dyDescent="0.2">
      <c r="A23" s="142" t="s">
        <v>142</v>
      </c>
      <c r="B23" s="154">
        <v>1824</v>
      </c>
      <c r="C23" s="155">
        <v>1995</v>
      </c>
      <c r="D23" s="156">
        <v>1.09375</v>
      </c>
      <c r="E23" s="154">
        <v>5</v>
      </c>
      <c r="F23" s="155">
        <v>17</v>
      </c>
      <c r="G23" s="156">
        <v>3.4</v>
      </c>
      <c r="H23" s="157">
        <v>0</v>
      </c>
      <c r="I23" s="158">
        <v>0</v>
      </c>
      <c r="J23" s="156" t="s">
        <v>131</v>
      </c>
      <c r="K23" s="157">
        <v>23</v>
      </c>
      <c r="L23" s="159">
        <v>48</v>
      </c>
      <c r="M23" s="156">
        <v>2.0869565217391299</v>
      </c>
      <c r="N23" s="160">
        <v>1174</v>
      </c>
      <c r="O23" s="159">
        <v>2005</v>
      </c>
      <c r="P23" s="156">
        <v>1.70783645655877</v>
      </c>
      <c r="Q23" s="160">
        <v>22287</v>
      </c>
      <c r="R23" s="159">
        <v>38778</v>
      </c>
      <c r="S23" s="156">
        <v>1.7399380804953599</v>
      </c>
      <c r="T23" s="160">
        <v>27</v>
      </c>
      <c r="U23" s="159">
        <v>39</v>
      </c>
      <c r="V23" s="156">
        <v>1.44444444444444</v>
      </c>
      <c r="W23" s="160">
        <v>1522</v>
      </c>
      <c r="X23" s="159">
        <v>3937</v>
      </c>
      <c r="Y23" s="156">
        <v>2.5867279894875201</v>
      </c>
      <c r="Z23" s="160">
        <v>3</v>
      </c>
      <c r="AA23" s="159">
        <v>3</v>
      </c>
      <c r="AB23" s="156">
        <v>1</v>
      </c>
      <c r="AC23" s="160">
        <v>401</v>
      </c>
      <c r="AD23" s="159">
        <v>1077</v>
      </c>
      <c r="AE23" s="156">
        <v>2.6857855361595999</v>
      </c>
      <c r="AF23" s="160">
        <v>4</v>
      </c>
      <c r="AG23" s="159">
        <v>20</v>
      </c>
      <c r="AH23" s="156">
        <v>5</v>
      </c>
      <c r="AI23" s="160">
        <v>4700</v>
      </c>
      <c r="AJ23" s="159">
        <v>6374</v>
      </c>
      <c r="AK23" s="156">
        <v>1.3561702127659601</v>
      </c>
      <c r="AL23" s="160">
        <v>26</v>
      </c>
      <c r="AM23" s="159">
        <v>100</v>
      </c>
      <c r="AN23" s="156">
        <v>3.8461538461538498</v>
      </c>
      <c r="AO23" s="160">
        <v>265</v>
      </c>
      <c r="AP23" s="159">
        <v>387</v>
      </c>
      <c r="AQ23" s="156">
        <v>1.4603773584905699</v>
      </c>
      <c r="AR23" s="160">
        <v>292</v>
      </c>
      <c r="AS23" s="159">
        <v>424</v>
      </c>
      <c r="AT23" s="156">
        <v>1.45205479452055</v>
      </c>
      <c r="AU23" s="160">
        <v>28</v>
      </c>
      <c r="AV23" s="159">
        <v>41</v>
      </c>
      <c r="AW23" s="156">
        <v>1.46428571428571</v>
      </c>
      <c r="AX23" s="160">
        <v>39</v>
      </c>
      <c r="AY23" s="159">
        <v>48</v>
      </c>
      <c r="AZ23" s="156">
        <v>1.2307692307692299</v>
      </c>
      <c r="BA23" s="160">
        <v>25</v>
      </c>
      <c r="BB23" s="159">
        <v>47</v>
      </c>
      <c r="BC23" s="156">
        <v>1.88</v>
      </c>
      <c r="BD23" s="160">
        <v>127</v>
      </c>
      <c r="BE23" s="159">
        <v>477</v>
      </c>
      <c r="BF23" s="156">
        <v>3.7559055118110201</v>
      </c>
      <c r="BG23" s="160">
        <v>14</v>
      </c>
      <c r="BH23" s="159">
        <v>75</v>
      </c>
      <c r="BI23" s="156">
        <v>5.3571428571428603</v>
      </c>
      <c r="BJ23" s="160">
        <v>167</v>
      </c>
      <c r="BK23" s="159">
        <v>223</v>
      </c>
      <c r="BL23" s="156">
        <v>1.3353293413173699</v>
      </c>
      <c r="BM23" s="160">
        <v>14</v>
      </c>
      <c r="BN23" s="159">
        <v>27</v>
      </c>
      <c r="BO23" s="156">
        <v>1.9285714285714299</v>
      </c>
      <c r="BP23" s="160">
        <v>3818</v>
      </c>
      <c r="BQ23" s="159">
        <v>4836</v>
      </c>
      <c r="BR23" s="156">
        <v>1.26663174436878</v>
      </c>
      <c r="BS23" s="160">
        <v>1043</v>
      </c>
      <c r="BT23" s="159">
        <v>1863</v>
      </c>
      <c r="BU23" s="156">
        <v>1.78619367209971</v>
      </c>
      <c r="BV23" s="160">
        <v>15</v>
      </c>
      <c r="BW23" s="159">
        <v>181</v>
      </c>
      <c r="BX23" s="156">
        <v>12.0666666666667</v>
      </c>
      <c r="BY23" s="160">
        <v>5320</v>
      </c>
      <c r="BZ23" s="159">
        <v>8202</v>
      </c>
      <c r="CA23" s="156">
        <v>1.5417293233082701</v>
      </c>
      <c r="CB23" s="145">
        <v>15212</v>
      </c>
      <c r="CC23" s="146">
        <f t="shared" si="0"/>
        <v>71224</v>
      </c>
      <c r="CD23" s="143">
        <f t="shared" si="1"/>
        <v>4.6820930844070467</v>
      </c>
    </row>
    <row r="24" spans="1:82" s="126" customFormat="1" ht="11.25" customHeight="1" x14ac:dyDescent="0.2">
      <c r="A24" s="142" t="s">
        <v>43</v>
      </c>
      <c r="B24" s="154">
        <v>825</v>
      </c>
      <c r="C24" s="155">
        <v>3434</v>
      </c>
      <c r="D24" s="156">
        <v>4.1624242424242404</v>
      </c>
      <c r="E24" s="154">
        <v>37</v>
      </c>
      <c r="F24" s="155">
        <v>110</v>
      </c>
      <c r="G24" s="156">
        <v>2.9729729729729701</v>
      </c>
      <c r="H24" s="160">
        <v>0</v>
      </c>
      <c r="I24" s="159">
        <v>0</v>
      </c>
      <c r="J24" s="156" t="s">
        <v>131</v>
      </c>
      <c r="K24" s="157">
        <v>121</v>
      </c>
      <c r="L24" s="159">
        <v>425</v>
      </c>
      <c r="M24" s="156">
        <v>3.5123966942148801</v>
      </c>
      <c r="N24" s="160">
        <v>1174</v>
      </c>
      <c r="O24" s="159">
        <v>3015</v>
      </c>
      <c r="P24" s="156">
        <v>2.5681431005110702</v>
      </c>
      <c r="Q24" s="160">
        <v>1902</v>
      </c>
      <c r="R24" s="159">
        <v>6097</v>
      </c>
      <c r="S24" s="156">
        <v>3.2055730809674001</v>
      </c>
      <c r="T24" s="160">
        <v>220</v>
      </c>
      <c r="U24" s="159">
        <v>587</v>
      </c>
      <c r="V24" s="156">
        <v>2.6681818181818202</v>
      </c>
      <c r="W24" s="160">
        <v>2286</v>
      </c>
      <c r="X24" s="159">
        <v>4462</v>
      </c>
      <c r="Y24" s="156">
        <v>1.95188101487314</v>
      </c>
      <c r="Z24" s="160">
        <v>35</v>
      </c>
      <c r="AA24" s="159">
        <v>93</v>
      </c>
      <c r="AB24" s="156">
        <v>2.6571428571428601</v>
      </c>
      <c r="AC24" s="160">
        <v>3336</v>
      </c>
      <c r="AD24" s="159">
        <v>16189</v>
      </c>
      <c r="AE24" s="156">
        <v>4.8528177458033603</v>
      </c>
      <c r="AF24" s="160">
        <v>33</v>
      </c>
      <c r="AG24" s="159">
        <v>133</v>
      </c>
      <c r="AH24" s="156">
        <v>4.0303030303030303</v>
      </c>
      <c r="AI24" s="160">
        <v>763</v>
      </c>
      <c r="AJ24" s="159">
        <v>1996</v>
      </c>
      <c r="AK24" s="156">
        <v>2.61598951507208</v>
      </c>
      <c r="AL24" s="160">
        <v>122</v>
      </c>
      <c r="AM24" s="159">
        <v>538</v>
      </c>
      <c r="AN24" s="156">
        <v>4.4098360655737698</v>
      </c>
      <c r="AO24" s="160">
        <v>162</v>
      </c>
      <c r="AP24" s="159">
        <v>321</v>
      </c>
      <c r="AQ24" s="156">
        <v>1.9814814814814801</v>
      </c>
      <c r="AR24" s="160">
        <v>131</v>
      </c>
      <c r="AS24" s="159">
        <v>397</v>
      </c>
      <c r="AT24" s="156">
        <v>3.03053435114504</v>
      </c>
      <c r="AU24" s="160">
        <v>65</v>
      </c>
      <c r="AV24" s="159">
        <v>226</v>
      </c>
      <c r="AW24" s="156">
        <v>3.4769230769230801</v>
      </c>
      <c r="AX24" s="160">
        <v>163</v>
      </c>
      <c r="AY24" s="159">
        <v>547</v>
      </c>
      <c r="AZ24" s="156">
        <v>3.3558282208588999</v>
      </c>
      <c r="BA24" s="160">
        <v>350</v>
      </c>
      <c r="BB24" s="159">
        <v>4564</v>
      </c>
      <c r="BC24" s="156">
        <v>13.04</v>
      </c>
      <c r="BD24" s="160">
        <v>848</v>
      </c>
      <c r="BE24" s="159">
        <v>2642</v>
      </c>
      <c r="BF24" s="156">
        <v>3.1155660377358498</v>
      </c>
      <c r="BG24" s="160">
        <v>165</v>
      </c>
      <c r="BH24" s="159">
        <v>1240</v>
      </c>
      <c r="BI24" s="156">
        <v>7.51515151515152</v>
      </c>
      <c r="BJ24" s="160">
        <v>913</v>
      </c>
      <c r="BK24" s="159">
        <v>2016</v>
      </c>
      <c r="BL24" s="156">
        <v>2.2081051478641802</v>
      </c>
      <c r="BM24" s="160">
        <v>81</v>
      </c>
      <c r="BN24" s="159">
        <v>307</v>
      </c>
      <c r="BO24" s="156">
        <v>3.7901234567901199</v>
      </c>
      <c r="BP24" s="160">
        <v>1274</v>
      </c>
      <c r="BQ24" s="159">
        <v>4327</v>
      </c>
      <c r="BR24" s="156">
        <v>3.39638932496075</v>
      </c>
      <c r="BS24" s="160">
        <v>1130</v>
      </c>
      <c r="BT24" s="159">
        <v>2637</v>
      </c>
      <c r="BU24" s="156">
        <v>2.3336283185840698</v>
      </c>
      <c r="BV24" s="160">
        <v>234</v>
      </c>
      <c r="BW24" s="159">
        <v>507</v>
      </c>
      <c r="BX24" s="156">
        <v>2.1666666666666701</v>
      </c>
      <c r="BY24" s="160">
        <v>5607</v>
      </c>
      <c r="BZ24" s="159">
        <v>12627</v>
      </c>
      <c r="CA24" s="156">
        <v>2.25200642054575</v>
      </c>
      <c r="CB24" s="145">
        <v>15150</v>
      </c>
      <c r="CC24" s="146">
        <f t="shared" si="0"/>
        <v>69437</v>
      </c>
      <c r="CD24" s="143">
        <f t="shared" si="1"/>
        <v>4.5833003300330031</v>
      </c>
    </row>
    <row r="25" spans="1:82" s="126" customFormat="1" ht="11.25" customHeight="1" x14ac:dyDescent="0.2">
      <c r="A25" s="142" t="s">
        <v>141</v>
      </c>
      <c r="B25" s="154">
        <v>1065</v>
      </c>
      <c r="C25" s="155">
        <v>1493</v>
      </c>
      <c r="D25" s="156">
        <v>1.4018779342723</v>
      </c>
      <c r="E25" s="160">
        <v>8</v>
      </c>
      <c r="F25" s="159">
        <v>18</v>
      </c>
      <c r="G25" s="156">
        <v>2.25</v>
      </c>
      <c r="H25" s="160">
        <v>5</v>
      </c>
      <c r="I25" s="159">
        <v>9</v>
      </c>
      <c r="J25" s="156">
        <v>1.8</v>
      </c>
      <c r="K25" s="157">
        <v>59</v>
      </c>
      <c r="L25" s="159">
        <v>162</v>
      </c>
      <c r="M25" s="156">
        <v>2.7457627118644101</v>
      </c>
      <c r="N25" s="160">
        <v>1253</v>
      </c>
      <c r="O25" s="159">
        <v>2881</v>
      </c>
      <c r="P25" s="156">
        <v>2.2992817238627299</v>
      </c>
      <c r="Q25" s="160">
        <v>6839</v>
      </c>
      <c r="R25" s="159">
        <v>11040</v>
      </c>
      <c r="S25" s="156">
        <v>1.6142710922649499</v>
      </c>
      <c r="T25" s="160">
        <v>160</v>
      </c>
      <c r="U25" s="159">
        <v>246</v>
      </c>
      <c r="V25" s="156">
        <v>1.5375000000000001</v>
      </c>
      <c r="W25" s="160">
        <v>5259</v>
      </c>
      <c r="X25" s="159">
        <v>13141</v>
      </c>
      <c r="Y25" s="156">
        <v>2.4987640235786301</v>
      </c>
      <c r="Z25" s="160">
        <v>2</v>
      </c>
      <c r="AA25" s="159">
        <v>2</v>
      </c>
      <c r="AB25" s="156">
        <v>1</v>
      </c>
      <c r="AC25" s="160">
        <v>915</v>
      </c>
      <c r="AD25" s="159">
        <v>2250</v>
      </c>
      <c r="AE25" s="156">
        <v>2.4590163934426199</v>
      </c>
      <c r="AF25" s="160">
        <v>3</v>
      </c>
      <c r="AG25" s="159">
        <v>4</v>
      </c>
      <c r="AH25" s="156">
        <v>1.3333333333333299</v>
      </c>
      <c r="AI25" s="160">
        <v>3650</v>
      </c>
      <c r="AJ25" s="159">
        <v>5195</v>
      </c>
      <c r="AK25" s="156">
        <v>1.4232876712328799</v>
      </c>
      <c r="AL25" s="160">
        <v>188</v>
      </c>
      <c r="AM25" s="159">
        <v>467</v>
      </c>
      <c r="AN25" s="156">
        <v>2.48404255319149</v>
      </c>
      <c r="AO25" s="160">
        <v>263</v>
      </c>
      <c r="AP25" s="159">
        <v>418</v>
      </c>
      <c r="AQ25" s="156">
        <v>1.5893536121673</v>
      </c>
      <c r="AR25" s="160">
        <v>296</v>
      </c>
      <c r="AS25" s="159">
        <v>425</v>
      </c>
      <c r="AT25" s="156">
        <v>1.4358108108108101</v>
      </c>
      <c r="AU25" s="160">
        <v>45</v>
      </c>
      <c r="AV25" s="159">
        <v>114</v>
      </c>
      <c r="AW25" s="156">
        <v>2.5333333333333301</v>
      </c>
      <c r="AX25" s="160">
        <v>167</v>
      </c>
      <c r="AY25" s="159">
        <v>274</v>
      </c>
      <c r="AZ25" s="156">
        <v>1.64071856287425</v>
      </c>
      <c r="BA25" s="160">
        <v>232</v>
      </c>
      <c r="BB25" s="159">
        <v>446</v>
      </c>
      <c r="BC25" s="156">
        <v>1.92241379310345</v>
      </c>
      <c r="BD25" s="160">
        <v>338</v>
      </c>
      <c r="BE25" s="159">
        <v>1742</v>
      </c>
      <c r="BF25" s="156">
        <v>5.1538461538461497</v>
      </c>
      <c r="BG25" s="160">
        <v>36</v>
      </c>
      <c r="BH25" s="159">
        <v>59</v>
      </c>
      <c r="BI25" s="156">
        <v>1.6388888888888899</v>
      </c>
      <c r="BJ25" s="160">
        <v>1154</v>
      </c>
      <c r="BK25" s="159">
        <v>1650</v>
      </c>
      <c r="BL25" s="156">
        <v>1.4298093587521701</v>
      </c>
      <c r="BM25" s="160">
        <v>35</v>
      </c>
      <c r="BN25" s="159">
        <v>100</v>
      </c>
      <c r="BO25" s="156">
        <v>2.8571428571428599</v>
      </c>
      <c r="BP25" s="160">
        <v>2078</v>
      </c>
      <c r="BQ25" s="159">
        <v>3496</v>
      </c>
      <c r="BR25" s="156">
        <v>1.68238691049086</v>
      </c>
      <c r="BS25" s="160">
        <v>2610</v>
      </c>
      <c r="BT25" s="159">
        <v>5108</v>
      </c>
      <c r="BU25" s="156">
        <v>1.95708812260536</v>
      </c>
      <c r="BV25" s="160">
        <v>213</v>
      </c>
      <c r="BW25" s="159">
        <v>444</v>
      </c>
      <c r="BX25" s="156">
        <v>2.0845070422535201</v>
      </c>
      <c r="BY25" s="160">
        <v>8557</v>
      </c>
      <c r="BZ25" s="159">
        <v>15475</v>
      </c>
      <c r="CA25" s="156">
        <v>1.80846090919715</v>
      </c>
      <c r="CB25" s="145">
        <v>13958</v>
      </c>
      <c r="CC25" s="146">
        <f t="shared" si="0"/>
        <v>66659</v>
      </c>
      <c r="CD25" s="143">
        <f t="shared" si="1"/>
        <v>4.775684195443473</v>
      </c>
    </row>
    <row r="26" spans="1:82" s="126" customFormat="1" ht="11.25" customHeight="1" x14ac:dyDescent="0.2">
      <c r="A26" s="142" t="s">
        <v>143</v>
      </c>
      <c r="B26" s="154">
        <v>79</v>
      </c>
      <c r="C26" s="155">
        <v>182</v>
      </c>
      <c r="D26" s="156">
        <v>2.3037974683544298</v>
      </c>
      <c r="E26" s="154">
        <v>2</v>
      </c>
      <c r="F26" s="155">
        <v>8</v>
      </c>
      <c r="G26" s="156">
        <v>4</v>
      </c>
      <c r="H26" s="160">
        <v>0</v>
      </c>
      <c r="I26" s="159">
        <v>0</v>
      </c>
      <c r="J26" s="156" t="s">
        <v>131</v>
      </c>
      <c r="K26" s="157">
        <v>29</v>
      </c>
      <c r="L26" s="159">
        <v>62</v>
      </c>
      <c r="M26" s="156">
        <v>2.1379310344827598</v>
      </c>
      <c r="N26" s="160">
        <v>245</v>
      </c>
      <c r="O26" s="159">
        <v>972</v>
      </c>
      <c r="P26" s="156">
        <v>3.9673469387755098</v>
      </c>
      <c r="Q26" s="160">
        <v>3406</v>
      </c>
      <c r="R26" s="159">
        <v>8362</v>
      </c>
      <c r="S26" s="156">
        <v>2.4550792718731702</v>
      </c>
      <c r="T26" s="160">
        <v>39</v>
      </c>
      <c r="U26" s="159">
        <v>89</v>
      </c>
      <c r="V26" s="156">
        <v>2.2820512820512802</v>
      </c>
      <c r="W26" s="160">
        <v>5325</v>
      </c>
      <c r="X26" s="159">
        <v>13328</v>
      </c>
      <c r="Y26" s="156">
        <v>2.5029107981220702</v>
      </c>
      <c r="Z26" s="160">
        <v>0</v>
      </c>
      <c r="AA26" s="159">
        <v>0</v>
      </c>
      <c r="AB26" s="156" t="s">
        <v>131</v>
      </c>
      <c r="AC26" s="160">
        <v>959</v>
      </c>
      <c r="AD26" s="159">
        <v>3704</v>
      </c>
      <c r="AE26" s="156">
        <v>3.8623566214807101</v>
      </c>
      <c r="AF26" s="160">
        <v>1</v>
      </c>
      <c r="AG26" s="159">
        <v>2</v>
      </c>
      <c r="AH26" s="156">
        <v>2</v>
      </c>
      <c r="AI26" s="160">
        <v>1225</v>
      </c>
      <c r="AJ26" s="159">
        <v>3672</v>
      </c>
      <c r="AK26" s="156">
        <v>2.9975510204081601</v>
      </c>
      <c r="AL26" s="160">
        <v>36</v>
      </c>
      <c r="AM26" s="159">
        <v>86</v>
      </c>
      <c r="AN26" s="156">
        <v>2.3888888888888902</v>
      </c>
      <c r="AO26" s="160">
        <v>131</v>
      </c>
      <c r="AP26" s="159">
        <v>303</v>
      </c>
      <c r="AQ26" s="156">
        <v>2.3129770992366399</v>
      </c>
      <c r="AR26" s="160">
        <v>149</v>
      </c>
      <c r="AS26" s="159">
        <v>405</v>
      </c>
      <c r="AT26" s="156">
        <v>2.7181208053691299</v>
      </c>
      <c r="AU26" s="160">
        <v>10</v>
      </c>
      <c r="AV26" s="159">
        <v>33</v>
      </c>
      <c r="AW26" s="156">
        <v>3.3</v>
      </c>
      <c r="AX26" s="160">
        <v>81</v>
      </c>
      <c r="AY26" s="159">
        <v>238</v>
      </c>
      <c r="AZ26" s="156">
        <v>2.93827160493827</v>
      </c>
      <c r="BA26" s="160">
        <v>11</v>
      </c>
      <c r="BB26" s="159">
        <v>26</v>
      </c>
      <c r="BC26" s="156">
        <v>2.3636363636363602</v>
      </c>
      <c r="BD26" s="160">
        <v>127</v>
      </c>
      <c r="BE26" s="159">
        <v>418</v>
      </c>
      <c r="BF26" s="156">
        <v>3.2913385826771702</v>
      </c>
      <c r="BG26" s="160">
        <v>16</v>
      </c>
      <c r="BH26" s="159">
        <v>45</v>
      </c>
      <c r="BI26" s="156">
        <v>2.8125</v>
      </c>
      <c r="BJ26" s="160">
        <v>429</v>
      </c>
      <c r="BK26" s="159">
        <v>883</v>
      </c>
      <c r="BL26" s="156">
        <v>2.05827505827506</v>
      </c>
      <c r="BM26" s="160">
        <v>170</v>
      </c>
      <c r="BN26" s="159">
        <v>487</v>
      </c>
      <c r="BO26" s="156">
        <v>2.8647058823529399</v>
      </c>
      <c r="BP26" s="160">
        <v>2473</v>
      </c>
      <c r="BQ26" s="159">
        <v>12332</v>
      </c>
      <c r="BR26" s="156">
        <v>4.9866558835422596</v>
      </c>
      <c r="BS26" s="160">
        <v>1131</v>
      </c>
      <c r="BT26" s="159">
        <v>3004</v>
      </c>
      <c r="BU26" s="156">
        <v>2.65605658709107</v>
      </c>
      <c r="BV26" s="160">
        <v>26</v>
      </c>
      <c r="BW26" s="159">
        <v>102</v>
      </c>
      <c r="BX26" s="156">
        <v>3.9230769230769198</v>
      </c>
      <c r="BY26" s="160">
        <v>9714</v>
      </c>
      <c r="BZ26" s="159">
        <v>17217</v>
      </c>
      <c r="CA26" s="156">
        <v>1.7723903644224801</v>
      </c>
      <c r="CB26" s="145">
        <v>13710</v>
      </c>
      <c r="CC26" s="146">
        <f t="shared" si="0"/>
        <v>65960</v>
      </c>
      <c r="CD26" s="143">
        <f t="shared" si="1"/>
        <v>4.811086797957695</v>
      </c>
    </row>
    <row r="27" spans="1:82" s="126" customFormat="1" ht="11.25" customHeight="1" x14ac:dyDescent="0.2">
      <c r="A27" s="142" t="s">
        <v>31</v>
      </c>
      <c r="B27" s="154">
        <v>163</v>
      </c>
      <c r="C27" s="155">
        <v>522</v>
      </c>
      <c r="D27" s="156">
        <v>3.2024539877300602</v>
      </c>
      <c r="E27" s="154">
        <v>14</v>
      </c>
      <c r="F27" s="155">
        <v>35</v>
      </c>
      <c r="G27" s="156">
        <v>2.5</v>
      </c>
      <c r="H27" s="160">
        <v>7</v>
      </c>
      <c r="I27" s="159">
        <v>21</v>
      </c>
      <c r="J27" s="156">
        <v>3</v>
      </c>
      <c r="K27" s="157">
        <v>124</v>
      </c>
      <c r="L27" s="159">
        <v>526</v>
      </c>
      <c r="M27" s="156">
        <v>4.2419354838709697</v>
      </c>
      <c r="N27" s="160">
        <v>1193</v>
      </c>
      <c r="O27" s="159">
        <v>3356</v>
      </c>
      <c r="P27" s="156">
        <v>2.8130762782900298</v>
      </c>
      <c r="Q27" s="160">
        <v>2307</v>
      </c>
      <c r="R27" s="159">
        <v>5821</v>
      </c>
      <c r="S27" s="156">
        <v>2.5231902904204602</v>
      </c>
      <c r="T27" s="160">
        <v>128</v>
      </c>
      <c r="U27" s="159">
        <v>267</v>
      </c>
      <c r="V27" s="156">
        <v>2.0859375</v>
      </c>
      <c r="W27" s="160">
        <v>6382</v>
      </c>
      <c r="X27" s="159">
        <v>13069</v>
      </c>
      <c r="Y27" s="156">
        <v>2.0477906612347199</v>
      </c>
      <c r="Z27" s="160">
        <v>20</v>
      </c>
      <c r="AA27" s="159">
        <v>30</v>
      </c>
      <c r="AB27" s="156">
        <v>1.5</v>
      </c>
      <c r="AC27" s="160">
        <v>1418</v>
      </c>
      <c r="AD27" s="159">
        <v>5481</v>
      </c>
      <c r="AE27" s="156">
        <v>3.8653032440056401</v>
      </c>
      <c r="AF27" s="160">
        <v>24</v>
      </c>
      <c r="AG27" s="159">
        <v>135</v>
      </c>
      <c r="AH27" s="156">
        <v>5.625</v>
      </c>
      <c r="AI27" s="160">
        <v>1180</v>
      </c>
      <c r="AJ27" s="159">
        <v>2416</v>
      </c>
      <c r="AK27" s="156">
        <v>2.0474576271186402</v>
      </c>
      <c r="AL27" s="160">
        <v>129</v>
      </c>
      <c r="AM27" s="159">
        <v>308</v>
      </c>
      <c r="AN27" s="156">
        <v>2.38759689922481</v>
      </c>
      <c r="AO27" s="160">
        <v>216</v>
      </c>
      <c r="AP27" s="159">
        <v>426</v>
      </c>
      <c r="AQ27" s="156">
        <v>1.9722222222222201</v>
      </c>
      <c r="AR27" s="160">
        <v>121</v>
      </c>
      <c r="AS27" s="159">
        <v>321</v>
      </c>
      <c r="AT27" s="156">
        <v>2.65289256198347</v>
      </c>
      <c r="AU27" s="160">
        <v>33</v>
      </c>
      <c r="AV27" s="159">
        <v>79</v>
      </c>
      <c r="AW27" s="156">
        <v>2.39393939393939</v>
      </c>
      <c r="AX27" s="160">
        <v>291</v>
      </c>
      <c r="AY27" s="159">
        <v>695</v>
      </c>
      <c r="AZ27" s="156">
        <v>2.38831615120275</v>
      </c>
      <c r="BA27" s="160">
        <v>42</v>
      </c>
      <c r="BB27" s="159">
        <v>95</v>
      </c>
      <c r="BC27" s="156">
        <v>2.2619047619047601</v>
      </c>
      <c r="BD27" s="160">
        <v>202</v>
      </c>
      <c r="BE27" s="159">
        <v>599</v>
      </c>
      <c r="BF27" s="156">
        <v>2.9653465346534702</v>
      </c>
      <c r="BG27" s="160">
        <v>28</v>
      </c>
      <c r="BH27" s="159">
        <v>97</v>
      </c>
      <c r="BI27" s="156">
        <v>3.46428571428571</v>
      </c>
      <c r="BJ27" s="160">
        <v>489</v>
      </c>
      <c r="BK27" s="159">
        <v>1012</v>
      </c>
      <c r="BL27" s="156">
        <v>2.0695296523517399</v>
      </c>
      <c r="BM27" s="160">
        <v>168</v>
      </c>
      <c r="BN27" s="159">
        <v>477</v>
      </c>
      <c r="BO27" s="156">
        <v>2.83928571428571</v>
      </c>
      <c r="BP27" s="160">
        <v>2692</v>
      </c>
      <c r="BQ27" s="159">
        <v>10089</v>
      </c>
      <c r="BR27" s="156">
        <v>3.7477711738484398</v>
      </c>
      <c r="BS27" s="160">
        <v>1393</v>
      </c>
      <c r="BT27" s="159">
        <v>3681</v>
      </c>
      <c r="BU27" s="156">
        <v>2.6424982053122799</v>
      </c>
      <c r="BV27" s="160">
        <v>140</v>
      </c>
      <c r="BW27" s="159">
        <v>481</v>
      </c>
      <c r="BX27" s="156">
        <v>3.4357142857142899</v>
      </c>
      <c r="BY27" s="160">
        <v>8976</v>
      </c>
      <c r="BZ27" s="159">
        <v>15682</v>
      </c>
      <c r="CA27" s="156">
        <v>1.74710338680927</v>
      </c>
      <c r="CB27" s="145">
        <v>13335</v>
      </c>
      <c r="CC27" s="146">
        <f t="shared" si="0"/>
        <v>65721</v>
      </c>
      <c r="CD27" s="143">
        <f t="shared" si="1"/>
        <v>4.9284589426321705</v>
      </c>
    </row>
    <row r="28" spans="1:82" s="126" customFormat="1" ht="11.25" customHeight="1" x14ac:dyDescent="0.2">
      <c r="A28" s="142" t="s">
        <v>57</v>
      </c>
      <c r="B28" s="154">
        <v>75</v>
      </c>
      <c r="C28" s="155">
        <v>222</v>
      </c>
      <c r="D28" s="156">
        <v>2.96</v>
      </c>
      <c r="E28" s="154">
        <v>2</v>
      </c>
      <c r="F28" s="155">
        <v>7</v>
      </c>
      <c r="G28" s="156">
        <v>3.5</v>
      </c>
      <c r="H28" s="160">
        <v>0</v>
      </c>
      <c r="I28" s="159">
        <v>0</v>
      </c>
      <c r="J28" s="156" t="s">
        <v>131</v>
      </c>
      <c r="K28" s="157">
        <v>18</v>
      </c>
      <c r="L28" s="159">
        <v>46</v>
      </c>
      <c r="M28" s="156">
        <v>2.5555555555555598</v>
      </c>
      <c r="N28" s="160">
        <v>417</v>
      </c>
      <c r="O28" s="159">
        <v>1295</v>
      </c>
      <c r="P28" s="156">
        <v>3.1055155875299798</v>
      </c>
      <c r="Q28" s="160">
        <v>6745</v>
      </c>
      <c r="R28" s="159">
        <v>14312</v>
      </c>
      <c r="S28" s="156">
        <v>2.1218680504077101</v>
      </c>
      <c r="T28" s="160">
        <v>20</v>
      </c>
      <c r="U28" s="159">
        <v>40</v>
      </c>
      <c r="V28" s="156">
        <v>2</v>
      </c>
      <c r="W28" s="160">
        <v>2167</v>
      </c>
      <c r="X28" s="159">
        <v>5217</v>
      </c>
      <c r="Y28" s="156">
        <v>2.4074757729580099</v>
      </c>
      <c r="Z28" s="160">
        <v>5</v>
      </c>
      <c r="AA28" s="159">
        <v>25</v>
      </c>
      <c r="AB28" s="156">
        <v>5</v>
      </c>
      <c r="AC28" s="160">
        <v>1438</v>
      </c>
      <c r="AD28" s="159">
        <v>3067</v>
      </c>
      <c r="AE28" s="156">
        <v>2.1328233657858102</v>
      </c>
      <c r="AF28" s="160">
        <v>1</v>
      </c>
      <c r="AG28" s="159">
        <v>13</v>
      </c>
      <c r="AH28" s="156">
        <v>13</v>
      </c>
      <c r="AI28" s="160">
        <v>3714</v>
      </c>
      <c r="AJ28" s="159">
        <v>6954</v>
      </c>
      <c r="AK28" s="156">
        <v>1.8723747980613901</v>
      </c>
      <c r="AL28" s="160">
        <v>44</v>
      </c>
      <c r="AM28" s="159">
        <v>113</v>
      </c>
      <c r="AN28" s="156">
        <v>2.5681818181818201</v>
      </c>
      <c r="AO28" s="160">
        <v>216</v>
      </c>
      <c r="AP28" s="159">
        <v>317</v>
      </c>
      <c r="AQ28" s="156">
        <v>1.4675925925925899</v>
      </c>
      <c r="AR28" s="160">
        <v>86</v>
      </c>
      <c r="AS28" s="159">
        <v>164</v>
      </c>
      <c r="AT28" s="156">
        <v>1.9069767441860499</v>
      </c>
      <c r="AU28" s="160">
        <v>42</v>
      </c>
      <c r="AV28" s="159">
        <v>87</v>
      </c>
      <c r="AW28" s="156">
        <v>2.0714285714285698</v>
      </c>
      <c r="AX28" s="160">
        <v>309</v>
      </c>
      <c r="AY28" s="159">
        <v>343</v>
      </c>
      <c r="AZ28" s="156">
        <v>1.1100323624595501</v>
      </c>
      <c r="BA28" s="160">
        <v>25</v>
      </c>
      <c r="BB28" s="159">
        <v>67</v>
      </c>
      <c r="BC28" s="156">
        <v>2.68</v>
      </c>
      <c r="BD28" s="160">
        <v>139</v>
      </c>
      <c r="BE28" s="159">
        <v>544</v>
      </c>
      <c r="BF28" s="156">
        <v>3.9136690647482002</v>
      </c>
      <c r="BG28" s="160">
        <v>9</v>
      </c>
      <c r="BH28" s="159">
        <v>26</v>
      </c>
      <c r="BI28" s="156">
        <v>2.8888888888888902</v>
      </c>
      <c r="BJ28" s="160">
        <v>260</v>
      </c>
      <c r="BK28" s="159">
        <v>503</v>
      </c>
      <c r="BL28" s="156">
        <v>1.93461538461538</v>
      </c>
      <c r="BM28" s="160">
        <v>67</v>
      </c>
      <c r="BN28" s="159">
        <v>232</v>
      </c>
      <c r="BO28" s="156">
        <v>3.4626865671641802</v>
      </c>
      <c r="BP28" s="160">
        <v>4221</v>
      </c>
      <c r="BQ28" s="159">
        <v>8884</v>
      </c>
      <c r="BR28" s="156">
        <v>2.1047145226249699</v>
      </c>
      <c r="BS28" s="160">
        <v>1054</v>
      </c>
      <c r="BT28" s="159">
        <v>2091</v>
      </c>
      <c r="BU28" s="156">
        <v>1.9838709677419399</v>
      </c>
      <c r="BV28" s="160">
        <v>86</v>
      </c>
      <c r="BW28" s="159">
        <v>332</v>
      </c>
      <c r="BX28" s="156">
        <v>3.86046511627907</v>
      </c>
      <c r="BY28" s="160">
        <v>9713</v>
      </c>
      <c r="BZ28" s="159">
        <v>20180</v>
      </c>
      <c r="CA28" s="156">
        <v>2.0776279213425299</v>
      </c>
      <c r="CB28" s="145">
        <v>12346</v>
      </c>
      <c r="CC28" s="146">
        <f t="shared" si="0"/>
        <v>65081</v>
      </c>
      <c r="CD28" s="143">
        <f t="shared" si="1"/>
        <v>5.2714239429774823</v>
      </c>
    </row>
    <row r="29" spans="1:82" s="126" customFormat="1" ht="11.25" customHeight="1" x14ac:dyDescent="0.2">
      <c r="A29" s="142" t="s">
        <v>33</v>
      </c>
      <c r="B29" s="154">
        <v>331</v>
      </c>
      <c r="C29" s="155">
        <v>973</v>
      </c>
      <c r="D29" s="156">
        <v>2.9395770392749201</v>
      </c>
      <c r="E29" s="160">
        <v>13</v>
      </c>
      <c r="F29" s="159">
        <v>20</v>
      </c>
      <c r="G29" s="156">
        <v>1.5384615384615401</v>
      </c>
      <c r="H29" s="160">
        <v>4</v>
      </c>
      <c r="I29" s="159">
        <v>4</v>
      </c>
      <c r="J29" s="156">
        <v>1</v>
      </c>
      <c r="K29" s="157">
        <v>112</v>
      </c>
      <c r="L29" s="159">
        <v>280</v>
      </c>
      <c r="M29" s="156">
        <v>2.5</v>
      </c>
      <c r="N29" s="160">
        <v>997</v>
      </c>
      <c r="O29" s="159">
        <v>2468</v>
      </c>
      <c r="P29" s="156">
        <v>2.47542627883651</v>
      </c>
      <c r="Q29" s="160">
        <v>1590</v>
      </c>
      <c r="R29" s="159">
        <v>4631</v>
      </c>
      <c r="S29" s="156">
        <v>2.9125786163521998</v>
      </c>
      <c r="T29" s="160">
        <v>92</v>
      </c>
      <c r="U29" s="159">
        <v>390</v>
      </c>
      <c r="V29" s="156">
        <v>4.2391304347826102</v>
      </c>
      <c r="W29" s="160">
        <v>3097</v>
      </c>
      <c r="X29" s="159">
        <v>5789</v>
      </c>
      <c r="Y29" s="156">
        <v>1.86922828543752</v>
      </c>
      <c r="Z29" s="160">
        <v>1</v>
      </c>
      <c r="AA29" s="159">
        <v>2</v>
      </c>
      <c r="AB29" s="156">
        <v>2</v>
      </c>
      <c r="AC29" s="160">
        <v>2259</v>
      </c>
      <c r="AD29" s="159">
        <v>8205</v>
      </c>
      <c r="AE29" s="156">
        <v>3.6321381142098299</v>
      </c>
      <c r="AF29" s="160">
        <v>7</v>
      </c>
      <c r="AG29" s="159">
        <v>17</v>
      </c>
      <c r="AH29" s="156">
        <v>2.4285714285714302</v>
      </c>
      <c r="AI29" s="160">
        <v>648</v>
      </c>
      <c r="AJ29" s="159">
        <v>2092</v>
      </c>
      <c r="AK29" s="156">
        <v>3.2283950617284001</v>
      </c>
      <c r="AL29" s="160">
        <v>67</v>
      </c>
      <c r="AM29" s="159">
        <v>150</v>
      </c>
      <c r="AN29" s="156">
        <v>2.23880597014925</v>
      </c>
      <c r="AO29" s="160">
        <v>67</v>
      </c>
      <c r="AP29" s="159">
        <v>152</v>
      </c>
      <c r="AQ29" s="156">
        <v>2.2686567164179099</v>
      </c>
      <c r="AR29" s="160">
        <v>1382</v>
      </c>
      <c r="AS29" s="159">
        <v>5329</v>
      </c>
      <c r="AT29" s="156">
        <v>3.8560057887120101</v>
      </c>
      <c r="AU29" s="160">
        <v>122</v>
      </c>
      <c r="AV29" s="159">
        <v>229</v>
      </c>
      <c r="AW29" s="156">
        <v>1.8770491803278699</v>
      </c>
      <c r="AX29" s="160">
        <v>98</v>
      </c>
      <c r="AY29" s="159">
        <v>209</v>
      </c>
      <c r="AZ29" s="156">
        <v>2.1326530612244898</v>
      </c>
      <c r="BA29" s="160">
        <v>113</v>
      </c>
      <c r="BB29" s="159">
        <v>229</v>
      </c>
      <c r="BC29" s="156">
        <v>2.0265486725663702</v>
      </c>
      <c r="BD29" s="160">
        <v>322</v>
      </c>
      <c r="BE29" s="159">
        <v>658</v>
      </c>
      <c r="BF29" s="156">
        <v>2.0434782608695699</v>
      </c>
      <c r="BG29" s="160">
        <v>97</v>
      </c>
      <c r="BH29" s="159">
        <v>194</v>
      </c>
      <c r="BI29" s="156">
        <v>2</v>
      </c>
      <c r="BJ29" s="160">
        <v>474</v>
      </c>
      <c r="BK29" s="159">
        <v>901</v>
      </c>
      <c r="BL29" s="156">
        <v>1.9008438818565401</v>
      </c>
      <c r="BM29" s="160">
        <v>438</v>
      </c>
      <c r="BN29" s="159">
        <v>1603</v>
      </c>
      <c r="BO29" s="156">
        <v>3.65981735159817</v>
      </c>
      <c r="BP29" s="160">
        <v>3034</v>
      </c>
      <c r="BQ29" s="159">
        <v>12424</v>
      </c>
      <c r="BR29" s="156">
        <v>4.0949241924851698</v>
      </c>
      <c r="BS29" s="160">
        <v>1185</v>
      </c>
      <c r="BT29" s="159">
        <v>2469</v>
      </c>
      <c r="BU29" s="156">
        <v>2.0835443037974701</v>
      </c>
      <c r="BV29" s="160">
        <v>217</v>
      </c>
      <c r="BW29" s="159">
        <v>740</v>
      </c>
      <c r="BX29" s="156">
        <v>3.4101382488479302</v>
      </c>
      <c r="BY29" s="160">
        <v>5383</v>
      </c>
      <c r="BZ29" s="159">
        <v>9473</v>
      </c>
      <c r="CA29" s="156">
        <v>1.75979936838194</v>
      </c>
      <c r="CB29" s="145">
        <v>11685</v>
      </c>
      <c r="CC29" s="146">
        <f t="shared" si="0"/>
        <v>59631</v>
      </c>
      <c r="CD29" s="143">
        <f t="shared" si="1"/>
        <v>5.1032092426187416</v>
      </c>
    </row>
    <row r="30" spans="1:82" s="126" customFormat="1" ht="11.25" customHeight="1" x14ac:dyDescent="0.2">
      <c r="A30" s="142" t="s">
        <v>1</v>
      </c>
      <c r="B30" s="154">
        <v>322</v>
      </c>
      <c r="C30" s="155">
        <v>1099</v>
      </c>
      <c r="D30" s="156">
        <v>3.4130434782608701</v>
      </c>
      <c r="E30" s="154">
        <v>6</v>
      </c>
      <c r="F30" s="155">
        <v>22</v>
      </c>
      <c r="G30" s="156">
        <v>3.6666666666666701</v>
      </c>
      <c r="H30" s="157">
        <v>0</v>
      </c>
      <c r="I30" s="158">
        <v>0</v>
      </c>
      <c r="J30" s="156" t="s">
        <v>131</v>
      </c>
      <c r="K30" s="157">
        <v>67</v>
      </c>
      <c r="L30" s="159">
        <v>270</v>
      </c>
      <c r="M30" s="156">
        <v>4.0298507462686599</v>
      </c>
      <c r="N30" s="160">
        <v>1185</v>
      </c>
      <c r="O30" s="159">
        <v>2282</v>
      </c>
      <c r="P30" s="156">
        <v>1.9257383966244701</v>
      </c>
      <c r="Q30" s="160">
        <v>1999</v>
      </c>
      <c r="R30" s="159">
        <v>3977</v>
      </c>
      <c r="S30" s="156">
        <v>1.9894947473736899</v>
      </c>
      <c r="T30" s="160">
        <v>429</v>
      </c>
      <c r="U30" s="159">
        <v>758</v>
      </c>
      <c r="V30" s="156">
        <v>1.7668997668997699</v>
      </c>
      <c r="W30" s="160">
        <v>6837</v>
      </c>
      <c r="X30" s="159">
        <v>13060</v>
      </c>
      <c r="Y30" s="156">
        <v>1.91019452976452</v>
      </c>
      <c r="Z30" s="160">
        <v>16</v>
      </c>
      <c r="AA30" s="159">
        <v>39</v>
      </c>
      <c r="AB30" s="156">
        <v>2.4375</v>
      </c>
      <c r="AC30" s="160">
        <v>1779</v>
      </c>
      <c r="AD30" s="159">
        <v>4878</v>
      </c>
      <c r="AE30" s="156">
        <v>2.7419898819561599</v>
      </c>
      <c r="AF30" s="160">
        <v>22</v>
      </c>
      <c r="AG30" s="159">
        <v>50</v>
      </c>
      <c r="AH30" s="156">
        <v>2.2727272727272698</v>
      </c>
      <c r="AI30" s="160">
        <v>865</v>
      </c>
      <c r="AJ30" s="159">
        <v>1867</v>
      </c>
      <c r="AK30" s="156">
        <v>2.1583815028901698</v>
      </c>
      <c r="AL30" s="160">
        <v>220</v>
      </c>
      <c r="AM30" s="159">
        <v>445</v>
      </c>
      <c r="AN30" s="156">
        <v>2.0227272727272698</v>
      </c>
      <c r="AO30" s="160">
        <v>112</v>
      </c>
      <c r="AP30" s="159">
        <v>260</v>
      </c>
      <c r="AQ30" s="156">
        <v>2.3214285714285698</v>
      </c>
      <c r="AR30" s="160">
        <v>81</v>
      </c>
      <c r="AS30" s="159">
        <v>203</v>
      </c>
      <c r="AT30" s="156">
        <v>2.5061728395061702</v>
      </c>
      <c r="AU30" s="160">
        <v>32</v>
      </c>
      <c r="AV30" s="159">
        <v>50</v>
      </c>
      <c r="AW30" s="156">
        <v>1.5625</v>
      </c>
      <c r="AX30" s="160">
        <v>97</v>
      </c>
      <c r="AY30" s="159">
        <v>162</v>
      </c>
      <c r="AZ30" s="156">
        <v>1.6701030927835101</v>
      </c>
      <c r="BA30" s="160">
        <v>117</v>
      </c>
      <c r="BB30" s="159">
        <v>366</v>
      </c>
      <c r="BC30" s="156">
        <v>3.12820512820513</v>
      </c>
      <c r="BD30" s="160">
        <v>184</v>
      </c>
      <c r="BE30" s="159">
        <v>379</v>
      </c>
      <c r="BF30" s="156">
        <v>2.0597826086956501</v>
      </c>
      <c r="BG30" s="160">
        <v>67</v>
      </c>
      <c r="BH30" s="159">
        <v>316</v>
      </c>
      <c r="BI30" s="156">
        <v>4.7164179104477597</v>
      </c>
      <c r="BJ30" s="160">
        <v>942</v>
      </c>
      <c r="BK30" s="159">
        <v>1602</v>
      </c>
      <c r="BL30" s="156">
        <v>1.70063694267516</v>
      </c>
      <c r="BM30" s="160">
        <v>101</v>
      </c>
      <c r="BN30" s="159">
        <v>384</v>
      </c>
      <c r="BO30" s="156">
        <v>3.8019801980198</v>
      </c>
      <c r="BP30" s="160">
        <v>1929</v>
      </c>
      <c r="BQ30" s="159">
        <v>4982</v>
      </c>
      <c r="BR30" s="156">
        <v>2.58268532918611</v>
      </c>
      <c r="BS30" s="160">
        <v>2363</v>
      </c>
      <c r="BT30" s="159">
        <v>6324</v>
      </c>
      <c r="BU30" s="156">
        <v>2.6762589928057601</v>
      </c>
      <c r="BV30" s="160">
        <v>136</v>
      </c>
      <c r="BW30" s="159">
        <v>352</v>
      </c>
      <c r="BX30" s="156">
        <v>2.5882352941176499</v>
      </c>
      <c r="BY30" s="160">
        <v>5633</v>
      </c>
      <c r="BZ30" s="159">
        <v>11130</v>
      </c>
      <c r="CA30" s="156">
        <v>1.9758565595597399</v>
      </c>
      <c r="CB30" s="145">
        <v>11601</v>
      </c>
      <c r="CC30" s="146">
        <f t="shared" si="0"/>
        <v>55257</v>
      </c>
      <c r="CD30" s="143">
        <f t="shared" si="1"/>
        <v>4.7631238686320145</v>
      </c>
    </row>
    <row r="31" spans="1:82" s="126" customFormat="1" ht="11.25" customHeight="1" x14ac:dyDescent="0.2">
      <c r="A31" s="142" t="s">
        <v>34</v>
      </c>
      <c r="B31" s="154">
        <v>193</v>
      </c>
      <c r="C31" s="155">
        <v>676</v>
      </c>
      <c r="D31" s="156">
        <v>3.50259067357513</v>
      </c>
      <c r="E31" s="154">
        <v>2</v>
      </c>
      <c r="F31" s="155">
        <v>5</v>
      </c>
      <c r="G31" s="156">
        <v>2.5</v>
      </c>
      <c r="H31" s="157">
        <v>4</v>
      </c>
      <c r="I31" s="158">
        <v>8</v>
      </c>
      <c r="J31" s="156">
        <v>2</v>
      </c>
      <c r="K31" s="157">
        <v>74</v>
      </c>
      <c r="L31" s="159">
        <v>316</v>
      </c>
      <c r="M31" s="156">
        <v>4.2702702702702702</v>
      </c>
      <c r="N31" s="160">
        <v>838</v>
      </c>
      <c r="O31" s="159">
        <v>2064</v>
      </c>
      <c r="P31" s="156">
        <v>2.4630071599045298</v>
      </c>
      <c r="Q31" s="160">
        <v>1977</v>
      </c>
      <c r="R31" s="159">
        <v>5070</v>
      </c>
      <c r="S31" s="156">
        <v>2.5644916540212401</v>
      </c>
      <c r="T31" s="160">
        <v>57</v>
      </c>
      <c r="U31" s="159">
        <v>82</v>
      </c>
      <c r="V31" s="156">
        <v>1.43859649122807</v>
      </c>
      <c r="W31" s="160">
        <v>4055</v>
      </c>
      <c r="X31" s="159">
        <v>6865</v>
      </c>
      <c r="Y31" s="156">
        <v>1.69297163995068</v>
      </c>
      <c r="Z31" s="160">
        <v>4</v>
      </c>
      <c r="AA31" s="159">
        <v>6</v>
      </c>
      <c r="AB31" s="156">
        <v>1.5</v>
      </c>
      <c r="AC31" s="160">
        <v>2281</v>
      </c>
      <c r="AD31" s="159">
        <v>8765</v>
      </c>
      <c r="AE31" s="156">
        <v>3.8426128890837399</v>
      </c>
      <c r="AF31" s="160">
        <v>1</v>
      </c>
      <c r="AG31" s="159">
        <v>1</v>
      </c>
      <c r="AH31" s="156">
        <v>1</v>
      </c>
      <c r="AI31" s="160">
        <v>1003</v>
      </c>
      <c r="AJ31" s="159">
        <v>2407</v>
      </c>
      <c r="AK31" s="156">
        <v>2.3998005982053798</v>
      </c>
      <c r="AL31" s="160">
        <v>62</v>
      </c>
      <c r="AM31" s="159">
        <v>161</v>
      </c>
      <c r="AN31" s="156">
        <v>2.5967741935483901</v>
      </c>
      <c r="AO31" s="160">
        <v>236</v>
      </c>
      <c r="AP31" s="159">
        <v>536</v>
      </c>
      <c r="AQ31" s="156">
        <v>2.2711864406779698</v>
      </c>
      <c r="AR31" s="160">
        <v>207</v>
      </c>
      <c r="AS31" s="159">
        <v>674</v>
      </c>
      <c r="AT31" s="156">
        <v>3.2560386473429901</v>
      </c>
      <c r="AU31" s="160">
        <v>40</v>
      </c>
      <c r="AV31" s="159">
        <v>89</v>
      </c>
      <c r="AW31" s="156">
        <v>2.2250000000000001</v>
      </c>
      <c r="AX31" s="160">
        <v>85</v>
      </c>
      <c r="AY31" s="159">
        <v>191</v>
      </c>
      <c r="AZ31" s="156">
        <v>2.24705882352941</v>
      </c>
      <c r="BA31" s="160">
        <v>23</v>
      </c>
      <c r="BB31" s="159">
        <v>48</v>
      </c>
      <c r="BC31" s="156">
        <v>2.0869565217391299</v>
      </c>
      <c r="BD31" s="160">
        <v>228</v>
      </c>
      <c r="BE31" s="159">
        <v>539</v>
      </c>
      <c r="BF31" s="156">
        <v>2.3640350877193002</v>
      </c>
      <c r="BG31" s="160">
        <v>42</v>
      </c>
      <c r="BH31" s="159">
        <v>95</v>
      </c>
      <c r="BI31" s="156">
        <v>2.2619047619047601</v>
      </c>
      <c r="BJ31" s="160">
        <v>731</v>
      </c>
      <c r="BK31" s="159">
        <v>1503</v>
      </c>
      <c r="BL31" s="156">
        <v>2.0560875512995902</v>
      </c>
      <c r="BM31" s="160">
        <v>95</v>
      </c>
      <c r="BN31" s="159">
        <v>255</v>
      </c>
      <c r="BO31" s="156">
        <v>2.6842105263157898</v>
      </c>
      <c r="BP31" s="160">
        <v>986</v>
      </c>
      <c r="BQ31" s="159">
        <v>4470</v>
      </c>
      <c r="BR31" s="156">
        <v>4.53346855983773</v>
      </c>
      <c r="BS31" s="160">
        <v>606</v>
      </c>
      <c r="BT31" s="159">
        <v>1555</v>
      </c>
      <c r="BU31" s="156">
        <v>2.5660066006600699</v>
      </c>
      <c r="BV31" s="160">
        <v>57</v>
      </c>
      <c r="BW31" s="159">
        <v>156</v>
      </c>
      <c r="BX31" s="156">
        <v>2.7368421052631602</v>
      </c>
      <c r="BY31" s="160">
        <v>5846</v>
      </c>
      <c r="BZ31" s="159">
        <v>11956</v>
      </c>
      <c r="CA31" s="156">
        <v>2.04515908313377</v>
      </c>
      <c r="CB31" s="145">
        <v>11550</v>
      </c>
      <c r="CC31" s="146">
        <f t="shared" si="0"/>
        <v>48493</v>
      </c>
      <c r="CD31" s="143">
        <f t="shared" si="1"/>
        <v>4.1985281385281388</v>
      </c>
    </row>
    <row r="32" spans="1:82" s="126" customFormat="1" ht="11.25" customHeight="1" x14ac:dyDescent="0.2">
      <c r="A32" s="142" t="s">
        <v>58</v>
      </c>
      <c r="B32" s="154">
        <v>119</v>
      </c>
      <c r="C32" s="155">
        <v>381</v>
      </c>
      <c r="D32" s="156">
        <v>3.20168067226891</v>
      </c>
      <c r="E32" s="154">
        <v>1</v>
      </c>
      <c r="F32" s="155">
        <v>6</v>
      </c>
      <c r="G32" s="156">
        <v>6</v>
      </c>
      <c r="H32" s="160">
        <v>3</v>
      </c>
      <c r="I32" s="159">
        <v>31</v>
      </c>
      <c r="J32" s="156">
        <v>10.3333333333333</v>
      </c>
      <c r="K32" s="157">
        <v>6</v>
      </c>
      <c r="L32" s="159">
        <v>13</v>
      </c>
      <c r="M32" s="156">
        <v>2.1666666666666701</v>
      </c>
      <c r="N32" s="160">
        <v>385</v>
      </c>
      <c r="O32" s="159">
        <v>961</v>
      </c>
      <c r="P32" s="156">
        <v>2.4961038961039002</v>
      </c>
      <c r="Q32" s="160">
        <v>7145</v>
      </c>
      <c r="R32" s="159">
        <v>12764</v>
      </c>
      <c r="S32" s="156">
        <v>1.7864240727781699</v>
      </c>
      <c r="T32" s="160">
        <v>2</v>
      </c>
      <c r="U32" s="159">
        <v>2</v>
      </c>
      <c r="V32" s="156">
        <v>1</v>
      </c>
      <c r="W32" s="160">
        <v>1927</v>
      </c>
      <c r="X32" s="159">
        <v>4042</v>
      </c>
      <c r="Y32" s="156">
        <v>2.0975609756097602</v>
      </c>
      <c r="Z32" s="160">
        <v>0</v>
      </c>
      <c r="AA32" s="159">
        <v>0</v>
      </c>
      <c r="AB32" s="156" t="s">
        <v>131</v>
      </c>
      <c r="AC32" s="160">
        <v>703</v>
      </c>
      <c r="AD32" s="159">
        <v>1077</v>
      </c>
      <c r="AE32" s="156">
        <v>1.53200568990043</v>
      </c>
      <c r="AF32" s="160">
        <v>2</v>
      </c>
      <c r="AG32" s="159">
        <v>4</v>
      </c>
      <c r="AH32" s="156">
        <v>2</v>
      </c>
      <c r="AI32" s="160">
        <v>2978</v>
      </c>
      <c r="AJ32" s="159">
        <v>5046</v>
      </c>
      <c r="AK32" s="156">
        <v>1.6944257891202199</v>
      </c>
      <c r="AL32" s="160">
        <v>30</v>
      </c>
      <c r="AM32" s="159">
        <v>127</v>
      </c>
      <c r="AN32" s="156">
        <v>4.2333333333333298</v>
      </c>
      <c r="AO32" s="160">
        <v>116</v>
      </c>
      <c r="AP32" s="159">
        <v>205</v>
      </c>
      <c r="AQ32" s="156">
        <v>1.7672413793103401</v>
      </c>
      <c r="AR32" s="160">
        <v>250</v>
      </c>
      <c r="AS32" s="159">
        <v>397</v>
      </c>
      <c r="AT32" s="156">
        <v>1.5880000000000001</v>
      </c>
      <c r="AU32" s="160">
        <v>25</v>
      </c>
      <c r="AV32" s="159">
        <v>51</v>
      </c>
      <c r="AW32" s="156">
        <v>2.04</v>
      </c>
      <c r="AX32" s="160">
        <v>13</v>
      </c>
      <c r="AY32" s="159">
        <v>41</v>
      </c>
      <c r="AZ32" s="156">
        <v>3.1538461538461502</v>
      </c>
      <c r="BA32" s="160">
        <v>7</v>
      </c>
      <c r="BB32" s="159">
        <v>31</v>
      </c>
      <c r="BC32" s="156">
        <v>4.4285714285714297</v>
      </c>
      <c r="BD32" s="160">
        <v>83</v>
      </c>
      <c r="BE32" s="159">
        <v>384</v>
      </c>
      <c r="BF32" s="156">
        <v>4.6265060240963898</v>
      </c>
      <c r="BG32" s="160">
        <v>3</v>
      </c>
      <c r="BH32" s="159">
        <v>8</v>
      </c>
      <c r="BI32" s="156">
        <v>2.6666666666666701</v>
      </c>
      <c r="BJ32" s="160">
        <v>218</v>
      </c>
      <c r="BK32" s="159">
        <v>348</v>
      </c>
      <c r="BL32" s="156">
        <v>1.59633027522936</v>
      </c>
      <c r="BM32" s="160">
        <v>21</v>
      </c>
      <c r="BN32" s="159">
        <v>28</v>
      </c>
      <c r="BO32" s="156">
        <v>1.3333333333333299</v>
      </c>
      <c r="BP32" s="160">
        <v>3423</v>
      </c>
      <c r="BQ32" s="159">
        <v>5606</v>
      </c>
      <c r="BR32" s="156">
        <v>1.63774466841952</v>
      </c>
      <c r="BS32" s="160">
        <v>1133</v>
      </c>
      <c r="BT32" s="159">
        <v>1933</v>
      </c>
      <c r="BU32" s="156">
        <v>1.70609002647838</v>
      </c>
      <c r="BV32" s="160">
        <v>19</v>
      </c>
      <c r="BW32" s="159">
        <v>85</v>
      </c>
      <c r="BX32" s="156">
        <v>4.4736842105263204</v>
      </c>
      <c r="BY32" s="160">
        <v>6829</v>
      </c>
      <c r="BZ32" s="159">
        <v>11069</v>
      </c>
      <c r="CA32" s="156">
        <v>1.62088153463172</v>
      </c>
      <c r="CB32" s="145">
        <v>10673</v>
      </c>
      <c r="CC32" s="146">
        <f t="shared" si="0"/>
        <v>44640</v>
      </c>
      <c r="CD32" s="143">
        <f t="shared" si="1"/>
        <v>4.1825166307504915</v>
      </c>
    </row>
    <row r="33" spans="1:82" s="126" customFormat="1" ht="11.25" customHeight="1" x14ac:dyDescent="0.2">
      <c r="A33" s="142" t="s">
        <v>117</v>
      </c>
      <c r="B33" s="154">
        <v>41</v>
      </c>
      <c r="C33" s="155">
        <v>332</v>
      </c>
      <c r="D33" s="156">
        <v>8.0975609756097597</v>
      </c>
      <c r="E33" s="154">
        <v>1</v>
      </c>
      <c r="F33" s="155">
        <v>1</v>
      </c>
      <c r="G33" s="156">
        <v>1</v>
      </c>
      <c r="H33" s="157">
        <v>0</v>
      </c>
      <c r="I33" s="158">
        <v>0</v>
      </c>
      <c r="J33" s="156" t="s">
        <v>131</v>
      </c>
      <c r="K33" s="157">
        <v>8</v>
      </c>
      <c r="L33" s="159">
        <v>14</v>
      </c>
      <c r="M33" s="156">
        <v>1.75</v>
      </c>
      <c r="N33" s="160">
        <v>175</v>
      </c>
      <c r="O33" s="159">
        <v>832</v>
      </c>
      <c r="P33" s="156">
        <v>4.75428571428571</v>
      </c>
      <c r="Q33" s="160">
        <v>2218</v>
      </c>
      <c r="R33" s="159">
        <v>5983</v>
      </c>
      <c r="S33" s="156">
        <v>2.6974752028854798</v>
      </c>
      <c r="T33" s="160">
        <v>18</v>
      </c>
      <c r="U33" s="159">
        <v>26</v>
      </c>
      <c r="V33" s="156">
        <v>1.44444444444444</v>
      </c>
      <c r="W33" s="160">
        <v>6405</v>
      </c>
      <c r="X33" s="159">
        <v>17628</v>
      </c>
      <c r="Y33" s="156">
        <v>2.7522248243559702</v>
      </c>
      <c r="Z33" s="160">
        <v>2</v>
      </c>
      <c r="AA33" s="159">
        <v>2</v>
      </c>
      <c r="AB33" s="156">
        <v>1</v>
      </c>
      <c r="AC33" s="160">
        <v>506</v>
      </c>
      <c r="AD33" s="159">
        <v>2119</v>
      </c>
      <c r="AE33" s="156">
        <v>4.1877470355731203</v>
      </c>
      <c r="AF33" s="160">
        <v>2</v>
      </c>
      <c r="AG33" s="159">
        <v>2</v>
      </c>
      <c r="AH33" s="156">
        <v>1</v>
      </c>
      <c r="AI33" s="160">
        <v>404</v>
      </c>
      <c r="AJ33" s="159">
        <v>1173</v>
      </c>
      <c r="AK33" s="156">
        <v>2.90346534653465</v>
      </c>
      <c r="AL33" s="160">
        <v>17</v>
      </c>
      <c r="AM33" s="159">
        <v>39</v>
      </c>
      <c r="AN33" s="156">
        <v>2.2941176470588198</v>
      </c>
      <c r="AO33" s="160">
        <v>116</v>
      </c>
      <c r="AP33" s="159">
        <v>330</v>
      </c>
      <c r="AQ33" s="156">
        <v>2.8448275862068999</v>
      </c>
      <c r="AR33" s="160">
        <v>37</v>
      </c>
      <c r="AS33" s="159">
        <v>71</v>
      </c>
      <c r="AT33" s="156">
        <v>1.91891891891892</v>
      </c>
      <c r="AU33" s="160">
        <v>2</v>
      </c>
      <c r="AV33" s="159">
        <v>2</v>
      </c>
      <c r="AW33" s="156">
        <v>1</v>
      </c>
      <c r="AX33" s="160">
        <v>18</v>
      </c>
      <c r="AY33" s="159">
        <v>57</v>
      </c>
      <c r="AZ33" s="156">
        <v>3.1666666666666701</v>
      </c>
      <c r="BA33" s="160">
        <v>5</v>
      </c>
      <c r="BB33" s="159">
        <v>11</v>
      </c>
      <c r="BC33" s="156">
        <v>2.2000000000000002</v>
      </c>
      <c r="BD33" s="160">
        <v>102</v>
      </c>
      <c r="BE33" s="159">
        <v>523</v>
      </c>
      <c r="BF33" s="156">
        <v>5.12745098039216</v>
      </c>
      <c r="BG33" s="160">
        <v>8</v>
      </c>
      <c r="BH33" s="159">
        <v>29</v>
      </c>
      <c r="BI33" s="156">
        <v>3.625</v>
      </c>
      <c r="BJ33" s="160">
        <v>462</v>
      </c>
      <c r="BK33" s="159">
        <v>933</v>
      </c>
      <c r="BL33" s="156">
        <v>2.0194805194805201</v>
      </c>
      <c r="BM33" s="160">
        <v>61</v>
      </c>
      <c r="BN33" s="159">
        <v>148</v>
      </c>
      <c r="BO33" s="156">
        <v>2.42622950819672</v>
      </c>
      <c r="BP33" s="160">
        <v>894</v>
      </c>
      <c r="BQ33" s="159">
        <v>4530</v>
      </c>
      <c r="BR33" s="156">
        <v>5.0671140939597299</v>
      </c>
      <c r="BS33" s="160">
        <v>775</v>
      </c>
      <c r="BT33" s="159">
        <v>3092</v>
      </c>
      <c r="BU33" s="156">
        <v>3.9896774193548401</v>
      </c>
      <c r="BV33" s="160">
        <v>21</v>
      </c>
      <c r="BW33" s="159">
        <v>117</v>
      </c>
      <c r="BX33" s="156">
        <v>5.5714285714285703</v>
      </c>
      <c r="BY33" s="160">
        <v>2185</v>
      </c>
      <c r="BZ33" s="159">
        <v>5225</v>
      </c>
      <c r="CA33" s="156">
        <v>2.39130434782609</v>
      </c>
      <c r="CB33" s="145">
        <v>10058</v>
      </c>
      <c r="CC33" s="146">
        <f t="shared" si="0"/>
        <v>43219</v>
      </c>
      <c r="CD33" s="143">
        <f t="shared" si="1"/>
        <v>4.2969775303241198</v>
      </c>
    </row>
    <row r="34" spans="1:82" s="126" customFormat="1" ht="11.25" customHeight="1" x14ac:dyDescent="0.2">
      <c r="A34" s="142" t="s">
        <v>47</v>
      </c>
      <c r="B34" s="154">
        <v>410</v>
      </c>
      <c r="C34" s="155">
        <v>989</v>
      </c>
      <c r="D34" s="156">
        <v>2.4121951219512199</v>
      </c>
      <c r="E34" s="154">
        <v>3</v>
      </c>
      <c r="F34" s="155">
        <v>12</v>
      </c>
      <c r="G34" s="156">
        <v>4</v>
      </c>
      <c r="H34" s="157">
        <v>0</v>
      </c>
      <c r="I34" s="158">
        <v>0</v>
      </c>
      <c r="J34" s="156" t="s">
        <v>131</v>
      </c>
      <c r="K34" s="157">
        <v>68</v>
      </c>
      <c r="L34" s="159">
        <v>121</v>
      </c>
      <c r="M34" s="156">
        <v>1.77941176470588</v>
      </c>
      <c r="N34" s="160">
        <v>2446</v>
      </c>
      <c r="O34" s="159">
        <v>4603</v>
      </c>
      <c r="P34" s="156">
        <v>1.8818479149632099</v>
      </c>
      <c r="Q34" s="160">
        <v>1453</v>
      </c>
      <c r="R34" s="159">
        <v>3436</v>
      </c>
      <c r="S34" s="156">
        <v>2.36476256022023</v>
      </c>
      <c r="T34" s="160">
        <v>159</v>
      </c>
      <c r="U34" s="159">
        <v>308</v>
      </c>
      <c r="V34" s="156">
        <v>1.9371069182389899</v>
      </c>
      <c r="W34" s="160">
        <v>3405</v>
      </c>
      <c r="X34" s="159">
        <v>7382</v>
      </c>
      <c r="Y34" s="156">
        <v>2.1679882525697498</v>
      </c>
      <c r="Z34" s="160">
        <v>3</v>
      </c>
      <c r="AA34" s="159">
        <v>3</v>
      </c>
      <c r="AB34" s="156">
        <v>1</v>
      </c>
      <c r="AC34" s="160">
        <v>1120</v>
      </c>
      <c r="AD34" s="159">
        <v>4796</v>
      </c>
      <c r="AE34" s="156">
        <v>4.2821428571428601</v>
      </c>
      <c r="AF34" s="160">
        <v>6</v>
      </c>
      <c r="AG34" s="159">
        <v>14</v>
      </c>
      <c r="AH34" s="156">
        <v>2.3333333333333299</v>
      </c>
      <c r="AI34" s="160">
        <v>861</v>
      </c>
      <c r="AJ34" s="159">
        <v>1414</v>
      </c>
      <c r="AK34" s="156">
        <v>1.6422764227642299</v>
      </c>
      <c r="AL34" s="160">
        <v>37</v>
      </c>
      <c r="AM34" s="159">
        <v>86</v>
      </c>
      <c r="AN34" s="156">
        <v>2.3243243243243201</v>
      </c>
      <c r="AO34" s="160">
        <v>57</v>
      </c>
      <c r="AP34" s="159">
        <v>115</v>
      </c>
      <c r="AQ34" s="156">
        <v>2.0175438596491202</v>
      </c>
      <c r="AR34" s="160">
        <v>46</v>
      </c>
      <c r="AS34" s="159">
        <v>159</v>
      </c>
      <c r="AT34" s="156">
        <v>3.4565217391304301</v>
      </c>
      <c r="AU34" s="160">
        <v>33</v>
      </c>
      <c r="AV34" s="159">
        <v>49</v>
      </c>
      <c r="AW34" s="156">
        <v>1.48484848484848</v>
      </c>
      <c r="AX34" s="160">
        <v>73</v>
      </c>
      <c r="AY34" s="159">
        <v>90</v>
      </c>
      <c r="AZ34" s="156">
        <v>1.2328767123287701</v>
      </c>
      <c r="BA34" s="160">
        <v>77</v>
      </c>
      <c r="BB34" s="159">
        <v>166</v>
      </c>
      <c r="BC34" s="156">
        <v>2.1558441558441599</v>
      </c>
      <c r="BD34" s="160">
        <v>215</v>
      </c>
      <c r="BE34" s="159">
        <v>696</v>
      </c>
      <c r="BF34" s="156">
        <v>3.2372093023255801</v>
      </c>
      <c r="BG34" s="160">
        <v>45</v>
      </c>
      <c r="BH34" s="159">
        <v>110</v>
      </c>
      <c r="BI34" s="156">
        <v>2.4444444444444402</v>
      </c>
      <c r="BJ34" s="160">
        <v>430</v>
      </c>
      <c r="BK34" s="159">
        <v>1343</v>
      </c>
      <c r="BL34" s="156">
        <v>3.1232558139534898</v>
      </c>
      <c r="BM34" s="160">
        <v>41</v>
      </c>
      <c r="BN34" s="159">
        <v>124</v>
      </c>
      <c r="BO34" s="156">
        <v>3.0243902439024399</v>
      </c>
      <c r="BP34" s="160">
        <v>625</v>
      </c>
      <c r="BQ34" s="159">
        <v>2517</v>
      </c>
      <c r="BR34" s="156">
        <v>4.0271999999999997</v>
      </c>
      <c r="BS34" s="160">
        <v>760</v>
      </c>
      <c r="BT34" s="159">
        <v>1783</v>
      </c>
      <c r="BU34" s="156">
        <v>2.3460526315789498</v>
      </c>
      <c r="BV34" s="160">
        <v>80</v>
      </c>
      <c r="BW34" s="159">
        <v>221</v>
      </c>
      <c r="BX34" s="156">
        <v>2.7625000000000002</v>
      </c>
      <c r="BY34" s="160">
        <v>5463</v>
      </c>
      <c r="BZ34" s="159">
        <v>10497</v>
      </c>
      <c r="CA34" s="156">
        <v>1.9214717188357999</v>
      </c>
      <c r="CB34" s="145">
        <v>9625</v>
      </c>
      <c r="CC34" s="146">
        <f t="shared" si="0"/>
        <v>41034</v>
      </c>
      <c r="CD34" s="143">
        <f t="shared" si="1"/>
        <v>4.2632727272727271</v>
      </c>
    </row>
    <row r="35" spans="1:82" s="126" customFormat="1" ht="11.25" customHeight="1" x14ac:dyDescent="0.2">
      <c r="A35" s="142" t="s">
        <v>36</v>
      </c>
      <c r="B35" s="154">
        <v>170</v>
      </c>
      <c r="C35" s="155">
        <v>234</v>
      </c>
      <c r="D35" s="156">
        <v>1.3764705882352899</v>
      </c>
      <c r="E35" s="154">
        <v>7</v>
      </c>
      <c r="F35" s="155">
        <v>27</v>
      </c>
      <c r="G35" s="156">
        <v>3.8571428571428599</v>
      </c>
      <c r="H35" s="160">
        <v>0</v>
      </c>
      <c r="I35" s="159">
        <v>0</v>
      </c>
      <c r="J35" s="156" t="s">
        <v>131</v>
      </c>
      <c r="K35" s="157">
        <v>129</v>
      </c>
      <c r="L35" s="159">
        <v>185</v>
      </c>
      <c r="M35" s="156">
        <v>1.4341085271317799</v>
      </c>
      <c r="N35" s="160">
        <v>789</v>
      </c>
      <c r="O35" s="159">
        <v>1207</v>
      </c>
      <c r="P35" s="156">
        <v>1.5297845373890999</v>
      </c>
      <c r="Q35" s="160">
        <v>2338</v>
      </c>
      <c r="R35" s="159">
        <v>8587</v>
      </c>
      <c r="S35" s="156">
        <v>3.6727972626176202</v>
      </c>
      <c r="T35" s="160">
        <v>193</v>
      </c>
      <c r="U35" s="159">
        <v>341</v>
      </c>
      <c r="V35" s="156">
        <v>1.76683937823834</v>
      </c>
      <c r="W35" s="160">
        <v>1314</v>
      </c>
      <c r="X35" s="159">
        <v>2385</v>
      </c>
      <c r="Y35" s="156">
        <v>1.81506849315068</v>
      </c>
      <c r="Z35" s="160">
        <v>25</v>
      </c>
      <c r="AA35" s="159">
        <v>154</v>
      </c>
      <c r="AB35" s="156">
        <v>6.16</v>
      </c>
      <c r="AC35" s="160">
        <v>1720</v>
      </c>
      <c r="AD35" s="159">
        <v>8904</v>
      </c>
      <c r="AE35" s="156">
        <v>5.17674418604651</v>
      </c>
      <c r="AF35" s="160">
        <v>11</v>
      </c>
      <c r="AG35" s="159">
        <v>17</v>
      </c>
      <c r="AH35" s="156">
        <v>1.5454545454545501</v>
      </c>
      <c r="AI35" s="160">
        <v>740</v>
      </c>
      <c r="AJ35" s="159">
        <v>1219</v>
      </c>
      <c r="AK35" s="156">
        <v>1.6472972972972999</v>
      </c>
      <c r="AL35" s="160">
        <v>73</v>
      </c>
      <c r="AM35" s="159">
        <v>147</v>
      </c>
      <c r="AN35" s="156">
        <v>2.0136986301369899</v>
      </c>
      <c r="AO35" s="160">
        <v>263</v>
      </c>
      <c r="AP35" s="159">
        <v>519</v>
      </c>
      <c r="AQ35" s="156">
        <v>1.9733840304182499</v>
      </c>
      <c r="AR35" s="160">
        <v>310</v>
      </c>
      <c r="AS35" s="159">
        <v>1156</v>
      </c>
      <c r="AT35" s="156">
        <v>3.7290322580645201</v>
      </c>
      <c r="AU35" s="160">
        <v>9</v>
      </c>
      <c r="AV35" s="159">
        <v>18</v>
      </c>
      <c r="AW35" s="156">
        <v>2</v>
      </c>
      <c r="AX35" s="160">
        <v>145</v>
      </c>
      <c r="AY35" s="159">
        <v>293</v>
      </c>
      <c r="AZ35" s="156">
        <v>2.0206896551724101</v>
      </c>
      <c r="BA35" s="160">
        <v>144</v>
      </c>
      <c r="BB35" s="159">
        <v>204</v>
      </c>
      <c r="BC35" s="156">
        <v>1.4166666666666701</v>
      </c>
      <c r="BD35" s="160">
        <v>251</v>
      </c>
      <c r="BE35" s="159">
        <v>534</v>
      </c>
      <c r="BF35" s="156">
        <v>2.12749003984064</v>
      </c>
      <c r="BG35" s="160">
        <v>35</v>
      </c>
      <c r="BH35" s="159">
        <v>67</v>
      </c>
      <c r="BI35" s="156">
        <v>1.9142857142857099</v>
      </c>
      <c r="BJ35" s="160">
        <v>416</v>
      </c>
      <c r="BK35" s="159">
        <v>816</v>
      </c>
      <c r="BL35" s="156">
        <v>1.9615384615384599</v>
      </c>
      <c r="BM35" s="160">
        <v>138</v>
      </c>
      <c r="BN35" s="159">
        <v>383</v>
      </c>
      <c r="BO35" s="156">
        <v>2.77536231884058</v>
      </c>
      <c r="BP35" s="160">
        <v>1583</v>
      </c>
      <c r="BQ35" s="159">
        <v>6877</v>
      </c>
      <c r="BR35" s="156">
        <v>4.3442830069488299</v>
      </c>
      <c r="BS35" s="160">
        <v>945</v>
      </c>
      <c r="BT35" s="159">
        <v>2075</v>
      </c>
      <c r="BU35" s="156">
        <v>2.1957671957671998</v>
      </c>
      <c r="BV35" s="160">
        <v>49</v>
      </c>
      <c r="BW35" s="159">
        <v>80</v>
      </c>
      <c r="BX35" s="156">
        <v>1.6326530612244901</v>
      </c>
      <c r="BY35" s="160">
        <v>2257</v>
      </c>
      <c r="BZ35" s="159">
        <v>3968</v>
      </c>
      <c r="CA35" s="156">
        <v>1.75808595480727</v>
      </c>
      <c r="CB35" s="145">
        <v>9473</v>
      </c>
      <c r="CC35" s="146">
        <f t="shared" si="0"/>
        <v>40397</v>
      </c>
      <c r="CD35" s="143">
        <f t="shared" si="1"/>
        <v>4.2644357648052358</v>
      </c>
    </row>
    <row r="36" spans="1:82" s="126" customFormat="1" ht="11.25" customHeight="1" x14ac:dyDescent="0.2">
      <c r="A36" s="142" t="s">
        <v>30</v>
      </c>
      <c r="B36" s="154">
        <v>685</v>
      </c>
      <c r="C36" s="155">
        <v>1138</v>
      </c>
      <c r="D36" s="156">
        <v>1.6613138686131399</v>
      </c>
      <c r="E36" s="160">
        <v>2</v>
      </c>
      <c r="F36" s="159">
        <v>6</v>
      </c>
      <c r="G36" s="156">
        <v>3</v>
      </c>
      <c r="H36" s="160">
        <v>155</v>
      </c>
      <c r="I36" s="159">
        <v>225</v>
      </c>
      <c r="J36" s="156">
        <v>1.45161290322581</v>
      </c>
      <c r="K36" s="160">
        <v>67</v>
      </c>
      <c r="L36" s="159">
        <v>171</v>
      </c>
      <c r="M36" s="156">
        <v>2.5522388059701502</v>
      </c>
      <c r="N36" s="160">
        <v>667</v>
      </c>
      <c r="O36" s="159">
        <v>1275</v>
      </c>
      <c r="P36" s="156">
        <v>1.9115442278860599</v>
      </c>
      <c r="Q36" s="160">
        <v>3002</v>
      </c>
      <c r="R36" s="159">
        <v>5631</v>
      </c>
      <c r="S36" s="156">
        <v>1.8757495003331099</v>
      </c>
      <c r="T36" s="160">
        <v>219</v>
      </c>
      <c r="U36" s="159">
        <v>438</v>
      </c>
      <c r="V36" s="156">
        <v>2</v>
      </c>
      <c r="W36" s="160">
        <v>3314</v>
      </c>
      <c r="X36" s="159">
        <v>7670</v>
      </c>
      <c r="Y36" s="156">
        <v>2.31442365721183</v>
      </c>
      <c r="Z36" s="160">
        <v>9</v>
      </c>
      <c r="AA36" s="159">
        <v>53</v>
      </c>
      <c r="AB36" s="156">
        <v>5.8888888888888902</v>
      </c>
      <c r="AC36" s="160">
        <v>1376</v>
      </c>
      <c r="AD36" s="159">
        <v>4952</v>
      </c>
      <c r="AE36" s="156">
        <v>3.5988372093023302</v>
      </c>
      <c r="AF36" s="160">
        <v>27</v>
      </c>
      <c r="AG36" s="159">
        <v>51</v>
      </c>
      <c r="AH36" s="156">
        <v>1.8888888888888899</v>
      </c>
      <c r="AI36" s="160">
        <v>617</v>
      </c>
      <c r="AJ36" s="159">
        <v>1290</v>
      </c>
      <c r="AK36" s="156">
        <v>2.0907617504051901</v>
      </c>
      <c r="AL36" s="160">
        <v>22</v>
      </c>
      <c r="AM36" s="159">
        <v>33</v>
      </c>
      <c r="AN36" s="156">
        <v>1.5</v>
      </c>
      <c r="AO36" s="160">
        <v>33</v>
      </c>
      <c r="AP36" s="159">
        <v>96</v>
      </c>
      <c r="AQ36" s="156">
        <v>2.9090909090909101</v>
      </c>
      <c r="AR36" s="160">
        <v>24</v>
      </c>
      <c r="AS36" s="159">
        <v>81</v>
      </c>
      <c r="AT36" s="156">
        <v>3.375</v>
      </c>
      <c r="AU36" s="160">
        <v>38</v>
      </c>
      <c r="AV36" s="159">
        <v>543</v>
      </c>
      <c r="AW36" s="156">
        <v>14.289473684210501</v>
      </c>
      <c r="AX36" s="160">
        <v>76</v>
      </c>
      <c r="AY36" s="159">
        <v>186</v>
      </c>
      <c r="AZ36" s="156">
        <v>2.4473684210526301</v>
      </c>
      <c r="BA36" s="160">
        <v>253</v>
      </c>
      <c r="BB36" s="159">
        <v>607</v>
      </c>
      <c r="BC36" s="156">
        <v>2.39920948616601</v>
      </c>
      <c r="BD36" s="160">
        <v>256</v>
      </c>
      <c r="BE36" s="159">
        <v>495</v>
      </c>
      <c r="BF36" s="156">
        <v>1.93359375</v>
      </c>
      <c r="BG36" s="160">
        <v>83</v>
      </c>
      <c r="BH36" s="159">
        <v>283</v>
      </c>
      <c r="BI36" s="156">
        <v>3.4096385542168699</v>
      </c>
      <c r="BJ36" s="160">
        <v>738</v>
      </c>
      <c r="BK36" s="159">
        <v>1330</v>
      </c>
      <c r="BL36" s="156">
        <v>1.8021680216802201</v>
      </c>
      <c r="BM36" s="160">
        <v>75</v>
      </c>
      <c r="BN36" s="159">
        <v>230</v>
      </c>
      <c r="BO36" s="156">
        <v>3.06666666666667</v>
      </c>
      <c r="BP36" s="160">
        <v>894</v>
      </c>
      <c r="BQ36" s="159">
        <v>2507</v>
      </c>
      <c r="BR36" s="156">
        <v>2.80425055928412</v>
      </c>
      <c r="BS36" s="160">
        <v>1433</v>
      </c>
      <c r="BT36" s="159">
        <v>3365</v>
      </c>
      <c r="BU36" s="156">
        <v>2.3482205163991599</v>
      </c>
      <c r="BV36" s="160">
        <v>38</v>
      </c>
      <c r="BW36" s="159">
        <v>65</v>
      </c>
      <c r="BX36" s="156">
        <v>1.7105263157894699</v>
      </c>
      <c r="BY36" s="160">
        <v>3095</v>
      </c>
      <c r="BZ36" s="159">
        <v>6599</v>
      </c>
      <c r="CA36" s="156">
        <v>2.1321486268174499</v>
      </c>
      <c r="CB36" s="145">
        <v>9335</v>
      </c>
      <c r="CC36" s="146">
        <f t="shared" si="0"/>
        <v>39320</v>
      </c>
      <c r="CD36" s="143">
        <f t="shared" si="1"/>
        <v>4.212104981253348</v>
      </c>
    </row>
    <row r="37" spans="1:82" s="126" customFormat="1" ht="11.25" customHeight="1" x14ac:dyDescent="0.2">
      <c r="A37" s="142" t="s">
        <v>65</v>
      </c>
      <c r="B37" s="154">
        <v>133</v>
      </c>
      <c r="C37" s="155">
        <v>151</v>
      </c>
      <c r="D37" s="156">
        <v>1.13533834586466</v>
      </c>
      <c r="E37" s="154">
        <v>0</v>
      </c>
      <c r="F37" s="155">
        <v>0</v>
      </c>
      <c r="G37" s="156" t="s">
        <v>131</v>
      </c>
      <c r="H37" s="160">
        <v>0</v>
      </c>
      <c r="I37" s="159">
        <v>0</v>
      </c>
      <c r="J37" s="156" t="s">
        <v>131</v>
      </c>
      <c r="K37" s="157">
        <v>44</v>
      </c>
      <c r="L37" s="159">
        <v>272</v>
      </c>
      <c r="M37" s="156">
        <v>6.1818181818181799</v>
      </c>
      <c r="N37" s="160">
        <v>520</v>
      </c>
      <c r="O37" s="159">
        <v>724</v>
      </c>
      <c r="P37" s="156">
        <v>1.39230769230769</v>
      </c>
      <c r="Q37" s="160">
        <v>5084</v>
      </c>
      <c r="R37" s="159">
        <v>9645</v>
      </c>
      <c r="S37" s="156">
        <v>1.8971282454759999</v>
      </c>
      <c r="T37" s="160">
        <v>18</v>
      </c>
      <c r="U37" s="159">
        <v>78</v>
      </c>
      <c r="V37" s="156">
        <v>4.3333333333333304</v>
      </c>
      <c r="W37" s="160">
        <v>1076</v>
      </c>
      <c r="X37" s="159">
        <v>2492</v>
      </c>
      <c r="Y37" s="156">
        <v>2.3159851301115202</v>
      </c>
      <c r="Z37" s="160">
        <v>4</v>
      </c>
      <c r="AA37" s="159">
        <v>6</v>
      </c>
      <c r="AB37" s="156">
        <v>1.5</v>
      </c>
      <c r="AC37" s="160">
        <v>1006</v>
      </c>
      <c r="AD37" s="159">
        <v>1426</v>
      </c>
      <c r="AE37" s="156">
        <v>1.41749502982107</v>
      </c>
      <c r="AF37" s="160">
        <v>3</v>
      </c>
      <c r="AG37" s="159">
        <v>3</v>
      </c>
      <c r="AH37" s="156">
        <v>1</v>
      </c>
      <c r="AI37" s="160">
        <v>2075</v>
      </c>
      <c r="AJ37" s="159">
        <v>3314</v>
      </c>
      <c r="AK37" s="156">
        <v>1.5971084337349399</v>
      </c>
      <c r="AL37" s="160">
        <v>5</v>
      </c>
      <c r="AM37" s="159">
        <v>89</v>
      </c>
      <c r="AN37" s="156">
        <v>17.8</v>
      </c>
      <c r="AO37" s="160">
        <v>196</v>
      </c>
      <c r="AP37" s="159">
        <v>282</v>
      </c>
      <c r="AQ37" s="156">
        <v>1.43877551020408</v>
      </c>
      <c r="AR37" s="160">
        <v>42</v>
      </c>
      <c r="AS37" s="159">
        <v>73</v>
      </c>
      <c r="AT37" s="156">
        <v>1.7380952380952399</v>
      </c>
      <c r="AU37" s="160">
        <v>0</v>
      </c>
      <c r="AV37" s="159">
        <v>0</v>
      </c>
      <c r="AW37" s="156" t="s">
        <v>131</v>
      </c>
      <c r="AX37" s="160">
        <v>439</v>
      </c>
      <c r="AY37" s="159">
        <v>489</v>
      </c>
      <c r="AZ37" s="156">
        <v>1.1138952164009099</v>
      </c>
      <c r="BA37" s="160">
        <v>103</v>
      </c>
      <c r="BB37" s="159">
        <v>103</v>
      </c>
      <c r="BC37" s="156">
        <v>1</v>
      </c>
      <c r="BD37" s="160">
        <v>84</v>
      </c>
      <c r="BE37" s="159">
        <v>122</v>
      </c>
      <c r="BF37" s="156">
        <v>1.4523809523809501</v>
      </c>
      <c r="BG37" s="160">
        <v>1</v>
      </c>
      <c r="BH37" s="159">
        <v>6</v>
      </c>
      <c r="BI37" s="156">
        <v>6</v>
      </c>
      <c r="BJ37" s="160">
        <v>628</v>
      </c>
      <c r="BK37" s="159">
        <v>732</v>
      </c>
      <c r="BL37" s="156">
        <v>1.1656050955413999</v>
      </c>
      <c r="BM37" s="160">
        <v>15</v>
      </c>
      <c r="BN37" s="159">
        <v>22</v>
      </c>
      <c r="BO37" s="156">
        <v>1.4666666666666699</v>
      </c>
      <c r="BP37" s="160">
        <v>2711</v>
      </c>
      <c r="BQ37" s="159">
        <v>4016</v>
      </c>
      <c r="BR37" s="156">
        <v>1.4813721873847301</v>
      </c>
      <c r="BS37" s="160">
        <v>788</v>
      </c>
      <c r="BT37" s="159">
        <v>1235</v>
      </c>
      <c r="BU37" s="156">
        <v>1.56725888324873</v>
      </c>
      <c r="BV37" s="160">
        <v>3</v>
      </c>
      <c r="BW37" s="159">
        <v>8</v>
      </c>
      <c r="BX37" s="156">
        <v>2.6666666666666701</v>
      </c>
      <c r="BY37" s="160">
        <v>8194</v>
      </c>
      <c r="BZ37" s="159">
        <v>13919</v>
      </c>
      <c r="CA37" s="156">
        <v>1.6986819624115199</v>
      </c>
      <c r="CB37" s="145">
        <v>9319</v>
      </c>
      <c r="CC37" s="146">
        <f t="shared" si="0"/>
        <v>39207</v>
      </c>
      <c r="CD37" s="143">
        <f t="shared" si="1"/>
        <v>4.2072110741495869</v>
      </c>
    </row>
    <row r="38" spans="1:82" s="126" customFormat="1" ht="11.25" customHeight="1" x14ac:dyDescent="0.2">
      <c r="A38" s="142" t="s">
        <v>37</v>
      </c>
      <c r="B38" s="154">
        <v>169</v>
      </c>
      <c r="C38" s="155">
        <v>421</v>
      </c>
      <c r="D38" s="156">
        <v>2.4911242603550301</v>
      </c>
      <c r="E38" s="154">
        <v>8</v>
      </c>
      <c r="F38" s="155">
        <v>23</v>
      </c>
      <c r="G38" s="156">
        <v>2.875</v>
      </c>
      <c r="H38" s="157">
        <v>24</v>
      </c>
      <c r="I38" s="158">
        <v>52</v>
      </c>
      <c r="J38" s="156">
        <v>2.1666666666666701</v>
      </c>
      <c r="K38" s="160">
        <v>104</v>
      </c>
      <c r="L38" s="159">
        <v>211</v>
      </c>
      <c r="M38" s="156">
        <v>2.0288461538461502</v>
      </c>
      <c r="N38" s="160">
        <v>1158</v>
      </c>
      <c r="O38" s="159">
        <v>2426</v>
      </c>
      <c r="P38" s="156">
        <v>2.09499136442142</v>
      </c>
      <c r="Q38" s="160">
        <v>1316</v>
      </c>
      <c r="R38" s="159">
        <v>3712</v>
      </c>
      <c r="S38" s="156">
        <v>2.8206686930091198</v>
      </c>
      <c r="T38" s="160">
        <v>84</v>
      </c>
      <c r="U38" s="159">
        <v>119</v>
      </c>
      <c r="V38" s="156">
        <v>1.4166666666666701</v>
      </c>
      <c r="W38" s="160">
        <v>2309</v>
      </c>
      <c r="X38" s="159">
        <v>4243</v>
      </c>
      <c r="Y38" s="156">
        <v>1.8375920311823299</v>
      </c>
      <c r="Z38" s="160">
        <v>11</v>
      </c>
      <c r="AA38" s="159">
        <v>26</v>
      </c>
      <c r="AB38" s="156">
        <v>2.3636363636363602</v>
      </c>
      <c r="AC38" s="160">
        <v>1440</v>
      </c>
      <c r="AD38" s="159">
        <v>5240</v>
      </c>
      <c r="AE38" s="156">
        <v>3.6388888888888902</v>
      </c>
      <c r="AF38" s="160">
        <v>15</v>
      </c>
      <c r="AG38" s="159">
        <v>36</v>
      </c>
      <c r="AH38" s="156">
        <v>2.4</v>
      </c>
      <c r="AI38" s="160">
        <v>470</v>
      </c>
      <c r="AJ38" s="159">
        <v>943</v>
      </c>
      <c r="AK38" s="156">
        <v>2.0063829787234</v>
      </c>
      <c r="AL38" s="160">
        <v>107</v>
      </c>
      <c r="AM38" s="159">
        <v>258</v>
      </c>
      <c r="AN38" s="156">
        <v>2.4112149532710299</v>
      </c>
      <c r="AO38" s="160">
        <v>56</v>
      </c>
      <c r="AP38" s="159">
        <v>115</v>
      </c>
      <c r="AQ38" s="156">
        <v>2.0535714285714302</v>
      </c>
      <c r="AR38" s="160">
        <v>154</v>
      </c>
      <c r="AS38" s="159">
        <v>464</v>
      </c>
      <c r="AT38" s="156">
        <v>3.01298701298701</v>
      </c>
      <c r="AU38" s="160">
        <v>40</v>
      </c>
      <c r="AV38" s="159">
        <v>176</v>
      </c>
      <c r="AW38" s="156">
        <v>4.4000000000000004</v>
      </c>
      <c r="AX38" s="160">
        <v>95</v>
      </c>
      <c r="AY38" s="159">
        <v>189</v>
      </c>
      <c r="AZ38" s="156">
        <v>1.9894736842105301</v>
      </c>
      <c r="BA38" s="160">
        <v>164</v>
      </c>
      <c r="BB38" s="159">
        <v>322</v>
      </c>
      <c r="BC38" s="156">
        <v>1.9634146341463401</v>
      </c>
      <c r="BD38" s="160">
        <v>325</v>
      </c>
      <c r="BE38" s="159">
        <v>678</v>
      </c>
      <c r="BF38" s="156">
        <v>2.08615384615385</v>
      </c>
      <c r="BG38" s="160">
        <v>92</v>
      </c>
      <c r="BH38" s="159">
        <v>166</v>
      </c>
      <c r="BI38" s="156">
        <v>1.8043478260869601</v>
      </c>
      <c r="BJ38" s="160">
        <v>366</v>
      </c>
      <c r="BK38" s="159">
        <v>705</v>
      </c>
      <c r="BL38" s="156">
        <v>1.92622950819672</v>
      </c>
      <c r="BM38" s="160">
        <v>172</v>
      </c>
      <c r="BN38" s="159">
        <v>623</v>
      </c>
      <c r="BO38" s="156">
        <v>3.6220930232558102</v>
      </c>
      <c r="BP38" s="160">
        <v>1364</v>
      </c>
      <c r="BQ38" s="159">
        <v>9050</v>
      </c>
      <c r="BR38" s="156">
        <v>6.6348973607038104</v>
      </c>
      <c r="BS38" s="160">
        <v>1093</v>
      </c>
      <c r="BT38" s="159">
        <v>2461</v>
      </c>
      <c r="BU38" s="156">
        <v>2.2516010978957</v>
      </c>
      <c r="BV38" s="160">
        <v>181</v>
      </c>
      <c r="BW38" s="159">
        <v>344</v>
      </c>
      <c r="BX38" s="156">
        <v>1.90055248618785</v>
      </c>
      <c r="BY38" s="160">
        <v>3155</v>
      </c>
      <c r="BZ38" s="159">
        <v>5833</v>
      </c>
      <c r="CA38" s="156">
        <v>1.8488114104595901</v>
      </c>
      <c r="CB38" s="145">
        <v>9266</v>
      </c>
      <c r="CC38" s="146">
        <f t="shared" si="0"/>
        <v>38836</v>
      </c>
      <c r="CD38" s="143">
        <f t="shared" si="1"/>
        <v>4.1912367796244334</v>
      </c>
    </row>
    <row r="39" spans="1:82" s="126" customFormat="1" ht="11.25" customHeight="1" x14ac:dyDescent="0.2">
      <c r="A39" s="142" t="s">
        <v>26</v>
      </c>
      <c r="B39" s="154">
        <v>266</v>
      </c>
      <c r="C39" s="155">
        <v>520</v>
      </c>
      <c r="D39" s="156">
        <v>1.95488721804511</v>
      </c>
      <c r="E39" s="160">
        <v>0</v>
      </c>
      <c r="F39" s="159">
        <v>0</v>
      </c>
      <c r="G39" s="156" t="s">
        <v>131</v>
      </c>
      <c r="H39" s="160">
        <v>0</v>
      </c>
      <c r="I39" s="159">
        <v>0</v>
      </c>
      <c r="J39" s="156" t="s">
        <v>131</v>
      </c>
      <c r="K39" s="157">
        <v>5</v>
      </c>
      <c r="L39" s="159">
        <v>15</v>
      </c>
      <c r="M39" s="156">
        <v>3</v>
      </c>
      <c r="N39" s="160">
        <v>378</v>
      </c>
      <c r="O39" s="159">
        <v>964</v>
      </c>
      <c r="P39" s="156">
        <v>2.5502645502645498</v>
      </c>
      <c r="Q39" s="160">
        <v>692</v>
      </c>
      <c r="R39" s="159">
        <v>2092</v>
      </c>
      <c r="S39" s="156">
        <v>3.0231213872832399</v>
      </c>
      <c r="T39" s="160">
        <v>40</v>
      </c>
      <c r="U39" s="159">
        <v>116</v>
      </c>
      <c r="V39" s="156">
        <v>2.9</v>
      </c>
      <c r="W39" s="160">
        <v>3158</v>
      </c>
      <c r="X39" s="159">
        <v>7005</v>
      </c>
      <c r="Y39" s="156">
        <v>2.2181760607979699</v>
      </c>
      <c r="Z39" s="160">
        <v>8</v>
      </c>
      <c r="AA39" s="159">
        <v>8</v>
      </c>
      <c r="AB39" s="156">
        <v>1</v>
      </c>
      <c r="AC39" s="160">
        <v>1231</v>
      </c>
      <c r="AD39" s="159">
        <v>6403</v>
      </c>
      <c r="AE39" s="156">
        <v>5.2014622258326604</v>
      </c>
      <c r="AF39" s="160">
        <v>3</v>
      </c>
      <c r="AG39" s="159">
        <v>5</v>
      </c>
      <c r="AH39" s="156">
        <v>1.6666666666666701</v>
      </c>
      <c r="AI39" s="160">
        <v>299</v>
      </c>
      <c r="AJ39" s="159">
        <v>1028</v>
      </c>
      <c r="AK39" s="156">
        <v>3.4381270903010002</v>
      </c>
      <c r="AL39" s="160">
        <v>22</v>
      </c>
      <c r="AM39" s="159">
        <v>56</v>
      </c>
      <c r="AN39" s="156">
        <v>2.5454545454545499</v>
      </c>
      <c r="AO39" s="160">
        <v>111</v>
      </c>
      <c r="AP39" s="159">
        <v>240</v>
      </c>
      <c r="AQ39" s="156">
        <v>2.1621621621621601</v>
      </c>
      <c r="AR39" s="160">
        <v>28</v>
      </c>
      <c r="AS39" s="159">
        <v>194</v>
      </c>
      <c r="AT39" s="156">
        <v>6.9285714285714297</v>
      </c>
      <c r="AU39" s="160">
        <v>7</v>
      </c>
      <c r="AV39" s="159">
        <v>26</v>
      </c>
      <c r="AW39" s="156">
        <v>3.71428571428571</v>
      </c>
      <c r="AX39" s="160">
        <v>43</v>
      </c>
      <c r="AY39" s="159">
        <v>88</v>
      </c>
      <c r="AZ39" s="156">
        <v>2.0465116279069799</v>
      </c>
      <c r="BA39" s="160">
        <v>24</v>
      </c>
      <c r="BB39" s="159">
        <v>58</v>
      </c>
      <c r="BC39" s="156">
        <v>2.4166666666666701</v>
      </c>
      <c r="BD39" s="160">
        <v>247</v>
      </c>
      <c r="BE39" s="159">
        <v>1573</v>
      </c>
      <c r="BF39" s="156">
        <v>6.3684210526315796</v>
      </c>
      <c r="BG39" s="160">
        <v>18</v>
      </c>
      <c r="BH39" s="159">
        <v>53</v>
      </c>
      <c r="BI39" s="156">
        <v>2.9444444444444402</v>
      </c>
      <c r="BJ39" s="160">
        <v>681</v>
      </c>
      <c r="BK39" s="159">
        <v>1456</v>
      </c>
      <c r="BL39" s="156">
        <v>2.1380323054331898</v>
      </c>
      <c r="BM39" s="160">
        <v>84</v>
      </c>
      <c r="BN39" s="159">
        <v>340</v>
      </c>
      <c r="BO39" s="156">
        <v>4.0476190476190501</v>
      </c>
      <c r="BP39" s="160">
        <v>1179</v>
      </c>
      <c r="BQ39" s="159">
        <v>6208</v>
      </c>
      <c r="BR39" s="156">
        <v>5.2654792196776903</v>
      </c>
      <c r="BS39" s="160">
        <v>926</v>
      </c>
      <c r="BT39" s="159">
        <v>2734</v>
      </c>
      <c r="BU39" s="156">
        <v>2.9524838012958998</v>
      </c>
      <c r="BV39" s="160">
        <v>97</v>
      </c>
      <c r="BW39" s="159">
        <v>383</v>
      </c>
      <c r="BX39" s="156">
        <v>3.9484536082474202</v>
      </c>
      <c r="BY39" s="160">
        <v>3011</v>
      </c>
      <c r="BZ39" s="159">
        <v>7263</v>
      </c>
      <c r="CA39" s="156">
        <v>2.4121554300896699</v>
      </c>
      <c r="CB39" s="145">
        <v>9177</v>
      </c>
      <c r="CC39" s="146">
        <f t="shared" si="0"/>
        <v>38828</v>
      </c>
      <c r="CD39" s="143">
        <f t="shared" si="1"/>
        <v>4.231012313392176</v>
      </c>
    </row>
    <row r="40" spans="1:82" s="126" customFormat="1" ht="11.25" customHeight="1" x14ac:dyDescent="0.2">
      <c r="A40" s="142" t="s">
        <v>144</v>
      </c>
      <c r="B40" s="154">
        <v>250</v>
      </c>
      <c r="C40" s="155">
        <v>470</v>
      </c>
      <c r="D40" s="156">
        <v>1.88</v>
      </c>
      <c r="E40" s="154">
        <v>3</v>
      </c>
      <c r="F40" s="155">
        <v>6</v>
      </c>
      <c r="G40" s="156">
        <v>2</v>
      </c>
      <c r="H40" s="160">
        <v>43</v>
      </c>
      <c r="I40" s="159">
        <v>71</v>
      </c>
      <c r="J40" s="156">
        <v>1.65116279069767</v>
      </c>
      <c r="K40" s="157">
        <v>11</v>
      </c>
      <c r="L40" s="159">
        <v>19</v>
      </c>
      <c r="M40" s="156">
        <v>1.72727272727273</v>
      </c>
      <c r="N40" s="160">
        <v>377</v>
      </c>
      <c r="O40" s="159">
        <v>865</v>
      </c>
      <c r="P40" s="156">
        <v>2.2944297082228098</v>
      </c>
      <c r="Q40" s="160">
        <v>2990</v>
      </c>
      <c r="R40" s="159">
        <v>5566</v>
      </c>
      <c r="S40" s="156">
        <v>1.86153846153846</v>
      </c>
      <c r="T40" s="160">
        <v>54</v>
      </c>
      <c r="U40" s="159">
        <v>84</v>
      </c>
      <c r="V40" s="156">
        <v>1.55555555555556</v>
      </c>
      <c r="W40" s="160">
        <v>3808</v>
      </c>
      <c r="X40" s="159">
        <v>9563</v>
      </c>
      <c r="Y40" s="156">
        <v>2.5112920168067201</v>
      </c>
      <c r="Z40" s="160">
        <v>2</v>
      </c>
      <c r="AA40" s="159">
        <v>2</v>
      </c>
      <c r="AB40" s="156">
        <v>1</v>
      </c>
      <c r="AC40" s="160">
        <v>506</v>
      </c>
      <c r="AD40" s="159">
        <v>1559</v>
      </c>
      <c r="AE40" s="156">
        <v>3.0810276679841899</v>
      </c>
      <c r="AF40" s="160">
        <v>0</v>
      </c>
      <c r="AG40" s="159">
        <v>0</v>
      </c>
      <c r="AH40" s="156" t="s">
        <v>131</v>
      </c>
      <c r="AI40" s="160">
        <v>1355</v>
      </c>
      <c r="AJ40" s="159">
        <v>2015</v>
      </c>
      <c r="AK40" s="156">
        <v>1.4870848708487101</v>
      </c>
      <c r="AL40" s="160">
        <v>31</v>
      </c>
      <c r="AM40" s="159">
        <v>78</v>
      </c>
      <c r="AN40" s="156">
        <v>2.5161290322580601</v>
      </c>
      <c r="AO40" s="160">
        <v>208</v>
      </c>
      <c r="AP40" s="159">
        <v>285</v>
      </c>
      <c r="AQ40" s="156">
        <v>1.3701923076923099</v>
      </c>
      <c r="AR40" s="160">
        <v>313</v>
      </c>
      <c r="AS40" s="159">
        <v>455</v>
      </c>
      <c r="AT40" s="156">
        <v>1.45367412140575</v>
      </c>
      <c r="AU40" s="160">
        <v>30</v>
      </c>
      <c r="AV40" s="159">
        <v>60</v>
      </c>
      <c r="AW40" s="156">
        <v>2</v>
      </c>
      <c r="AX40" s="160">
        <v>40</v>
      </c>
      <c r="AY40" s="159">
        <v>101</v>
      </c>
      <c r="AZ40" s="156">
        <v>2.5249999999999999</v>
      </c>
      <c r="BA40" s="160">
        <v>184</v>
      </c>
      <c r="BB40" s="159">
        <v>251</v>
      </c>
      <c r="BC40" s="156">
        <v>1.36413043478261</v>
      </c>
      <c r="BD40" s="160">
        <v>182</v>
      </c>
      <c r="BE40" s="159">
        <v>629</v>
      </c>
      <c r="BF40" s="156">
        <v>3.4560439560439602</v>
      </c>
      <c r="BG40" s="160">
        <v>7</v>
      </c>
      <c r="BH40" s="159">
        <v>42</v>
      </c>
      <c r="BI40" s="156">
        <v>6</v>
      </c>
      <c r="BJ40" s="160">
        <v>496</v>
      </c>
      <c r="BK40" s="159">
        <v>837</v>
      </c>
      <c r="BL40" s="156">
        <v>1.6875</v>
      </c>
      <c r="BM40" s="160">
        <v>28</v>
      </c>
      <c r="BN40" s="159">
        <v>67</v>
      </c>
      <c r="BO40" s="156">
        <v>2.3928571428571401</v>
      </c>
      <c r="BP40" s="160">
        <v>890</v>
      </c>
      <c r="BQ40" s="159">
        <v>2023</v>
      </c>
      <c r="BR40" s="156">
        <v>2.2730337078651699</v>
      </c>
      <c r="BS40" s="160">
        <v>883</v>
      </c>
      <c r="BT40" s="159">
        <v>2105</v>
      </c>
      <c r="BU40" s="156">
        <v>2.38391845979615</v>
      </c>
      <c r="BV40" s="160">
        <v>41</v>
      </c>
      <c r="BW40" s="159">
        <v>182</v>
      </c>
      <c r="BX40" s="156">
        <v>4.4390243902439002</v>
      </c>
      <c r="BY40" s="160">
        <v>4384</v>
      </c>
      <c r="BZ40" s="159">
        <v>8041</v>
      </c>
      <c r="CA40" s="156">
        <v>1.8341697080292001</v>
      </c>
      <c r="CB40" s="145">
        <v>8873</v>
      </c>
      <c r="CC40" s="146">
        <f t="shared" si="0"/>
        <v>35376</v>
      </c>
      <c r="CD40" s="143">
        <f t="shared" si="1"/>
        <v>3.9869266313535445</v>
      </c>
    </row>
    <row r="41" spans="1:82" s="126" customFormat="1" ht="11.25" customHeight="1" x14ac:dyDescent="0.25">
      <c r="A41" s="173" t="s">
        <v>55</v>
      </c>
      <c r="B41" s="160">
        <v>302</v>
      </c>
      <c r="C41" s="159">
        <v>952</v>
      </c>
      <c r="D41" s="174">
        <v>3.1523178807946999</v>
      </c>
      <c r="E41" s="160">
        <v>4</v>
      </c>
      <c r="F41" s="159">
        <v>5</v>
      </c>
      <c r="G41" s="174">
        <v>1.25</v>
      </c>
      <c r="H41" s="160">
        <v>2</v>
      </c>
      <c r="I41" s="159">
        <v>4</v>
      </c>
      <c r="J41" s="174">
        <v>2</v>
      </c>
      <c r="K41" s="175">
        <v>86</v>
      </c>
      <c r="L41" s="159">
        <v>221</v>
      </c>
      <c r="M41" s="174">
        <v>2.5697674418604701</v>
      </c>
      <c r="N41" s="160">
        <v>1077</v>
      </c>
      <c r="O41" s="159">
        <v>2121</v>
      </c>
      <c r="P41" s="174">
        <v>1.96935933147632</v>
      </c>
      <c r="Q41" s="160">
        <v>1326</v>
      </c>
      <c r="R41" s="159">
        <v>3595</v>
      </c>
      <c r="S41" s="174">
        <v>2.71116138763198</v>
      </c>
      <c r="T41" s="160">
        <v>107</v>
      </c>
      <c r="U41" s="159">
        <v>164</v>
      </c>
      <c r="V41" s="174">
        <v>1.5327102803738299</v>
      </c>
      <c r="W41" s="160">
        <v>1720</v>
      </c>
      <c r="X41" s="159">
        <v>3427</v>
      </c>
      <c r="Y41" s="174">
        <v>1.99244186046512</v>
      </c>
      <c r="Z41" s="160">
        <v>2</v>
      </c>
      <c r="AA41" s="159">
        <v>2</v>
      </c>
      <c r="AB41" s="174">
        <v>1</v>
      </c>
      <c r="AC41" s="160">
        <v>892</v>
      </c>
      <c r="AD41" s="159">
        <v>3468</v>
      </c>
      <c r="AE41" s="174">
        <v>3.8878923766816098</v>
      </c>
      <c r="AF41" s="160">
        <v>4</v>
      </c>
      <c r="AG41" s="159">
        <v>9</v>
      </c>
      <c r="AH41" s="174">
        <v>2.25</v>
      </c>
      <c r="AI41" s="160">
        <v>579</v>
      </c>
      <c r="AJ41" s="159">
        <v>1748</v>
      </c>
      <c r="AK41" s="174">
        <v>3.0189982728842799</v>
      </c>
      <c r="AL41" s="160">
        <v>66</v>
      </c>
      <c r="AM41" s="159">
        <v>160</v>
      </c>
      <c r="AN41" s="174">
        <v>2.4242424242424199</v>
      </c>
      <c r="AO41" s="160">
        <v>66</v>
      </c>
      <c r="AP41" s="159">
        <v>158</v>
      </c>
      <c r="AQ41" s="174">
        <v>2.39393939393939</v>
      </c>
      <c r="AR41" s="160">
        <v>59</v>
      </c>
      <c r="AS41" s="159">
        <v>136</v>
      </c>
      <c r="AT41" s="174">
        <v>2.3050847457627102</v>
      </c>
      <c r="AU41" s="160">
        <v>26</v>
      </c>
      <c r="AV41" s="159">
        <v>84</v>
      </c>
      <c r="AW41" s="174">
        <v>3.2307692307692299</v>
      </c>
      <c r="AX41" s="160">
        <v>59</v>
      </c>
      <c r="AY41" s="159">
        <v>287</v>
      </c>
      <c r="AZ41" s="174">
        <v>4.86440677966102</v>
      </c>
      <c r="BA41" s="160">
        <v>142</v>
      </c>
      <c r="BB41" s="159">
        <v>728</v>
      </c>
      <c r="BC41" s="174">
        <v>5.1267605633802802</v>
      </c>
      <c r="BD41" s="160">
        <v>263</v>
      </c>
      <c r="BE41" s="159">
        <v>855</v>
      </c>
      <c r="BF41" s="174">
        <v>3.2509505703422099</v>
      </c>
      <c r="BG41" s="160">
        <v>77</v>
      </c>
      <c r="BH41" s="159">
        <v>979</v>
      </c>
      <c r="BI41" s="174">
        <v>12.714285714285699</v>
      </c>
      <c r="BJ41" s="160">
        <v>769</v>
      </c>
      <c r="BK41" s="159">
        <v>1949</v>
      </c>
      <c r="BL41" s="174">
        <v>2.5344603381014301</v>
      </c>
      <c r="BM41" s="160">
        <v>55</v>
      </c>
      <c r="BN41" s="159">
        <v>151</v>
      </c>
      <c r="BO41" s="174">
        <v>2.74545454545455</v>
      </c>
      <c r="BP41" s="160">
        <v>722</v>
      </c>
      <c r="BQ41" s="159">
        <v>2977</v>
      </c>
      <c r="BR41" s="174">
        <v>4.1232686980609401</v>
      </c>
      <c r="BS41" s="160">
        <v>744</v>
      </c>
      <c r="BT41" s="159">
        <v>1677</v>
      </c>
      <c r="BU41" s="174">
        <v>2.25403225806452</v>
      </c>
      <c r="BV41" s="160">
        <v>83</v>
      </c>
      <c r="BW41" s="159">
        <v>273</v>
      </c>
      <c r="BX41" s="174">
        <v>3.2891566265060201</v>
      </c>
      <c r="BY41" s="160">
        <v>2906</v>
      </c>
      <c r="BZ41" s="159">
        <v>8033</v>
      </c>
      <c r="CA41" s="174">
        <v>2.76428079834825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34163</v>
      </c>
      <c r="CD41" s="143">
        <f t="shared" si="1"/>
        <v>3.873356009070295</v>
      </c>
    </row>
    <row r="42" spans="1:82" s="126" customFormat="1" ht="11.25" customHeight="1" x14ac:dyDescent="0.2">
      <c r="A42" s="142" t="s">
        <v>145</v>
      </c>
      <c r="B42" s="154">
        <v>315</v>
      </c>
      <c r="C42" s="155">
        <v>940</v>
      </c>
      <c r="D42" s="156">
        <v>2.9841269841269802</v>
      </c>
      <c r="E42" s="154">
        <v>14</v>
      </c>
      <c r="F42" s="155">
        <v>73</v>
      </c>
      <c r="G42" s="156">
        <v>5.21428571428571</v>
      </c>
      <c r="H42" s="157">
        <v>1</v>
      </c>
      <c r="I42" s="158">
        <v>4</v>
      </c>
      <c r="J42" s="156">
        <v>4</v>
      </c>
      <c r="K42" s="157">
        <v>91</v>
      </c>
      <c r="L42" s="159">
        <v>446</v>
      </c>
      <c r="M42" s="156">
        <v>4.9010989010988997</v>
      </c>
      <c r="N42" s="160">
        <v>893</v>
      </c>
      <c r="O42" s="159">
        <v>1863</v>
      </c>
      <c r="P42" s="156">
        <v>2.08622620380739</v>
      </c>
      <c r="Q42" s="160">
        <v>1072</v>
      </c>
      <c r="R42" s="159">
        <v>3140</v>
      </c>
      <c r="S42" s="156">
        <v>2.9291044776119399</v>
      </c>
      <c r="T42" s="160">
        <v>87</v>
      </c>
      <c r="U42" s="159">
        <v>165</v>
      </c>
      <c r="V42" s="156">
        <v>1.8965517241379299</v>
      </c>
      <c r="W42" s="160">
        <v>1108</v>
      </c>
      <c r="X42" s="159">
        <v>2026</v>
      </c>
      <c r="Y42" s="156">
        <v>1.8285198555956701</v>
      </c>
      <c r="Z42" s="160">
        <v>3</v>
      </c>
      <c r="AA42" s="159">
        <v>5</v>
      </c>
      <c r="AB42" s="156">
        <v>1.6666666666666701</v>
      </c>
      <c r="AC42" s="160">
        <v>2489</v>
      </c>
      <c r="AD42" s="159">
        <v>9250</v>
      </c>
      <c r="AE42" s="156">
        <v>3.71635194857372</v>
      </c>
      <c r="AF42" s="160">
        <v>46</v>
      </c>
      <c r="AG42" s="159">
        <v>387</v>
      </c>
      <c r="AH42" s="156">
        <v>8.4130434782608692</v>
      </c>
      <c r="AI42" s="160">
        <v>583</v>
      </c>
      <c r="AJ42" s="159">
        <v>1139</v>
      </c>
      <c r="AK42" s="156">
        <v>1.9536878216123501</v>
      </c>
      <c r="AL42" s="160">
        <v>54</v>
      </c>
      <c r="AM42" s="159">
        <v>133</v>
      </c>
      <c r="AN42" s="156">
        <v>2.4629629629629601</v>
      </c>
      <c r="AO42" s="160">
        <v>71</v>
      </c>
      <c r="AP42" s="159">
        <v>157</v>
      </c>
      <c r="AQ42" s="156">
        <v>2.2112676056337999</v>
      </c>
      <c r="AR42" s="160">
        <v>78</v>
      </c>
      <c r="AS42" s="159">
        <v>245</v>
      </c>
      <c r="AT42" s="156">
        <v>3.1410256410256401</v>
      </c>
      <c r="AU42" s="160">
        <v>58</v>
      </c>
      <c r="AV42" s="159">
        <v>110</v>
      </c>
      <c r="AW42" s="156">
        <v>1.8965517241379299</v>
      </c>
      <c r="AX42" s="160">
        <v>122</v>
      </c>
      <c r="AY42" s="159">
        <v>354</v>
      </c>
      <c r="AZ42" s="156">
        <v>2.9016393442622901</v>
      </c>
      <c r="BA42" s="160">
        <v>140</v>
      </c>
      <c r="BB42" s="159">
        <v>409</v>
      </c>
      <c r="BC42" s="156">
        <v>2.9214285714285699</v>
      </c>
      <c r="BD42" s="160">
        <v>561</v>
      </c>
      <c r="BE42" s="159">
        <v>1762</v>
      </c>
      <c r="BF42" s="156">
        <v>3.1408199643493799</v>
      </c>
      <c r="BG42" s="160">
        <v>98</v>
      </c>
      <c r="BH42" s="159">
        <v>199</v>
      </c>
      <c r="BI42" s="156">
        <v>2.0306122448979602</v>
      </c>
      <c r="BJ42" s="160">
        <v>534</v>
      </c>
      <c r="BK42" s="159">
        <v>1006</v>
      </c>
      <c r="BL42" s="156">
        <v>1.88389513108614</v>
      </c>
      <c r="BM42" s="160">
        <v>109</v>
      </c>
      <c r="BN42" s="159">
        <v>264</v>
      </c>
      <c r="BO42" s="156">
        <v>2.4220183486238498</v>
      </c>
      <c r="BP42" s="160">
        <v>887</v>
      </c>
      <c r="BQ42" s="159">
        <v>2895</v>
      </c>
      <c r="BR42" s="156">
        <v>3.26381059751973</v>
      </c>
      <c r="BS42" s="160">
        <v>555</v>
      </c>
      <c r="BT42" s="159">
        <v>1276</v>
      </c>
      <c r="BU42" s="156">
        <v>2.2990990990991</v>
      </c>
      <c r="BV42" s="160">
        <v>131</v>
      </c>
      <c r="BW42" s="159">
        <v>495</v>
      </c>
      <c r="BX42" s="156">
        <v>3.7786259541984699</v>
      </c>
      <c r="BY42" s="160">
        <v>2837</v>
      </c>
      <c r="BZ42" s="159">
        <v>5292</v>
      </c>
      <c r="CA42" s="156">
        <v>1.86535072259429</v>
      </c>
      <c r="CB42" s="145">
        <v>8596</v>
      </c>
      <c r="CC42" s="146">
        <f t="shared" si="2"/>
        <v>34035</v>
      </c>
      <c r="CD42" s="143">
        <f t="shared" si="1"/>
        <v>3.9593997208003722</v>
      </c>
    </row>
    <row r="43" spans="1:82" s="126" customFormat="1" ht="11.25" customHeight="1" x14ac:dyDescent="0.2">
      <c r="A43" s="142" t="s">
        <v>147</v>
      </c>
      <c r="B43" s="154">
        <v>102</v>
      </c>
      <c r="C43" s="155">
        <v>381</v>
      </c>
      <c r="D43" s="156">
        <v>3.7352941176470602</v>
      </c>
      <c r="E43" s="160">
        <v>6</v>
      </c>
      <c r="F43" s="159">
        <v>25</v>
      </c>
      <c r="G43" s="156">
        <v>4.1666666666666696</v>
      </c>
      <c r="H43" s="160">
        <v>1</v>
      </c>
      <c r="I43" s="159">
        <v>6</v>
      </c>
      <c r="J43" s="156">
        <v>6</v>
      </c>
      <c r="K43" s="160">
        <v>49</v>
      </c>
      <c r="L43" s="159">
        <v>106</v>
      </c>
      <c r="M43" s="156">
        <v>2.16326530612245</v>
      </c>
      <c r="N43" s="160">
        <v>1194</v>
      </c>
      <c r="O43" s="159">
        <v>2568</v>
      </c>
      <c r="P43" s="156">
        <v>2.1507537688442202</v>
      </c>
      <c r="Q43" s="160">
        <v>1406</v>
      </c>
      <c r="R43" s="159">
        <v>3678</v>
      </c>
      <c r="S43" s="156">
        <v>2.61593172119488</v>
      </c>
      <c r="T43" s="160">
        <v>32</v>
      </c>
      <c r="U43" s="159">
        <v>50</v>
      </c>
      <c r="V43" s="156">
        <v>1.5625</v>
      </c>
      <c r="W43" s="160">
        <v>3133</v>
      </c>
      <c r="X43" s="159">
        <v>5710</v>
      </c>
      <c r="Y43" s="156">
        <v>1.8225343121608699</v>
      </c>
      <c r="Z43" s="160">
        <v>6</v>
      </c>
      <c r="AA43" s="159">
        <v>18</v>
      </c>
      <c r="AB43" s="156">
        <v>3</v>
      </c>
      <c r="AC43" s="160">
        <v>703</v>
      </c>
      <c r="AD43" s="159">
        <v>2121</v>
      </c>
      <c r="AE43" s="156">
        <v>3.0170697012802301</v>
      </c>
      <c r="AF43" s="160">
        <v>2</v>
      </c>
      <c r="AG43" s="159">
        <v>10</v>
      </c>
      <c r="AH43" s="156">
        <v>5</v>
      </c>
      <c r="AI43" s="160">
        <v>720</v>
      </c>
      <c r="AJ43" s="159">
        <v>1469</v>
      </c>
      <c r="AK43" s="156">
        <v>2.0402777777777801</v>
      </c>
      <c r="AL43" s="160">
        <v>171</v>
      </c>
      <c r="AM43" s="159">
        <v>432</v>
      </c>
      <c r="AN43" s="156">
        <v>2.5263157894736801</v>
      </c>
      <c r="AO43" s="160">
        <v>78</v>
      </c>
      <c r="AP43" s="159">
        <v>190</v>
      </c>
      <c r="AQ43" s="156">
        <v>2.4358974358974401</v>
      </c>
      <c r="AR43" s="160">
        <v>79</v>
      </c>
      <c r="AS43" s="159">
        <v>259</v>
      </c>
      <c r="AT43" s="156">
        <v>3.2784810126582302</v>
      </c>
      <c r="AU43" s="160">
        <v>40</v>
      </c>
      <c r="AV43" s="159">
        <v>75</v>
      </c>
      <c r="AW43" s="156">
        <v>1.875</v>
      </c>
      <c r="AX43" s="160">
        <v>44</v>
      </c>
      <c r="AY43" s="159">
        <v>84</v>
      </c>
      <c r="AZ43" s="156">
        <v>1.9090909090909101</v>
      </c>
      <c r="BA43" s="160">
        <v>87</v>
      </c>
      <c r="BB43" s="159">
        <v>298</v>
      </c>
      <c r="BC43" s="156">
        <v>3.42528735632184</v>
      </c>
      <c r="BD43" s="160">
        <v>119</v>
      </c>
      <c r="BE43" s="159">
        <v>246</v>
      </c>
      <c r="BF43" s="156">
        <v>2.0672268907563001</v>
      </c>
      <c r="BG43" s="160">
        <v>41</v>
      </c>
      <c r="BH43" s="159">
        <v>89</v>
      </c>
      <c r="BI43" s="156">
        <v>2.1707317073170702</v>
      </c>
      <c r="BJ43" s="160">
        <v>257</v>
      </c>
      <c r="BK43" s="159">
        <v>464</v>
      </c>
      <c r="BL43" s="156">
        <v>1.80544747081712</v>
      </c>
      <c r="BM43" s="160">
        <v>83</v>
      </c>
      <c r="BN43" s="159">
        <v>204</v>
      </c>
      <c r="BO43" s="156">
        <v>2.4578313253011999</v>
      </c>
      <c r="BP43" s="160">
        <v>1326</v>
      </c>
      <c r="BQ43" s="159">
        <v>4478</v>
      </c>
      <c r="BR43" s="156">
        <v>3.3770739064856699</v>
      </c>
      <c r="BS43" s="160">
        <v>806</v>
      </c>
      <c r="BT43" s="159">
        <v>1854</v>
      </c>
      <c r="BU43" s="156">
        <v>2.3002481389578202</v>
      </c>
      <c r="BV43" s="160">
        <v>136</v>
      </c>
      <c r="BW43" s="159">
        <v>301</v>
      </c>
      <c r="BX43" s="156">
        <v>2.2132352941176499</v>
      </c>
      <c r="BY43" s="160">
        <v>4381</v>
      </c>
      <c r="BZ43" s="159">
        <v>7994</v>
      </c>
      <c r="CA43" s="156">
        <v>1.82469755763524</v>
      </c>
      <c r="CB43" s="145">
        <v>8489</v>
      </c>
      <c r="CC43" s="146">
        <f t="shared" si="2"/>
        <v>33110</v>
      </c>
      <c r="CD43" s="143">
        <f t="shared" si="1"/>
        <v>3.9003416185652022</v>
      </c>
    </row>
    <row r="44" spans="1:82" s="126" customFormat="1" ht="11.25" customHeight="1" x14ac:dyDescent="0.2">
      <c r="A44" s="176" t="s">
        <v>39</v>
      </c>
      <c r="B44" s="171">
        <v>89</v>
      </c>
      <c r="C44" s="170">
        <v>303</v>
      </c>
      <c r="D44" s="177">
        <v>3.4044943820224698</v>
      </c>
      <c r="E44" s="171">
        <v>3</v>
      </c>
      <c r="F44" s="170">
        <v>16</v>
      </c>
      <c r="G44" s="177">
        <v>5.3333333333333304</v>
      </c>
      <c r="H44" s="178">
        <v>0</v>
      </c>
      <c r="I44" s="179">
        <v>0</v>
      </c>
      <c r="J44" s="156" t="s">
        <v>131</v>
      </c>
      <c r="K44" s="178">
        <v>16</v>
      </c>
      <c r="L44" s="170">
        <v>39</v>
      </c>
      <c r="M44" s="177">
        <v>2.4375</v>
      </c>
      <c r="N44" s="171">
        <v>559</v>
      </c>
      <c r="O44" s="170">
        <v>1415</v>
      </c>
      <c r="P44" s="177">
        <v>2.53130590339893</v>
      </c>
      <c r="Q44" s="171">
        <v>860</v>
      </c>
      <c r="R44" s="170">
        <v>2433</v>
      </c>
      <c r="S44" s="177">
        <v>2.8290697674418599</v>
      </c>
      <c r="T44" s="171">
        <v>18</v>
      </c>
      <c r="U44" s="170">
        <v>65</v>
      </c>
      <c r="V44" s="177">
        <v>3.6111111111111098</v>
      </c>
      <c r="W44" s="171">
        <v>3469</v>
      </c>
      <c r="X44" s="170">
        <v>7124</v>
      </c>
      <c r="Y44" s="177">
        <v>2.05361775727875</v>
      </c>
      <c r="Z44" s="171">
        <v>15</v>
      </c>
      <c r="AA44" s="170">
        <v>25</v>
      </c>
      <c r="AB44" s="177">
        <v>1.6666666666666701</v>
      </c>
      <c r="AC44" s="171">
        <v>1062</v>
      </c>
      <c r="AD44" s="170">
        <v>3856</v>
      </c>
      <c r="AE44" s="177">
        <v>3.6308851224105498</v>
      </c>
      <c r="AF44" s="171">
        <v>0</v>
      </c>
      <c r="AG44" s="170">
        <v>0</v>
      </c>
      <c r="AH44" s="177" t="s">
        <v>131</v>
      </c>
      <c r="AI44" s="171">
        <v>456</v>
      </c>
      <c r="AJ44" s="170">
        <v>1189</v>
      </c>
      <c r="AK44" s="177">
        <v>2.6074561403508798</v>
      </c>
      <c r="AL44" s="171">
        <v>28</v>
      </c>
      <c r="AM44" s="170">
        <v>132</v>
      </c>
      <c r="AN44" s="177">
        <v>4.71428571428571</v>
      </c>
      <c r="AO44" s="171">
        <v>48</v>
      </c>
      <c r="AP44" s="170">
        <v>116</v>
      </c>
      <c r="AQ44" s="177">
        <v>2.4166666666666701</v>
      </c>
      <c r="AR44" s="171">
        <v>19</v>
      </c>
      <c r="AS44" s="170">
        <v>44</v>
      </c>
      <c r="AT44" s="177">
        <v>2.3157894736842102</v>
      </c>
      <c r="AU44" s="171">
        <v>26</v>
      </c>
      <c r="AV44" s="170">
        <v>35</v>
      </c>
      <c r="AW44" s="177">
        <v>1.34615384615385</v>
      </c>
      <c r="AX44" s="171">
        <v>40</v>
      </c>
      <c r="AY44" s="170">
        <v>85</v>
      </c>
      <c r="AZ44" s="177">
        <v>2.125</v>
      </c>
      <c r="BA44" s="171">
        <v>32</v>
      </c>
      <c r="BB44" s="170">
        <v>136</v>
      </c>
      <c r="BC44" s="177">
        <v>4.25</v>
      </c>
      <c r="BD44" s="171">
        <v>93</v>
      </c>
      <c r="BE44" s="170">
        <v>240</v>
      </c>
      <c r="BF44" s="177">
        <v>2.5806451612903198</v>
      </c>
      <c r="BG44" s="171">
        <v>13</v>
      </c>
      <c r="BH44" s="170">
        <v>45</v>
      </c>
      <c r="BI44" s="177">
        <v>3.4615384615384599</v>
      </c>
      <c r="BJ44" s="171">
        <v>360</v>
      </c>
      <c r="BK44" s="170">
        <v>652</v>
      </c>
      <c r="BL44" s="177">
        <v>1.81111111111111</v>
      </c>
      <c r="BM44" s="171">
        <v>82</v>
      </c>
      <c r="BN44" s="170">
        <v>277</v>
      </c>
      <c r="BO44" s="177">
        <v>3.3780487804878101</v>
      </c>
      <c r="BP44" s="171">
        <v>961</v>
      </c>
      <c r="BQ44" s="170">
        <v>3340</v>
      </c>
      <c r="BR44" s="177">
        <v>3.4755463059313199</v>
      </c>
      <c r="BS44" s="171">
        <v>1052</v>
      </c>
      <c r="BT44" s="170">
        <v>2790</v>
      </c>
      <c r="BU44" s="177">
        <v>2.6520912547528499</v>
      </c>
      <c r="BV44" s="171">
        <v>85</v>
      </c>
      <c r="BW44" s="170">
        <v>218</v>
      </c>
      <c r="BX44" s="177">
        <v>2.5647058823529401</v>
      </c>
      <c r="BY44" s="171">
        <v>3945</v>
      </c>
      <c r="BZ44" s="170">
        <v>8377</v>
      </c>
      <c r="CA44" s="177">
        <v>2.1234474017744001</v>
      </c>
      <c r="CB44" s="145">
        <v>7964</v>
      </c>
      <c r="CC44" s="146">
        <f t="shared" si="2"/>
        <v>32952</v>
      </c>
      <c r="CD44" s="143">
        <f t="shared" si="1"/>
        <v>4.1376192867905575</v>
      </c>
    </row>
    <row r="45" spans="1:82" s="126" customFormat="1" ht="11.25" customHeight="1" x14ac:dyDescent="0.2">
      <c r="A45" s="142" t="s">
        <v>120</v>
      </c>
      <c r="B45" s="154">
        <v>101</v>
      </c>
      <c r="C45" s="155">
        <v>417</v>
      </c>
      <c r="D45" s="156">
        <v>4.1287128712871297</v>
      </c>
      <c r="E45" s="160">
        <v>6</v>
      </c>
      <c r="F45" s="159">
        <v>14</v>
      </c>
      <c r="G45" s="156">
        <v>2.3333333333333299</v>
      </c>
      <c r="H45" s="160">
        <v>0</v>
      </c>
      <c r="I45" s="159">
        <v>0</v>
      </c>
      <c r="J45" s="156" t="s">
        <v>131</v>
      </c>
      <c r="K45" s="157">
        <v>26</v>
      </c>
      <c r="L45" s="159">
        <v>157</v>
      </c>
      <c r="M45" s="156">
        <v>6.0384615384615401</v>
      </c>
      <c r="N45" s="160">
        <v>486</v>
      </c>
      <c r="O45" s="159">
        <v>993</v>
      </c>
      <c r="P45" s="156">
        <v>2.0432098765432101</v>
      </c>
      <c r="Q45" s="160">
        <v>1824</v>
      </c>
      <c r="R45" s="159">
        <v>3757</v>
      </c>
      <c r="S45" s="156">
        <v>2.05975877192982</v>
      </c>
      <c r="T45" s="160">
        <v>50</v>
      </c>
      <c r="U45" s="159">
        <v>63</v>
      </c>
      <c r="V45" s="156">
        <v>1.26</v>
      </c>
      <c r="W45" s="160">
        <v>2827</v>
      </c>
      <c r="X45" s="159">
        <v>5462</v>
      </c>
      <c r="Y45" s="156">
        <v>1.9320834807216101</v>
      </c>
      <c r="Z45" s="160">
        <v>3</v>
      </c>
      <c r="AA45" s="159">
        <v>6</v>
      </c>
      <c r="AB45" s="156">
        <v>2</v>
      </c>
      <c r="AC45" s="160">
        <v>698</v>
      </c>
      <c r="AD45" s="159">
        <v>1716</v>
      </c>
      <c r="AE45" s="156">
        <v>2.4584527220630399</v>
      </c>
      <c r="AF45" s="160">
        <v>0</v>
      </c>
      <c r="AG45" s="159">
        <v>0</v>
      </c>
      <c r="AH45" s="156" t="s">
        <v>131</v>
      </c>
      <c r="AI45" s="160">
        <v>1180</v>
      </c>
      <c r="AJ45" s="159">
        <v>2652</v>
      </c>
      <c r="AK45" s="156">
        <v>2.2474576271186399</v>
      </c>
      <c r="AL45" s="160">
        <v>29</v>
      </c>
      <c r="AM45" s="159">
        <v>78</v>
      </c>
      <c r="AN45" s="156">
        <v>2.68965517241379</v>
      </c>
      <c r="AO45" s="160">
        <v>52</v>
      </c>
      <c r="AP45" s="159">
        <v>92</v>
      </c>
      <c r="AQ45" s="156">
        <v>1.7692307692307701</v>
      </c>
      <c r="AR45" s="160">
        <v>83</v>
      </c>
      <c r="AS45" s="159">
        <v>150</v>
      </c>
      <c r="AT45" s="156">
        <v>1.80722891566265</v>
      </c>
      <c r="AU45" s="160">
        <v>10</v>
      </c>
      <c r="AV45" s="159">
        <v>40</v>
      </c>
      <c r="AW45" s="156">
        <v>4</v>
      </c>
      <c r="AX45" s="160">
        <v>19</v>
      </c>
      <c r="AY45" s="159">
        <v>52</v>
      </c>
      <c r="AZ45" s="156">
        <v>2.7368421052631602</v>
      </c>
      <c r="BA45" s="160">
        <v>10</v>
      </c>
      <c r="BB45" s="159">
        <v>49</v>
      </c>
      <c r="BC45" s="156">
        <v>4.9000000000000004</v>
      </c>
      <c r="BD45" s="160">
        <v>61</v>
      </c>
      <c r="BE45" s="159">
        <v>345</v>
      </c>
      <c r="BF45" s="156">
        <v>5.65573770491803</v>
      </c>
      <c r="BG45" s="160">
        <v>4</v>
      </c>
      <c r="BH45" s="159">
        <v>10</v>
      </c>
      <c r="BI45" s="156">
        <v>2.5</v>
      </c>
      <c r="BJ45" s="160">
        <v>207</v>
      </c>
      <c r="BK45" s="159">
        <v>411</v>
      </c>
      <c r="BL45" s="156">
        <v>1.98550724637681</v>
      </c>
      <c r="BM45" s="160">
        <v>42</v>
      </c>
      <c r="BN45" s="159">
        <v>70</v>
      </c>
      <c r="BO45" s="156">
        <v>1.6666666666666701</v>
      </c>
      <c r="BP45" s="160">
        <v>1055</v>
      </c>
      <c r="BQ45" s="159">
        <v>2833</v>
      </c>
      <c r="BR45" s="156">
        <v>2.68530805687204</v>
      </c>
      <c r="BS45" s="160">
        <v>659</v>
      </c>
      <c r="BT45" s="159">
        <v>1462</v>
      </c>
      <c r="BU45" s="156">
        <v>2.2185128983308</v>
      </c>
      <c r="BV45" s="160">
        <v>22</v>
      </c>
      <c r="BW45" s="159">
        <v>67</v>
      </c>
      <c r="BX45" s="156">
        <v>3.0454545454545499</v>
      </c>
      <c r="BY45" s="160">
        <v>7952</v>
      </c>
      <c r="BZ45" s="159">
        <v>11648</v>
      </c>
      <c r="CA45" s="156">
        <v>1.46478873239437</v>
      </c>
      <c r="CB45" s="145">
        <v>7949</v>
      </c>
      <c r="CC45" s="146">
        <f t="shared" si="2"/>
        <v>32544</v>
      </c>
      <c r="CD45" s="143">
        <f t="shared" si="1"/>
        <v>4.0940998867782108</v>
      </c>
    </row>
    <row r="46" spans="1:82" s="126" customFormat="1" ht="10.199999999999999" x14ac:dyDescent="0.2">
      <c r="A46" s="142" t="s">
        <v>23</v>
      </c>
      <c r="B46" s="154">
        <v>112</v>
      </c>
      <c r="C46" s="155">
        <v>672</v>
      </c>
      <c r="D46" s="156">
        <v>6</v>
      </c>
      <c r="E46" s="154">
        <v>9</v>
      </c>
      <c r="F46" s="155">
        <v>21</v>
      </c>
      <c r="G46" s="156">
        <v>2.3333333333333299</v>
      </c>
      <c r="H46" s="157">
        <v>6</v>
      </c>
      <c r="I46" s="158">
        <v>6</v>
      </c>
      <c r="J46" s="156">
        <v>1</v>
      </c>
      <c r="K46" s="157">
        <v>26</v>
      </c>
      <c r="L46" s="159">
        <v>99</v>
      </c>
      <c r="M46" s="156">
        <v>3.8076923076923102</v>
      </c>
      <c r="N46" s="160">
        <v>672</v>
      </c>
      <c r="O46" s="159">
        <v>1851</v>
      </c>
      <c r="P46" s="156">
        <v>2.75446428571429</v>
      </c>
      <c r="Q46" s="160">
        <v>1982</v>
      </c>
      <c r="R46" s="159">
        <v>3873</v>
      </c>
      <c r="S46" s="156">
        <v>1.9540867810292599</v>
      </c>
      <c r="T46" s="160">
        <v>83</v>
      </c>
      <c r="U46" s="159">
        <v>180</v>
      </c>
      <c r="V46" s="156">
        <v>2.1686746987951802</v>
      </c>
      <c r="W46" s="160">
        <v>2440</v>
      </c>
      <c r="X46" s="159">
        <v>7291</v>
      </c>
      <c r="Y46" s="156">
        <v>2.9881147540983601</v>
      </c>
      <c r="Z46" s="160">
        <v>6</v>
      </c>
      <c r="AA46" s="159">
        <v>6</v>
      </c>
      <c r="AB46" s="156">
        <v>1</v>
      </c>
      <c r="AC46" s="160">
        <v>868</v>
      </c>
      <c r="AD46" s="159">
        <v>2065</v>
      </c>
      <c r="AE46" s="156">
        <v>2.37903225806452</v>
      </c>
      <c r="AF46" s="160">
        <v>10</v>
      </c>
      <c r="AG46" s="159">
        <v>18</v>
      </c>
      <c r="AH46" s="156">
        <v>1.8</v>
      </c>
      <c r="AI46" s="160">
        <v>418</v>
      </c>
      <c r="AJ46" s="159">
        <v>891</v>
      </c>
      <c r="AK46" s="156">
        <v>2.1315789473684199</v>
      </c>
      <c r="AL46" s="160">
        <v>92</v>
      </c>
      <c r="AM46" s="159">
        <v>217</v>
      </c>
      <c r="AN46" s="156">
        <v>2.35869565217391</v>
      </c>
      <c r="AO46" s="160">
        <v>70</v>
      </c>
      <c r="AP46" s="159">
        <v>130</v>
      </c>
      <c r="AQ46" s="156">
        <v>1.8571428571428601</v>
      </c>
      <c r="AR46" s="160">
        <v>52</v>
      </c>
      <c r="AS46" s="159">
        <v>89</v>
      </c>
      <c r="AT46" s="156">
        <v>1.7115384615384599</v>
      </c>
      <c r="AU46" s="160">
        <v>24</v>
      </c>
      <c r="AV46" s="159">
        <v>68</v>
      </c>
      <c r="AW46" s="156">
        <v>2.8333333333333299</v>
      </c>
      <c r="AX46" s="160">
        <v>45</v>
      </c>
      <c r="AY46" s="159">
        <v>105</v>
      </c>
      <c r="AZ46" s="156">
        <v>2.3333333333333299</v>
      </c>
      <c r="BA46" s="160">
        <v>56</v>
      </c>
      <c r="BB46" s="159">
        <v>187</v>
      </c>
      <c r="BC46" s="156">
        <v>3.33928571428571</v>
      </c>
      <c r="BD46" s="160">
        <v>175</v>
      </c>
      <c r="BE46" s="159">
        <v>487</v>
      </c>
      <c r="BF46" s="156">
        <v>2.7828571428571398</v>
      </c>
      <c r="BG46" s="160">
        <v>31</v>
      </c>
      <c r="BH46" s="159">
        <v>88</v>
      </c>
      <c r="BI46" s="156">
        <v>2.8387096774193501</v>
      </c>
      <c r="BJ46" s="160">
        <v>211</v>
      </c>
      <c r="BK46" s="159">
        <v>382</v>
      </c>
      <c r="BL46" s="156">
        <v>1.81042654028436</v>
      </c>
      <c r="BM46" s="160">
        <v>4</v>
      </c>
      <c r="BN46" s="159">
        <v>7</v>
      </c>
      <c r="BO46" s="156">
        <v>1.75</v>
      </c>
      <c r="BP46" s="160">
        <v>1192</v>
      </c>
      <c r="BQ46" s="159">
        <v>2389</v>
      </c>
      <c r="BR46" s="156">
        <v>2.0041946308724801</v>
      </c>
      <c r="BS46" s="160">
        <v>710</v>
      </c>
      <c r="BT46" s="159">
        <v>1872</v>
      </c>
      <c r="BU46" s="156">
        <v>2.6366197183098601</v>
      </c>
      <c r="BV46" s="160">
        <v>37</v>
      </c>
      <c r="BW46" s="159">
        <v>76</v>
      </c>
      <c r="BX46" s="156">
        <v>2.0540540540540499</v>
      </c>
      <c r="BY46" s="160">
        <v>4389</v>
      </c>
      <c r="BZ46" s="159">
        <v>7993</v>
      </c>
      <c r="CA46" s="156">
        <v>1.8211437685121901</v>
      </c>
      <c r="CB46" s="145">
        <v>7553</v>
      </c>
      <c r="CC46" s="146">
        <f t="shared" si="2"/>
        <v>31063</v>
      </c>
      <c r="CD46" s="143">
        <f t="shared" si="1"/>
        <v>4.1126704620680528</v>
      </c>
    </row>
    <row r="47" spans="1:82" s="126" customFormat="1" ht="11.25" customHeight="1" x14ac:dyDescent="0.2">
      <c r="A47" s="142" t="s">
        <v>148</v>
      </c>
      <c r="B47" s="154">
        <v>32</v>
      </c>
      <c r="C47" s="155">
        <v>83</v>
      </c>
      <c r="D47" s="156">
        <v>2.59375</v>
      </c>
      <c r="E47" s="160">
        <v>0</v>
      </c>
      <c r="F47" s="159">
        <v>0</v>
      </c>
      <c r="G47" s="156" t="s">
        <v>131</v>
      </c>
      <c r="H47" s="160">
        <v>0</v>
      </c>
      <c r="I47" s="159">
        <v>0</v>
      </c>
      <c r="J47" s="156" t="s">
        <v>131</v>
      </c>
      <c r="K47" s="157">
        <v>10</v>
      </c>
      <c r="L47" s="159">
        <v>20</v>
      </c>
      <c r="M47" s="156">
        <v>2</v>
      </c>
      <c r="N47" s="160">
        <v>201</v>
      </c>
      <c r="O47" s="159">
        <v>397</v>
      </c>
      <c r="P47" s="156">
        <v>1.9751243781094501</v>
      </c>
      <c r="Q47" s="160">
        <v>7056</v>
      </c>
      <c r="R47" s="159">
        <v>9977</v>
      </c>
      <c r="S47" s="156">
        <v>1.4139739229024899</v>
      </c>
      <c r="T47" s="160">
        <v>7</v>
      </c>
      <c r="U47" s="159">
        <v>7</v>
      </c>
      <c r="V47" s="156">
        <v>1</v>
      </c>
      <c r="W47" s="160">
        <v>694</v>
      </c>
      <c r="X47" s="159">
        <v>1362</v>
      </c>
      <c r="Y47" s="156">
        <v>1.9625360230547599</v>
      </c>
      <c r="Z47" s="160">
        <v>0</v>
      </c>
      <c r="AA47" s="159">
        <v>0</v>
      </c>
      <c r="AB47" s="156" t="s">
        <v>131</v>
      </c>
      <c r="AC47" s="160">
        <v>651</v>
      </c>
      <c r="AD47" s="159">
        <v>971</v>
      </c>
      <c r="AE47" s="156">
        <v>1.4915514592933901</v>
      </c>
      <c r="AF47" s="160">
        <v>4</v>
      </c>
      <c r="AG47" s="159">
        <v>8</v>
      </c>
      <c r="AH47" s="156">
        <v>2</v>
      </c>
      <c r="AI47" s="160">
        <v>4830</v>
      </c>
      <c r="AJ47" s="159">
        <v>5881</v>
      </c>
      <c r="AK47" s="156">
        <v>1.2175983436853</v>
      </c>
      <c r="AL47" s="160">
        <v>8</v>
      </c>
      <c r="AM47" s="159">
        <v>15</v>
      </c>
      <c r="AN47" s="156">
        <v>1.875</v>
      </c>
      <c r="AO47" s="160">
        <v>321</v>
      </c>
      <c r="AP47" s="159">
        <v>1494</v>
      </c>
      <c r="AQ47" s="156">
        <v>4.6542056074766398</v>
      </c>
      <c r="AR47" s="160">
        <v>83</v>
      </c>
      <c r="AS47" s="159">
        <v>111</v>
      </c>
      <c r="AT47" s="156">
        <v>1.3373493975903601</v>
      </c>
      <c r="AU47" s="160">
        <v>20</v>
      </c>
      <c r="AV47" s="159">
        <v>28</v>
      </c>
      <c r="AW47" s="156">
        <v>1.4</v>
      </c>
      <c r="AX47" s="160">
        <v>9</v>
      </c>
      <c r="AY47" s="159">
        <v>20</v>
      </c>
      <c r="AZ47" s="156">
        <v>2.2222222222222201</v>
      </c>
      <c r="BA47" s="160">
        <v>7</v>
      </c>
      <c r="BB47" s="159">
        <v>11</v>
      </c>
      <c r="BC47" s="156">
        <v>1.5714285714285701</v>
      </c>
      <c r="BD47" s="160">
        <v>92</v>
      </c>
      <c r="BE47" s="159">
        <v>211</v>
      </c>
      <c r="BF47" s="156">
        <v>2.2934782608695699</v>
      </c>
      <c r="BG47" s="160">
        <v>7</v>
      </c>
      <c r="BH47" s="159">
        <v>7</v>
      </c>
      <c r="BI47" s="156">
        <v>1</v>
      </c>
      <c r="BJ47" s="160">
        <v>334</v>
      </c>
      <c r="BK47" s="159">
        <v>383</v>
      </c>
      <c r="BL47" s="156">
        <v>1.14670658682635</v>
      </c>
      <c r="BM47" s="160">
        <v>28</v>
      </c>
      <c r="BN47" s="159">
        <v>74</v>
      </c>
      <c r="BO47" s="156">
        <v>2.6428571428571401</v>
      </c>
      <c r="BP47" s="160">
        <v>3451</v>
      </c>
      <c r="BQ47" s="159">
        <v>5542</v>
      </c>
      <c r="BR47" s="156">
        <v>1.60591133004926</v>
      </c>
      <c r="BS47" s="160">
        <v>450</v>
      </c>
      <c r="BT47" s="159">
        <v>732</v>
      </c>
      <c r="BU47" s="156">
        <v>1.62666666666667</v>
      </c>
      <c r="BV47" s="160">
        <v>14</v>
      </c>
      <c r="BW47" s="159">
        <v>46</v>
      </c>
      <c r="BX47" s="156">
        <v>3.28571428571429</v>
      </c>
      <c r="BY47" s="160">
        <v>2320</v>
      </c>
      <c r="BZ47" s="159">
        <v>3555</v>
      </c>
      <c r="CA47" s="156">
        <v>1.5323275862068999</v>
      </c>
      <c r="CB47" s="145">
        <v>7335</v>
      </c>
      <c r="CC47" s="146">
        <f t="shared" si="2"/>
        <v>30935</v>
      </c>
      <c r="CD47" s="143">
        <f t="shared" si="1"/>
        <v>4.2174505794137698</v>
      </c>
    </row>
    <row r="48" spans="1:82" s="126" customFormat="1" ht="11.25" customHeight="1" x14ac:dyDescent="0.2">
      <c r="A48" s="142" t="s">
        <v>40</v>
      </c>
      <c r="B48" s="154">
        <v>105</v>
      </c>
      <c r="C48" s="155">
        <v>468</v>
      </c>
      <c r="D48" s="156">
        <v>4.45714285714286</v>
      </c>
      <c r="E48" s="154">
        <v>4</v>
      </c>
      <c r="F48" s="155">
        <v>4</v>
      </c>
      <c r="G48" s="156">
        <v>1</v>
      </c>
      <c r="H48" s="160">
        <v>3</v>
      </c>
      <c r="I48" s="159">
        <v>5</v>
      </c>
      <c r="J48" s="156">
        <v>1.6666666666666701</v>
      </c>
      <c r="K48" s="157">
        <v>20</v>
      </c>
      <c r="L48" s="159">
        <v>64</v>
      </c>
      <c r="M48" s="156">
        <v>3.2</v>
      </c>
      <c r="N48" s="160">
        <v>282</v>
      </c>
      <c r="O48" s="159">
        <v>1115</v>
      </c>
      <c r="P48" s="156">
        <v>3.9539007092198601</v>
      </c>
      <c r="Q48" s="160">
        <v>670</v>
      </c>
      <c r="R48" s="159">
        <v>1792</v>
      </c>
      <c r="S48" s="156">
        <v>2.6746268656716401</v>
      </c>
      <c r="T48" s="160">
        <v>56</v>
      </c>
      <c r="U48" s="159">
        <v>110</v>
      </c>
      <c r="V48" s="156">
        <v>1.96428571428571</v>
      </c>
      <c r="W48" s="160">
        <v>4263</v>
      </c>
      <c r="X48" s="159">
        <v>14524</v>
      </c>
      <c r="Y48" s="156">
        <v>3.4069903823598402</v>
      </c>
      <c r="Z48" s="160">
        <v>0</v>
      </c>
      <c r="AA48" s="159">
        <v>0</v>
      </c>
      <c r="AB48" s="156" t="s">
        <v>131</v>
      </c>
      <c r="AC48" s="160">
        <v>294</v>
      </c>
      <c r="AD48" s="159">
        <v>1038</v>
      </c>
      <c r="AE48" s="156">
        <v>3.5306122448979602</v>
      </c>
      <c r="AF48" s="160">
        <v>3</v>
      </c>
      <c r="AG48" s="159">
        <v>5</v>
      </c>
      <c r="AH48" s="156">
        <v>1.6666666666666701</v>
      </c>
      <c r="AI48" s="160">
        <v>235</v>
      </c>
      <c r="AJ48" s="159">
        <v>480</v>
      </c>
      <c r="AK48" s="156">
        <v>2.0425531914893602</v>
      </c>
      <c r="AL48" s="160">
        <v>49</v>
      </c>
      <c r="AM48" s="159">
        <v>119</v>
      </c>
      <c r="AN48" s="156">
        <v>2.4285714285714302</v>
      </c>
      <c r="AO48" s="160">
        <v>29</v>
      </c>
      <c r="AP48" s="159">
        <v>61</v>
      </c>
      <c r="AQ48" s="156">
        <v>2.1034482758620698</v>
      </c>
      <c r="AR48" s="160">
        <v>37</v>
      </c>
      <c r="AS48" s="159">
        <v>344</v>
      </c>
      <c r="AT48" s="156">
        <v>9.2972972972973</v>
      </c>
      <c r="AU48" s="160">
        <v>22</v>
      </c>
      <c r="AV48" s="159">
        <v>373</v>
      </c>
      <c r="AW48" s="156">
        <v>16.954545454545499</v>
      </c>
      <c r="AX48" s="160">
        <v>5</v>
      </c>
      <c r="AY48" s="159">
        <v>6</v>
      </c>
      <c r="AZ48" s="156">
        <v>1.2</v>
      </c>
      <c r="BA48" s="160">
        <v>32</v>
      </c>
      <c r="BB48" s="159">
        <v>91</v>
      </c>
      <c r="BC48" s="156">
        <v>2.84375</v>
      </c>
      <c r="BD48" s="160">
        <v>147</v>
      </c>
      <c r="BE48" s="159">
        <v>477</v>
      </c>
      <c r="BF48" s="156">
        <v>3.2448979591836702</v>
      </c>
      <c r="BG48" s="160">
        <v>14</v>
      </c>
      <c r="BH48" s="159">
        <v>43</v>
      </c>
      <c r="BI48" s="156">
        <v>3.0714285714285698</v>
      </c>
      <c r="BJ48" s="160">
        <v>191</v>
      </c>
      <c r="BK48" s="159">
        <v>419</v>
      </c>
      <c r="BL48" s="156">
        <v>2.1937172774869098</v>
      </c>
      <c r="BM48" s="160">
        <v>6</v>
      </c>
      <c r="BN48" s="159">
        <v>23</v>
      </c>
      <c r="BO48" s="156">
        <v>3.8333333333333299</v>
      </c>
      <c r="BP48" s="160">
        <v>526</v>
      </c>
      <c r="BQ48" s="159">
        <v>2193</v>
      </c>
      <c r="BR48" s="156">
        <v>4.1692015209125497</v>
      </c>
      <c r="BS48" s="160">
        <v>652</v>
      </c>
      <c r="BT48" s="159">
        <v>2166</v>
      </c>
      <c r="BU48" s="156">
        <v>3.3220858895705501</v>
      </c>
      <c r="BV48" s="160">
        <v>33</v>
      </c>
      <c r="BW48" s="159">
        <v>125</v>
      </c>
      <c r="BX48" s="156">
        <v>3.7878787878787898</v>
      </c>
      <c r="BY48" s="160">
        <v>1819</v>
      </c>
      <c r="BZ48" s="159">
        <v>3564</v>
      </c>
      <c r="CA48" s="156">
        <v>1.9593183067619599</v>
      </c>
      <c r="CB48" s="145">
        <v>7089</v>
      </c>
      <c r="CC48" s="146">
        <f t="shared" si="2"/>
        <v>29609</v>
      </c>
      <c r="CD48" s="143">
        <f t="shared" si="1"/>
        <v>4.1767527154746791</v>
      </c>
    </row>
    <row r="49" spans="1:82" s="126" customFormat="1" ht="11.25" customHeight="1" x14ac:dyDescent="0.2">
      <c r="A49" s="142" t="s">
        <v>45</v>
      </c>
      <c r="B49" s="154">
        <v>148</v>
      </c>
      <c r="C49" s="155">
        <v>609</v>
      </c>
      <c r="D49" s="156">
        <v>4.1148648648648702</v>
      </c>
      <c r="E49" s="160">
        <v>10</v>
      </c>
      <c r="F49" s="159">
        <v>26</v>
      </c>
      <c r="G49" s="156">
        <v>2.6</v>
      </c>
      <c r="H49" s="160">
        <v>0</v>
      </c>
      <c r="I49" s="159">
        <v>0</v>
      </c>
      <c r="J49" s="156" t="s">
        <v>131</v>
      </c>
      <c r="K49" s="157">
        <v>29</v>
      </c>
      <c r="L49" s="159">
        <v>81</v>
      </c>
      <c r="M49" s="156">
        <v>2.7931034482758599</v>
      </c>
      <c r="N49" s="160">
        <v>385</v>
      </c>
      <c r="O49" s="159">
        <v>955</v>
      </c>
      <c r="P49" s="156">
        <v>2.4805194805194799</v>
      </c>
      <c r="Q49" s="160">
        <v>895</v>
      </c>
      <c r="R49" s="159">
        <v>2554</v>
      </c>
      <c r="S49" s="156">
        <v>2.8536312849162</v>
      </c>
      <c r="T49" s="160">
        <v>25</v>
      </c>
      <c r="U49" s="159">
        <v>132</v>
      </c>
      <c r="V49" s="156">
        <v>5.28</v>
      </c>
      <c r="W49" s="160">
        <v>1913</v>
      </c>
      <c r="X49" s="159">
        <v>3680</v>
      </c>
      <c r="Y49" s="156">
        <v>1.9236800836382599</v>
      </c>
      <c r="Z49" s="160">
        <v>6</v>
      </c>
      <c r="AA49" s="159">
        <v>6</v>
      </c>
      <c r="AB49" s="156">
        <v>1</v>
      </c>
      <c r="AC49" s="160">
        <v>1046</v>
      </c>
      <c r="AD49" s="159">
        <v>3457</v>
      </c>
      <c r="AE49" s="156">
        <v>3.3049713193116599</v>
      </c>
      <c r="AF49" s="160">
        <v>0</v>
      </c>
      <c r="AG49" s="159">
        <v>0</v>
      </c>
      <c r="AH49" s="156" t="s">
        <v>131</v>
      </c>
      <c r="AI49" s="160">
        <v>315</v>
      </c>
      <c r="AJ49" s="159">
        <v>664</v>
      </c>
      <c r="AK49" s="156">
        <v>2.1079365079365102</v>
      </c>
      <c r="AL49" s="160">
        <v>31</v>
      </c>
      <c r="AM49" s="159">
        <v>56</v>
      </c>
      <c r="AN49" s="156">
        <v>1.80645161290323</v>
      </c>
      <c r="AO49" s="160">
        <v>16</v>
      </c>
      <c r="AP49" s="159">
        <v>29</v>
      </c>
      <c r="AQ49" s="156">
        <v>1.8125</v>
      </c>
      <c r="AR49" s="160">
        <v>398</v>
      </c>
      <c r="AS49" s="159">
        <v>1288</v>
      </c>
      <c r="AT49" s="156">
        <v>3.2361809045226102</v>
      </c>
      <c r="AU49" s="160">
        <v>14</v>
      </c>
      <c r="AV49" s="159">
        <v>21</v>
      </c>
      <c r="AW49" s="156">
        <v>1.5</v>
      </c>
      <c r="AX49" s="160">
        <v>41</v>
      </c>
      <c r="AY49" s="159">
        <v>114</v>
      </c>
      <c r="AZ49" s="156">
        <v>2.7804878048780499</v>
      </c>
      <c r="BA49" s="160">
        <v>36</v>
      </c>
      <c r="BB49" s="159">
        <v>56</v>
      </c>
      <c r="BC49" s="156">
        <v>1.55555555555556</v>
      </c>
      <c r="BD49" s="160">
        <v>172</v>
      </c>
      <c r="BE49" s="159">
        <v>385</v>
      </c>
      <c r="BF49" s="156">
        <v>2.2383720930232598</v>
      </c>
      <c r="BG49" s="160">
        <v>43</v>
      </c>
      <c r="BH49" s="159">
        <v>70</v>
      </c>
      <c r="BI49" s="156">
        <v>1.62790697674419</v>
      </c>
      <c r="BJ49" s="160">
        <v>337</v>
      </c>
      <c r="BK49" s="159">
        <v>554</v>
      </c>
      <c r="BL49" s="156">
        <v>1.6439169139465899</v>
      </c>
      <c r="BM49" s="160">
        <v>140</v>
      </c>
      <c r="BN49" s="159">
        <v>395</v>
      </c>
      <c r="BO49" s="156">
        <v>2.8214285714285698</v>
      </c>
      <c r="BP49" s="160">
        <v>2049</v>
      </c>
      <c r="BQ49" s="159">
        <v>7762</v>
      </c>
      <c r="BR49" s="156">
        <v>3.7881893606637398</v>
      </c>
      <c r="BS49" s="160">
        <v>588</v>
      </c>
      <c r="BT49" s="159">
        <v>1331</v>
      </c>
      <c r="BU49" s="156">
        <v>2.2636054421768699</v>
      </c>
      <c r="BV49" s="160">
        <v>52</v>
      </c>
      <c r="BW49" s="159">
        <v>86</v>
      </c>
      <c r="BX49" s="156">
        <v>1.65384615384615</v>
      </c>
      <c r="BY49" s="160">
        <v>2431</v>
      </c>
      <c r="BZ49" s="159">
        <v>4201</v>
      </c>
      <c r="CA49" s="156">
        <v>1.7280954339777901</v>
      </c>
      <c r="CB49" s="145">
        <v>6540</v>
      </c>
      <c r="CC49" s="146">
        <f t="shared" si="2"/>
        <v>28512</v>
      </c>
      <c r="CD49" s="143">
        <f t="shared" si="1"/>
        <v>4.3596330275229356</v>
      </c>
    </row>
    <row r="50" spans="1:82" s="126" customFormat="1" ht="11.25" customHeight="1" x14ac:dyDescent="0.2">
      <c r="A50" s="142" t="s">
        <v>149</v>
      </c>
      <c r="B50" s="154">
        <v>170</v>
      </c>
      <c r="C50" s="155">
        <v>393</v>
      </c>
      <c r="D50" s="156">
        <v>2.3117647058823501</v>
      </c>
      <c r="E50" s="154">
        <v>1</v>
      </c>
      <c r="F50" s="155">
        <v>4</v>
      </c>
      <c r="G50" s="156">
        <v>4</v>
      </c>
      <c r="H50" s="157">
        <v>0</v>
      </c>
      <c r="I50" s="158">
        <v>0</v>
      </c>
      <c r="J50" s="156" t="s">
        <v>131</v>
      </c>
      <c r="K50" s="157">
        <v>32</v>
      </c>
      <c r="L50" s="159">
        <v>114</v>
      </c>
      <c r="M50" s="156">
        <v>3.5625</v>
      </c>
      <c r="N50" s="160">
        <v>363</v>
      </c>
      <c r="O50" s="159">
        <v>895</v>
      </c>
      <c r="P50" s="156">
        <v>2.4655647382920098</v>
      </c>
      <c r="Q50" s="160">
        <v>787</v>
      </c>
      <c r="R50" s="159">
        <v>2548</v>
      </c>
      <c r="S50" s="156">
        <v>3.23761118170267</v>
      </c>
      <c r="T50" s="160">
        <v>40</v>
      </c>
      <c r="U50" s="159">
        <v>76</v>
      </c>
      <c r="V50" s="156">
        <v>1.9</v>
      </c>
      <c r="W50" s="160">
        <v>3491</v>
      </c>
      <c r="X50" s="159">
        <v>8906</v>
      </c>
      <c r="Y50" s="156">
        <v>2.5511314809510202</v>
      </c>
      <c r="Z50" s="160">
        <v>2</v>
      </c>
      <c r="AA50" s="159">
        <v>4</v>
      </c>
      <c r="AB50" s="156">
        <v>2</v>
      </c>
      <c r="AC50" s="160">
        <v>354</v>
      </c>
      <c r="AD50" s="159">
        <v>1582</v>
      </c>
      <c r="AE50" s="156">
        <v>4.4689265536723202</v>
      </c>
      <c r="AF50" s="160">
        <v>1</v>
      </c>
      <c r="AG50" s="159">
        <v>1</v>
      </c>
      <c r="AH50" s="156">
        <v>1</v>
      </c>
      <c r="AI50" s="160">
        <v>226</v>
      </c>
      <c r="AJ50" s="159">
        <v>674</v>
      </c>
      <c r="AK50" s="156">
        <v>2.98230088495575</v>
      </c>
      <c r="AL50" s="160">
        <v>28</v>
      </c>
      <c r="AM50" s="159">
        <v>102</v>
      </c>
      <c r="AN50" s="156">
        <v>3.6428571428571401</v>
      </c>
      <c r="AO50" s="160">
        <v>68</v>
      </c>
      <c r="AP50" s="159">
        <v>190</v>
      </c>
      <c r="AQ50" s="156">
        <v>2.7941176470588198</v>
      </c>
      <c r="AR50" s="160">
        <v>36</v>
      </c>
      <c r="AS50" s="159">
        <v>89</v>
      </c>
      <c r="AT50" s="156">
        <v>2.4722222222222201</v>
      </c>
      <c r="AU50" s="160">
        <v>5</v>
      </c>
      <c r="AV50" s="159">
        <v>7</v>
      </c>
      <c r="AW50" s="156">
        <v>1.4</v>
      </c>
      <c r="AX50" s="160">
        <v>23</v>
      </c>
      <c r="AY50" s="159">
        <v>62</v>
      </c>
      <c r="AZ50" s="156">
        <v>2.6956521739130399</v>
      </c>
      <c r="BA50" s="160">
        <v>43</v>
      </c>
      <c r="BB50" s="159">
        <v>219</v>
      </c>
      <c r="BC50" s="156">
        <v>5.0930232558139501</v>
      </c>
      <c r="BD50" s="160">
        <v>83</v>
      </c>
      <c r="BE50" s="159">
        <v>374</v>
      </c>
      <c r="BF50" s="156">
        <v>4.5060240963855396</v>
      </c>
      <c r="BG50" s="160">
        <v>11</v>
      </c>
      <c r="BH50" s="159">
        <v>63</v>
      </c>
      <c r="BI50" s="156">
        <v>5.7272727272727302</v>
      </c>
      <c r="BJ50" s="160">
        <v>490</v>
      </c>
      <c r="BK50" s="159">
        <v>1144</v>
      </c>
      <c r="BL50" s="156">
        <v>2.33469387755102</v>
      </c>
      <c r="BM50" s="160">
        <v>8</v>
      </c>
      <c r="BN50" s="159">
        <v>23</v>
      </c>
      <c r="BO50" s="156">
        <v>2.875</v>
      </c>
      <c r="BP50" s="160">
        <v>400</v>
      </c>
      <c r="BQ50" s="159">
        <v>2079</v>
      </c>
      <c r="BR50" s="156">
        <v>5.1974999999999998</v>
      </c>
      <c r="BS50" s="160">
        <v>628</v>
      </c>
      <c r="BT50" s="159">
        <v>1942</v>
      </c>
      <c r="BU50" s="156">
        <v>3.0923566878980902</v>
      </c>
      <c r="BV50" s="160">
        <v>27</v>
      </c>
      <c r="BW50" s="159">
        <v>62</v>
      </c>
      <c r="BX50" s="156">
        <v>2.2962962962962998</v>
      </c>
      <c r="BY50" s="160">
        <v>2453</v>
      </c>
      <c r="BZ50" s="159">
        <v>6008</v>
      </c>
      <c r="CA50" s="156">
        <v>2.4492458214431299</v>
      </c>
      <c r="CB50" s="145">
        <v>6407</v>
      </c>
      <c r="CC50" s="146">
        <f t="shared" si="2"/>
        <v>27561</v>
      </c>
      <c r="CD50" s="143">
        <f t="shared" si="1"/>
        <v>4.3017012642422348</v>
      </c>
    </row>
    <row r="51" spans="1:82" s="126" customFormat="1" ht="11.25" customHeight="1" x14ac:dyDescent="0.2">
      <c r="A51" s="142" t="s">
        <v>0</v>
      </c>
      <c r="B51" s="154">
        <v>225</v>
      </c>
      <c r="C51" s="155">
        <v>442</v>
      </c>
      <c r="D51" s="156">
        <v>1.96444444444444</v>
      </c>
      <c r="E51" s="154">
        <v>1</v>
      </c>
      <c r="F51" s="155">
        <v>2</v>
      </c>
      <c r="G51" s="156">
        <v>2</v>
      </c>
      <c r="H51" s="157">
        <v>0</v>
      </c>
      <c r="I51" s="158">
        <v>0</v>
      </c>
      <c r="J51" s="156" t="s">
        <v>131</v>
      </c>
      <c r="K51" s="157">
        <v>43</v>
      </c>
      <c r="L51" s="159">
        <v>111</v>
      </c>
      <c r="M51" s="156">
        <v>2.5813953488372099</v>
      </c>
      <c r="N51" s="160">
        <v>0</v>
      </c>
      <c r="O51" s="159">
        <v>0</v>
      </c>
      <c r="P51" s="156" t="s">
        <v>131</v>
      </c>
      <c r="Q51" s="160">
        <v>1046</v>
      </c>
      <c r="R51" s="159">
        <v>2006</v>
      </c>
      <c r="S51" s="156">
        <v>1.9177820267686401</v>
      </c>
      <c r="T51" s="160">
        <v>108</v>
      </c>
      <c r="U51" s="159">
        <v>194</v>
      </c>
      <c r="V51" s="156">
        <v>1.7962962962963001</v>
      </c>
      <c r="W51" s="160">
        <v>2193</v>
      </c>
      <c r="X51" s="159">
        <v>4541</v>
      </c>
      <c r="Y51" s="156">
        <v>2.0706794345645201</v>
      </c>
      <c r="Z51" s="160">
        <v>10</v>
      </c>
      <c r="AA51" s="159">
        <v>10</v>
      </c>
      <c r="AB51" s="156">
        <v>1</v>
      </c>
      <c r="AC51" s="160">
        <v>906</v>
      </c>
      <c r="AD51" s="159">
        <v>3446</v>
      </c>
      <c r="AE51" s="156">
        <v>3.80353200883002</v>
      </c>
      <c r="AF51" s="160">
        <v>4</v>
      </c>
      <c r="AG51" s="159">
        <v>4</v>
      </c>
      <c r="AH51" s="156">
        <v>1</v>
      </c>
      <c r="AI51" s="160">
        <v>572</v>
      </c>
      <c r="AJ51" s="159">
        <v>1186</v>
      </c>
      <c r="AK51" s="156">
        <v>2.0734265734265702</v>
      </c>
      <c r="AL51" s="160">
        <v>23</v>
      </c>
      <c r="AM51" s="159">
        <v>34</v>
      </c>
      <c r="AN51" s="156">
        <v>1.47826086956522</v>
      </c>
      <c r="AO51" s="160">
        <v>104</v>
      </c>
      <c r="AP51" s="159">
        <v>308</v>
      </c>
      <c r="AQ51" s="156">
        <v>2.9615384615384599</v>
      </c>
      <c r="AR51" s="180">
        <v>45</v>
      </c>
      <c r="AS51" s="181">
        <v>89</v>
      </c>
      <c r="AT51" s="156">
        <v>1.9777777777777801</v>
      </c>
      <c r="AU51" s="180">
        <v>14</v>
      </c>
      <c r="AV51" s="181">
        <v>23</v>
      </c>
      <c r="AW51" s="156">
        <v>1.6428571428571399</v>
      </c>
      <c r="AX51" s="180">
        <v>87</v>
      </c>
      <c r="AY51" s="181">
        <v>166</v>
      </c>
      <c r="AZ51" s="156">
        <v>1.9080459770114899</v>
      </c>
      <c r="BA51" s="180">
        <v>100</v>
      </c>
      <c r="BB51" s="181">
        <v>163</v>
      </c>
      <c r="BC51" s="156">
        <v>1.63</v>
      </c>
      <c r="BD51" s="180">
        <v>271</v>
      </c>
      <c r="BE51" s="181">
        <v>1308</v>
      </c>
      <c r="BF51" s="156">
        <v>4.8265682656826598</v>
      </c>
      <c r="BG51" s="180">
        <v>25</v>
      </c>
      <c r="BH51" s="181">
        <v>47</v>
      </c>
      <c r="BI51" s="156">
        <v>1.88</v>
      </c>
      <c r="BJ51" s="180">
        <v>765</v>
      </c>
      <c r="BK51" s="181">
        <v>1383</v>
      </c>
      <c r="BL51" s="156">
        <v>1.8078431372549</v>
      </c>
      <c r="BM51" s="180">
        <v>67</v>
      </c>
      <c r="BN51" s="181">
        <v>321</v>
      </c>
      <c r="BO51" s="156">
        <v>4.7910447761194002</v>
      </c>
      <c r="BP51" s="180">
        <v>510</v>
      </c>
      <c r="BQ51" s="181">
        <v>1854</v>
      </c>
      <c r="BR51" s="156">
        <v>3.6352941176470601</v>
      </c>
      <c r="BS51" s="180">
        <v>786</v>
      </c>
      <c r="BT51" s="181">
        <v>1668</v>
      </c>
      <c r="BU51" s="156">
        <v>2.1221374045801502</v>
      </c>
      <c r="BV51" s="180">
        <v>67</v>
      </c>
      <c r="BW51" s="181">
        <v>187</v>
      </c>
      <c r="BX51" s="156">
        <v>2.7910447761194002</v>
      </c>
      <c r="BY51" s="180">
        <v>3072</v>
      </c>
      <c r="BZ51" s="181">
        <v>6403</v>
      </c>
      <c r="CA51" s="156">
        <v>2.0843098958333299</v>
      </c>
      <c r="CB51" s="145">
        <v>6258</v>
      </c>
      <c r="CC51" s="146">
        <f t="shared" si="2"/>
        <v>25896</v>
      </c>
      <c r="CD51" s="143">
        <f t="shared" si="1"/>
        <v>4.1380632790028766</v>
      </c>
    </row>
    <row r="52" spans="1:82" s="126" customFormat="1" ht="11.25" customHeight="1" x14ac:dyDescent="0.2">
      <c r="A52" s="142" t="s">
        <v>56</v>
      </c>
      <c r="B52" s="154">
        <v>31</v>
      </c>
      <c r="C52" s="155">
        <v>109</v>
      </c>
      <c r="D52" s="156">
        <v>3.5161290322580601</v>
      </c>
      <c r="E52" s="160">
        <v>5</v>
      </c>
      <c r="F52" s="159">
        <v>6</v>
      </c>
      <c r="G52" s="156">
        <v>1.2</v>
      </c>
      <c r="H52" s="160">
        <v>0</v>
      </c>
      <c r="I52" s="159">
        <v>0</v>
      </c>
      <c r="J52" s="156" t="s">
        <v>131</v>
      </c>
      <c r="K52" s="157">
        <v>10</v>
      </c>
      <c r="L52" s="159">
        <v>19</v>
      </c>
      <c r="M52" s="156">
        <v>1.9</v>
      </c>
      <c r="N52" s="160">
        <v>148</v>
      </c>
      <c r="O52" s="159">
        <v>303</v>
      </c>
      <c r="P52" s="156">
        <v>2.0472972972973</v>
      </c>
      <c r="Q52" s="160">
        <v>2786</v>
      </c>
      <c r="R52" s="159">
        <v>5227</v>
      </c>
      <c r="S52" s="156">
        <v>1.87616654702082</v>
      </c>
      <c r="T52" s="160">
        <v>13</v>
      </c>
      <c r="U52" s="159">
        <v>29</v>
      </c>
      <c r="V52" s="156">
        <v>2.2307692307692299</v>
      </c>
      <c r="W52" s="160">
        <v>1309</v>
      </c>
      <c r="X52" s="159">
        <v>3129</v>
      </c>
      <c r="Y52" s="156">
        <v>2.3903743315508001</v>
      </c>
      <c r="Z52" s="160">
        <v>0</v>
      </c>
      <c r="AA52" s="159">
        <v>0</v>
      </c>
      <c r="AB52" s="156" t="s">
        <v>131</v>
      </c>
      <c r="AC52" s="160">
        <v>712</v>
      </c>
      <c r="AD52" s="159">
        <v>1916</v>
      </c>
      <c r="AE52" s="156">
        <v>2.69101123595506</v>
      </c>
      <c r="AF52" s="160">
        <v>4</v>
      </c>
      <c r="AG52" s="159">
        <v>15</v>
      </c>
      <c r="AH52" s="156">
        <v>3.75</v>
      </c>
      <c r="AI52" s="160">
        <v>2160</v>
      </c>
      <c r="AJ52" s="159">
        <v>3122</v>
      </c>
      <c r="AK52" s="156">
        <v>1.44537037037037</v>
      </c>
      <c r="AL52" s="160">
        <v>52</v>
      </c>
      <c r="AM52" s="159">
        <v>103</v>
      </c>
      <c r="AN52" s="156">
        <v>1.9807692307692299</v>
      </c>
      <c r="AO52" s="160">
        <v>91</v>
      </c>
      <c r="AP52" s="159">
        <v>135</v>
      </c>
      <c r="AQ52" s="156">
        <v>1.48351648351648</v>
      </c>
      <c r="AR52" s="160">
        <v>61</v>
      </c>
      <c r="AS52" s="159">
        <v>131</v>
      </c>
      <c r="AT52" s="156">
        <v>2.14754098360656</v>
      </c>
      <c r="AU52" s="160">
        <v>31</v>
      </c>
      <c r="AV52" s="159">
        <v>39</v>
      </c>
      <c r="AW52" s="156">
        <v>1.25806451612903</v>
      </c>
      <c r="AX52" s="160">
        <v>219</v>
      </c>
      <c r="AY52" s="159">
        <v>242</v>
      </c>
      <c r="AZ52" s="156">
        <v>1.1050228310502299</v>
      </c>
      <c r="BA52" s="160">
        <v>8</v>
      </c>
      <c r="BB52" s="159">
        <v>14</v>
      </c>
      <c r="BC52" s="156">
        <v>1.75</v>
      </c>
      <c r="BD52" s="160">
        <v>74</v>
      </c>
      <c r="BE52" s="159">
        <v>126</v>
      </c>
      <c r="BF52" s="156">
        <v>1.7027027027027</v>
      </c>
      <c r="BG52" s="160">
        <v>9</v>
      </c>
      <c r="BH52" s="159">
        <v>17</v>
      </c>
      <c r="BI52" s="156">
        <v>1.8888888888888899</v>
      </c>
      <c r="BJ52" s="160">
        <v>128</v>
      </c>
      <c r="BK52" s="159">
        <v>202</v>
      </c>
      <c r="BL52" s="156">
        <v>1.578125</v>
      </c>
      <c r="BM52" s="160">
        <v>49</v>
      </c>
      <c r="BN52" s="159">
        <v>151</v>
      </c>
      <c r="BO52" s="156">
        <v>3.0816326530612201</v>
      </c>
      <c r="BP52" s="160">
        <v>2089</v>
      </c>
      <c r="BQ52" s="159">
        <v>4225</v>
      </c>
      <c r="BR52" s="156">
        <v>2.0224988032551501</v>
      </c>
      <c r="BS52" s="160">
        <v>423</v>
      </c>
      <c r="BT52" s="159">
        <v>684</v>
      </c>
      <c r="BU52" s="156">
        <v>1.6170212765957399</v>
      </c>
      <c r="BV52" s="160">
        <v>20</v>
      </c>
      <c r="BW52" s="159">
        <v>71</v>
      </c>
      <c r="BX52" s="156">
        <v>3.55</v>
      </c>
      <c r="BY52" s="160">
        <v>3163</v>
      </c>
      <c r="BZ52" s="159">
        <v>5437</v>
      </c>
      <c r="CA52" s="156">
        <v>1.71893771735694</v>
      </c>
      <c r="CB52" s="145">
        <v>6163</v>
      </c>
      <c r="CC52" s="146">
        <f t="shared" si="2"/>
        <v>25452</v>
      </c>
      <c r="CD52" s="143">
        <f t="shared" si="1"/>
        <v>4.1298069122180756</v>
      </c>
    </row>
    <row r="53" spans="1:82" s="126" customFormat="1" ht="11.25" customHeight="1" x14ac:dyDescent="0.2">
      <c r="A53" s="142" t="s">
        <v>48</v>
      </c>
      <c r="B53" s="154">
        <v>170</v>
      </c>
      <c r="C53" s="155">
        <v>408</v>
      </c>
      <c r="D53" s="156">
        <v>2.4</v>
      </c>
      <c r="E53" s="154">
        <v>0</v>
      </c>
      <c r="F53" s="155">
        <v>0</v>
      </c>
      <c r="G53" s="156" t="s">
        <v>131</v>
      </c>
      <c r="H53" s="157">
        <v>0</v>
      </c>
      <c r="I53" s="158">
        <v>0</v>
      </c>
      <c r="J53" s="156" t="s">
        <v>131</v>
      </c>
      <c r="K53" s="157">
        <v>98</v>
      </c>
      <c r="L53" s="159">
        <v>296</v>
      </c>
      <c r="M53" s="156">
        <v>3.0204081632653099</v>
      </c>
      <c r="N53" s="160">
        <v>478</v>
      </c>
      <c r="O53" s="159">
        <v>1559</v>
      </c>
      <c r="P53" s="156">
        <v>3.2615062761506302</v>
      </c>
      <c r="Q53" s="160">
        <v>809</v>
      </c>
      <c r="R53" s="159">
        <v>1934</v>
      </c>
      <c r="S53" s="156">
        <v>2.3906056860321399</v>
      </c>
      <c r="T53" s="160">
        <v>35</v>
      </c>
      <c r="U53" s="159">
        <v>68</v>
      </c>
      <c r="V53" s="156">
        <v>1.94285714285714</v>
      </c>
      <c r="W53" s="160">
        <v>1531</v>
      </c>
      <c r="X53" s="159">
        <v>3087</v>
      </c>
      <c r="Y53" s="156">
        <v>2.0163291966035302</v>
      </c>
      <c r="Z53" s="160">
        <v>5</v>
      </c>
      <c r="AA53" s="159">
        <v>5</v>
      </c>
      <c r="AB53" s="156">
        <v>1</v>
      </c>
      <c r="AC53" s="160">
        <v>1027</v>
      </c>
      <c r="AD53" s="159">
        <v>3743</v>
      </c>
      <c r="AE53" s="156">
        <v>3.6445959104186998</v>
      </c>
      <c r="AF53" s="160">
        <v>5</v>
      </c>
      <c r="AG53" s="159">
        <v>7</v>
      </c>
      <c r="AH53" s="156">
        <v>1.4</v>
      </c>
      <c r="AI53" s="160">
        <v>300</v>
      </c>
      <c r="AJ53" s="159">
        <v>587</v>
      </c>
      <c r="AK53" s="156">
        <v>1.9566666666666701</v>
      </c>
      <c r="AL53" s="160">
        <v>128</v>
      </c>
      <c r="AM53" s="159">
        <v>358</v>
      </c>
      <c r="AN53" s="156">
        <v>2.796875</v>
      </c>
      <c r="AO53" s="160">
        <v>42</v>
      </c>
      <c r="AP53" s="159">
        <v>90</v>
      </c>
      <c r="AQ53" s="156">
        <v>2.1428571428571401</v>
      </c>
      <c r="AR53" s="160">
        <v>146</v>
      </c>
      <c r="AS53" s="159">
        <v>570</v>
      </c>
      <c r="AT53" s="156">
        <v>3.9041095890410999</v>
      </c>
      <c r="AU53" s="160">
        <v>44</v>
      </c>
      <c r="AV53" s="159">
        <v>82</v>
      </c>
      <c r="AW53" s="156">
        <v>1.86363636363636</v>
      </c>
      <c r="AX53" s="160">
        <v>37</v>
      </c>
      <c r="AY53" s="159">
        <v>173</v>
      </c>
      <c r="AZ53" s="156">
        <v>4.6756756756756799</v>
      </c>
      <c r="BA53" s="160">
        <v>36</v>
      </c>
      <c r="BB53" s="159">
        <v>68</v>
      </c>
      <c r="BC53" s="156">
        <v>1.8888888888888899</v>
      </c>
      <c r="BD53" s="160">
        <v>166</v>
      </c>
      <c r="BE53" s="159">
        <v>349</v>
      </c>
      <c r="BF53" s="156">
        <v>2.1024096385542199</v>
      </c>
      <c r="BG53" s="160">
        <v>32</v>
      </c>
      <c r="BH53" s="159">
        <v>75</v>
      </c>
      <c r="BI53" s="156">
        <v>2.34375</v>
      </c>
      <c r="BJ53" s="160">
        <v>393</v>
      </c>
      <c r="BK53" s="159">
        <v>802</v>
      </c>
      <c r="BL53" s="156">
        <v>2.0407124681933801</v>
      </c>
      <c r="BM53" s="160">
        <v>92</v>
      </c>
      <c r="BN53" s="159">
        <v>473</v>
      </c>
      <c r="BO53" s="156">
        <v>5.1413043478260896</v>
      </c>
      <c r="BP53" s="160">
        <v>1136</v>
      </c>
      <c r="BQ53" s="159">
        <v>4080</v>
      </c>
      <c r="BR53" s="156">
        <v>3.5915492957746502</v>
      </c>
      <c r="BS53" s="160">
        <v>552</v>
      </c>
      <c r="BT53" s="159">
        <v>1127</v>
      </c>
      <c r="BU53" s="156">
        <v>2.0416666666666701</v>
      </c>
      <c r="BV53" s="160">
        <v>109</v>
      </c>
      <c r="BW53" s="159">
        <v>204</v>
      </c>
      <c r="BX53" s="156">
        <v>1.8715596330275199</v>
      </c>
      <c r="BY53" s="160">
        <v>2355</v>
      </c>
      <c r="BZ53" s="159">
        <v>4380</v>
      </c>
      <c r="CA53" s="156">
        <v>1.85987261146497</v>
      </c>
      <c r="CB53" s="145">
        <v>5457</v>
      </c>
      <c r="CC53" s="146">
        <f t="shared" si="2"/>
        <v>24525</v>
      </c>
      <c r="CD53" s="143">
        <f t="shared" si="1"/>
        <v>4.4942275975810881</v>
      </c>
    </row>
    <row r="54" spans="1:82" s="126" customFormat="1" ht="11.25" customHeight="1" x14ac:dyDescent="0.2">
      <c r="A54" s="142" t="s">
        <v>98</v>
      </c>
      <c r="B54" s="154">
        <v>35</v>
      </c>
      <c r="C54" s="155">
        <v>175</v>
      </c>
      <c r="D54" s="156">
        <v>5</v>
      </c>
      <c r="E54" s="160">
        <v>0</v>
      </c>
      <c r="F54" s="159">
        <v>0</v>
      </c>
      <c r="G54" s="156" t="s">
        <v>131</v>
      </c>
      <c r="H54" s="160">
        <v>6</v>
      </c>
      <c r="I54" s="159">
        <v>6</v>
      </c>
      <c r="J54" s="156">
        <v>1</v>
      </c>
      <c r="K54" s="160">
        <v>15</v>
      </c>
      <c r="L54" s="159">
        <v>50</v>
      </c>
      <c r="M54" s="156">
        <v>3.3333333333333299</v>
      </c>
      <c r="N54" s="160">
        <v>328</v>
      </c>
      <c r="O54" s="159">
        <v>915</v>
      </c>
      <c r="P54" s="156">
        <v>2.7896341463414598</v>
      </c>
      <c r="Q54" s="160">
        <v>954</v>
      </c>
      <c r="R54" s="159">
        <v>2108</v>
      </c>
      <c r="S54" s="156">
        <v>2.2096436058700202</v>
      </c>
      <c r="T54" s="160">
        <v>83</v>
      </c>
      <c r="U54" s="159">
        <v>187</v>
      </c>
      <c r="V54" s="156">
        <v>2.2530120481927698</v>
      </c>
      <c r="W54" s="160">
        <v>2302</v>
      </c>
      <c r="X54" s="159">
        <v>5858</v>
      </c>
      <c r="Y54" s="156">
        <v>2.54474370112945</v>
      </c>
      <c r="Z54" s="160">
        <v>2</v>
      </c>
      <c r="AA54" s="159">
        <v>2</v>
      </c>
      <c r="AB54" s="156">
        <v>1</v>
      </c>
      <c r="AC54" s="160">
        <v>372</v>
      </c>
      <c r="AD54" s="159">
        <v>1112</v>
      </c>
      <c r="AE54" s="156">
        <v>2.9892473118279601</v>
      </c>
      <c r="AF54" s="160">
        <v>1</v>
      </c>
      <c r="AG54" s="159">
        <v>4</v>
      </c>
      <c r="AH54" s="156">
        <v>4</v>
      </c>
      <c r="AI54" s="160">
        <v>458</v>
      </c>
      <c r="AJ54" s="159">
        <v>946</v>
      </c>
      <c r="AK54" s="156">
        <v>2.0655021834061098</v>
      </c>
      <c r="AL54" s="160">
        <v>14</v>
      </c>
      <c r="AM54" s="159">
        <v>34</v>
      </c>
      <c r="AN54" s="156">
        <v>2.4285714285714302</v>
      </c>
      <c r="AO54" s="160">
        <v>18</v>
      </c>
      <c r="AP54" s="159">
        <v>29</v>
      </c>
      <c r="AQ54" s="156">
        <v>1.6111111111111101</v>
      </c>
      <c r="AR54" s="160">
        <v>57</v>
      </c>
      <c r="AS54" s="159">
        <v>84</v>
      </c>
      <c r="AT54" s="156">
        <v>1.4736842105263199</v>
      </c>
      <c r="AU54" s="160">
        <v>7</v>
      </c>
      <c r="AV54" s="159">
        <v>7</v>
      </c>
      <c r="AW54" s="156">
        <v>1</v>
      </c>
      <c r="AX54" s="160">
        <v>19</v>
      </c>
      <c r="AY54" s="159">
        <v>38</v>
      </c>
      <c r="AZ54" s="156">
        <v>2</v>
      </c>
      <c r="BA54" s="160">
        <v>22</v>
      </c>
      <c r="BB54" s="159">
        <v>47</v>
      </c>
      <c r="BC54" s="156">
        <v>2.1363636363636398</v>
      </c>
      <c r="BD54" s="160">
        <v>55</v>
      </c>
      <c r="BE54" s="159">
        <v>168</v>
      </c>
      <c r="BF54" s="156">
        <v>3.0545454545454498</v>
      </c>
      <c r="BG54" s="160">
        <v>9</v>
      </c>
      <c r="BH54" s="159">
        <v>47</v>
      </c>
      <c r="BI54" s="156">
        <v>5.2222222222222197</v>
      </c>
      <c r="BJ54" s="160">
        <v>255</v>
      </c>
      <c r="BK54" s="159">
        <v>663</v>
      </c>
      <c r="BL54" s="156">
        <v>2.6</v>
      </c>
      <c r="BM54" s="160">
        <v>15</v>
      </c>
      <c r="BN54" s="159">
        <v>19</v>
      </c>
      <c r="BO54" s="156">
        <v>1.2666666666666699</v>
      </c>
      <c r="BP54" s="160">
        <v>724</v>
      </c>
      <c r="BQ54" s="159">
        <v>2857</v>
      </c>
      <c r="BR54" s="156">
        <v>3.94613259668508</v>
      </c>
      <c r="BS54" s="160">
        <v>443</v>
      </c>
      <c r="BT54" s="159">
        <v>1095</v>
      </c>
      <c r="BU54" s="156">
        <v>2.4717832957110599</v>
      </c>
      <c r="BV54" s="160">
        <v>36</v>
      </c>
      <c r="BW54" s="159">
        <v>117</v>
      </c>
      <c r="BX54" s="156">
        <v>3.25</v>
      </c>
      <c r="BY54" s="160">
        <v>2988</v>
      </c>
      <c r="BZ54" s="159">
        <v>5542</v>
      </c>
      <c r="CA54" s="156">
        <v>1.8547523427041499</v>
      </c>
      <c r="CB54" s="145">
        <v>5096</v>
      </c>
      <c r="CC54" s="146">
        <f t="shared" si="2"/>
        <v>22110</v>
      </c>
      <c r="CD54" s="143">
        <f t="shared" si="1"/>
        <v>4.338697017268446</v>
      </c>
    </row>
    <row r="55" spans="1:82" s="126" customFormat="1" ht="11.25" customHeight="1" x14ac:dyDescent="0.2">
      <c r="A55" s="142" t="s">
        <v>146</v>
      </c>
      <c r="B55" s="154">
        <v>53</v>
      </c>
      <c r="C55" s="155">
        <v>218</v>
      </c>
      <c r="D55" s="156">
        <v>4.11320754716981</v>
      </c>
      <c r="E55" s="160">
        <v>6</v>
      </c>
      <c r="F55" s="159">
        <v>6</v>
      </c>
      <c r="G55" s="156">
        <v>1</v>
      </c>
      <c r="H55" s="160">
        <v>0</v>
      </c>
      <c r="I55" s="159">
        <v>0</v>
      </c>
      <c r="J55" s="156" t="s">
        <v>131</v>
      </c>
      <c r="K55" s="160">
        <v>19</v>
      </c>
      <c r="L55" s="159">
        <v>64</v>
      </c>
      <c r="M55" s="156">
        <v>3.3684210526315801</v>
      </c>
      <c r="N55" s="160">
        <v>153</v>
      </c>
      <c r="O55" s="159">
        <v>401</v>
      </c>
      <c r="P55" s="156">
        <v>2.6209150326797399</v>
      </c>
      <c r="Q55" s="160">
        <v>1592</v>
      </c>
      <c r="R55" s="159">
        <v>3325</v>
      </c>
      <c r="S55" s="156">
        <v>2.0885678391959801</v>
      </c>
      <c r="T55" s="160">
        <v>29</v>
      </c>
      <c r="U55" s="159">
        <v>120</v>
      </c>
      <c r="V55" s="156">
        <v>4.1379310344827598</v>
      </c>
      <c r="W55" s="160">
        <v>2619</v>
      </c>
      <c r="X55" s="159">
        <v>5791</v>
      </c>
      <c r="Y55" s="156">
        <v>2.21114929362352</v>
      </c>
      <c r="Z55" s="160">
        <v>0</v>
      </c>
      <c r="AA55" s="159">
        <v>0</v>
      </c>
      <c r="AB55" s="156" t="s">
        <v>131</v>
      </c>
      <c r="AC55" s="160">
        <v>461</v>
      </c>
      <c r="AD55" s="159">
        <v>1574</v>
      </c>
      <c r="AE55" s="156">
        <v>3.4143167028199599</v>
      </c>
      <c r="AF55" s="160">
        <v>4</v>
      </c>
      <c r="AG55" s="159">
        <v>6</v>
      </c>
      <c r="AH55" s="156">
        <v>1.5</v>
      </c>
      <c r="AI55" s="160">
        <v>519</v>
      </c>
      <c r="AJ55" s="159">
        <v>908</v>
      </c>
      <c r="AK55" s="156">
        <v>1.7495183044316001</v>
      </c>
      <c r="AL55" s="160">
        <v>15</v>
      </c>
      <c r="AM55" s="159">
        <v>73</v>
      </c>
      <c r="AN55" s="156">
        <v>4.8666666666666698</v>
      </c>
      <c r="AO55" s="160">
        <v>26</v>
      </c>
      <c r="AP55" s="159">
        <v>75</v>
      </c>
      <c r="AQ55" s="156">
        <v>2.8846153846153801</v>
      </c>
      <c r="AR55" s="160">
        <v>31</v>
      </c>
      <c r="AS55" s="159">
        <v>169</v>
      </c>
      <c r="AT55" s="156">
        <v>5.4516129032258096</v>
      </c>
      <c r="AU55" s="160">
        <v>24</v>
      </c>
      <c r="AV55" s="159">
        <v>181</v>
      </c>
      <c r="AW55" s="156">
        <v>7.5416666666666696</v>
      </c>
      <c r="AX55" s="160">
        <v>18</v>
      </c>
      <c r="AY55" s="159">
        <v>28</v>
      </c>
      <c r="AZ55" s="156">
        <v>1.55555555555556</v>
      </c>
      <c r="BA55" s="160">
        <v>16</v>
      </c>
      <c r="BB55" s="159">
        <v>42</v>
      </c>
      <c r="BC55" s="156">
        <v>2.625</v>
      </c>
      <c r="BD55" s="160">
        <v>59</v>
      </c>
      <c r="BE55" s="159">
        <v>133</v>
      </c>
      <c r="BF55" s="156">
        <v>2.2542372881355899</v>
      </c>
      <c r="BG55" s="160">
        <v>8</v>
      </c>
      <c r="BH55" s="159">
        <v>32</v>
      </c>
      <c r="BI55" s="156">
        <v>4</v>
      </c>
      <c r="BJ55" s="160">
        <v>311</v>
      </c>
      <c r="BK55" s="159">
        <v>589</v>
      </c>
      <c r="BL55" s="156">
        <v>1.8938906752411599</v>
      </c>
      <c r="BM55" s="160">
        <v>35</v>
      </c>
      <c r="BN55" s="159">
        <v>103</v>
      </c>
      <c r="BO55" s="156">
        <v>2.94285714285714</v>
      </c>
      <c r="BP55" s="160">
        <v>528</v>
      </c>
      <c r="BQ55" s="159">
        <v>1590</v>
      </c>
      <c r="BR55" s="156">
        <v>3.0113636363636398</v>
      </c>
      <c r="BS55" s="160">
        <v>326</v>
      </c>
      <c r="BT55" s="159">
        <v>941</v>
      </c>
      <c r="BU55" s="156">
        <v>2.8865030674846599</v>
      </c>
      <c r="BV55" s="160">
        <v>14</v>
      </c>
      <c r="BW55" s="159">
        <v>26</v>
      </c>
      <c r="BX55" s="156">
        <v>1.8571428571428601</v>
      </c>
      <c r="BY55" s="160">
        <v>2691</v>
      </c>
      <c r="BZ55" s="159">
        <v>5471</v>
      </c>
      <c r="CA55" s="156">
        <v>2.0330732069862498</v>
      </c>
      <c r="CB55" s="145">
        <v>4521</v>
      </c>
      <c r="CC55" s="146">
        <f t="shared" si="2"/>
        <v>21866</v>
      </c>
      <c r="CD55" s="143">
        <f t="shared" si="1"/>
        <v>4.8365405883654056</v>
      </c>
    </row>
    <row r="56" spans="1:82" s="126" customFormat="1" ht="10.199999999999999" x14ac:dyDescent="0.2">
      <c r="A56" s="164" t="s">
        <v>53</v>
      </c>
      <c r="B56" s="165">
        <v>280</v>
      </c>
      <c r="C56" s="166">
        <v>826</v>
      </c>
      <c r="D56" s="167">
        <v>2.95</v>
      </c>
      <c r="E56" s="165">
        <v>1</v>
      </c>
      <c r="F56" s="166">
        <v>2</v>
      </c>
      <c r="G56" s="167">
        <v>2</v>
      </c>
      <c r="H56" s="168">
        <v>8</v>
      </c>
      <c r="I56" s="169">
        <v>20</v>
      </c>
      <c r="J56" s="167">
        <v>2.5</v>
      </c>
      <c r="K56" s="168">
        <v>49</v>
      </c>
      <c r="L56" s="170">
        <v>141</v>
      </c>
      <c r="M56" s="167">
        <v>2.87755102040816</v>
      </c>
      <c r="N56" s="171">
        <v>737</v>
      </c>
      <c r="O56" s="170">
        <v>1741</v>
      </c>
      <c r="P56" s="167">
        <v>2.3622795115332398</v>
      </c>
      <c r="Q56" s="171">
        <v>897</v>
      </c>
      <c r="R56" s="170">
        <v>2245</v>
      </c>
      <c r="S56" s="167">
        <v>2.5027870680044599</v>
      </c>
      <c r="T56" s="171">
        <v>64</v>
      </c>
      <c r="U56" s="170">
        <v>137</v>
      </c>
      <c r="V56" s="167">
        <v>2.140625</v>
      </c>
      <c r="W56" s="171">
        <v>977</v>
      </c>
      <c r="X56" s="170">
        <v>2145</v>
      </c>
      <c r="Y56" s="167">
        <v>2.1954964176049101</v>
      </c>
      <c r="Z56" s="171">
        <v>6</v>
      </c>
      <c r="AA56" s="170">
        <v>8</v>
      </c>
      <c r="AB56" s="167">
        <v>1.3333333333333299</v>
      </c>
      <c r="AC56" s="171">
        <v>534</v>
      </c>
      <c r="AD56" s="170">
        <v>1630</v>
      </c>
      <c r="AE56" s="167">
        <v>3.05243445692884</v>
      </c>
      <c r="AF56" s="171">
        <v>12</v>
      </c>
      <c r="AG56" s="170">
        <v>26</v>
      </c>
      <c r="AH56" s="167">
        <v>2.1666666666666701</v>
      </c>
      <c r="AI56" s="171">
        <v>410</v>
      </c>
      <c r="AJ56" s="170">
        <v>1029</v>
      </c>
      <c r="AK56" s="167">
        <v>2.5097560975609801</v>
      </c>
      <c r="AL56" s="171">
        <v>31</v>
      </c>
      <c r="AM56" s="170">
        <v>64</v>
      </c>
      <c r="AN56" s="167">
        <v>2.0645161290322598</v>
      </c>
      <c r="AO56" s="171">
        <v>46</v>
      </c>
      <c r="AP56" s="170">
        <v>128</v>
      </c>
      <c r="AQ56" s="167">
        <v>2.7826086956521698</v>
      </c>
      <c r="AR56" s="171">
        <v>42</v>
      </c>
      <c r="AS56" s="170">
        <v>125</v>
      </c>
      <c r="AT56" s="167">
        <v>2.9761904761904798</v>
      </c>
      <c r="AU56" s="171">
        <v>105</v>
      </c>
      <c r="AV56" s="170">
        <v>176</v>
      </c>
      <c r="AW56" s="167">
        <v>1.67619047619048</v>
      </c>
      <c r="AX56" s="171">
        <v>81</v>
      </c>
      <c r="AY56" s="170">
        <v>201</v>
      </c>
      <c r="AZ56" s="167">
        <v>2.4814814814814801</v>
      </c>
      <c r="BA56" s="171">
        <v>111</v>
      </c>
      <c r="BB56" s="170">
        <v>918</v>
      </c>
      <c r="BC56" s="167">
        <v>8.2702702702702702</v>
      </c>
      <c r="BD56" s="171">
        <v>265</v>
      </c>
      <c r="BE56" s="170">
        <v>961</v>
      </c>
      <c r="BF56" s="167">
        <v>3.6264150943396198</v>
      </c>
      <c r="BG56" s="171">
        <v>67</v>
      </c>
      <c r="BH56" s="170">
        <v>227</v>
      </c>
      <c r="BI56" s="167">
        <v>3.3880597014925402</v>
      </c>
      <c r="BJ56" s="171">
        <v>475</v>
      </c>
      <c r="BK56" s="170">
        <v>736</v>
      </c>
      <c r="BL56" s="167">
        <v>1.5494736842105299</v>
      </c>
      <c r="BM56" s="171">
        <v>44</v>
      </c>
      <c r="BN56" s="170">
        <v>227</v>
      </c>
      <c r="BO56" s="167">
        <v>5.1590909090909101</v>
      </c>
      <c r="BP56" s="171">
        <v>482</v>
      </c>
      <c r="BQ56" s="170">
        <v>1296</v>
      </c>
      <c r="BR56" s="167">
        <v>2.68879668049793</v>
      </c>
      <c r="BS56" s="171">
        <v>375</v>
      </c>
      <c r="BT56" s="170">
        <v>875</v>
      </c>
      <c r="BU56" s="167">
        <v>2.3333333333333299</v>
      </c>
      <c r="BV56" s="171">
        <v>101</v>
      </c>
      <c r="BW56" s="170">
        <v>230</v>
      </c>
      <c r="BX56" s="167">
        <v>2.2772277227722801</v>
      </c>
      <c r="BY56" s="171">
        <v>1901</v>
      </c>
      <c r="BZ56" s="170">
        <v>4549</v>
      </c>
      <c r="CA56" s="167">
        <v>2.3929510783798</v>
      </c>
      <c r="CB56" s="145">
        <v>4515</v>
      </c>
      <c r="CC56" s="146">
        <f t="shared" si="2"/>
        <v>20663</v>
      </c>
      <c r="CD56" s="143">
        <f t="shared" si="1"/>
        <v>4.5765227021040973</v>
      </c>
    </row>
    <row r="57" spans="1:82" s="126" customFormat="1" ht="11.25" customHeight="1" x14ac:dyDescent="0.2">
      <c r="A57" s="142" t="s">
        <v>121</v>
      </c>
      <c r="B57" s="154">
        <v>13</v>
      </c>
      <c r="C57" s="155">
        <v>58</v>
      </c>
      <c r="D57" s="156">
        <v>4.4615384615384599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3</v>
      </c>
      <c r="L57" s="159">
        <v>7</v>
      </c>
      <c r="M57" s="156">
        <v>2.3333333333333299</v>
      </c>
      <c r="N57" s="160">
        <v>53</v>
      </c>
      <c r="O57" s="159">
        <v>128</v>
      </c>
      <c r="P57" s="156">
        <v>2.4150943396226401</v>
      </c>
      <c r="Q57" s="160">
        <v>740</v>
      </c>
      <c r="R57" s="159">
        <v>1825</v>
      </c>
      <c r="S57" s="156">
        <v>2.4662162162162198</v>
      </c>
      <c r="T57" s="160">
        <v>1</v>
      </c>
      <c r="U57" s="159">
        <v>3</v>
      </c>
      <c r="V57" s="156">
        <v>3</v>
      </c>
      <c r="W57" s="160">
        <v>2141</v>
      </c>
      <c r="X57" s="159">
        <v>5895</v>
      </c>
      <c r="Y57" s="156">
        <v>2.7533862680990202</v>
      </c>
      <c r="Z57" s="160">
        <v>0</v>
      </c>
      <c r="AA57" s="159">
        <v>0</v>
      </c>
      <c r="AB57" s="156" t="s">
        <v>131</v>
      </c>
      <c r="AC57" s="160">
        <v>452</v>
      </c>
      <c r="AD57" s="159">
        <v>1546</v>
      </c>
      <c r="AE57" s="156">
        <v>3.4203539823008899</v>
      </c>
      <c r="AF57" s="160">
        <v>0</v>
      </c>
      <c r="AG57" s="159">
        <v>0</v>
      </c>
      <c r="AH57" s="156" t="s">
        <v>131</v>
      </c>
      <c r="AI57" s="160">
        <v>324</v>
      </c>
      <c r="AJ57" s="159">
        <v>1228</v>
      </c>
      <c r="AK57" s="156">
        <v>3.7901234567901199</v>
      </c>
      <c r="AL57" s="160">
        <v>3</v>
      </c>
      <c r="AM57" s="159">
        <v>12</v>
      </c>
      <c r="AN57" s="156">
        <v>4</v>
      </c>
      <c r="AO57" s="160">
        <v>281</v>
      </c>
      <c r="AP57" s="159">
        <v>794</v>
      </c>
      <c r="AQ57" s="156">
        <v>2.82562277580071</v>
      </c>
      <c r="AR57" s="160">
        <v>30</v>
      </c>
      <c r="AS57" s="159">
        <v>64</v>
      </c>
      <c r="AT57" s="156">
        <v>2.1333333333333302</v>
      </c>
      <c r="AU57" s="160">
        <v>0</v>
      </c>
      <c r="AV57" s="159">
        <v>0</v>
      </c>
      <c r="AW57" s="156" t="s">
        <v>131</v>
      </c>
      <c r="AX57" s="160">
        <v>6</v>
      </c>
      <c r="AY57" s="159">
        <v>12</v>
      </c>
      <c r="AZ57" s="156">
        <v>2</v>
      </c>
      <c r="BA57" s="160">
        <v>0</v>
      </c>
      <c r="BB57" s="159">
        <v>0</v>
      </c>
      <c r="BC57" s="156" t="s">
        <v>131</v>
      </c>
      <c r="BD57" s="160">
        <v>18</v>
      </c>
      <c r="BE57" s="159">
        <v>34</v>
      </c>
      <c r="BF57" s="156">
        <v>1.8888888888888899</v>
      </c>
      <c r="BG57" s="160">
        <v>0</v>
      </c>
      <c r="BH57" s="159">
        <v>0</v>
      </c>
      <c r="BI57" s="156" t="s">
        <v>131</v>
      </c>
      <c r="BJ57" s="160">
        <v>173</v>
      </c>
      <c r="BK57" s="159">
        <v>404</v>
      </c>
      <c r="BL57" s="156">
        <v>2.3352601156069399</v>
      </c>
      <c r="BM57" s="160">
        <v>31</v>
      </c>
      <c r="BN57" s="159">
        <v>84</v>
      </c>
      <c r="BO57" s="156">
        <v>2.7096774193548399</v>
      </c>
      <c r="BP57" s="160">
        <v>183</v>
      </c>
      <c r="BQ57" s="159">
        <v>544</v>
      </c>
      <c r="BR57" s="156">
        <v>2.9726775956284199</v>
      </c>
      <c r="BS57" s="160">
        <v>223</v>
      </c>
      <c r="BT57" s="159">
        <v>682</v>
      </c>
      <c r="BU57" s="156">
        <v>3.05829596412556</v>
      </c>
      <c r="BV57" s="160">
        <v>1</v>
      </c>
      <c r="BW57" s="159">
        <v>11</v>
      </c>
      <c r="BX57" s="156">
        <v>11</v>
      </c>
      <c r="BY57" s="160">
        <v>3568</v>
      </c>
      <c r="BZ57" s="159">
        <v>6025</v>
      </c>
      <c r="CA57" s="156">
        <v>1.6886210762331799</v>
      </c>
      <c r="CB57" s="145">
        <v>4405</v>
      </c>
      <c r="CC57" s="146">
        <f t="shared" si="2"/>
        <v>19356</v>
      </c>
      <c r="CD57" s="143">
        <f t="shared" si="1"/>
        <v>4.3940976163450625</v>
      </c>
    </row>
    <row r="58" spans="1:82" s="126" customFormat="1" ht="11.25" customHeight="1" x14ac:dyDescent="0.2">
      <c r="A58" s="142" t="s">
        <v>68</v>
      </c>
      <c r="B58" s="154">
        <v>22</v>
      </c>
      <c r="C58" s="155">
        <v>111</v>
      </c>
      <c r="D58" s="156">
        <v>5.0454545454545503</v>
      </c>
      <c r="E58" s="154">
        <v>1</v>
      </c>
      <c r="F58" s="155">
        <v>5</v>
      </c>
      <c r="G58" s="156">
        <v>5</v>
      </c>
      <c r="H58" s="160">
        <v>0</v>
      </c>
      <c r="I58" s="159">
        <v>0</v>
      </c>
      <c r="J58" s="156" t="s">
        <v>131</v>
      </c>
      <c r="K58" s="157">
        <v>3</v>
      </c>
      <c r="L58" s="159">
        <v>4</v>
      </c>
      <c r="M58" s="156">
        <v>1.3333333333333299</v>
      </c>
      <c r="N58" s="160">
        <v>149</v>
      </c>
      <c r="O58" s="159">
        <v>455</v>
      </c>
      <c r="P58" s="156">
        <v>3.05369127516779</v>
      </c>
      <c r="Q58" s="160">
        <v>1471</v>
      </c>
      <c r="R58" s="159">
        <v>3198</v>
      </c>
      <c r="S58" s="156">
        <v>2.1740312712440502</v>
      </c>
      <c r="T58" s="160">
        <v>5</v>
      </c>
      <c r="U58" s="159">
        <v>30</v>
      </c>
      <c r="V58" s="156">
        <v>6</v>
      </c>
      <c r="W58" s="160">
        <v>1183</v>
      </c>
      <c r="X58" s="159">
        <v>3090</v>
      </c>
      <c r="Y58" s="156">
        <v>2.6120033812341501</v>
      </c>
      <c r="Z58" s="160">
        <v>0</v>
      </c>
      <c r="AA58" s="159">
        <v>0</v>
      </c>
      <c r="AB58" s="156" t="s">
        <v>131</v>
      </c>
      <c r="AC58" s="160">
        <v>177</v>
      </c>
      <c r="AD58" s="159">
        <v>364</v>
      </c>
      <c r="AE58" s="156">
        <v>2.05649717514124</v>
      </c>
      <c r="AF58" s="160">
        <v>0</v>
      </c>
      <c r="AG58" s="159">
        <v>0</v>
      </c>
      <c r="AH58" s="156" t="s">
        <v>131</v>
      </c>
      <c r="AI58" s="160">
        <v>1346</v>
      </c>
      <c r="AJ58" s="159">
        <v>2792</v>
      </c>
      <c r="AK58" s="156">
        <v>2.0742942050520101</v>
      </c>
      <c r="AL58" s="160">
        <v>6</v>
      </c>
      <c r="AM58" s="159">
        <v>13</v>
      </c>
      <c r="AN58" s="156">
        <v>2.1666666666666701</v>
      </c>
      <c r="AO58" s="160">
        <v>14</v>
      </c>
      <c r="AP58" s="159">
        <v>41</v>
      </c>
      <c r="AQ58" s="156">
        <v>2.9285714285714302</v>
      </c>
      <c r="AR58" s="160">
        <v>10</v>
      </c>
      <c r="AS58" s="159">
        <v>25</v>
      </c>
      <c r="AT58" s="156">
        <v>2.5</v>
      </c>
      <c r="AU58" s="160">
        <v>7</v>
      </c>
      <c r="AV58" s="159">
        <v>7</v>
      </c>
      <c r="AW58" s="156">
        <v>1</v>
      </c>
      <c r="AX58" s="160">
        <v>678</v>
      </c>
      <c r="AY58" s="159">
        <v>710</v>
      </c>
      <c r="AZ58" s="156">
        <v>1.0471976401179901</v>
      </c>
      <c r="BA58" s="160">
        <v>8</v>
      </c>
      <c r="BB58" s="159">
        <v>13</v>
      </c>
      <c r="BC58" s="156">
        <v>1.625</v>
      </c>
      <c r="BD58" s="160">
        <v>24</v>
      </c>
      <c r="BE58" s="159">
        <v>98</v>
      </c>
      <c r="BF58" s="156">
        <v>4.0833333333333304</v>
      </c>
      <c r="BG58" s="160">
        <v>1</v>
      </c>
      <c r="BH58" s="159">
        <v>7</v>
      </c>
      <c r="BI58" s="156">
        <v>7</v>
      </c>
      <c r="BJ58" s="160">
        <v>194</v>
      </c>
      <c r="BK58" s="159">
        <v>281</v>
      </c>
      <c r="BL58" s="156">
        <v>1.44845360824742</v>
      </c>
      <c r="BM58" s="160">
        <v>2</v>
      </c>
      <c r="BN58" s="159">
        <v>4</v>
      </c>
      <c r="BO58" s="156">
        <v>2</v>
      </c>
      <c r="BP58" s="160">
        <v>554</v>
      </c>
      <c r="BQ58" s="159">
        <v>1089</v>
      </c>
      <c r="BR58" s="156">
        <v>1.96570397111913</v>
      </c>
      <c r="BS58" s="160">
        <v>226</v>
      </c>
      <c r="BT58" s="159">
        <v>751</v>
      </c>
      <c r="BU58" s="156">
        <v>3.3230088495575201</v>
      </c>
      <c r="BV58" s="160">
        <v>4</v>
      </c>
      <c r="BW58" s="159">
        <v>16</v>
      </c>
      <c r="BX58" s="156">
        <v>4</v>
      </c>
      <c r="BY58" s="160">
        <v>2443</v>
      </c>
      <c r="BZ58" s="159">
        <v>5666</v>
      </c>
      <c r="CA58" s="156">
        <v>2.3192795742938999</v>
      </c>
      <c r="CB58" s="145">
        <v>4394</v>
      </c>
      <c r="CC58" s="146">
        <f t="shared" si="2"/>
        <v>18770</v>
      </c>
      <c r="CD58" s="143">
        <f t="shared" si="1"/>
        <v>4.2717341829767861</v>
      </c>
    </row>
    <row r="59" spans="1:82" s="126" customFormat="1" ht="11.25" customHeight="1" x14ac:dyDescent="0.2">
      <c r="A59" s="142" t="s">
        <v>97</v>
      </c>
      <c r="B59" s="154">
        <v>83</v>
      </c>
      <c r="C59" s="155">
        <v>497</v>
      </c>
      <c r="D59" s="156">
        <v>5.98795180722892</v>
      </c>
      <c r="E59" s="160">
        <v>2</v>
      </c>
      <c r="F59" s="159">
        <v>4</v>
      </c>
      <c r="G59" s="156">
        <v>2</v>
      </c>
      <c r="H59" s="157">
        <v>0</v>
      </c>
      <c r="I59" s="158">
        <v>0</v>
      </c>
      <c r="J59" s="156" t="s">
        <v>131</v>
      </c>
      <c r="K59" s="157">
        <v>5</v>
      </c>
      <c r="L59" s="159">
        <v>14</v>
      </c>
      <c r="M59" s="156">
        <v>2.8</v>
      </c>
      <c r="N59" s="160">
        <v>163</v>
      </c>
      <c r="O59" s="159">
        <v>442</v>
      </c>
      <c r="P59" s="156">
        <v>2.71165644171779</v>
      </c>
      <c r="Q59" s="160">
        <v>351</v>
      </c>
      <c r="R59" s="159">
        <v>833</v>
      </c>
      <c r="S59" s="156">
        <v>2.3732193732193698</v>
      </c>
      <c r="T59" s="160">
        <v>33</v>
      </c>
      <c r="U59" s="159">
        <v>66</v>
      </c>
      <c r="V59" s="156">
        <v>2</v>
      </c>
      <c r="W59" s="160">
        <v>2456</v>
      </c>
      <c r="X59" s="159">
        <v>7168</v>
      </c>
      <c r="Y59" s="156">
        <v>2.9185667752443001</v>
      </c>
      <c r="Z59" s="160">
        <v>0</v>
      </c>
      <c r="AA59" s="159">
        <v>0</v>
      </c>
      <c r="AB59" s="156" t="s">
        <v>131</v>
      </c>
      <c r="AC59" s="160">
        <v>206</v>
      </c>
      <c r="AD59" s="159">
        <v>952</v>
      </c>
      <c r="AE59" s="156">
        <v>4.6213592233009697</v>
      </c>
      <c r="AF59" s="160">
        <v>1</v>
      </c>
      <c r="AG59" s="159">
        <v>1</v>
      </c>
      <c r="AH59" s="156">
        <v>1</v>
      </c>
      <c r="AI59" s="160">
        <v>94</v>
      </c>
      <c r="AJ59" s="159">
        <v>184</v>
      </c>
      <c r="AK59" s="156">
        <v>1.95744680851064</v>
      </c>
      <c r="AL59" s="160">
        <v>46</v>
      </c>
      <c r="AM59" s="159">
        <v>298</v>
      </c>
      <c r="AN59" s="156">
        <v>6.4782608695652204</v>
      </c>
      <c r="AO59" s="160">
        <v>3</v>
      </c>
      <c r="AP59" s="159">
        <v>21</v>
      </c>
      <c r="AQ59" s="156">
        <v>7</v>
      </c>
      <c r="AR59" s="160">
        <v>7</v>
      </c>
      <c r="AS59" s="159">
        <v>17</v>
      </c>
      <c r="AT59" s="156">
        <v>2.4285714285714302</v>
      </c>
      <c r="AU59" s="160">
        <v>22</v>
      </c>
      <c r="AV59" s="159">
        <v>28</v>
      </c>
      <c r="AW59" s="156">
        <v>1.27272727272727</v>
      </c>
      <c r="AX59" s="160">
        <v>4</v>
      </c>
      <c r="AY59" s="159">
        <v>10</v>
      </c>
      <c r="AZ59" s="156">
        <v>2.5</v>
      </c>
      <c r="BA59" s="160">
        <v>8</v>
      </c>
      <c r="BB59" s="159">
        <v>19</v>
      </c>
      <c r="BC59" s="156">
        <v>2.375</v>
      </c>
      <c r="BD59" s="160">
        <v>47</v>
      </c>
      <c r="BE59" s="159">
        <v>314</v>
      </c>
      <c r="BF59" s="156">
        <v>6.68085106382979</v>
      </c>
      <c r="BG59" s="160">
        <v>5</v>
      </c>
      <c r="BH59" s="159">
        <v>7</v>
      </c>
      <c r="BI59" s="156">
        <v>1.4</v>
      </c>
      <c r="BJ59" s="160">
        <v>123</v>
      </c>
      <c r="BK59" s="159">
        <v>216</v>
      </c>
      <c r="BL59" s="156">
        <v>1.75609756097561</v>
      </c>
      <c r="BM59" s="160">
        <v>2</v>
      </c>
      <c r="BN59" s="159">
        <v>5</v>
      </c>
      <c r="BO59" s="156">
        <v>2.5</v>
      </c>
      <c r="BP59" s="160">
        <v>227</v>
      </c>
      <c r="BQ59" s="159">
        <v>777</v>
      </c>
      <c r="BR59" s="156">
        <v>3.4229074889867799</v>
      </c>
      <c r="BS59" s="160">
        <v>421</v>
      </c>
      <c r="BT59" s="159">
        <v>1327</v>
      </c>
      <c r="BU59" s="156">
        <v>3.1520190023753001</v>
      </c>
      <c r="BV59" s="160">
        <v>26</v>
      </c>
      <c r="BW59" s="159">
        <v>87</v>
      </c>
      <c r="BX59" s="156">
        <v>3.3461538461538498</v>
      </c>
      <c r="BY59" s="160">
        <v>619</v>
      </c>
      <c r="BZ59" s="159">
        <v>1619</v>
      </c>
      <c r="CA59" s="156">
        <v>2.6155088852988699</v>
      </c>
      <c r="CB59" s="145">
        <v>3730</v>
      </c>
      <c r="CC59" s="146">
        <f t="shared" si="2"/>
        <v>14906</v>
      </c>
      <c r="CD59" s="143">
        <f t="shared" si="1"/>
        <v>3.9962466487935657</v>
      </c>
    </row>
    <row r="60" spans="1:82" s="126" customFormat="1" ht="11.25" customHeight="1" x14ac:dyDescent="0.2">
      <c r="A60" s="142" t="s">
        <v>150</v>
      </c>
      <c r="B60" s="154">
        <v>1</v>
      </c>
      <c r="C60" s="155">
        <v>2</v>
      </c>
      <c r="D60" s="156">
        <v>2</v>
      </c>
      <c r="E60" s="160">
        <v>0</v>
      </c>
      <c r="F60" s="159">
        <v>0</v>
      </c>
      <c r="G60" s="156" t="s">
        <v>131</v>
      </c>
      <c r="H60" s="160">
        <v>0</v>
      </c>
      <c r="I60" s="159">
        <v>0</v>
      </c>
      <c r="J60" s="156" t="s">
        <v>131</v>
      </c>
      <c r="K60" s="160">
        <v>0</v>
      </c>
      <c r="L60" s="159">
        <v>0</v>
      </c>
      <c r="M60" s="156" t="s">
        <v>131</v>
      </c>
      <c r="N60" s="160">
        <v>54</v>
      </c>
      <c r="O60" s="159">
        <v>139</v>
      </c>
      <c r="P60" s="156">
        <v>2.57407407407407</v>
      </c>
      <c r="Q60" s="160">
        <v>855</v>
      </c>
      <c r="R60" s="159">
        <v>2125</v>
      </c>
      <c r="S60" s="156">
        <v>2.4853801169590599</v>
      </c>
      <c r="T60" s="160">
        <v>10</v>
      </c>
      <c r="U60" s="159">
        <v>23</v>
      </c>
      <c r="V60" s="156">
        <v>2.2999999999999998</v>
      </c>
      <c r="W60" s="160">
        <v>2383</v>
      </c>
      <c r="X60" s="159">
        <v>5920</v>
      </c>
      <c r="Y60" s="156">
        <v>2.4842635333613101</v>
      </c>
      <c r="Z60" s="160">
        <v>0</v>
      </c>
      <c r="AA60" s="159">
        <v>0</v>
      </c>
      <c r="AB60" s="156" t="s">
        <v>131</v>
      </c>
      <c r="AC60" s="160">
        <v>222</v>
      </c>
      <c r="AD60" s="159">
        <v>836</v>
      </c>
      <c r="AE60" s="156">
        <v>3.7657657657657699</v>
      </c>
      <c r="AF60" s="160">
        <v>0</v>
      </c>
      <c r="AG60" s="159">
        <v>0</v>
      </c>
      <c r="AH60" s="156" t="s">
        <v>131</v>
      </c>
      <c r="AI60" s="160">
        <v>161</v>
      </c>
      <c r="AJ60" s="159">
        <v>455</v>
      </c>
      <c r="AK60" s="156">
        <v>2.8260869565217401</v>
      </c>
      <c r="AL60" s="160">
        <v>8</v>
      </c>
      <c r="AM60" s="159">
        <v>12</v>
      </c>
      <c r="AN60" s="156">
        <v>1.5</v>
      </c>
      <c r="AO60" s="160">
        <v>54</v>
      </c>
      <c r="AP60" s="159">
        <v>116</v>
      </c>
      <c r="AQ60" s="156">
        <v>2.1481481481481501</v>
      </c>
      <c r="AR60" s="160">
        <v>16</v>
      </c>
      <c r="AS60" s="159">
        <v>43</v>
      </c>
      <c r="AT60" s="156">
        <v>2.6875</v>
      </c>
      <c r="AU60" s="160">
        <v>0</v>
      </c>
      <c r="AV60" s="159">
        <v>0</v>
      </c>
      <c r="AW60" s="156" t="s">
        <v>131</v>
      </c>
      <c r="AX60" s="160">
        <v>9</v>
      </c>
      <c r="AY60" s="159">
        <v>14</v>
      </c>
      <c r="AZ60" s="156">
        <v>1.55555555555556</v>
      </c>
      <c r="BA60" s="160">
        <v>5</v>
      </c>
      <c r="BB60" s="159">
        <v>12</v>
      </c>
      <c r="BC60" s="156">
        <v>2.4</v>
      </c>
      <c r="BD60" s="160">
        <v>9</v>
      </c>
      <c r="BE60" s="159">
        <v>35</v>
      </c>
      <c r="BF60" s="156">
        <v>3.8888888888888902</v>
      </c>
      <c r="BG60" s="160">
        <v>0</v>
      </c>
      <c r="BH60" s="159">
        <v>0</v>
      </c>
      <c r="BI60" s="156" t="s">
        <v>131</v>
      </c>
      <c r="BJ60" s="160">
        <v>210</v>
      </c>
      <c r="BK60" s="159">
        <v>420</v>
      </c>
      <c r="BL60" s="156">
        <v>2</v>
      </c>
      <c r="BM60" s="160">
        <v>25</v>
      </c>
      <c r="BN60" s="159">
        <v>54</v>
      </c>
      <c r="BO60" s="156">
        <v>2.16</v>
      </c>
      <c r="BP60" s="160">
        <v>368</v>
      </c>
      <c r="BQ60" s="159">
        <v>1751</v>
      </c>
      <c r="BR60" s="156">
        <v>4.7581521739130404</v>
      </c>
      <c r="BS60" s="160">
        <v>305</v>
      </c>
      <c r="BT60" s="159">
        <v>1103</v>
      </c>
      <c r="BU60" s="156">
        <v>3.6163934426229498</v>
      </c>
      <c r="BV60" s="160">
        <v>0</v>
      </c>
      <c r="BW60" s="159">
        <v>0</v>
      </c>
      <c r="BX60" s="156" t="s">
        <v>131</v>
      </c>
      <c r="BY60" s="160">
        <v>455</v>
      </c>
      <c r="BZ60" s="159">
        <v>1166</v>
      </c>
      <c r="CA60" s="156">
        <v>2.5626373626373602</v>
      </c>
      <c r="CB60" s="145">
        <v>3647</v>
      </c>
      <c r="CC60" s="146">
        <f t="shared" si="2"/>
        <v>14226</v>
      </c>
      <c r="CD60" s="143">
        <f t="shared" si="1"/>
        <v>3.9007403345215246</v>
      </c>
    </row>
    <row r="61" spans="1:82" s="126" customFormat="1" ht="11.25" customHeight="1" x14ac:dyDescent="0.2">
      <c r="A61" s="142" t="s">
        <v>52</v>
      </c>
      <c r="B61" s="154">
        <v>46</v>
      </c>
      <c r="C61" s="155">
        <v>183</v>
      </c>
      <c r="D61" s="156">
        <v>3.97826086956522</v>
      </c>
      <c r="E61" s="154">
        <v>1</v>
      </c>
      <c r="F61" s="155">
        <v>3</v>
      </c>
      <c r="G61" s="156">
        <v>3</v>
      </c>
      <c r="H61" s="157">
        <v>2</v>
      </c>
      <c r="I61" s="158">
        <v>2</v>
      </c>
      <c r="J61" s="156">
        <v>1</v>
      </c>
      <c r="K61" s="157">
        <v>11</v>
      </c>
      <c r="L61" s="159">
        <v>29</v>
      </c>
      <c r="M61" s="156">
        <v>2.6363636363636398</v>
      </c>
      <c r="N61" s="160">
        <v>166</v>
      </c>
      <c r="O61" s="159">
        <v>495</v>
      </c>
      <c r="P61" s="156">
        <v>2.9819277108433702</v>
      </c>
      <c r="Q61" s="160">
        <v>529</v>
      </c>
      <c r="R61" s="159">
        <v>1516</v>
      </c>
      <c r="S61" s="156">
        <v>2.8657844990548198</v>
      </c>
      <c r="T61" s="160">
        <v>5</v>
      </c>
      <c r="U61" s="159">
        <v>8</v>
      </c>
      <c r="V61" s="156">
        <v>1.6</v>
      </c>
      <c r="W61" s="160">
        <v>1492</v>
      </c>
      <c r="X61" s="159">
        <v>3546</v>
      </c>
      <c r="Y61" s="156">
        <v>2.3766756032171599</v>
      </c>
      <c r="Z61" s="160">
        <v>2</v>
      </c>
      <c r="AA61" s="159">
        <v>2</v>
      </c>
      <c r="AB61" s="156">
        <v>1</v>
      </c>
      <c r="AC61" s="160">
        <v>376</v>
      </c>
      <c r="AD61" s="159">
        <v>1695</v>
      </c>
      <c r="AE61" s="156">
        <v>4.5079787234042596</v>
      </c>
      <c r="AF61" s="160">
        <v>0</v>
      </c>
      <c r="AG61" s="159">
        <v>0</v>
      </c>
      <c r="AH61" s="156" t="s">
        <v>131</v>
      </c>
      <c r="AI61" s="160">
        <v>275</v>
      </c>
      <c r="AJ61" s="159">
        <v>610</v>
      </c>
      <c r="AK61" s="156">
        <v>2.21818181818182</v>
      </c>
      <c r="AL61" s="160">
        <v>10</v>
      </c>
      <c r="AM61" s="159">
        <v>18</v>
      </c>
      <c r="AN61" s="156">
        <v>1.8</v>
      </c>
      <c r="AO61" s="160">
        <v>20</v>
      </c>
      <c r="AP61" s="159">
        <v>60</v>
      </c>
      <c r="AQ61" s="156">
        <v>3</v>
      </c>
      <c r="AR61" s="160">
        <v>28</v>
      </c>
      <c r="AS61" s="159">
        <v>96</v>
      </c>
      <c r="AT61" s="156">
        <v>3.4285714285714302</v>
      </c>
      <c r="AU61" s="160">
        <v>6</v>
      </c>
      <c r="AV61" s="159">
        <v>8</v>
      </c>
      <c r="AW61" s="156">
        <v>1.3333333333333299</v>
      </c>
      <c r="AX61" s="160">
        <v>24</v>
      </c>
      <c r="AY61" s="159">
        <v>46</v>
      </c>
      <c r="AZ61" s="156">
        <v>1.9166666666666701</v>
      </c>
      <c r="BA61" s="160">
        <v>27</v>
      </c>
      <c r="BB61" s="159">
        <v>154</v>
      </c>
      <c r="BC61" s="156">
        <v>5.7037037037036997</v>
      </c>
      <c r="BD61" s="160">
        <v>54</v>
      </c>
      <c r="BE61" s="159">
        <v>171</v>
      </c>
      <c r="BF61" s="156">
        <v>3.1666666666666701</v>
      </c>
      <c r="BG61" s="160">
        <v>3</v>
      </c>
      <c r="BH61" s="159">
        <v>9</v>
      </c>
      <c r="BI61" s="156">
        <v>3</v>
      </c>
      <c r="BJ61" s="160">
        <v>55</v>
      </c>
      <c r="BK61" s="159">
        <v>135</v>
      </c>
      <c r="BL61" s="156">
        <v>2.4545454545454501</v>
      </c>
      <c r="BM61" s="160">
        <v>6</v>
      </c>
      <c r="BN61" s="159">
        <v>77</v>
      </c>
      <c r="BO61" s="156">
        <v>12.8333333333333</v>
      </c>
      <c r="BP61" s="160">
        <v>284</v>
      </c>
      <c r="BQ61" s="159">
        <v>1185</v>
      </c>
      <c r="BR61" s="156">
        <v>4.1725352112676104</v>
      </c>
      <c r="BS61" s="160">
        <v>197</v>
      </c>
      <c r="BT61" s="159">
        <v>582</v>
      </c>
      <c r="BU61" s="156">
        <v>2.9543147208121798</v>
      </c>
      <c r="BV61" s="160">
        <v>77</v>
      </c>
      <c r="BW61" s="159">
        <v>259</v>
      </c>
      <c r="BX61" s="156">
        <v>3.3636363636363602</v>
      </c>
      <c r="BY61" s="160">
        <v>1473</v>
      </c>
      <c r="BZ61" s="159">
        <v>2999</v>
      </c>
      <c r="CA61" s="156">
        <v>2.03598099117447</v>
      </c>
      <c r="CB61" s="145">
        <v>3412</v>
      </c>
      <c r="CC61" s="146">
        <f t="shared" si="2"/>
        <v>13888</v>
      </c>
      <c r="CD61" s="143">
        <f t="shared" si="1"/>
        <v>4.070339976553341</v>
      </c>
    </row>
    <row r="62" spans="1:82" s="126" customFormat="1" ht="11.25" customHeight="1" x14ac:dyDescent="0.2">
      <c r="A62" s="142" t="s">
        <v>100</v>
      </c>
      <c r="B62" s="154">
        <v>120</v>
      </c>
      <c r="C62" s="155">
        <v>888</v>
      </c>
      <c r="D62" s="156">
        <v>7.4</v>
      </c>
      <c r="E62" s="160">
        <v>9</v>
      </c>
      <c r="F62" s="159">
        <v>28</v>
      </c>
      <c r="G62" s="156">
        <v>3.1111111111111098</v>
      </c>
      <c r="H62" s="160">
        <v>0</v>
      </c>
      <c r="I62" s="159">
        <v>0</v>
      </c>
      <c r="J62" s="156" t="s">
        <v>131</v>
      </c>
      <c r="K62" s="157">
        <v>31</v>
      </c>
      <c r="L62" s="159">
        <v>117</v>
      </c>
      <c r="M62" s="156">
        <v>3.7741935483871001</v>
      </c>
      <c r="N62" s="160">
        <v>422</v>
      </c>
      <c r="O62" s="159">
        <v>842</v>
      </c>
      <c r="P62" s="156">
        <v>1.99526066350711</v>
      </c>
      <c r="Q62" s="160">
        <v>453</v>
      </c>
      <c r="R62" s="159">
        <v>1660</v>
      </c>
      <c r="S62" s="156">
        <v>3.6644591611478998</v>
      </c>
      <c r="T62" s="160">
        <v>54</v>
      </c>
      <c r="U62" s="159">
        <v>105</v>
      </c>
      <c r="V62" s="156">
        <v>1.94444444444444</v>
      </c>
      <c r="W62" s="160">
        <v>409</v>
      </c>
      <c r="X62" s="159">
        <v>871</v>
      </c>
      <c r="Y62" s="156">
        <v>2.1295843520782398</v>
      </c>
      <c r="Z62" s="160">
        <v>9</v>
      </c>
      <c r="AA62" s="159">
        <v>25</v>
      </c>
      <c r="AB62" s="156">
        <v>2.7777777777777799</v>
      </c>
      <c r="AC62" s="160">
        <v>551</v>
      </c>
      <c r="AD62" s="159">
        <v>1978</v>
      </c>
      <c r="AE62" s="156">
        <v>3.5898366606170602</v>
      </c>
      <c r="AF62" s="160">
        <v>10</v>
      </c>
      <c r="AG62" s="159">
        <v>22</v>
      </c>
      <c r="AH62" s="156">
        <v>2.2000000000000002</v>
      </c>
      <c r="AI62" s="160">
        <v>148</v>
      </c>
      <c r="AJ62" s="159">
        <v>289</v>
      </c>
      <c r="AK62" s="156">
        <v>1.9527027027027</v>
      </c>
      <c r="AL62" s="160">
        <v>23</v>
      </c>
      <c r="AM62" s="159">
        <v>61</v>
      </c>
      <c r="AN62" s="156">
        <v>2.6521739130434798</v>
      </c>
      <c r="AO62" s="160">
        <v>11</v>
      </c>
      <c r="AP62" s="159">
        <v>21</v>
      </c>
      <c r="AQ62" s="156">
        <v>1.9090909090909101</v>
      </c>
      <c r="AR62" s="160">
        <v>22</v>
      </c>
      <c r="AS62" s="159">
        <v>68</v>
      </c>
      <c r="AT62" s="156">
        <v>3.0909090909090899</v>
      </c>
      <c r="AU62" s="160">
        <v>17</v>
      </c>
      <c r="AV62" s="159">
        <v>31</v>
      </c>
      <c r="AW62" s="156">
        <v>1.8235294117647101</v>
      </c>
      <c r="AX62" s="160">
        <v>78</v>
      </c>
      <c r="AY62" s="159">
        <v>176</v>
      </c>
      <c r="AZ62" s="156">
        <v>2.2564102564102599</v>
      </c>
      <c r="BA62" s="160">
        <v>53</v>
      </c>
      <c r="BB62" s="159">
        <v>435</v>
      </c>
      <c r="BC62" s="156">
        <v>8.2075471698113205</v>
      </c>
      <c r="BD62" s="160">
        <v>167</v>
      </c>
      <c r="BE62" s="159">
        <v>426</v>
      </c>
      <c r="BF62" s="156">
        <v>2.5508982035928098</v>
      </c>
      <c r="BG62" s="160">
        <v>41</v>
      </c>
      <c r="BH62" s="159">
        <v>161</v>
      </c>
      <c r="BI62" s="156">
        <v>3.9268292682926802</v>
      </c>
      <c r="BJ62" s="160">
        <v>154</v>
      </c>
      <c r="BK62" s="159">
        <v>277</v>
      </c>
      <c r="BL62" s="156">
        <v>1.7987012987013</v>
      </c>
      <c r="BM62" s="160">
        <v>35</v>
      </c>
      <c r="BN62" s="159">
        <v>80</v>
      </c>
      <c r="BO62" s="156">
        <v>2.28571428571429</v>
      </c>
      <c r="BP62" s="160">
        <v>272</v>
      </c>
      <c r="BQ62" s="159">
        <v>804</v>
      </c>
      <c r="BR62" s="156">
        <v>2.9558823529411802</v>
      </c>
      <c r="BS62" s="160">
        <v>256</v>
      </c>
      <c r="BT62" s="159">
        <v>527</v>
      </c>
      <c r="BU62" s="156">
        <v>2.05859375</v>
      </c>
      <c r="BV62" s="160">
        <v>58</v>
      </c>
      <c r="BW62" s="159">
        <v>885</v>
      </c>
      <c r="BX62" s="156">
        <v>15.258620689655199</v>
      </c>
      <c r="BY62" s="160">
        <v>1230</v>
      </c>
      <c r="BZ62" s="159">
        <v>2952</v>
      </c>
      <c r="CA62" s="156">
        <v>2.4</v>
      </c>
      <c r="CB62" s="145">
        <v>3393</v>
      </c>
      <c r="CC62" s="146">
        <f t="shared" si="2"/>
        <v>13729</v>
      </c>
      <c r="CD62" s="143">
        <f t="shared" si="1"/>
        <v>4.0462717359269087</v>
      </c>
    </row>
    <row r="63" spans="1:82" s="126" customFormat="1" ht="11.25" customHeight="1" x14ac:dyDescent="0.2">
      <c r="A63" s="142" t="s">
        <v>61</v>
      </c>
      <c r="B63" s="154">
        <v>140</v>
      </c>
      <c r="C63" s="155">
        <v>504</v>
      </c>
      <c r="D63" s="156">
        <v>3.6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32</v>
      </c>
      <c r="L63" s="159">
        <v>141</v>
      </c>
      <c r="M63" s="156">
        <v>4.40625</v>
      </c>
      <c r="N63" s="160">
        <v>323</v>
      </c>
      <c r="O63" s="159">
        <v>636</v>
      </c>
      <c r="P63" s="156">
        <v>1.96904024767802</v>
      </c>
      <c r="Q63" s="160">
        <v>529</v>
      </c>
      <c r="R63" s="159">
        <v>1745</v>
      </c>
      <c r="S63" s="156">
        <v>3.2986767485822299</v>
      </c>
      <c r="T63" s="160">
        <v>28</v>
      </c>
      <c r="U63" s="159">
        <v>698</v>
      </c>
      <c r="V63" s="156">
        <v>24.928571428571399</v>
      </c>
      <c r="W63" s="160">
        <v>974</v>
      </c>
      <c r="X63" s="159">
        <v>1910</v>
      </c>
      <c r="Y63" s="156">
        <v>1.96098562628337</v>
      </c>
      <c r="Z63" s="160">
        <v>0</v>
      </c>
      <c r="AA63" s="159">
        <v>0</v>
      </c>
      <c r="AB63" s="156" t="s">
        <v>131</v>
      </c>
      <c r="AC63" s="160">
        <v>268</v>
      </c>
      <c r="AD63" s="159">
        <v>1043</v>
      </c>
      <c r="AE63" s="156">
        <v>3.8917910447761201</v>
      </c>
      <c r="AF63" s="160">
        <v>0</v>
      </c>
      <c r="AG63" s="159">
        <v>0</v>
      </c>
      <c r="AH63" s="156" t="s">
        <v>131</v>
      </c>
      <c r="AI63" s="160">
        <v>188</v>
      </c>
      <c r="AJ63" s="159">
        <v>313</v>
      </c>
      <c r="AK63" s="156">
        <v>1.66489361702128</v>
      </c>
      <c r="AL63" s="160">
        <v>9</v>
      </c>
      <c r="AM63" s="159">
        <v>23</v>
      </c>
      <c r="AN63" s="156">
        <v>2.5555555555555598</v>
      </c>
      <c r="AO63" s="160">
        <v>18</v>
      </c>
      <c r="AP63" s="159">
        <v>26</v>
      </c>
      <c r="AQ63" s="156">
        <v>1.44444444444444</v>
      </c>
      <c r="AR63" s="160">
        <v>13</v>
      </c>
      <c r="AS63" s="159">
        <v>33</v>
      </c>
      <c r="AT63" s="156">
        <v>2.5384615384615401</v>
      </c>
      <c r="AU63" s="160">
        <v>14</v>
      </c>
      <c r="AV63" s="159">
        <v>27</v>
      </c>
      <c r="AW63" s="156">
        <v>1.9285714285714299</v>
      </c>
      <c r="AX63" s="160">
        <v>22</v>
      </c>
      <c r="AY63" s="159">
        <v>42</v>
      </c>
      <c r="AZ63" s="156">
        <v>1.9090909090909101</v>
      </c>
      <c r="BA63" s="160">
        <v>83</v>
      </c>
      <c r="BB63" s="159">
        <v>365</v>
      </c>
      <c r="BC63" s="156">
        <v>4.3975903614457801</v>
      </c>
      <c r="BD63" s="160">
        <v>88</v>
      </c>
      <c r="BE63" s="159">
        <v>335</v>
      </c>
      <c r="BF63" s="156">
        <v>3.8068181818181799</v>
      </c>
      <c r="BG63" s="160">
        <v>19</v>
      </c>
      <c r="BH63" s="159">
        <v>76</v>
      </c>
      <c r="BI63" s="156">
        <v>4</v>
      </c>
      <c r="BJ63" s="160">
        <v>190</v>
      </c>
      <c r="BK63" s="159">
        <v>343</v>
      </c>
      <c r="BL63" s="156">
        <v>1.80526315789474</v>
      </c>
      <c r="BM63" s="160">
        <v>23</v>
      </c>
      <c r="BN63" s="159">
        <v>127</v>
      </c>
      <c r="BO63" s="156">
        <v>5.5217391304347796</v>
      </c>
      <c r="BP63" s="160">
        <v>302</v>
      </c>
      <c r="BQ63" s="159">
        <v>865</v>
      </c>
      <c r="BR63" s="156">
        <v>2.8642384105960299</v>
      </c>
      <c r="BS63" s="160">
        <v>238</v>
      </c>
      <c r="BT63" s="159">
        <v>537</v>
      </c>
      <c r="BU63" s="156">
        <v>2.2563025210083998</v>
      </c>
      <c r="BV63" s="160">
        <v>40</v>
      </c>
      <c r="BW63" s="159">
        <v>97</v>
      </c>
      <c r="BX63" s="156">
        <v>2.4249999999999998</v>
      </c>
      <c r="BY63" s="160">
        <v>1541</v>
      </c>
      <c r="BZ63" s="159">
        <v>3297</v>
      </c>
      <c r="CA63" s="156">
        <v>2.1395197923426301</v>
      </c>
      <c r="CB63" s="145">
        <v>3278</v>
      </c>
      <c r="CC63" s="146">
        <f t="shared" si="2"/>
        <v>13183</v>
      </c>
      <c r="CD63" s="143">
        <f t="shared" si="1"/>
        <v>4.0216595485051858</v>
      </c>
    </row>
    <row r="64" spans="1:82" s="126" customFormat="1" ht="11.25" customHeight="1" x14ac:dyDescent="0.2">
      <c r="A64" s="142" t="s">
        <v>63</v>
      </c>
      <c r="B64" s="154">
        <v>35</v>
      </c>
      <c r="C64" s="155">
        <v>103</v>
      </c>
      <c r="D64" s="156">
        <v>2.94285714285714</v>
      </c>
      <c r="E64" s="154">
        <v>4</v>
      </c>
      <c r="F64" s="155">
        <v>4</v>
      </c>
      <c r="G64" s="156">
        <v>1</v>
      </c>
      <c r="H64" s="160">
        <v>1</v>
      </c>
      <c r="I64" s="159">
        <v>1</v>
      </c>
      <c r="J64" s="156">
        <v>1</v>
      </c>
      <c r="K64" s="157">
        <v>1</v>
      </c>
      <c r="L64" s="159">
        <v>1</v>
      </c>
      <c r="M64" s="156">
        <v>1</v>
      </c>
      <c r="N64" s="160">
        <v>237</v>
      </c>
      <c r="O64" s="159">
        <v>646</v>
      </c>
      <c r="P64" s="156">
        <v>2.7257383966244699</v>
      </c>
      <c r="Q64" s="160">
        <v>797</v>
      </c>
      <c r="R64" s="159">
        <v>1804</v>
      </c>
      <c r="S64" s="156">
        <v>2.2634880803011299</v>
      </c>
      <c r="T64" s="160">
        <v>44</v>
      </c>
      <c r="U64" s="159">
        <v>84</v>
      </c>
      <c r="V64" s="156">
        <v>1.9090909090909101</v>
      </c>
      <c r="W64" s="160">
        <v>1226</v>
      </c>
      <c r="X64" s="159">
        <v>2480</v>
      </c>
      <c r="Y64" s="156">
        <v>2.0228384991843402</v>
      </c>
      <c r="Z64" s="160">
        <v>1</v>
      </c>
      <c r="AA64" s="159">
        <v>1</v>
      </c>
      <c r="AB64" s="156">
        <v>1</v>
      </c>
      <c r="AC64" s="160">
        <v>292</v>
      </c>
      <c r="AD64" s="159">
        <v>827</v>
      </c>
      <c r="AE64" s="156">
        <v>2.8321917808219199</v>
      </c>
      <c r="AF64" s="160">
        <v>0</v>
      </c>
      <c r="AG64" s="159">
        <v>0</v>
      </c>
      <c r="AH64" s="156" t="s">
        <v>131</v>
      </c>
      <c r="AI64" s="160">
        <v>417</v>
      </c>
      <c r="AJ64" s="159">
        <v>770</v>
      </c>
      <c r="AK64" s="156">
        <v>1.84652278177458</v>
      </c>
      <c r="AL64" s="160">
        <v>4</v>
      </c>
      <c r="AM64" s="159">
        <v>6</v>
      </c>
      <c r="AN64" s="156">
        <v>1.5</v>
      </c>
      <c r="AO64" s="160">
        <v>7</v>
      </c>
      <c r="AP64" s="159">
        <v>16</v>
      </c>
      <c r="AQ64" s="156">
        <v>2.28571428571429</v>
      </c>
      <c r="AR64" s="160">
        <v>5</v>
      </c>
      <c r="AS64" s="159">
        <v>13</v>
      </c>
      <c r="AT64" s="156">
        <v>2.6</v>
      </c>
      <c r="AU64" s="160">
        <v>1</v>
      </c>
      <c r="AV64" s="159">
        <v>1</v>
      </c>
      <c r="AW64" s="156">
        <v>1</v>
      </c>
      <c r="AX64" s="160">
        <v>13</v>
      </c>
      <c r="AY64" s="159">
        <v>35</v>
      </c>
      <c r="AZ64" s="156">
        <v>2.6923076923076898</v>
      </c>
      <c r="BA64" s="160">
        <v>8</v>
      </c>
      <c r="BB64" s="159">
        <v>31</v>
      </c>
      <c r="BC64" s="156">
        <v>3.875</v>
      </c>
      <c r="BD64" s="160">
        <v>34</v>
      </c>
      <c r="BE64" s="159">
        <v>65</v>
      </c>
      <c r="BF64" s="156">
        <v>1.9117647058823499</v>
      </c>
      <c r="BG64" s="160">
        <v>1</v>
      </c>
      <c r="BH64" s="159">
        <v>1</v>
      </c>
      <c r="BI64" s="156">
        <v>1</v>
      </c>
      <c r="BJ64" s="160">
        <v>191</v>
      </c>
      <c r="BK64" s="159">
        <v>388</v>
      </c>
      <c r="BL64" s="156">
        <v>2.0314136125654501</v>
      </c>
      <c r="BM64" s="160">
        <v>20</v>
      </c>
      <c r="BN64" s="159">
        <v>55</v>
      </c>
      <c r="BO64" s="156">
        <v>2.75</v>
      </c>
      <c r="BP64" s="160">
        <v>339</v>
      </c>
      <c r="BQ64" s="159">
        <v>1175</v>
      </c>
      <c r="BR64" s="156">
        <v>3.4660766961651901</v>
      </c>
      <c r="BS64" s="160">
        <v>229</v>
      </c>
      <c r="BT64" s="159">
        <v>554</v>
      </c>
      <c r="BU64" s="156">
        <v>2.4192139737991298</v>
      </c>
      <c r="BV64" s="160">
        <v>15</v>
      </c>
      <c r="BW64" s="159">
        <v>28</v>
      </c>
      <c r="BX64" s="156">
        <v>1.86666666666667</v>
      </c>
      <c r="BY64" s="160">
        <v>1854</v>
      </c>
      <c r="BZ64" s="159">
        <v>3666</v>
      </c>
      <c r="CA64" s="156">
        <v>1.97734627831715</v>
      </c>
      <c r="CB64" s="145">
        <v>3272</v>
      </c>
      <c r="CC64" s="146">
        <f t="shared" si="2"/>
        <v>12755</v>
      </c>
      <c r="CD64" s="143">
        <f t="shared" si="1"/>
        <v>3.8982273838630808</v>
      </c>
    </row>
    <row r="65" spans="1:82" s="126" customFormat="1" ht="11.25" customHeight="1" x14ac:dyDescent="0.2">
      <c r="A65" s="142" t="s">
        <v>64</v>
      </c>
      <c r="B65" s="160">
        <v>189</v>
      </c>
      <c r="C65" s="159">
        <v>1316</v>
      </c>
      <c r="D65" s="174">
        <v>6.9629629629629601</v>
      </c>
      <c r="E65" s="154">
        <v>0</v>
      </c>
      <c r="F65" s="155">
        <v>0</v>
      </c>
      <c r="G65" s="174" t="s">
        <v>131</v>
      </c>
      <c r="H65" s="160">
        <v>3</v>
      </c>
      <c r="I65" s="159">
        <v>5</v>
      </c>
      <c r="J65" s="156">
        <v>1.6666666666666701</v>
      </c>
      <c r="K65" s="157">
        <v>107</v>
      </c>
      <c r="L65" s="159">
        <v>159</v>
      </c>
      <c r="M65" s="174">
        <v>1.4859813084112199</v>
      </c>
      <c r="N65" s="160">
        <v>285</v>
      </c>
      <c r="O65" s="159">
        <v>636</v>
      </c>
      <c r="P65" s="174">
        <v>2.23157894736842</v>
      </c>
      <c r="Q65" s="160">
        <v>322</v>
      </c>
      <c r="R65" s="159">
        <v>837</v>
      </c>
      <c r="S65" s="174">
        <v>2.59937888198758</v>
      </c>
      <c r="T65" s="160">
        <v>61</v>
      </c>
      <c r="U65" s="159">
        <v>98</v>
      </c>
      <c r="V65" s="174">
        <v>1.6065573770491799</v>
      </c>
      <c r="W65" s="160">
        <v>1189</v>
      </c>
      <c r="X65" s="159">
        <v>1957</v>
      </c>
      <c r="Y65" s="174">
        <v>1.6459209419680401</v>
      </c>
      <c r="Z65" s="160">
        <v>1</v>
      </c>
      <c r="AA65" s="159">
        <v>1</v>
      </c>
      <c r="AB65" s="156">
        <v>1</v>
      </c>
      <c r="AC65" s="160">
        <v>301</v>
      </c>
      <c r="AD65" s="159">
        <v>1080</v>
      </c>
      <c r="AE65" s="174">
        <v>3.5880398671096301</v>
      </c>
      <c r="AF65" s="160">
        <v>1</v>
      </c>
      <c r="AG65" s="159">
        <v>1</v>
      </c>
      <c r="AH65" s="174">
        <v>1</v>
      </c>
      <c r="AI65" s="160">
        <v>195</v>
      </c>
      <c r="AJ65" s="159">
        <v>614</v>
      </c>
      <c r="AK65" s="174">
        <v>3.14871794871795</v>
      </c>
      <c r="AL65" s="160">
        <v>4</v>
      </c>
      <c r="AM65" s="159">
        <v>9</v>
      </c>
      <c r="AN65" s="174">
        <v>2.25</v>
      </c>
      <c r="AO65" s="160">
        <v>18</v>
      </c>
      <c r="AP65" s="159">
        <v>28</v>
      </c>
      <c r="AQ65" s="174">
        <v>1.55555555555556</v>
      </c>
      <c r="AR65" s="160">
        <v>21</v>
      </c>
      <c r="AS65" s="159">
        <v>31</v>
      </c>
      <c r="AT65" s="174">
        <v>1.47619047619048</v>
      </c>
      <c r="AU65" s="160">
        <v>12</v>
      </c>
      <c r="AV65" s="159">
        <v>134</v>
      </c>
      <c r="AW65" s="174">
        <v>11.1666666666667</v>
      </c>
      <c r="AX65" s="160">
        <v>67</v>
      </c>
      <c r="AY65" s="159">
        <v>152</v>
      </c>
      <c r="AZ65" s="174">
        <v>2.2686567164179099</v>
      </c>
      <c r="BA65" s="160">
        <v>30</v>
      </c>
      <c r="BB65" s="159">
        <v>51</v>
      </c>
      <c r="BC65" s="174">
        <v>1.7</v>
      </c>
      <c r="BD65" s="160">
        <v>217</v>
      </c>
      <c r="BE65" s="159">
        <v>517</v>
      </c>
      <c r="BF65" s="174">
        <v>2.3824884792626699</v>
      </c>
      <c r="BG65" s="160">
        <v>11</v>
      </c>
      <c r="BH65" s="159">
        <v>22</v>
      </c>
      <c r="BI65" s="174">
        <v>2</v>
      </c>
      <c r="BJ65" s="160">
        <v>267</v>
      </c>
      <c r="BK65" s="159">
        <v>432</v>
      </c>
      <c r="BL65" s="174">
        <v>1.61797752808989</v>
      </c>
      <c r="BM65" s="160">
        <v>21</v>
      </c>
      <c r="BN65" s="159">
        <v>286</v>
      </c>
      <c r="BO65" s="174">
        <v>13.619047619047601</v>
      </c>
      <c r="BP65" s="160">
        <v>191</v>
      </c>
      <c r="BQ65" s="159">
        <v>597</v>
      </c>
      <c r="BR65" s="174">
        <v>3.1256544502617798</v>
      </c>
      <c r="BS65" s="160">
        <v>271</v>
      </c>
      <c r="BT65" s="159">
        <v>818</v>
      </c>
      <c r="BU65" s="174">
        <v>3.0184501845018499</v>
      </c>
      <c r="BV65" s="160">
        <v>47</v>
      </c>
      <c r="BW65" s="159">
        <v>126</v>
      </c>
      <c r="BX65" s="174">
        <v>2.68085106382979</v>
      </c>
      <c r="BY65" s="160">
        <v>1143</v>
      </c>
      <c r="BZ65" s="159">
        <v>2169</v>
      </c>
      <c r="CA65" s="174">
        <v>1.8976377952755901</v>
      </c>
      <c r="CB65" s="145">
        <v>2829</v>
      </c>
      <c r="CC65" s="146">
        <f t="shared" si="2"/>
        <v>12076</v>
      </c>
      <c r="CD65" s="143">
        <f t="shared" si="1"/>
        <v>4.2686461647225169</v>
      </c>
    </row>
    <row r="66" spans="1:82" s="126" customFormat="1" ht="11.25" customHeight="1" x14ac:dyDescent="0.2">
      <c r="A66" s="142" t="s">
        <v>109</v>
      </c>
      <c r="B66" s="154">
        <v>38</v>
      </c>
      <c r="C66" s="155">
        <v>124</v>
      </c>
      <c r="D66" s="156">
        <v>3.2631578947368398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3</v>
      </c>
      <c r="L66" s="159">
        <v>33</v>
      </c>
      <c r="M66" s="156">
        <v>11</v>
      </c>
      <c r="N66" s="160">
        <v>97</v>
      </c>
      <c r="O66" s="159">
        <v>232</v>
      </c>
      <c r="P66" s="156">
        <v>2.3917525773195898</v>
      </c>
      <c r="Q66" s="160">
        <v>207</v>
      </c>
      <c r="R66" s="159">
        <v>552</v>
      </c>
      <c r="S66" s="156">
        <v>2.6666666666666701</v>
      </c>
      <c r="T66" s="160">
        <v>6</v>
      </c>
      <c r="U66" s="159">
        <v>8</v>
      </c>
      <c r="V66" s="156">
        <v>1.3333333333333299</v>
      </c>
      <c r="W66" s="160">
        <v>335</v>
      </c>
      <c r="X66" s="159">
        <v>663</v>
      </c>
      <c r="Y66" s="156">
        <v>1.97910447761194</v>
      </c>
      <c r="Z66" s="160">
        <v>3</v>
      </c>
      <c r="AA66" s="159">
        <v>4</v>
      </c>
      <c r="AB66" s="156">
        <v>1.3333333333333299</v>
      </c>
      <c r="AC66" s="160">
        <v>344</v>
      </c>
      <c r="AD66" s="159">
        <v>1653</v>
      </c>
      <c r="AE66" s="156">
        <v>4.8052325581395303</v>
      </c>
      <c r="AF66" s="160">
        <v>34</v>
      </c>
      <c r="AG66" s="159">
        <v>68</v>
      </c>
      <c r="AH66" s="156">
        <v>2</v>
      </c>
      <c r="AI66" s="160">
        <v>109</v>
      </c>
      <c r="AJ66" s="159">
        <v>205</v>
      </c>
      <c r="AK66" s="156">
        <v>1.88073394495413</v>
      </c>
      <c r="AL66" s="160">
        <v>3</v>
      </c>
      <c r="AM66" s="159">
        <v>3</v>
      </c>
      <c r="AN66" s="156">
        <v>1</v>
      </c>
      <c r="AO66" s="160">
        <v>17</v>
      </c>
      <c r="AP66" s="159">
        <v>25</v>
      </c>
      <c r="AQ66" s="156">
        <v>1.47058823529412</v>
      </c>
      <c r="AR66" s="160">
        <v>22</v>
      </c>
      <c r="AS66" s="159">
        <v>106</v>
      </c>
      <c r="AT66" s="156">
        <v>4.8181818181818201</v>
      </c>
      <c r="AU66" s="160">
        <v>21</v>
      </c>
      <c r="AV66" s="159">
        <v>43</v>
      </c>
      <c r="AW66" s="156">
        <v>2.0476190476190501</v>
      </c>
      <c r="AX66" s="160">
        <v>11</v>
      </c>
      <c r="AY66" s="159">
        <v>15</v>
      </c>
      <c r="AZ66" s="156">
        <v>1.36363636363636</v>
      </c>
      <c r="BA66" s="160">
        <v>21</v>
      </c>
      <c r="BB66" s="159">
        <v>28</v>
      </c>
      <c r="BC66" s="156">
        <v>1.3333333333333299</v>
      </c>
      <c r="BD66" s="160">
        <v>43</v>
      </c>
      <c r="BE66" s="159">
        <v>105</v>
      </c>
      <c r="BF66" s="156">
        <v>2.4418604651162799</v>
      </c>
      <c r="BG66" s="160">
        <v>9</v>
      </c>
      <c r="BH66" s="159">
        <v>21</v>
      </c>
      <c r="BI66" s="156">
        <v>2.3333333333333299</v>
      </c>
      <c r="BJ66" s="160">
        <v>139</v>
      </c>
      <c r="BK66" s="159">
        <v>229</v>
      </c>
      <c r="BL66" s="156">
        <v>1.6474820143884901</v>
      </c>
      <c r="BM66" s="160">
        <v>11</v>
      </c>
      <c r="BN66" s="159">
        <v>61</v>
      </c>
      <c r="BO66" s="156">
        <v>5.5454545454545503</v>
      </c>
      <c r="BP66" s="160">
        <v>195</v>
      </c>
      <c r="BQ66" s="159">
        <v>869</v>
      </c>
      <c r="BR66" s="156">
        <v>4.4564102564102601</v>
      </c>
      <c r="BS66" s="160">
        <v>133</v>
      </c>
      <c r="BT66" s="159">
        <v>297</v>
      </c>
      <c r="BU66" s="156">
        <v>2.2330827067669201</v>
      </c>
      <c r="BV66" s="160">
        <v>14</v>
      </c>
      <c r="BW66" s="159">
        <v>26</v>
      </c>
      <c r="BX66" s="156">
        <v>1.8571428571428601</v>
      </c>
      <c r="BY66" s="160">
        <v>2137</v>
      </c>
      <c r="BZ66" s="159">
        <v>6494</v>
      </c>
      <c r="CA66" s="156">
        <v>3.0388394946186201</v>
      </c>
      <c r="CB66" s="145">
        <v>2781</v>
      </c>
      <c r="CC66" s="146">
        <f t="shared" si="2"/>
        <v>11864</v>
      </c>
      <c r="CD66" s="143">
        <f t="shared" si="1"/>
        <v>4.2660913340524989</v>
      </c>
    </row>
    <row r="67" spans="1:82" s="126" customFormat="1" ht="11.25" customHeight="1" x14ac:dyDescent="0.2">
      <c r="A67" s="142" t="s">
        <v>113</v>
      </c>
      <c r="B67" s="154">
        <v>287</v>
      </c>
      <c r="C67" s="155">
        <v>477</v>
      </c>
      <c r="D67" s="156">
        <v>1.66202090592334</v>
      </c>
      <c r="E67" s="154">
        <v>18</v>
      </c>
      <c r="F67" s="155">
        <v>66</v>
      </c>
      <c r="G67" s="156">
        <v>3.6666666666666701</v>
      </c>
      <c r="H67" s="160">
        <v>0</v>
      </c>
      <c r="I67" s="159">
        <v>0</v>
      </c>
      <c r="J67" s="156" t="s">
        <v>131</v>
      </c>
      <c r="K67" s="157">
        <v>19</v>
      </c>
      <c r="L67" s="159">
        <v>109</v>
      </c>
      <c r="M67" s="156">
        <v>5.7368421052631602</v>
      </c>
      <c r="N67" s="160">
        <v>270</v>
      </c>
      <c r="O67" s="159">
        <v>576</v>
      </c>
      <c r="P67" s="156">
        <v>2.1333333333333302</v>
      </c>
      <c r="Q67" s="160">
        <v>255</v>
      </c>
      <c r="R67" s="159">
        <v>595</v>
      </c>
      <c r="S67" s="156">
        <v>2.3333333333333299</v>
      </c>
      <c r="T67" s="160">
        <v>65</v>
      </c>
      <c r="U67" s="159">
        <v>119</v>
      </c>
      <c r="V67" s="156">
        <v>1.83076923076923</v>
      </c>
      <c r="W67" s="160">
        <v>567</v>
      </c>
      <c r="X67" s="159">
        <v>1051</v>
      </c>
      <c r="Y67" s="156">
        <v>1.85361552028219</v>
      </c>
      <c r="Z67" s="160">
        <v>0</v>
      </c>
      <c r="AA67" s="159">
        <v>0</v>
      </c>
      <c r="AB67" s="156" t="s">
        <v>131</v>
      </c>
      <c r="AC67" s="160">
        <v>261</v>
      </c>
      <c r="AD67" s="159">
        <v>1066</v>
      </c>
      <c r="AE67" s="156">
        <v>4.0842911877394599</v>
      </c>
      <c r="AF67" s="160">
        <v>3</v>
      </c>
      <c r="AG67" s="159">
        <v>6</v>
      </c>
      <c r="AH67" s="156">
        <v>2</v>
      </c>
      <c r="AI67" s="160">
        <v>121</v>
      </c>
      <c r="AJ67" s="159">
        <v>220</v>
      </c>
      <c r="AK67" s="156">
        <v>1.8181818181818199</v>
      </c>
      <c r="AL67" s="160">
        <v>12</v>
      </c>
      <c r="AM67" s="159">
        <v>18</v>
      </c>
      <c r="AN67" s="156">
        <v>1.5</v>
      </c>
      <c r="AO67" s="160">
        <v>11</v>
      </c>
      <c r="AP67" s="159">
        <v>11</v>
      </c>
      <c r="AQ67" s="156">
        <v>1</v>
      </c>
      <c r="AR67" s="160">
        <v>6</v>
      </c>
      <c r="AS67" s="159">
        <v>27</v>
      </c>
      <c r="AT67" s="156">
        <v>4.5</v>
      </c>
      <c r="AU67" s="160">
        <v>18</v>
      </c>
      <c r="AV67" s="159">
        <v>28</v>
      </c>
      <c r="AW67" s="156">
        <v>1.55555555555556</v>
      </c>
      <c r="AX67" s="160">
        <v>22</v>
      </c>
      <c r="AY67" s="159">
        <v>63</v>
      </c>
      <c r="AZ67" s="156">
        <v>2.8636363636363602</v>
      </c>
      <c r="BA67" s="160">
        <v>49</v>
      </c>
      <c r="BB67" s="159">
        <v>161</v>
      </c>
      <c r="BC67" s="156">
        <v>3.28571428571429</v>
      </c>
      <c r="BD67" s="160">
        <v>172</v>
      </c>
      <c r="BE67" s="159">
        <v>294</v>
      </c>
      <c r="BF67" s="156">
        <v>1.7093023255813999</v>
      </c>
      <c r="BG67" s="160">
        <v>17</v>
      </c>
      <c r="BH67" s="159">
        <v>36</v>
      </c>
      <c r="BI67" s="156">
        <v>2.1176470588235299</v>
      </c>
      <c r="BJ67" s="160">
        <v>260</v>
      </c>
      <c r="BK67" s="159">
        <v>448</v>
      </c>
      <c r="BL67" s="156">
        <v>1.7230769230769201</v>
      </c>
      <c r="BM67" s="160">
        <v>21</v>
      </c>
      <c r="BN67" s="159">
        <v>172</v>
      </c>
      <c r="BO67" s="156">
        <v>8.1904761904761898</v>
      </c>
      <c r="BP67" s="160">
        <v>201</v>
      </c>
      <c r="BQ67" s="159">
        <v>945</v>
      </c>
      <c r="BR67" s="156">
        <v>4.7014925373134302</v>
      </c>
      <c r="BS67" s="160">
        <v>224</v>
      </c>
      <c r="BT67" s="159">
        <v>822</v>
      </c>
      <c r="BU67" s="156">
        <v>3.6696428571428599</v>
      </c>
      <c r="BV67" s="160">
        <v>58</v>
      </c>
      <c r="BW67" s="159">
        <v>124</v>
      </c>
      <c r="BX67" s="156">
        <v>2.1379310344827598</v>
      </c>
      <c r="BY67" s="160">
        <v>1594</v>
      </c>
      <c r="BZ67" s="159">
        <v>3093</v>
      </c>
      <c r="CA67" s="156">
        <v>1.9404015056461701</v>
      </c>
      <c r="CB67" s="145">
        <v>2777</v>
      </c>
      <c r="CC67" s="146">
        <f t="shared" si="2"/>
        <v>10527</v>
      </c>
      <c r="CD67" s="143">
        <f t="shared" si="1"/>
        <v>3.790781418797263</v>
      </c>
    </row>
    <row r="68" spans="1:82" s="126" customFormat="1" ht="11.25" customHeight="1" x14ac:dyDescent="0.2">
      <c r="A68" s="142" t="s">
        <v>66</v>
      </c>
      <c r="B68" s="154">
        <v>93</v>
      </c>
      <c r="C68" s="155">
        <v>304</v>
      </c>
      <c r="D68" s="156">
        <v>3.2688172043010799</v>
      </c>
      <c r="E68" s="154">
        <v>2</v>
      </c>
      <c r="F68" s="155">
        <v>3</v>
      </c>
      <c r="G68" s="156">
        <v>1.5</v>
      </c>
      <c r="H68" s="160">
        <v>0</v>
      </c>
      <c r="I68" s="159">
        <v>0</v>
      </c>
      <c r="J68" s="156" t="s">
        <v>131</v>
      </c>
      <c r="K68" s="157">
        <v>50</v>
      </c>
      <c r="L68" s="159">
        <v>138</v>
      </c>
      <c r="M68" s="156">
        <v>2.76</v>
      </c>
      <c r="N68" s="160">
        <v>256</v>
      </c>
      <c r="O68" s="159">
        <v>575</v>
      </c>
      <c r="P68" s="156">
        <v>2.24609375</v>
      </c>
      <c r="Q68" s="160">
        <v>404</v>
      </c>
      <c r="R68" s="159">
        <v>1261</v>
      </c>
      <c r="S68" s="156">
        <v>3.1212871287128698</v>
      </c>
      <c r="T68" s="160">
        <v>21</v>
      </c>
      <c r="U68" s="159">
        <v>38</v>
      </c>
      <c r="V68" s="156">
        <v>1.80952380952381</v>
      </c>
      <c r="W68" s="160">
        <v>259</v>
      </c>
      <c r="X68" s="159">
        <v>669</v>
      </c>
      <c r="Y68" s="156">
        <v>2.5830115830115798</v>
      </c>
      <c r="Z68" s="160">
        <v>7</v>
      </c>
      <c r="AA68" s="159">
        <v>7</v>
      </c>
      <c r="AB68" s="156">
        <v>1</v>
      </c>
      <c r="AC68" s="160">
        <v>367</v>
      </c>
      <c r="AD68" s="159">
        <v>1316</v>
      </c>
      <c r="AE68" s="156">
        <v>3.5858310626702998</v>
      </c>
      <c r="AF68" s="160">
        <v>3</v>
      </c>
      <c r="AG68" s="159">
        <v>6</v>
      </c>
      <c r="AH68" s="156">
        <v>2</v>
      </c>
      <c r="AI68" s="160">
        <v>144</v>
      </c>
      <c r="AJ68" s="159">
        <v>289</v>
      </c>
      <c r="AK68" s="156">
        <v>2.0069444444444402</v>
      </c>
      <c r="AL68" s="160">
        <v>40</v>
      </c>
      <c r="AM68" s="159">
        <v>99</v>
      </c>
      <c r="AN68" s="156">
        <v>2.4750000000000001</v>
      </c>
      <c r="AO68" s="160">
        <v>26</v>
      </c>
      <c r="AP68" s="159">
        <v>57</v>
      </c>
      <c r="AQ68" s="156">
        <v>2.1923076923076898</v>
      </c>
      <c r="AR68" s="160">
        <v>16</v>
      </c>
      <c r="AS68" s="159">
        <v>66</v>
      </c>
      <c r="AT68" s="156">
        <v>4.125</v>
      </c>
      <c r="AU68" s="160">
        <v>14</v>
      </c>
      <c r="AV68" s="159">
        <v>21</v>
      </c>
      <c r="AW68" s="156">
        <v>1.5</v>
      </c>
      <c r="AX68" s="160">
        <v>35</v>
      </c>
      <c r="AY68" s="159">
        <v>65</v>
      </c>
      <c r="AZ68" s="156">
        <v>1.8571428571428601</v>
      </c>
      <c r="BA68" s="160">
        <v>29</v>
      </c>
      <c r="BB68" s="159">
        <v>55</v>
      </c>
      <c r="BC68" s="156">
        <v>1.8965517241379299</v>
      </c>
      <c r="BD68" s="160">
        <v>155</v>
      </c>
      <c r="BE68" s="159">
        <v>543</v>
      </c>
      <c r="BF68" s="156">
        <v>3.50322580645161</v>
      </c>
      <c r="BG68" s="160">
        <v>58</v>
      </c>
      <c r="BH68" s="159">
        <v>135</v>
      </c>
      <c r="BI68" s="156">
        <v>2.3275862068965498</v>
      </c>
      <c r="BJ68" s="160">
        <v>178</v>
      </c>
      <c r="BK68" s="159">
        <v>364</v>
      </c>
      <c r="BL68" s="156">
        <v>2.0449438202247201</v>
      </c>
      <c r="BM68" s="160">
        <v>19</v>
      </c>
      <c r="BN68" s="159">
        <v>53</v>
      </c>
      <c r="BO68" s="156">
        <v>2.7894736842105301</v>
      </c>
      <c r="BP68" s="160">
        <v>273</v>
      </c>
      <c r="BQ68" s="159">
        <v>1005</v>
      </c>
      <c r="BR68" s="156">
        <v>3.6813186813186798</v>
      </c>
      <c r="BS68" s="160">
        <v>192</v>
      </c>
      <c r="BT68" s="159">
        <v>612</v>
      </c>
      <c r="BU68" s="156">
        <v>3.1875</v>
      </c>
      <c r="BV68" s="160">
        <v>38</v>
      </c>
      <c r="BW68" s="159">
        <v>99</v>
      </c>
      <c r="BX68" s="156">
        <v>2.6052631578947398</v>
      </c>
      <c r="BY68" s="160">
        <v>939</v>
      </c>
      <c r="BZ68" s="159">
        <v>2126</v>
      </c>
      <c r="CA68" s="156">
        <v>2.2641107561235398</v>
      </c>
      <c r="CB68" s="145">
        <v>2777</v>
      </c>
      <c r="CC68" s="146">
        <f t="shared" si="2"/>
        <v>9906</v>
      </c>
      <c r="CD68" s="143">
        <f t="shared" si="1"/>
        <v>3.5671588044652505</v>
      </c>
    </row>
    <row r="69" spans="1:82" s="126" customFormat="1" ht="11.25" customHeight="1" x14ac:dyDescent="0.2">
      <c r="A69" s="164" t="s">
        <v>151</v>
      </c>
      <c r="B69" s="165">
        <v>31</v>
      </c>
      <c r="C69" s="166">
        <v>59</v>
      </c>
      <c r="D69" s="167">
        <v>1.9032258064516101</v>
      </c>
      <c r="E69" s="165">
        <v>2</v>
      </c>
      <c r="F69" s="166">
        <v>7</v>
      </c>
      <c r="G69" s="167">
        <v>3.5</v>
      </c>
      <c r="H69" s="168">
        <v>4</v>
      </c>
      <c r="I69" s="169">
        <v>4</v>
      </c>
      <c r="J69" s="156">
        <v>1</v>
      </c>
      <c r="K69" s="168">
        <v>3</v>
      </c>
      <c r="L69" s="170">
        <v>9</v>
      </c>
      <c r="M69" s="167">
        <v>3</v>
      </c>
      <c r="N69" s="171">
        <v>166</v>
      </c>
      <c r="O69" s="170">
        <v>390</v>
      </c>
      <c r="P69" s="167">
        <v>2.3493975903614501</v>
      </c>
      <c r="Q69" s="171">
        <v>400</v>
      </c>
      <c r="R69" s="170">
        <v>1039</v>
      </c>
      <c r="S69" s="167">
        <v>2.5975000000000001</v>
      </c>
      <c r="T69" s="171">
        <v>7</v>
      </c>
      <c r="U69" s="170">
        <v>9</v>
      </c>
      <c r="V69" s="167">
        <v>1.28571428571429</v>
      </c>
      <c r="W69" s="171">
        <v>1045</v>
      </c>
      <c r="X69" s="170">
        <v>2188</v>
      </c>
      <c r="Y69" s="167">
        <v>2.0937799043062202</v>
      </c>
      <c r="Z69" s="171">
        <v>0</v>
      </c>
      <c r="AA69" s="170">
        <v>0</v>
      </c>
      <c r="AB69" s="167" t="s">
        <v>131</v>
      </c>
      <c r="AC69" s="171">
        <v>311</v>
      </c>
      <c r="AD69" s="170">
        <v>1204</v>
      </c>
      <c r="AE69" s="167">
        <v>3.8713826366559498</v>
      </c>
      <c r="AF69" s="171">
        <v>1</v>
      </c>
      <c r="AG69" s="170">
        <v>2</v>
      </c>
      <c r="AH69" s="167">
        <v>2</v>
      </c>
      <c r="AI69" s="171">
        <v>242</v>
      </c>
      <c r="AJ69" s="170">
        <v>426</v>
      </c>
      <c r="AK69" s="167">
        <v>1.7603305785123999</v>
      </c>
      <c r="AL69" s="171">
        <v>3</v>
      </c>
      <c r="AM69" s="170">
        <v>5</v>
      </c>
      <c r="AN69" s="167">
        <v>1.6666666666666701</v>
      </c>
      <c r="AO69" s="171">
        <v>18</v>
      </c>
      <c r="AP69" s="170">
        <v>29</v>
      </c>
      <c r="AQ69" s="167">
        <v>1.6111111111111101</v>
      </c>
      <c r="AR69" s="171">
        <v>20</v>
      </c>
      <c r="AS69" s="170">
        <v>60</v>
      </c>
      <c r="AT69" s="167">
        <v>3</v>
      </c>
      <c r="AU69" s="171">
        <v>10</v>
      </c>
      <c r="AV69" s="170">
        <v>142</v>
      </c>
      <c r="AW69" s="167">
        <v>14.2</v>
      </c>
      <c r="AX69" s="171">
        <v>5</v>
      </c>
      <c r="AY69" s="170">
        <v>13</v>
      </c>
      <c r="AZ69" s="167">
        <v>2.6</v>
      </c>
      <c r="BA69" s="171">
        <v>15</v>
      </c>
      <c r="BB69" s="170">
        <v>55</v>
      </c>
      <c r="BC69" s="167">
        <v>3.6666666666666701</v>
      </c>
      <c r="BD69" s="171">
        <v>29</v>
      </c>
      <c r="BE69" s="170">
        <v>96</v>
      </c>
      <c r="BF69" s="167">
        <v>3.31034482758621</v>
      </c>
      <c r="BG69" s="171">
        <v>6</v>
      </c>
      <c r="BH69" s="170">
        <v>8</v>
      </c>
      <c r="BI69" s="167">
        <v>1.3333333333333299</v>
      </c>
      <c r="BJ69" s="171">
        <v>58</v>
      </c>
      <c r="BK69" s="170">
        <v>126</v>
      </c>
      <c r="BL69" s="167">
        <v>2.1724137931034502</v>
      </c>
      <c r="BM69" s="171">
        <v>24</v>
      </c>
      <c r="BN69" s="170">
        <v>79</v>
      </c>
      <c r="BO69" s="167">
        <v>3.2916666666666701</v>
      </c>
      <c r="BP69" s="171">
        <v>354</v>
      </c>
      <c r="BQ69" s="170">
        <v>994</v>
      </c>
      <c r="BR69" s="167">
        <v>2.8079096045197698</v>
      </c>
      <c r="BS69" s="171">
        <v>126</v>
      </c>
      <c r="BT69" s="170">
        <v>299</v>
      </c>
      <c r="BU69" s="167">
        <v>2.3730158730158699</v>
      </c>
      <c r="BV69" s="171">
        <v>26</v>
      </c>
      <c r="BW69" s="170">
        <v>101</v>
      </c>
      <c r="BX69" s="167">
        <v>3.8846153846153801</v>
      </c>
      <c r="BY69" s="171">
        <v>1298</v>
      </c>
      <c r="BZ69" s="170">
        <v>2472</v>
      </c>
      <c r="CA69" s="167">
        <v>1.9044684129429901</v>
      </c>
      <c r="CB69" s="145">
        <v>2476</v>
      </c>
      <c r="CC69" s="146">
        <f t="shared" si="2"/>
        <v>9816</v>
      </c>
      <c r="CD69" s="143">
        <f t="shared" si="1"/>
        <v>3.9644588045234248</v>
      </c>
    </row>
    <row r="70" spans="1:82" s="126" customFormat="1" ht="11.25" customHeight="1" x14ac:dyDescent="0.2">
      <c r="A70" s="142" t="s">
        <v>152</v>
      </c>
      <c r="B70" s="154">
        <v>17</v>
      </c>
      <c r="C70" s="155">
        <v>59</v>
      </c>
      <c r="D70" s="156">
        <v>3.47058823529412</v>
      </c>
      <c r="E70" s="160">
        <v>0</v>
      </c>
      <c r="F70" s="159">
        <v>0</v>
      </c>
      <c r="G70" s="156" t="s">
        <v>131</v>
      </c>
      <c r="H70" s="160">
        <v>1</v>
      </c>
      <c r="I70" s="159">
        <v>2</v>
      </c>
      <c r="J70" s="156">
        <v>2</v>
      </c>
      <c r="K70" s="160">
        <v>15</v>
      </c>
      <c r="L70" s="159">
        <v>42</v>
      </c>
      <c r="M70" s="156">
        <v>2.8</v>
      </c>
      <c r="N70" s="160">
        <v>114</v>
      </c>
      <c r="O70" s="159">
        <v>303</v>
      </c>
      <c r="P70" s="156">
        <v>2.6578947368421102</v>
      </c>
      <c r="Q70" s="160">
        <v>249</v>
      </c>
      <c r="R70" s="159">
        <v>702</v>
      </c>
      <c r="S70" s="156">
        <v>2.81927710843373</v>
      </c>
      <c r="T70" s="160">
        <v>67</v>
      </c>
      <c r="U70" s="159">
        <v>81</v>
      </c>
      <c r="V70" s="156">
        <v>1.2089552238806001</v>
      </c>
      <c r="W70" s="160">
        <v>1159</v>
      </c>
      <c r="X70" s="159">
        <v>2945</v>
      </c>
      <c r="Y70" s="156">
        <v>2.5409836065573801</v>
      </c>
      <c r="Z70" s="160">
        <v>0</v>
      </c>
      <c r="AA70" s="159">
        <v>0</v>
      </c>
      <c r="AB70" s="156" t="s">
        <v>131</v>
      </c>
      <c r="AC70" s="160">
        <v>145</v>
      </c>
      <c r="AD70" s="159">
        <v>353</v>
      </c>
      <c r="AE70" s="156">
        <v>2.4344827586206899</v>
      </c>
      <c r="AF70" s="160">
        <v>0</v>
      </c>
      <c r="AG70" s="159">
        <v>0</v>
      </c>
      <c r="AH70" s="156" t="s">
        <v>131</v>
      </c>
      <c r="AI70" s="160">
        <v>72</v>
      </c>
      <c r="AJ70" s="159">
        <v>216</v>
      </c>
      <c r="AK70" s="156">
        <v>3</v>
      </c>
      <c r="AL70" s="160">
        <v>2</v>
      </c>
      <c r="AM70" s="159">
        <v>6</v>
      </c>
      <c r="AN70" s="156">
        <v>3</v>
      </c>
      <c r="AO70" s="160">
        <v>150</v>
      </c>
      <c r="AP70" s="159">
        <v>272</v>
      </c>
      <c r="AQ70" s="156">
        <v>1.8133333333333299</v>
      </c>
      <c r="AR70" s="160">
        <v>1</v>
      </c>
      <c r="AS70" s="159">
        <v>10</v>
      </c>
      <c r="AT70" s="156">
        <v>10</v>
      </c>
      <c r="AU70" s="160">
        <v>11</v>
      </c>
      <c r="AV70" s="159">
        <v>28</v>
      </c>
      <c r="AW70" s="156">
        <v>2.5454545454545499</v>
      </c>
      <c r="AX70" s="160">
        <v>5</v>
      </c>
      <c r="AY70" s="159">
        <v>9</v>
      </c>
      <c r="AZ70" s="156">
        <v>1.8</v>
      </c>
      <c r="BA70" s="160">
        <v>5</v>
      </c>
      <c r="BB70" s="159">
        <v>25</v>
      </c>
      <c r="BC70" s="156">
        <v>5</v>
      </c>
      <c r="BD70" s="160">
        <v>30</v>
      </c>
      <c r="BE70" s="159">
        <v>110</v>
      </c>
      <c r="BF70" s="156">
        <v>3.6666666666666701</v>
      </c>
      <c r="BG70" s="160">
        <v>3</v>
      </c>
      <c r="BH70" s="159">
        <v>16</v>
      </c>
      <c r="BI70" s="156">
        <v>5.3333333333333304</v>
      </c>
      <c r="BJ70" s="160">
        <v>75</v>
      </c>
      <c r="BK70" s="159">
        <v>145</v>
      </c>
      <c r="BL70" s="156">
        <v>1.93333333333333</v>
      </c>
      <c r="BM70" s="160">
        <v>43</v>
      </c>
      <c r="BN70" s="159">
        <v>113</v>
      </c>
      <c r="BO70" s="156">
        <v>2.6279069767441898</v>
      </c>
      <c r="BP70" s="160">
        <v>156</v>
      </c>
      <c r="BQ70" s="159">
        <v>1086</v>
      </c>
      <c r="BR70" s="156">
        <v>6.9615384615384599</v>
      </c>
      <c r="BS70" s="160">
        <v>242</v>
      </c>
      <c r="BT70" s="159">
        <v>855</v>
      </c>
      <c r="BU70" s="156">
        <v>3.5330578512396702</v>
      </c>
      <c r="BV70" s="160">
        <v>7</v>
      </c>
      <c r="BW70" s="159">
        <v>17</v>
      </c>
      <c r="BX70" s="156">
        <v>2.4285714285714302</v>
      </c>
      <c r="BY70" s="160">
        <v>895</v>
      </c>
      <c r="BZ70" s="159">
        <v>2334</v>
      </c>
      <c r="CA70" s="156">
        <v>2.60782122905028</v>
      </c>
      <c r="CB70" s="145">
        <v>2445</v>
      </c>
      <c r="CC70" s="146">
        <f t="shared" si="2"/>
        <v>9729</v>
      </c>
      <c r="CD70" s="143">
        <f t="shared" si="1"/>
        <v>3.9791411042944786</v>
      </c>
    </row>
    <row r="71" spans="1:82" s="126" customFormat="1" ht="11.25" customHeight="1" x14ac:dyDescent="0.2">
      <c r="A71" s="142" t="s">
        <v>2</v>
      </c>
      <c r="B71" s="154">
        <v>173</v>
      </c>
      <c r="C71" s="155">
        <v>236</v>
      </c>
      <c r="D71" s="156">
        <v>1.36416184971098</v>
      </c>
      <c r="E71" s="160">
        <v>61</v>
      </c>
      <c r="F71" s="159">
        <v>104</v>
      </c>
      <c r="G71" s="156">
        <v>1.70491803278689</v>
      </c>
      <c r="H71" s="157">
        <v>19</v>
      </c>
      <c r="I71" s="158">
        <v>84</v>
      </c>
      <c r="J71" s="156">
        <v>4.4210526315789496</v>
      </c>
      <c r="K71" s="157">
        <v>15</v>
      </c>
      <c r="L71" s="159">
        <v>30</v>
      </c>
      <c r="M71" s="156">
        <v>2</v>
      </c>
      <c r="N71" s="160">
        <v>200</v>
      </c>
      <c r="O71" s="159">
        <v>307</v>
      </c>
      <c r="P71" s="156">
        <v>1.5349999999999999</v>
      </c>
      <c r="Q71" s="160">
        <v>563</v>
      </c>
      <c r="R71" s="159">
        <v>1128</v>
      </c>
      <c r="S71" s="156">
        <v>2.0035523978685599</v>
      </c>
      <c r="T71" s="160">
        <v>38</v>
      </c>
      <c r="U71" s="159">
        <v>71</v>
      </c>
      <c r="V71" s="156">
        <v>1.8684210526315801</v>
      </c>
      <c r="W71" s="160">
        <v>123</v>
      </c>
      <c r="X71" s="159">
        <v>223</v>
      </c>
      <c r="Y71" s="156">
        <v>1.8130081300812999</v>
      </c>
      <c r="Z71" s="160">
        <v>63</v>
      </c>
      <c r="AA71" s="159">
        <v>69</v>
      </c>
      <c r="AB71" s="156">
        <v>1.0952380952381</v>
      </c>
      <c r="AC71" s="160">
        <v>1102</v>
      </c>
      <c r="AD71" s="159">
        <v>2715</v>
      </c>
      <c r="AE71" s="156">
        <v>2.4637023593466401</v>
      </c>
      <c r="AF71" s="160">
        <v>2</v>
      </c>
      <c r="AG71" s="159">
        <v>2</v>
      </c>
      <c r="AH71" s="156">
        <v>1</v>
      </c>
      <c r="AI71" s="160">
        <v>306</v>
      </c>
      <c r="AJ71" s="159">
        <v>466</v>
      </c>
      <c r="AK71" s="156">
        <v>1.52287581699346</v>
      </c>
      <c r="AL71" s="160">
        <v>4</v>
      </c>
      <c r="AM71" s="159">
        <v>9</v>
      </c>
      <c r="AN71" s="156">
        <v>2.25</v>
      </c>
      <c r="AO71" s="160">
        <v>20</v>
      </c>
      <c r="AP71" s="159">
        <v>23</v>
      </c>
      <c r="AQ71" s="156">
        <v>1.1499999999999999</v>
      </c>
      <c r="AR71" s="160">
        <v>47</v>
      </c>
      <c r="AS71" s="159">
        <v>81</v>
      </c>
      <c r="AT71" s="156">
        <v>1.72340425531915</v>
      </c>
      <c r="AU71" s="160">
        <v>25</v>
      </c>
      <c r="AV71" s="159">
        <v>30</v>
      </c>
      <c r="AW71" s="156">
        <v>1.2</v>
      </c>
      <c r="AX71" s="160">
        <v>80</v>
      </c>
      <c r="AY71" s="159">
        <v>162</v>
      </c>
      <c r="AZ71" s="156">
        <v>2.0249999999999999</v>
      </c>
      <c r="BA71" s="160">
        <v>102</v>
      </c>
      <c r="BB71" s="159">
        <v>183</v>
      </c>
      <c r="BC71" s="156">
        <v>1.79411764705882</v>
      </c>
      <c r="BD71" s="160">
        <v>412</v>
      </c>
      <c r="BE71" s="159">
        <v>616</v>
      </c>
      <c r="BF71" s="156">
        <v>1.4951456310679601</v>
      </c>
      <c r="BG71" s="160">
        <v>60</v>
      </c>
      <c r="BH71" s="159">
        <v>101</v>
      </c>
      <c r="BI71" s="156">
        <v>1.68333333333333</v>
      </c>
      <c r="BJ71" s="160">
        <v>496</v>
      </c>
      <c r="BK71" s="159">
        <v>920</v>
      </c>
      <c r="BL71" s="156">
        <v>1.8548387096774199</v>
      </c>
      <c r="BM71" s="160">
        <v>50</v>
      </c>
      <c r="BN71" s="159">
        <v>79</v>
      </c>
      <c r="BO71" s="156">
        <v>1.58</v>
      </c>
      <c r="BP71" s="160">
        <v>150</v>
      </c>
      <c r="BQ71" s="159">
        <v>383</v>
      </c>
      <c r="BR71" s="156">
        <v>2.5533333333333301</v>
      </c>
      <c r="BS71" s="160">
        <v>109</v>
      </c>
      <c r="BT71" s="159">
        <v>172</v>
      </c>
      <c r="BU71" s="156">
        <v>1.57798165137615</v>
      </c>
      <c r="BV71" s="160">
        <v>19</v>
      </c>
      <c r="BW71" s="159">
        <v>33</v>
      </c>
      <c r="BX71" s="156">
        <v>1.73684210526316</v>
      </c>
      <c r="BY71" s="160">
        <v>879</v>
      </c>
      <c r="BZ71" s="159">
        <v>1270</v>
      </c>
      <c r="CA71" s="156">
        <v>1.4448236632536999</v>
      </c>
      <c r="CB71" s="145">
        <v>2178</v>
      </c>
      <c r="CC71" s="146">
        <f t="shared" si="2"/>
        <v>9497</v>
      </c>
      <c r="CD71" s="143">
        <f t="shared" si="1"/>
        <v>4.3604224058769514</v>
      </c>
    </row>
    <row r="72" spans="1:82" s="126" customFormat="1" ht="11.25" customHeight="1" x14ac:dyDescent="0.2">
      <c r="A72" s="142" t="s">
        <v>108</v>
      </c>
      <c r="B72" s="154">
        <v>36</v>
      </c>
      <c r="C72" s="155">
        <v>51</v>
      </c>
      <c r="D72" s="156">
        <v>1.4166666666666701</v>
      </c>
      <c r="E72" s="154">
        <v>5</v>
      </c>
      <c r="F72" s="155">
        <v>145</v>
      </c>
      <c r="G72" s="156">
        <v>29</v>
      </c>
      <c r="H72" s="157">
        <v>2</v>
      </c>
      <c r="I72" s="158">
        <v>10</v>
      </c>
      <c r="J72" s="156">
        <v>5</v>
      </c>
      <c r="K72" s="157">
        <v>13</v>
      </c>
      <c r="L72" s="159">
        <v>13</v>
      </c>
      <c r="M72" s="156">
        <v>1</v>
      </c>
      <c r="N72" s="160">
        <v>52</v>
      </c>
      <c r="O72" s="159">
        <v>130</v>
      </c>
      <c r="P72" s="156">
        <v>2.5</v>
      </c>
      <c r="Q72" s="160">
        <v>470</v>
      </c>
      <c r="R72" s="159">
        <v>2190</v>
      </c>
      <c r="S72" s="156">
        <v>4.6595744680851103</v>
      </c>
      <c r="T72" s="160">
        <v>63</v>
      </c>
      <c r="U72" s="159">
        <v>102</v>
      </c>
      <c r="V72" s="156">
        <v>1.61904761904762</v>
      </c>
      <c r="W72" s="160">
        <v>325</v>
      </c>
      <c r="X72" s="159">
        <v>616</v>
      </c>
      <c r="Y72" s="156">
        <v>1.8953846153846201</v>
      </c>
      <c r="Z72" s="160">
        <v>0</v>
      </c>
      <c r="AA72" s="159">
        <v>0</v>
      </c>
      <c r="AB72" s="156" t="s">
        <v>131</v>
      </c>
      <c r="AC72" s="160">
        <v>376</v>
      </c>
      <c r="AD72" s="159">
        <v>2001</v>
      </c>
      <c r="AE72" s="156">
        <v>5.3218085106383004</v>
      </c>
      <c r="AF72" s="160">
        <v>0</v>
      </c>
      <c r="AG72" s="159">
        <v>0</v>
      </c>
      <c r="AH72" s="156" t="s">
        <v>131</v>
      </c>
      <c r="AI72" s="160">
        <v>87</v>
      </c>
      <c r="AJ72" s="159">
        <v>196</v>
      </c>
      <c r="AK72" s="156">
        <v>2.2528735632183898</v>
      </c>
      <c r="AL72" s="160">
        <v>1</v>
      </c>
      <c r="AM72" s="159">
        <v>1</v>
      </c>
      <c r="AN72" s="156">
        <v>1</v>
      </c>
      <c r="AO72" s="160">
        <v>12</v>
      </c>
      <c r="AP72" s="159">
        <v>23</v>
      </c>
      <c r="AQ72" s="156">
        <v>1.9166666666666701</v>
      </c>
      <c r="AR72" s="160">
        <v>11</v>
      </c>
      <c r="AS72" s="159">
        <v>30</v>
      </c>
      <c r="AT72" s="156">
        <v>2.7272727272727302</v>
      </c>
      <c r="AU72" s="160">
        <v>10</v>
      </c>
      <c r="AV72" s="159">
        <v>14</v>
      </c>
      <c r="AW72" s="156">
        <v>1.4</v>
      </c>
      <c r="AX72" s="160">
        <v>435</v>
      </c>
      <c r="AY72" s="159">
        <v>741</v>
      </c>
      <c r="AZ72" s="156">
        <v>1.7034482758620699</v>
      </c>
      <c r="BA72" s="160">
        <v>1</v>
      </c>
      <c r="BB72" s="159">
        <v>1</v>
      </c>
      <c r="BC72" s="156">
        <v>1</v>
      </c>
      <c r="BD72" s="160">
        <v>30</v>
      </c>
      <c r="BE72" s="159">
        <v>46</v>
      </c>
      <c r="BF72" s="156">
        <v>1.5333333333333301</v>
      </c>
      <c r="BG72" s="160">
        <v>4</v>
      </c>
      <c r="BH72" s="159">
        <v>7</v>
      </c>
      <c r="BI72" s="156">
        <v>1.75</v>
      </c>
      <c r="BJ72" s="160">
        <v>98</v>
      </c>
      <c r="BK72" s="159">
        <v>153</v>
      </c>
      <c r="BL72" s="156">
        <v>1.56122448979592</v>
      </c>
      <c r="BM72" s="160">
        <v>3</v>
      </c>
      <c r="BN72" s="159">
        <v>12</v>
      </c>
      <c r="BO72" s="156">
        <v>4</v>
      </c>
      <c r="BP72" s="160">
        <v>137</v>
      </c>
      <c r="BQ72" s="159">
        <v>552</v>
      </c>
      <c r="BR72" s="156">
        <v>4.0291970802919703</v>
      </c>
      <c r="BS72" s="160">
        <v>151</v>
      </c>
      <c r="BT72" s="159">
        <v>304</v>
      </c>
      <c r="BU72" s="156">
        <v>2.0132450331125802</v>
      </c>
      <c r="BV72" s="160">
        <v>11</v>
      </c>
      <c r="BW72" s="159">
        <v>23</v>
      </c>
      <c r="BX72" s="156">
        <v>2.0909090909090899</v>
      </c>
      <c r="BY72" s="160">
        <v>802</v>
      </c>
      <c r="BZ72" s="159">
        <v>1458</v>
      </c>
      <c r="CA72" s="156">
        <v>1.8179551122194499</v>
      </c>
      <c r="CB72" s="145">
        <v>2168</v>
      </c>
      <c r="CC72" s="146">
        <f t="shared" si="2"/>
        <v>8819</v>
      </c>
      <c r="CD72" s="143">
        <f t="shared" si="1"/>
        <v>4.0678044280442807</v>
      </c>
    </row>
    <row r="73" spans="1:82" s="126" customFormat="1" ht="11.25" customHeight="1" x14ac:dyDescent="0.2">
      <c r="A73" s="142" t="s">
        <v>110</v>
      </c>
      <c r="B73" s="154">
        <v>21</v>
      </c>
      <c r="C73" s="155">
        <v>132</v>
      </c>
      <c r="D73" s="156">
        <v>6.28571428571429</v>
      </c>
      <c r="E73" s="154">
        <v>6</v>
      </c>
      <c r="F73" s="155">
        <v>142</v>
      </c>
      <c r="G73" s="156">
        <v>23.6666666666667</v>
      </c>
      <c r="H73" s="160">
        <v>0</v>
      </c>
      <c r="I73" s="159">
        <v>0</v>
      </c>
      <c r="J73" s="156" t="s">
        <v>131</v>
      </c>
      <c r="K73" s="157">
        <v>10</v>
      </c>
      <c r="L73" s="159">
        <v>33</v>
      </c>
      <c r="M73" s="156">
        <v>3.3</v>
      </c>
      <c r="N73" s="160">
        <v>151</v>
      </c>
      <c r="O73" s="159">
        <v>490</v>
      </c>
      <c r="P73" s="156">
        <v>3.2450331125827798</v>
      </c>
      <c r="Q73" s="160">
        <v>192</v>
      </c>
      <c r="R73" s="159">
        <v>500</v>
      </c>
      <c r="S73" s="156">
        <v>2.6041666666666701</v>
      </c>
      <c r="T73" s="160">
        <v>43</v>
      </c>
      <c r="U73" s="159">
        <v>157</v>
      </c>
      <c r="V73" s="156">
        <v>3.6511627906976698</v>
      </c>
      <c r="W73" s="160">
        <v>429</v>
      </c>
      <c r="X73" s="159">
        <v>790</v>
      </c>
      <c r="Y73" s="156">
        <v>1.84149184149184</v>
      </c>
      <c r="Z73" s="160">
        <v>0</v>
      </c>
      <c r="AA73" s="159">
        <v>0</v>
      </c>
      <c r="AB73" s="156" t="s">
        <v>131</v>
      </c>
      <c r="AC73" s="160">
        <v>210</v>
      </c>
      <c r="AD73" s="159">
        <v>906</v>
      </c>
      <c r="AE73" s="156">
        <v>4.3142857142857096</v>
      </c>
      <c r="AF73" s="160">
        <v>3</v>
      </c>
      <c r="AG73" s="159">
        <v>6</v>
      </c>
      <c r="AH73" s="156">
        <v>2</v>
      </c>
      <c r="AI73" s="160">
        <v>110</v>
      </c>
      <c r="AJ73" s="159">
        <v>357</v>
      </c>
      <c r="AK73" s="156">
        <v>3.24545454545455</v>
      </c>
      <c r="AL73" s="160">
        <v>21</v>
      </c>
      <c r="AM73" s="159">
        <v>153</v>
      </c>
      <c r="AN73" s="156">
        <v>7.28571428571429</v>
      </c>
      <c r="AO73" s="160">
        <v>16</v>
      </c>
      <c r="AP73" s="159">
        <v>24</v>
      </c>
      <c r="AQ73" s="156">
        <v>1.5</v>
      </c>
      <c r="AR73" s="160">
        <v>15</v>
      </c>
      <c r="AS73" s="159">
        <v>36</v>
      </c>
      <c r="AT73" s="156">
        <v>2.4</v>
      </c>
      <c r="AU73" s="160">
        <v>3</v>
      </c>
      <c r="AV73" s="159">
        <v>6</v>
      </c>
      <c r="AW73" s="156">
        <v>2</v>
      </c>
      <c r="AX73" s="160">
        <v>19</v>
      </c>
      <c r="AY73" s="159">
        <v>35</v>
      </c>
      <c r="AZ73" s="156">
        <v>1.84210526315789</v>
      </c>
      <c r="BA73" s="160">
        <v>21</v>
      </c>
      <c r="BB73" s="159">
        <v>50</v>
      </c>
      <c r="BC73" s="156">
        <v>2.38095238095238</v>
      </c>
      <c r="BD73" s="160">
        <v>50</v>
      </c>
      <c r="BE73" s="159">
        <v>133</v>
      </c>
      <c r="BF73" s="156">
        <v>2.66</v>
      </c>
      <c r="BG73" s="160">
        <v>19</v>
      </c>
      <c r="BH73" s="159">
        <v>45</v>
      </c>
      <c r="BI73" s="156">
        <v>2.3684210526315801</v>
      </c>
      <c r="BJ73" s="160">
        <v>128</v>
      </c>
      <c r="BK73" s="159">
        <v>202</v>
      </c>
      <c r="BL73" s="156">
        <v>1.578125</v>
      </c>
      <c r="BM73" s="160">
        <v>14</v>
      </c>
      <c r="BN73" s="159">
        <v>39</v>
      </c>
      <c r="BO73" s="156">
        <v>2.78571428571429</v>
      </c>
      <c r="BP73" s="160">
        <v>346</v>
      </c>
      <c r="BQ73" s="159">
        <v>1555</v>
      </c>
      <c r="BR73" s="156">
        <v>4.49421965317919</v>
      </c>
      <c r="BS73" s="160">
        <v>148</v>
      </c>
      <c r="BT73" s="159">
        <v>348</v>
      </c>
      <c r="BU73" s="156">
        <v>2.35135135135135</v>
      </c>
      <c r="BV73" s="160">
        <v>27</v>
      </c>
      <c r="BW73" s="159">
        <v>79</v>
      </c>
      <c r="BX73" s="156">
        <v>2.92592592592593</v>
      </c>
      <c r="BY73" s="160">
        <v>784</v>
      </c>
      <c r="BZ73" s="159">
        <v>1773</v>
      </c>
      <c r="CA73" s="156">
        <v>2.2614795918367299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7991</v>
      </c>
      <c r="CD73" s="143">
        <f t="shared" ref="CD73:CD80" si="4">SUM(CC73/CB73)</f>
        <v>3.7323680523120037</v>
      </c>
    </row>
    <row r="74" spans="1:82" s="126" customFormat="1" ht="11.25" customHeight="1" x14ac:dyDescent="0.2">
      <c r="A74" s="142" t="s">
        <v>114</v>
      </c>
      <c r="B74" s="154">
        <v>8</v>
      </c>
      <c r="C74" s="155">
        <v>86</v>
      </c>
      <c r="D74" s="156">
        <v>10.75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5</v>
      </c>
      <c r="L74" s="159">
        <v>5</v>
      </c>
      <c r="M74" s="156">
        <v>1</v>
      </c>
      <c r="N74" s="160">
        <v>69</v>
      </c>
      <c r="O74" s="159">
        <v>209</v>
      </c>
      <c r="P74" s="156">
        <v>3.02898550724638</v>
      </c>
      <c r="Q74" s="160">
        <v>175</v>
      </c>
      <c r="R74" s="159">
        <v>568</v>
      </c>
      <c r="S74" s="156">
        <v>3.24571428571429</v>
      </c>
      <c r="T74" s="160">
        <v>7</v>
      </c>
      <c r="U74" s="159">
        <v>16</v>
      </c>
      <c r="V74" s="156">
        <v>2.28571428571429</v>
      </c>
      <c r="W74" s="160">
        <v>645</v>
      </c>
      <c r="X74" s="159">
        <v>1630</v>
      </c>
      <c r="Y74" s="156">
        <v>2.52713178294574</v>
      </c>
      <c r="Z74" s="160">
        <v>0</v>
      </c>
      <c r="AA74" s="159">
        <v>0</v>
      </c>
      <c r="AB74" s="156" t="s">
        <v>131</v>
      </c>
      <c r="AC74" s="160">
        <v>236</v>
      </c>
      <c r="AD74" s="159">
        <v>1216</v>
      </c>
      <c r="AE74" s="156">
        <v>5.15254237288136</v>
      </c>
      <c r="AF74" s="160">
        <v>0</v>
      </c>
      <c r="AG74" s="159">
        <v>0</v>
      </c>
      <c r="AH74" s="156" t="s">
        <v>131</v>
      </c>
      <c r="AI74" s="160">
        <v>60</v>
      </c>
      <c r="AJ74" s="159">
        <v>161</v>
      </c>
      <c r="AK74" s="156">
        <v>2.68333333333333</v>
      </c>
      <c r="AL74" s="160">
        <v>1</v>
      </c>
      <c r="AM74" s="159">
        <v>5</v>
      </c>
      <c r="AN74" s="156">
        <v>5</v>
      </c>
      <c r="AO74" s="160">
        <v>25</v>
      </c>
      <c r="AP74" s="159">
        <v>60</v>
      </c>
      <c r="AQ74" s="156">
        <v>2.4</v>
      </c>
      <c r="AR74" s="160">
        <v>10</v>
      </c>
      <c r="AS74" s="159">
        <v>20</v>
      </c>
      <c r="AT74" s="156">
        <v>2</v>
      </c>
      <c r="AU74" s="160">
        <v>0</v>
      </c>
      <c r="AV74" s="159">
        <v>0</v>
      </c>
      <c r="AW74" s="156" t="s">
        <v>131</v>
      </c>
      <c r="AX74" s="160">
        <v>5</v>
      </c>
      <c r="AY74" s="159">
        <v>5</v>
      </c>
      <c r="AZ74" s="156">
        <v>1</v>
      </c>
      <c r="BA74" s="160">
        <v>0</v>
      </c>
      <c r="BB74" s="159">
        <v>0</v>
      </c>
      <c r="BC74" s="156" t="s">
        <v>131</v>
      </c>
      <c r="BD74" s="160">
        <v>54</v>
      </c>
      <c r="BE74" s="159">
        <v>188</v>
      </c>
      <c r="BF74" s="156">
        <v>3.4814814814814801</v>
      </c>
      <c r="BG74" s="160">
        <v>0</v>
      </c>
      <c r="BH74" s="159">
        <v>0</v>
      </c>
      <c r="BI74" s="156" t="s">
        <v>131</v>
      </c>
      <c r="BJ74" s="160">
        <v>61</v>
      </c>
      <c r="BK74" s="159">
        <v>134</v>
      </c>
      <c r="BL74" s="156">
        <v>2.1967213114754101</v>
      </c>
      <c r="BM74" s="160">
        <v>42</v>
      </c>
      <c r="BN74" s="159">
        <v>143</v>
      </c>
      <c r="BO74" s="156">
        <v>3.4047619047619002</v>
      </c>
      <c r="BP74" s="160">
        <v>198</v>
      </c>
      <c r="BQ74" s="159">
        <v>904</v>
      </c>
      <c r="BR74" s="156">
        <v>4.5656565656565702</v>
      </c>
      <c r="BS74" s="160">
        <v>120</v>
      </c>
      <c r="BT74" s="159">
        <v>385</v>
      </c>
      <c r="BU74" s="156">
        <v>3.2083333333333299</v>
      </c>
      <c r="BV74" s="160">
        <v>4</v>
      </c>
      <c r="BW74" s="159">
        <v>6</v>
      </c>
      <c r="BX74" s="156">
        <v>1.5</v>
      </c>
      <c r="BY74" s="160">
        <v>1064</v>
      </c>
      <c r="BZ74" s="159">
        <v>2066</v>
      </c>
      <c r="CA74" s="156">
        <v>1.94172932330827</v>
      </c>
      <c r="CB74" s="145">
        <v>1976</v>
      </c>
      <c r="CC74" s="146">
        <f t="shared" si="3"/>
        <v>7807</v>
      </c>
      <c r="CD74" s="143">
        <f t="shared" si="4"/>
        <v>3.9509109311740889</v>
      </c>
    </row>
    <row r="75" spans="1:82" s="126" customFormat="1" ht="11.25" customHeight="1" x14ac:dyDescent="0.2">
      <c r="A75" s="142" t="s">
        <v>70</v>
      </c>
      <c r="B75" s="154">
        <v>10</v>
      </c>
      <c r="C75" s="155">
        <v>16</v>
      </c>
      <c r="D75" s="156">
        <v>1.6</v>
      </c>
      <c r="E75" s="160">
        <v>0</v>
      </c>
      <c r="F75" s="159">
        <v>0</v>
      </c>
      <c r="G75" s="156" t="s">
        <v>131</v>
      </c>
      <c r="H75" s="160">
        <v>0</v>
      </c>
      <c r="I75" s="159">
        <v>0</v>
      </c>
      <c r="J75" s="156" t="s">
        <v>131</v>
      </c>
      <c r="K75" s="157">
        <v>5</v>
      </c>
      <c r="L75" s="159">
        <v>11</v>
      </c>
      <c r="M75" s="156">
        <v>2.2000000000000002</v>
      </c>
      <c r="N75" s="160">
        <v>112</v>
      </c>
      <c r="O75" s="159">
        <v>231</v>
      </c>
      <c r="P75" s="156">
        <v>2.0625</v>
      </c>
      <c r="Q75" s="160">
        <v>383</v>
      </c>
      <c r="R75" s="159">
        <v>817</v>
      </c>
      <c r="S75" s="156">
        <v>2.1331592689295</v>
      </c>
      <c r="T75" s="160">
        <v>32</v>
      </c>
      <c r="U75" s="159">
        <v>54</v>
      </c>
      <c r="V75" s="156">
        <v>1.6875</v>
      </c>
      <c r="W75" s="160">
        <v>422</v>
      </c>
      <c r="X75" s="159">
        <v>1003</v>
      </c>
      <c r="Y75" s="156">
        <v>2.37677725118483</v>
      </c>
      <c r="Z75" s="160">
        <v>0</v>
      </c>
      <c r="AA75" s="159">
        <v>0</v>
      </c>
      <c r="AB75" s="156" t="s">
        <v>131</v>
      </c>
      <c r="AC75" s="160">
        <v>127</v>
      </c>
      <c r="AD75" s="159">
        <v>305</v>
      </c>
      <c r="AE75" s="156">
        <v>2.40157480314961</v>
      </c>
      <c r="AF75" s="160">
        <v>0</v>
      </c>
      <c r="AG75" s="159">
        <v>0</v>
      </c>
      <c r="AH75" s="156" t="s">
        <v>131</v>
      </c>
      <c r="AI75" s="160">
        <v>122</v>
      </c>
      <c r="AJ75" s="159">
        <v>272</v>
      </c>
      <c r="AK75" s="156">
        <v>2.22950819672131</v>
      </c>
      <c r="AL75" s="160">
        <v>7</v>
      </c>
      <c r="AM75" s="159">
        <v>30</v>
      </c>
      <c r="AN75" s="156">
        <v>4.28571428571429</v>
      </c>
      <c r="AO75" s="160">
        <v>0</v>
      </c>
      <c r="AP75" s="159">
        <v>0</v>
      </c>
      <c r="AQ75" s="156" t="s">
        <v>131</v>
      </c>
      <c r="AR75" s="160">
        <v>5</v>
      </c>
      <c r="AS75" s="159">
        <v>9</v>
      </c>
      <c r="AT75" s="156">
        <v>1.8</v>
      </c>
      <c r="AU75" s="160">
        <v>8</v>
      </c>
      <c r="AV75" s="159">
        <v>92</v>
      </c>
      <c r="AW75" s="156">
        <v>11.5</v>
      </c>
      <c r="AX75" s="160">
        <v>4</v>
      </c>
      <c r="AY75" s="159">
        <v>8</v>
      </c>
      <c r="AZ75" s="156">
        <v>2</v>
      </c>
      <c r="BA75" s="160">
        <v>2</v>
      </c>
      <c r="BB75" s="159">
        <v>2</v>
      </c>
      <c r="BC75" s="156">
        <v>1</v>
      </c>
      <c r="BD75" s="160">
        <v>19</v>
      </c>
      <c r="BE75" s="159">
        <v>38</v>
      </c>
      <c r="BF75" s="156">
        <v>2</v>
      </c>
      <c r="BG75" s="160">
        <v>4</v>
      </c>
      <c r="BH75" s="159">
        <v>25</v>
      </c>
      <c r="BI75" s="156">
        <v>6.25</v>
      </c>
      <c r="BJ75" s="160">
        <v>60</v>
      </c>
      <c r="BK75" s="159">
        <v>99</v>
      </c>
      <c r="BL75" s="156">
        <v>1.65</v>
      </c>
      <c r="BM75" s="160">
        <v>5</v>
      </c>
      <c r="BN75" s="159">
        <v>39</v>
      </c>
      <c r="BO75" s="156">
        <v>7.8</v>
      </c>
      <c r="BP75" s="160">
        <v>175</v>
      </c>
      <c r="BQ75" s="159">
        <v>487</v>
      </c>
      <c r="BR75" s="156">
        <v>2.7828571428571398</v>
      </c>
      <c r="BS75" s="160">
        <v>319</v>
      </c>
      <c r="BT75" s="159">
        <v>783</v>
      </c>
      <c r="BU75" s="156">
        <v>2.4545454545454501</v>
      </c>
      <c r="BV75" s="160">
        <v>11</v>
      </c>
      <c r="BW75" s="159">
        <v>42</v>
      </c>
      <c r="BX75" s="156">
        <v>3.8181818181818201</v>
      </c>
      <c r="BY75" s="160">
        <v>867</v>
      </c>
      <c r="BZ75" s="159">
        <v>1624</v>
      </c>
      <c r="CA75" s="156">
        <v>1.8731257208765899</v>
      </c>
      <c r="CB75" s="145">
        <v>1416</v>
      </c>
      <c r="CC75" s="146">
        <f t="shared" si="3"/>
        <v>5987</v>
      </c>
      <c r="CD75" s="143">
        <f t="shared" si="4"/>
        <v>4.2281073446327682</v>
      </c>
    </row>
    <row r="76" spans="1:82" s="126" customFormat="1" ht="11.25" customHeight="1" x14ac:dyDescent="0.2">
      <c r="A76" s="142" t="s">
        <v>111</v>
      </c>
      <c r="B76" s="154">
        <v>17</v>
      </c>
      <c r="C76" s="155">
        <v>48</v>
      </c>
      <c r="D76" s="156">
        <v>2.8235294117647101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1</v>
      </c>
      <c r="L76" s="159">
        <v>3</v>
      </c>
      <c r="M76" s="156">
        <v>3</v>
      </c>
      <c r="N76" s="160">
        <v>138</v>
      </c>
      <c r="O76" s="159">
        <v>211</v>
      </c>
      <c r="P76" s="156">
        <v>1.52898550724638</v>
      </c>
      <c r="Q76" s="160">
        <v>210</v>
      </c>
      <c r="R76" s="159">
        <v>568</v>
      </c>
      <c r="S76" s="156">
        <v>2.7047619047619098</v>
      </c>
      <c r="T76" s="160">
        <v>15</v>
      </c>
      <c r="U76" s="159">
        <v>38</v>
      </c>
      <c r="V76" s="156">
        <v>2.5333333333333301</v>
      </c>
      <c r="W76" s="160">
        <v>612</v>
      </c>
      <c r="X76" s="159">
        <v>1032</v>
      </c>
      <c r="Y76" s="156">
        <v>1.68627450980392</v>
      </c>
      <c r="Z76" s="160">
        <v>8</v>
      </c>
      <c r="AA76" s="159">
        <v>40</v>
      </c>
      <c r="AB76" s="156">
        <v>5</v>
      </c>
      <c r="AC76" s="160">
        <v>123</v>
      </c>
      <c r="AD76" s="159">
        <v>417</v>
      </c>
      <c r="AE76" s="156">
        <v>3.3902439024390199</v>
      </c>
      <c r="AF76" s="160">
        <v>0</v>
      </c>
      <c r="AG76" s="159">
        <v>0</v>
      </c>
      <c r="AH76" s="156" t="s">
        <v>131</v>
      </c>
      <c r="AI76" s="160">
        <v>133</v>
      </c>
      <c r="AJ76" s="159">
        <v>360</v>
      </c>
      <c r="AK76" s="156">
        <v>2.7067669172932298</v>
      </c>
      <c r="AL76" s="160">
        <v>5</v>
      </c>
      <c r="AM76" s="159">
        <v>5</v>
      </c>
      <c r="AN76" s="156">
        <v>1</v>
      </c>
      <c r="AO76" s="160">
        <v>47</v>
      </c>
      <c r="AP76" s="159">
        <v>88</v>
      </c>
      <c r="AQ76" s="156">
        <v>1.87234042553191</v>
      </c>
      <c r="AR76" s="160">
        <v>20</v>
      </c>
      <c r="AS76" s="159">
        <v>53</v>
      </c>
      <c r="AT76" s="156">
        <v>2.65</v>
      </c>
      <c r="AU76" s="160">
        <v>0</v>
      </c>
      <c r="AV76" s="159">
        <v>0</v>
      </c>
      <c r="AW76" s="156" t="s">
        <v>131</v>
      </c>
      <c r="AX76" s="160">
        <v>13</v>
      </c>
      <c r="AY76" s="159">
        <v>42</v>
      </c>
      <c r="AZ76" s="156">
        <v>3.2307692307692299</v>
      </c>
      <c r="BA76" s="160">
        <v>11</v>
      </c>
      <c r="BB76" s="159">
        <v>33</v>
      </c>
      <c r="BC76" s="156">
        <v>3</v>
      </c>
      <c r="BD76" s="160">
        <v>15</v>
      </c>
      <c r="BE76" s="159">
        <v>31</v>
      </c>
      <c r="BF76" s="156">
        <v>2.06666666666667</v>
      </c>
      <c r="BG76" s="160">
        <v>7</v>
      </c>
      <c r="BH76" s="159">
        <v>7</v>
      </c>
      <c r="BI76" s="156">
        <v>1</v>
      </c>
      <c r="BJ76" s="160">
        <v>125</v>
      </c>
      <c r="BK76" s="159">
        <v>238</v>
      </c>
      <c r="BL76" s="156">
        <v>1.9039999999999999</v>
      </c>
      <c r="BM76" s="160">
        <v>19</v>
      </c>
      <c r="BN76" s="159">
        <v>104</v>
      </c>
      <c r="BO76" s="156">
        <v>5.4736842105263204</v>
      </c>
      <c r="BP76" s="160">
        <v>127</v>
      </c>
      <c r="BQ76" s="159">
        <v>416</v>
      </c>
      <c r="BR76" s="156">
        <v>3.2755905511811001</v>
      </c>
      <c r="BS76" s="160">
        <v>102</v>
      </c>
      <c r="BT76" s="159">
        <v>266</v>
      </c>
      <c r="BU76" s="156">
        <v>2.6078431372548998</v>
      </c>
      <c r="BV76" s="160">
        <v>27</v>
      </c>
      <c r="BW76" s="159">
        <v>66</v>
      </c>
      <c r="BX76" s="156">
        <v>2.4444444444444402</v>
      </c>
      <c r="BY76" s="160">
        <v>746</v>
      </c>
      <c r="BZ76" s="159">
        <v>1617</v>
      </c>
      <c r="CA76" s="156">
        <v>2.1675603217158201</v>
      </c>
      <c r="CB76" s="145">
        <v>1283</v>
      </c>
      <c r="CC76" s="146">
        <f t="shared" si="3"/>
        <v>5683</v>
      </c>
      <c r="CD76" s="143">
        <f t="shared" si="4"/>
        <v>4.4294621979734998</v>
      </c>
    </row>
    <row r="77" spans="1:82" s="126" customFormat="1" ht="11.25" customHeight="1" x14ac:dyDescent="0.2">
      <c r="A77" s="142" t="s">
        <v>67</v>
      </c>
      <c r="B77" s="154">
        <v>19</v>
      </c>
      <c r="C77" s="155">
        <v>32</v>
      </c>
      <c r="D77" s="156">
        <v>1.68421052631579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0</v>
      </c>
      <c r="L77" s="159">
        <v>0</v>
      </c>
      <c r="M77" s="156" t="s">
        <v>131</v>
      </c>
      <c r="N77" s="160">
        <v>40</v>
      </c>
      <c r="O77" s="159">
        <v>82</v>
      </c>
      <c r="P77" s="156">
        <v>2.0499999999999998</v>
      </c>
      <c r="Q77" s="160">
        <v>120</v>
      </c>
      <c r="R77" s="159">
        <v>321</v>
      </c>
      <c r="S77" s="156">
        <v>2.6749999999999998</v>
      </c>
      <c r="T77" s="160">
        <v>1</v>
      </c>
      <c r="U77" s="159">
        <v>3</v>
      </c>
      <c r="V77" s="156">
        <v>3</v>
      </c>
      <c r="W77" s="160">
        <v>203</v>
      </c>
      <c r="X77" s="159">
        <v>385</v>
      </c>
      <c r="Y77" s="156">
        <v>1.8965517241379299</v>
      </c>
      <c r="Z77" s="160">
        <v>3</v>
      </c>
      <c r="AA77" s="159">
        <v>3</v>
      </c>
      <c r="AB77" s="156">
        <v>1</v>
      </c>
      <c r="AC77" s="160">
        <v>93</v>
      </c>
      <c r="AD77" s="159">
        <v>395</v>
      </c>
      <c r="AE77" s="156">
        <v>4.2473118279569899</v>
      </c>
      <c r="AF77" s="160">
        <v>0</v>
      </c>
      <c r="AG77" s="159">
        <v>0</v>
      </c>
      <c r="AH77" s="156" t="s">
        <v>131</v>
      </c>
      <c r="AI77" s="160">
        <v>89</v>
      </c>
      <c r="AJ77" s="159">
        <v>153</v>
      </c>
      <c r="AK77" s="156">
        <v>1.71910112359551</v>
      </c>
      <c r="AL77" s="160">
        <v>23</v>
      </c>
      <c r="AM77" s="159">
        <v>34</v>
      </c>
      <c r="AN77" s="156">
        <v>1.47826086956522</v>
      </c>
      <c r="AO77" s="160">
        <v>9</v>
      </c>
      <c r="AP77" s="159">
        <v>16</v>
      </c>
      <c r="AQ77" s="156">
        <v>1.7777777777777799</v>
      </c>
      <c r="AR77" s="160">
        <v>88</v>
      </c>
      <c r="AS77" s="159">
        <v>393</v>
      </c>
      <c r="AT77" s="156">
        <v>4.4659090909090899</v>
      </c>
      <c r="AU77" s="160">
        <v>4</v>
      </c>
      <c r="AV77" s="159">
        <v>19</v>
      </c>
      <c r="AW77" s="156">
        <v>4.75</v>
      </c>
      <c r="AX77" s="160">
        <v>8</v>
      </c>
      <c r="AY77" s="159">
        <v>28</v>
      </c>
      <c r="AZ77" s="156">
        <v>3.5</v>
      </c>
      <c r="BA77" s="160">
        <v>2</v>
      </c>
      <c r="BB77" s="159">
        <v>3</v>
      </c>
      <c r="BC77" s="156">
        <v>1.5</v>
      </c>
      <c r="BD77" s="160">
        <v>23</v>
      </c>
      <c r="BE77" s="159">
        <v>48</v>
      </c>
      <c r="BF77" s="156">
        <v>2.0869565217391299</v>
      </c>
      <c r="BG77" s="160">
        <v>1</v>
      </c>
      <c r="BH77" s="159">
        <v>1</v>
      </c>
      <c r="BI77" s="156">
        <v>1</v>
      </c>
      <c r="BJ77" s="160">
        <v>30</v>
      </c>
      <c r="BK77" s="159">
        <v>69</v>
      </c>
      <c r="BL77" s="156">
        <v>2.2999999999999998</v>
      </c>
      <c r="BM77" s="160">
        <v>71</v>
      </c>
      <c r="BN77" s="159">
        <v>209</v>
      </c>
      <c r="BO77" s="156">
        <v>2.94366197183099</v>
      </c>
      <c r="BP77" s="160">
        <v>213</v>
      </c>
      <c r="BQ77" s="159">
        <v>829</v>
      </c>
      <c r="BR77" s="156">
        <v>3.8920187793427199</v>
      </c>
      <c r="BS77" s="160">
        <v>60</v>
      </c>
      <c r="BT77" s="159">
        <v>193</v>
      </c>
      <c r="BU77" s="156">
        <v>3.2166666666666699</v>
      </c>
      <c r="BV77" s="160">
        <v>6</v>
      </c>
      <c r="BW77" s="159">
        <v>129</v>
      </c>
      <c r="BX77" s="156">
        <v>21.5</v>
      </c>
      <c r="BY77" s="160">
        <v>723</v>
      </c>
      <c r="BZ77" s="159">
        <v>1379</v>
      </c>
      <c r="CA77" s="156">
        <v>1.9073305670816001</v>
      </c>
      <c r="CB77" s="145">
        <v>1222</v>
      </c>
      <c r="CC77" s="146">
        <f t="shared" si="3"/>
        <v>4724</v>
      </c>
      <c r="CD77" s="143">
        <f t="shared" si="4"/>
        <v>3.8657937806873979</v>
      </c>
    </row>
    <row r="78" spans="1:82" s="126" customFormat="1" ht="11.25" customHeight="1" x14ac:dyDescent="0.2">
      <c r="A78" s="142" t="s">
        <v>116</v>
      </c>
      <c r="B78" s="154">
        <v>20</v>
      </c>
      <c r="C78" s="155">
        <v>43</v>
      </c>
      <c r="D78" s="156">
        <v>2.15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12</v>
      </c>
      <c r="O78" s="159">
        <v>23</v>
      </c>
      <c r="P78" s="156">
        <v>1.9166666666666701</v>
      </c>
      <c r="Q78" s="160">
        <v>196</v>
      </c>
      <c r="R78" s="159">
        <v>590</v>
      </c>
      <c r="S78" s="156">
        <v>3.0102040816326499</v>
      </c>
      <c r="T78" s="160">
        <v>0</v>
      </c>
      <c r="U78" s="159">
        <v>0</v>
      </c>
      <c r="V78" s="156" t="s">
        <v>131</v>
      </c>
      <c r="W78" s="160">
        <v>361</v>
      </c>
      <c r="X78" s="159">
        <v>946</v>
      </c>
      <c r="Y78" s="156">
        <v>2.6204986149584499</v>
      </c>
      <c r="Z78" s="160">
        <v>0</v>
      </c>
      <c r="AA78" s="159">
        <v>0</v>
      </c>
      <c r="AB78" s="156" t="s">
        <v>131</v>
      </c>
      <c r="AC78" s="160">
        <v>43</v>
      </c>
      <c r="AD78" s="159">
        <v>116</v>
      </c>
      <c r="AE78" s="156">
        <v>2.6976744186046502</v>
      </c>
      <c r="AF78" s="160">
        <v>0</v>
      </c>
      <c r="AG78" s="159">
        <v>0</v>
      </c>
      <c r="AH78" s="156" t="s">
        <v>131</v>
      </c>
      <c r="AI78" s="160">
        <v>59</v>
      </c>
      <c r="AJ78" s="159">
        <v>147</v>
      </c>
      <c r="AK78" s="156">
        <v>2.49152542372881</v>
      </c>
      <c r="AL78" s="160">
        <v>2</v>
      </c>
      <c r="AM78" s="159">
        <v>4</v>
      </c>
      <c r="AN78" s="156">
        <v>2</v>
      </c>
      <c r="AO78" s="160">
        <v>5</v>
      </c>
      <c r="AP78" s="159">
        <v>5</v>
      </c>
      <c r="AQ78" s="156">
        <v>1</v>
      </c>
      <c r="AR78" s="160">
        <v>4</v>
      </c>
      <c r="AS78" s="159">
        <v>8</v>
      </c>
      <c r="AT78" s="156">
        <v>2</v>
      </c>
      <c r="AU78" s="160">
        <v>3</v>
      </c>
      <c r="AV78" s="159">
        <v>3</v>
      </c>
      <c r="AW78" s="156">
        <v>1</v>
      </c>
      <c r="AX78" s="160">
        <v>26</v>
      </c>
      <c r="AY78" s="159">
        <v>840</v>
      </c>
      <c r="AZ78" s="156">
        <v>32.307692307692299</v>
      </c>
      <c r="BA78" s="160">
        <v>0</v>
      </c>
      <c r="BB78" s="159">
        <v>0</v>
      </c>
      <c r="BC78" s="156" t="s">
        <v>131</v>
      </c>
      <c r="BD78" s="160">
        <v>11</v>
      </c>
      <c r="BE78" s="159">
        <v>16</v>
      </c>
      <c r="BF78" s="156">
        <v>1.4545454545454499</v>
      </c>
      <c r="BG78" s="160">
        <v>2</v>
      </c>
      <c r="BH78" s="159">
        <v>4</v>
      </c>
      <c r="BI78" s="156">
        <v>2</v>
      </c>
      <c r="BJ78" s="160">
        <v>18</v>
      </c>
      <c r="BK78" s="159">
        <v>32</v>
      </c>
      <c r="BL78" s="156">
        <v>1.7777777777777799</v>
      </c>
      <c r="BM78" s="160">
        <v>0</v>
      </c>
      <c r="BN78" s="159">
        <v>0</v>
      </c>
      <c r="BO78" s="156" t="s">
        <v>131</v>
      </c>
      <c r="BP78" s="160">
        <v>17</v>
      </c>
      <c r="BQ78" s="159">
        <v>73</v>
      </c>
      <c r="BR78" s="156">
        <v>4.2941176470588198</v>
      </c>
      <c r="BS78" s="160">
        <v>42</v>
      </c>
      <c r="BT78" s="159">
        <v>93</v>
      </c>
      <c r="BU78" s="156">
        <v>2.21428571428571</v>
      </c>
      <c r="BV78" s="160">
        <v>0</v>
      </c>
      <c r="BW78" s="159">
        <v>0</v>
      </c>
      <c r="BX78" s="156" t="s">
        <v>131</v>
      </c>
      <c r="BY78" s="160">
        <v>782</v>
      </c>
      <c r="BZ78" s="159">
        <v>1663</v>
      </c>
      <c r="CA78" s="156">
        <v>2.1265984654731498</v>
      </c>
      <c r="CB78" s="145">
        <v>940</v>
      </c>
      <c r="CC78" s="146">
        <f t="shared" si="3"/>
        <v>4606</v>
      </c>
      <c r="CD78" s="143">
        <f t="shared" si="4"/>
        <v>4.9000000000000004</v>
      </c>
    </row>
    <row r="79" spans="1:82" s="126" customFormat="1" ht="11.25" customHeight="1" x14ac:dyDescent="0.2">
      <c r="A79" s="142" t="s">
        <v>153</v>
      </c>
      <c r="B79" s="154">
        <v>12</v>
      </c>
      <c r="C79" s="155">
        <v>30</v>
      </c>
      <c r="D79" s="156">
        <v>2.5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7</v>
      </c>
      <c r="L79" s="159">
        <v>66</v>
      </c>
      <c r="M79" s="156">
        <v>9.4285714285714306</v>
      </c>
      <c r="N79" s="160">
        <v>26</v>
      </c>
      <c r="O79" s="159">
        <v>35</v>
      </c>
      <c r="P79" s="156">
        <v>1.34615384615385</v>
      </c>
      <c r="Q79" s="160">
        <v>85</v>
      </c>
      <c r="R79" s="159">
        <v>220</v>
      </c>
      <c r="S79" s="156">
        <v>2.5882352941176499</v>
      </c>
      <c r="T79" s="160">
        <v>0</v>
      </c>
      <c r="U79" s="159">
        <v>0</v>
      </c>
      <c r="V79" s="156" t="s">
        <v>131</v>
      </c>
      <c r="W79" s="160">
        <v>219</v>
      </c>
      <c r="X79" s="159">
        <v>390</v>
      </c>
      <c r="Y79" s="156">
        <v>1.7808219178082201</v>
      </c>
      <c r="Z79" s="160">
        <v>2</v>
      </c>
      <c r="AA79" s="159">
        <v>2</v>
      </c>
      <c r="AB79" s="156">
        <v>1</v>
      </c>
      <c r="AC79" s="160">
        <v>198</v>
      </c>
      <c r="AD79" s="159">
        <v>544</v>
      </c>
      <c r="AE79" s="156">
        <v>2.7474747474747501</v>
      </c>
      <c r="AF79" s="160">
        <v>0</v>
      </c>
      <c r="AG79" s="159">
        <v>0</v>
      </c>
      <c r="AH79" s="156" t="s">
        <v>131</v>
      </c>
      <c r="AI79" s="160">
        <v>33</v>
      </c>
      <c r="AJ79" s="159">
        <v>45</v>
      </c>
      <c r="AK79" s="156">
        <v>1.36363636363636</v>
      </c>
      <c r="AL79" s="160">
        <v>0</v>
      </c>
      <c r="AM79" s="159">
        <v>0</v>
      </c>
      <c r="AN79" s="156" t="s">
        <v>131</v>
      </c>
      <c r="AO79" s="160">
        <v>4</v>
      </c>
      <c r="AP79" s="159">
        <v>4</v>
      </c>
      <c r="AQ79" s="156">
        <v>1</v>
      </c>
      <c r="AR79" s="160">
        <v>9</v>
      </c>
      <c r="AS79" s="159">
        <v>35</v>
      </c>
      <c r="AT79" s="156">
        <v>3.8888888888888902</v>
      </c>
      <c r="AU79" s="160">
        <v>0</v>
      </c>
      <c r="AV79" s="159">
        <v>0</v>
      </c>
      <c r="AW79" s="156" t="s">
        <v>131</v>
      </c>
      <c r="AX79" s="160">
        <v>5</v>
      </c>
      <c r="AY79" s="159">
        <v>10</v>
      </c>
      <c r="AZ79" s="156">
        <v>2</v>
      </c>
      <c r="BA79" s="160">
        <v>5</v>
      </c>
      <c r="BB79" s="159">
        <v>42</v>
      </c>
      <c r="BC79" s="156">
        <v>8.4</v>
      </c>
      <c r="BD79" s="160">
        <v>23</v>
      </c>
      <c r="BE79" s="159">
        <v>148</v>
      </c>
      <c r="BF79" s="156">
        <v>6.4347826086956497</v>
      </c>
      <c r="BG79" s="160">
        <v>7</v>
      </c>
      <c r="BH79" s="159">
        <v>22</v>
      </c>
      <c r="BI79" s="156">
        <v>3.1428571428571401</v>
      </c>
      <c r="BJ79" s="160">
        <v>71</v>
      </c>
      <c r="BK79" s="159">
        <v>133</v>
      </c>
      <c r="BL79" s="156">
        <v>1.87323943661972</v>
      </c>
      <c r="BM79" s="160">
        <v>2</v>
      </c>
      <c r="BN79" s="159">
        <v>2</v>
      </c>
      <c r="BO79" s="156">
        <v>1</v>
      </c>
      <c r="BP79" s="160">
        <v>82</v>
      </c>
      <c r="BQ79" s="159">
        <v>320</v>
      </c>
      <c r="BR79" s="156">
        <v>3.9024390243902398</v>
      </c>
      <c r="BS79" s="160">
        <v>91</v>
      </c>
      <c r="BT79" s="159">
        <v>390</v>
      </c>
      <c r="BU79" s="156">
        <v>4.28571428571429</v>
      </c>
      <c r="BV79" s="160">
        <v>1</v>
      </c>
      <c r="BW79" s="159">
        <v>1</v>
      </c>
      <c r="BX79" s="156">
        <v>1</v>
      </c>
      <c r="BY79" s="160">
        <v>303</v>
      </c>
      <c r="BZ79" s="159">
        <v>519</v>
      </c>
      <c r="CA79" s="156">
        <v>1.71287128712871</v>
      </c>
      <c r="CB79" s="145">
        <v>715</v>
      </c>
      <c r="CC79" s="146">
        <f t="shared" si="3"/>
        <v>2958</v>
      </c>
      <c r="CD79" s="143">
        <f t="shared" si="4"/>
        <v>4.1370629370629368</v>
      </c>
    </row>
    <row r="80" spans="1:82" s="126" customFormat="1" ht="11.25" customHeight="1" x14ac:dyDescent="0.2">
      <c r="A80" s="142" t="s">
        <v>154</v>
      </c>
      <c r="B80" s="154">
        <v>9</v>
      </c>
      <c r="C80" s="155">
        <v>15</v>
      </c>
      <c r="D80" s="156">
        <v>1.6666666666666701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0</v>
      </c>
      <c r="L80" s="159">
        <v>0</v>
      </c>
      <c r="M80" s="156" t="s">
        <v>131</v>
      </c>
      <c r="N80" s="160">
        <v>14</v>
      </c>
      <c r="O80" s="159">
        <v>24</v>
      </c>
      <c r="P80" s="156">
        <v>1.71428571428571</v>
      </c>
      <c r="Q80" s="160">
        <v>117</v>
      </c>
      <c r="R80" s="159">
        <v>295</v>
      </c>
      <c r="S80" s="156">
        <v>2.52136752136752</v>
      </c>
      <c r="T80" s="160">
        <v>2</v>
      </c>
      <c r="U80" s="159">
        <v>4</v>
      </c>
      <c r="V80" s="156">
        <v>2</v>
      </c>
      <c r="W80" s="160">
        <v>297</v>
      </c>
      <c r="X80" s="159">
        <v>862</v>
      </c>
      <c r="Y80" s="156">
        <v>2.9023569023569</v>
      </c>
      <c r="Z80" s="160">
        <v>0</v>
      </c>
      <c r="AA80" s="159">
        <v>0</v>
      </c>
      <c r="AB80" s="156" t="s">
        <v>131</v>
      </c>
      <c r="AC80" s="160">
        <v>46</v>
      </c>
      <c r="AD80" s="159">
        <v>192</v>
      </c>
      <c r="AE80" s="156">
        <v>4.1739130434782599</v>
      </c>
      <c r="AF80" s="160">
        <v>0</v>
      </c>
      <c r="AG80" s="159">
        <v>0</v>
      </c>
      <c r="AH80" s="156" t="s">
        <v>131</v>
      </c>
      <c r="AI80" s="160">
        <v>48</v>
      </c>
      <c r="AJ80" s="159">
        <v>128</v>
      </c>
      <c r="AK80" s="156">
        <v>2.6666666666666701</v>
      </c>
      <c r="AL80" s="160">
        <v>1</v>
      </c>
      <c r="AM80" s="159">
        <v>2</v>
      </c>
      <c r="AN80" s="156">
        <v>2</v>
      </c>
      <c r="AO80" s="160">
        <v>11</v>
      </c>
      <c r="AP80" s="159">
        <v>51</v>
      </c>
      <c r="AQ80" s="156">
        <v>4.6363636363636402</v>
      </c>
      <c r="AR80" s="160">
        <v>5</v>
      </c>
      <c r="AS80" s="159">
        <v>21</v>
      </c>
      <c r="AT80" s="156">
        <v>4.2</v>
      </c>
      <c r="AU80" s="160">
        <v>0</v>
      </c>
      <c r="AV80" s="159">
        <v>0</v>
      </c>
      <c r="AW80" s="156" t="s">
        <v>131</v>
      </c>
      <c r="AX80" s="160">
        <v>5</v>
      </c>
      <c r="AY80" s="159">
        <v>13</v>
      </c>
      <c r="AZ80" s="156">
        <v>2.6</v>
      </c>
      <c r="BA80" s="160">
        <v>0</v>
      </c>
      <c r="BB80" s="159">
        <v>0</v>
      </c>
      <c r="BC80" s="156" t="s">
        <v>131</v>
      </c>
      <c r="BD80" s="160">
        <v>8</v>
      </c>
      <c r="BE80" s="159">
        <v>38</v>
      </c>
      <c r="BF80" s="156">
        <v>4.75</v>
      </c>
      <c r="BG80" s="160">
        <v>2</v>
      </c>
      <c r="BH80" s="159">
        <v>2</v>
      </c>
      <c r="BI80" s="156">
        <v>1</v>
      </c>
      <c r="BJ80" s="160">
        <v>24</v>
      </c>
      <c r="BK80" s="159">
        <v>40</v>
      </c>
      <c r="BL80" s="156">
        <v>1.6666666666666701</v>
      </c>
      <c r="BM80" s="160">
        <v>5</v>
      </c>
      <c r="BN80" s="159">
        <v>20</v>
      </c>
      <c r="BO80" s="156">
        <v>4</v>
      </c>
      <c r="BP80" s="160">
        <v>80</v>
      </c>
      <c r="BQ80" s="159">
        <v>407</v>
      </c>
      <c r="BR80" s="156">
        <v>5.0875000000000004</v>
      </c>
      <c r="BS80" s="160">
        <v>40</v>
      </c>
      <c r="BT80" s="159">
        <v>108</v>
      </c>
      <c r="BU80" s="156">
        <v>2.7</v>
      </c>
      <c r="BV80" s="160">
        <v>0</v>
      </c>
      <c r="BW80" s="159">
        <v>0</v>
      </c>
      <c r="BX80" s="156" t="s">
        <v>131</v>
      </c>
      <c r="BY80" s="160">
        <v>148</v>
      </c>
      <c r="BZ80" s="159">
        <v>312</v>
      </c>
      <c r="CA80" s="156">
        <v>2.1081081081081101</v>
      </c>
      <c r="CB80" s="145">
        <v>479</v>
      </c>
      <c r="CC80" s="146">
        <f t="shared" si="3"/>
        <v>2534</v>
      </c>
      <c r="CD80" s="143">
        <f t="shared" si="4"/>
        <v>5.2901878914405014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0.199999999999999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7.664062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0.199999999999999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0.199999999999999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0.199999999999999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0.199999999999999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5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0.199999999999999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0.199999999999999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0.199999999999999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5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0.199999999999999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0.199999999999999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0.199999999999999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0.199999999999999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0.199999999999999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0.199999999999999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5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0.199999999999999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5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0.199999999999999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0.199999999999999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6.44140625" style="2" customWidth="1"/>
    <col min="2" max="3" width="7.6640625" style="2" customWidth="1"/>
    <col min="4" max="4" width="7.6640625" style="11" customWidth="1"/>
    <col min="5" max="6" width="7.6640625" style="2" customWidth="1"/>
    <col min="7" max="7" width="7.6640625" style="11" customWidth="1"/>
    <col min="8" max="9" width="7.6640625" style="2" customWidth="1"/>
    <col min="10" max="10" width="7.6640625" style="11" customWidth="1"/>
    <col min="11" max="12" width="7.6640625" style="2" customWidth="1"/>
    <col min="13" max="13" width="7.6640625" style="11" customWidth="1"/>
    <col min="14" max="15" width="7.6640625" style="2" customWidth="1"/>
    <col min="16" max="16" width="7.6640625" style="11" customWidth="1"/>
    <col min="17" max="18" width="7.6640625" style="2" customWidth="1"/>
    <col min="19" max="19" width="7.6640625" style="11" customWidth="1"/>
    <col min="20" max="21" width="7.6640625" style="2" customWidth="1"/>
    <col min="22" max="22" width="7.6640625" style="11" customWidth="1"/>
    <col min="23" max="24" width="7.6640625" style="2" customWidth="1"/>
    <col min="25" max="25" width="7.6640625" style="11" customWidth="1"/>
    <col min="26" max="27" width="7.6640625" style="2" customWidth="1"/>
    <col min="28" max="28" width="7.6640625" style="11" customWidth="1"/>
    <col min="29" max="30" width="7.6640625" style="2" customWidth="1"/>
    <col min="31" max="31" width="7.6640625" style="11" customWidth="1"/>
    <col min="32" max="33" width="7.6640625" style="2" customWidth="1"/>
    <col min="34" max="34" width="7.6640625" style="11" customWidth="1"/>
    <col min="35" max="36" width="7.6640625" style="2" customWidth="1"/>
    <col min="37" max="37" width="7.6640625" style="11" customWidth="1"/>
    <col min="38" max="39" width="7.6640625" style="2" customWidth="1"/>
    <col min="40" max="40" width="7.6640625" style="11" customWidth="1"/>
    <col min="41" max="42" width="7.6640625" style="2" customWidth="1"/>
    <col min="43" max="43" width="7.6640625" style="11" customWidth="1"/>
    <col min="44" max="45" width="7.6640625" style="2" customWidth="1"/>
    <col min="46" max="46" width="7.6640625" style="11" customWidth="1"/>
    <col min="47" max="48" width="7.6640625" style="2" customWidth="1"/>
    <col min="49" max="49" width="7.6640625" style="11" customWidth="1"/>
    <col min="50" max="51" width="7.6640625" style="2" customWidth="1"/>
    <col min="52" max="52" width="7.6640625" style="11" customWidth="1"/>
    <col min="53" max="54" width="7.6640625" style="2" customWidth="1"/>
    <col min="55" max="55" width="7.6640625" style="11" customWidth="1"/>
    <col min="56" max="57" width="7.6640625" style="2" customWidth="1"/>
    <col min="58" max="58" width="7.6640625" style="11" customWidth="1"/>
    <col min="59" max="60" width="7.6640625" style="2" customWidth="1"/>
    <col min="61" max="61" width="7.6640625" style="11" customWidth="1"/>
    <col min="62" max="63" width="7.6640625" style="2" customWidth="1"/>
    <col min="64" max="64" width="7.6640625" style="11" customWidth="1"/>
    <col min="65" max="66" width="7.6640625" style="2" customWidth="1"/>
    <col min="67" max="67" width="7.6640625" style="11" customWidth="1"/>
    <col min="68" max="69" width="7.6640625" style="2" customWidth="1"/>
    <col min="70" max="70" width="7.6640625" style="11" customWidth="1"/>
    <col min="71" max="72" width="7.6640625" style="2" customWidth="1"/>
    <col min="73" max="73" width="7.6640625" style="11" customWidth="1"/>
    <col min="74" max="75" width="7.6640625" style="2" customWidth="1"/>
    <col min="76" max="76" width="7.6640625" style="11" customWidth="1"/>
    <col min="77" max="78" width="7.6640625" style="2" customWidth="1"/>
    <col min="79" max="79" width="7.6640625" style="11" customWidth="1"/>
    <col min="80" max="81" width="8.6640625" style="17" bestFit="1" customWidth="1"/>
    <col min="82" max="82" width="7.6640625" style="18" customWidth="1"/>
    <col min="83" max="16384" width="9.33203125" style="2"/>
  </cols>
  <sheetData>
    <row r="1" spans="1:82" s="3" customFormat="1" ht="12.75" customHeight="1" x14ac:dyDescent="0.25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5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5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5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0.199999999999999" x14ac:dyDescent="0.25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5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0.199999999999999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0.199999999999999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5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0.199999999999999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0.199999999999999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5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0.199999999999999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0.199999999999999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5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0.199999999999999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0.199999999999999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5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0.199999999999999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0.199999999999999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5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0.199999999999999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0.199999999999999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5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0.199999999999999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0.199999999999999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6.33203125" style="190" customWidth="1"/>
    <col min="2" max="3" width="7.6640625" style="190" customWidth="1"/>
    <col min="4" max="4" width="7.6640625" style="191" customWidth="1"/>
    <col min="5" max="6" width="7.6640625" style="190" customWidth="1"/>
    <col min="7" max="7" width="8.5546875" style="191" customWidth="1"/>
    <col min="8" max="9" width="7.6640625" style="190" customWidth="1"/>
    <col min="10" max="10" width="7.6640625" style="191" customWidth="1"/>
    <col min="11" max="12" width="7.6640625" style="190" customWidth="1"/>
    <col min="13" max="13" width="7.6640625" style="191" customWidth="1"/>
    <col min="14" max="15" width="7.6640625" style="190" customWidth="1"/>
    <col min="16" max="16" width="7.6640625" style="191" customWidth="1"/>
    <col min="17" max="18" width="7.6640625" style="190" customWidth="1"/>
    <col min="19" max="19" width="7.6640625" style="191" customWidth="1"/>
    <col min="20" max="21" width="7.6640625" style="190" customWidth="1"/>
    <col min="22" max="22" width="7.6640625" style="191" customWidth="1"/>
    <col min="23" max="24" width="7.6640625" style="190" customWidth="1"/>
    <col min="25" max="25" width="7.6640625" style="191" customWidth="1"/>
    <col min="26" max="27" width="7.6640625" style="190" customWidth="1"/>
    <col min="28" max="28" width="7.6640625" style="191" customWidth="1"/>
    <col min="29" max="30" width="7.6640625" style="190" customWidth="1"/>
    <col min="31" max="31" width="7.6640625" style="191" customWidth="1"/>
    <col min="32" max="33" width="7.6640625" style="190" customWidth="1"/>
    <col min="34" max="34" width="7.6640625" style="191" customWidth="1"/>
    <col min="35" max="36" width="7.6640625" style="190" customWidth="1"/>
    <col min="37" max="37" width="7.6640625" style="191" customWidth="1"/>
    <col min="38" max="39" width="7.6640625" style="190" customWidth="1"/>
    <col min="40" max="40" width="7.6640625" style="191" customWidth="1"/>
    <col min="41" max="42" width="7.6640625" style="190" customWidth="1"/>
    <col min="43" max="43" width="7.6640625" style="191" customWidth="1"/>
    <col min="44" max="45" width="7.6640625" style="190" customWidth="1"/>
    <col min="46" max="46" width="7.6640625" style="191" customWidth="1"/>
    <col min="47" max="48" width="7.6640625" style="190" customWidth="1"/>
    <col min="49" max="49" width="7.6640625" style="191" customWidth="1"/>
    <col min="50" max="51" width="7.6640625" style="190" customWidth="1"/>
    <col min="52" max="52" width="7.6640625" style="191" customWidth="1"/>
    <col min="53" max="54" width="7.6640625" style="190" customWidth="1"/>
    <col min="55" max="55" width="7.6640625" style="191" customWidth="1"/>
    <col min="56" max="57" width="7.6640625" style="190" customWidth="1"/>
    <col min="58" max="58" width="7.6640625" style="191" customWidth="1"/>
    <col min="59" max="60" width="7.6640625" style="190" customWidth="1"/>
    <col min="61" max="61" width="7.6640625" style="191" customWidth="1"/>
    <col min="62" max="63" width="7.6640625" style="190" customWidth="1"/>
    <col min="64" max="64" width="7.6640625" style="191" customWidth="1"/>
    <col min="65" max="66" width="7.6640625" style="190" customWidth="1"/>
    <col min="67" max="67" width="7.6640625" style="191" customWidth="1"/>
    <col min="68" max="69" width="7.6640625" style="190" customWidth="1"/>
    <col min="70" max="70" width="7.6640625" style="191" customWidth="1"/>
    <col min="71" max="72" width="7.6640625" style="190" customWidth="1"/>
    <col min="73" max="73" width="7.6640625" style="191" customWidth="1"/>
    <col min="74" max="75" width="7.6640625" style="190" customWidth="1"/>
    <col min="76" max="76" width="7.6640625" style="191" customWidth="1"/>
    <col min="77" max="78" width="7.6640625" style="190" customWidth="1"/>
    <col min="79" max="79" width="7.6640625" style="191" customWidth="1"/>
    <col min="80" max="80" width="9.33203125" style="192" customWidth="1"/>
    <col min="81" max="81" width="8.6640625" style="192" bestFit="1" customWidth="1"/>
    <col min="82" max="82" width="7.6640625" style="193" customWidth="1"/>
    <col min="83" max="16384" width="9.33203125" style="190"/>
  </cols>
  <sheetData>
    <row r="1" spans="1:82" s="3" customFormat="1" ht="12.75" customHeight="1" x14ac:dyDescent="0.25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5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5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5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5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0.199999999999999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0.199999999999999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2023-06-02T13:37:10Z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