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BEADE6DC-15D9-4E43-B9FD-50DDCAD9E37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7" hidden="1">'2016'!$A$1:$AT$117</definedName>
    <definedName name="_xlnm._FilterDatabase" localSheetId="6" hidden="1">'2017'!$A$1:$AQ$132</definedName>
    <definedName name="_xlnm._FilterDatabase" localSheetId="5" hidden="1">'2018'!$A$1:$AQ$132</definedName>
    <definedName name="_xlnm._FilterDatabase" localSheetId="4" hidden="1">'2019'!$A$1:$AQ$131</definedName>
    <definedName name="_xlnm._FilterDatabase" localSheetId="3" hidden="1">'2020'!$A$1:$AQ$133</definedName>
    <definedName name="_xlnm._FilterDatabase" localSheetId="2" hidden="1">'2021'!$A$1:$AQ$132</definedName>
    <definedName name="_xlnm._FilterDatabase" localSheetId="1" hidden="1">'2022'!$A$1:$AQ$132</definedName>
    <definedName name="_xlnm._FilterDatabase" localSheetId="0" hidden="1">'2023'!$A$1:$AQ$132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Q80" i="20" s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Q68" i="20" s="1"/>
  <c r="AO68" i="20"/>
  <c r="AP67" i="20"/>
  <c r="AO67" i="20"/>
  <c r="AQ67" i="20" s="1"/>
  <c r="AP66" i="20"/>
  <c r="AO66" i="20"/>
  <c r="AP65" i="20"/>
  <c r="AO65" i="20"/>
  <c r="AP64" i="20"/>
  <c r="AQ64" i="20" s="1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Q56" i="20" s="1"/>
  <c r="AO56" i="20"/>
  <c r="AP55" i="20"/>
  <c r="AO55" i="20"/>
  <c r="AP54" i="20"/>
  <c r="AO54" i="20"/>
  <c r="AP53" i="20"/>
  <c r="AO53" i="20"/>
  <c r="AP52" i="20"/>
  <c r="AQ52" i="20" s="1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Q24" i="20" s="1"/>
  <c r="AO24" i="20"/>
  <c r="AP23" i="20"/>
  <c r="AO23" i="20"/>
  <c r="AP22" i="20"/>
  <c r="AO22" i="20"/>
  <c r="AP21" i="20"/>
  <c r="AO21" i="20"/>
  <c r="AP20" i="20"/>
  <c r="AQ20" i="20" s="1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N6" i="20" s="1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Q19" i="20" l="1"/>
  <c r="AQ27" i="20"/>
  <c r="AQ31" i="20"/>
  <c r="AQ29" i="20"/>
  <c r="AQ41" i="20"/>
  <c r="AQ45" i="20"/>
  <c r="AQ49" i="20"/>
  <c r="AH6" i="20"/>
  <c r="AQ10" i="20"/>
  <c r="AQ18" i="20"/>
  <c r="AQ42" i="20"/>
  <c r="AQ50" i="20"/>
  <c r="AQ66" i="20"/>
  <c r="AQ70" i="20"/>
  <c r="AQ74" i="20"/>
  <c r="AQ39" i="20"/>
  <c r="AQ47" i="20"/>
  <c r="AQ55" i="20"/>
  <c r="AQ63" i="20"/>
  <c r="AQ79" i="20"/>
  <c r="AQ34" i="20"/>
  <c r="D6" i="20"/>
  <c r="P6" i="20"/>
  <c r="AQ23" i="20"/>
  <c r="AQ35" i="20"/>
  <c r="AQ54" i="20"/>
  <c r="AQ58" i="20"/>
  <c r="Y6" i="20"/>
  <c r="AQ51" i="20"/>
  <c r="AQ59" i="20"/>
  <c r="AQ15" i="20"/>
  <c r="AO6" i="20"/>
  <c r="AQ71" i="20"/>
  <c r="V6" i="20"/>
  <c r="G6" i="20"/>
  <c r="AQ13" i="20"/>
  <c r="AQ17" i="20"/>
  <c r="AQ36" i="20"/>
  <c r="AQ48" i="20"/>
  <c r="AQ22" i="20"/>
  <c r="AQ26" i="20"/>
  <c r="AQ61" i="20"/>
  <c r="AQ33" i="20"/>
  <c r="AQ72" i="20"/>
  <c r="J6" i="20"/>
  <c r="AE6" i="20"/>
  <c r="AQ12" i="20"/>
  <c r="AQ30" i="20"/>
  <c r="AQ37" i="20"/>
  <c r="AQ44" i="20"/>
  <c r="AQ62" i="20"/>
  <c r="AQ69" i="20"/>
  <c r="AQ76" i="20"/>
  <c r="S6" i="20"/>
  <c r="AQ40" i="20"/>
  <c r="AQ9" i="20"/>
  <c r="AQ16" i="20"/>
  <c r="AQ73" i="20"/>
  <c r="AQ65" i="20"/>
  <c r="M6" i="20"/>
  <c r="AQ38" i="20"/>
  <c r="AQ77" i="20"/>
  <c r="AK6" i="20"/>
  <c r="AQ14" i="20"/>
  <c r="AQ21" i="20"/>
  <c r="AQ28" i="20"/>
  <c r="AQ46" i="20"/>
  <c r="AQ53" i="20"/>
  <c r="AQ60" i="20"/>
  <c r="AQ78" i="20"/>
  <c r="AB6" i="20"/>
  <c r="AQ11" i="20"/>
  <c r="AQ25" i="20"/>
  <c r="AQ32" i="20"/>
  <c r="AQ43" i="20"/>
  <c r="AQ57" i="20"/>
  <c r="AQ75" i="20"/>
  <c r="AP6" i="20"/>
  <c r="AQ6" i="20" l="1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<sst xmlns="http://schemas.openxmlformats.org/spreadsheetml/2006/main" count="2570" uniqueCount="146">
  <si>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</si>
  <si>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</si>
  <si>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</si>
  <si>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</si>
  <si>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</si>
  <si>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</si>
  <si>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</si>
  <si>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</si>
  <si>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</si>
  <si>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</si>
  <si>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</si>
  <si>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</si>
  <si>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</si>
  <si>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</si>
  <si>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</si>
  <si>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</si>
  <si>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</si>
  <si>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</si>
  <si>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</si>
  <si>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</si>
  <si>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</si>
  <si>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</si>
  <si>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</si>
  <si>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</si>
  <si>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</si>
  <si>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</si>
  <si>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</si>
  <si>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</si>
  <si>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</si>
  <si>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</si>
  <si>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</si>
  <si>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</si>
  <si>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</si>
  <si>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</si>
  <si>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</si>
  <si>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</si>
  <si>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</si>
  <si>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</si>
  <si>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</si>
  <si>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</si>
  <si>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</si>
  <si>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</si>
  <si>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</si>
  <si>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</si>
  <si>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</si>
  <si>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</si>
  <si>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</si>
  <si>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</si>
  <si>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</si>
  <si>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</si>
  <si>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</si>
  <si>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</si>
  <si>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</si>
  <si>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</si>
  <si>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</si>
  <si>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</si>
  <si>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</si>
  <si>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</si>
  <si>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</si>
  <si>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</si>
  <si>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</si>
  <si>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</si>
  <si>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</si>
  <si>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</si>
  <si>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</si>
  <si>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</si>
  <si>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</si>
  <si>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</si>
  <si>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</si>
  <si>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</si>
  <si>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</si>
  <si>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</si>
  <si>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</si>
  <si>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</si>
  <si>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</si>
  <si>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</si>
  <si>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</si>
  <si>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</si>
  <si>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</si>
  <si>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</si>
  <si>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</si>
  <si>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</si>
  <si>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</si>
  <si>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</si>
  <si>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</si>
  <si>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</si>
  <si>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</si>
  <si>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</si>
  <si>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</si>
  <si>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</si>
  <si>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</si>
  <si>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</si>
  <si>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</si>
  <si>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</si>
  <si>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</si>
  <si>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</si>
  <si>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</si>
  <si>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</si>
  <si>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</si>
  <si>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</si>
  <si>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</si>
  <si>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</si>
  <si>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</si>
  <si>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</si>
  <si>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</si>
  <si>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</si>
  <si>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</si>
  <si>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</si>
  <si>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</si>
  <si>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</si>
  <si>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</si>
  <si>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</si>
  <si>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</si>
  <si>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</si>
  <si>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</si>
  <si>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</si>
  <si>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</si>
  <si>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</si>
  <si>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</si>
  <si>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</si>
  <si>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</si>
  <si>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</si>
  <si>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</si>
  <si>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</si>
  <si>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</si>
  <si>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</si>
  <si>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</si>
  <si>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</si>
  <si>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</si>
  <si>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</si>
  <si>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</si>
  <si>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</si>
  <si>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</si>
  <si>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</si>
  <si>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</si>
  <si>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</si>
  <si>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</si>
  <si>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</si>
  <si>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</si>
  <si>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</si>
  <si>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</si>
  <si>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</si>
  <si>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</si>
  <si>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</si>
  <si>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</si>
  <si>
    <t>(résultats cumulés de janvier à avril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</si>
</sst>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A43-CF49-4B3C-8859-05DB9CD29D1F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735472</v>
      </c>
      <c r="C6" s="44">
        <f>SUM(C9:C80)</f>
        <v>2270363</v>
      </c>
      <c r="D6" s="45">
        <f>C6/B6</f>
        <v>3.0869468858093851</v>
      </c>
      <c r="E6" s="43">
        <f>SUM(E9:E80)</f>
        <v>256679</v>
      </c>
      <c r="F6" s="44">
        <f>SUM(F9:F80)</f>
        <v>529881</v>
      </c>
      <c r="G6" s="45">
        <f>F6/E6</f>
        <v>2.0643722314642026</v>
      </c>
      <c r="H6" s="43">
        <f>SUM(H9:H80)</f>
        <v>1005465</v>
      </c>
      <c r="I6" s="44">
        <f>SUM(I9:I80)</f>
        <v>1833369</v>
      </c>
      <c r="J6" s="45">
        <f>I6/H6</f>
        <v>1.8234040966120153</v>
      </c>
      <c r="K6" s="43">
        <f>SUM(K9:K80)</f>
        <v>487083</v>
      </c>
      <c r="L6" s="44">
        <f>SUM(L9:L80)</f>
        <v>1004989</v>
      </c>
      <c r="M6" s="45">
        <f>L6/K6</f>
        <v>2.0632807960860879</v>
      </c>
      <c r="N6" s="43">
        <f>SUM(N9:N80)</f>
        <v>242525</v>
      </c>
      <c r="O6" s="44">
        <f>SUM(O9:O80)</f>
        <v>463423</v>
      </c>
      <c r="P6" s="45">
        <f>O6/N6</f>
        <v>1.9108256880733945</v>
      </c>
      <c r="Q6" s="43">
        <f>SUM(Q9:Q80)</f>
        <v>727264</v>
      </c>
      <c r="R6" s="44">
        <f>SUM(R9:R80)</f>
        <v>1566841</v>
      </c>
      <c r="S6" s="45">
        <f>R6/Q6</f>
        <v>2.1544322281867383</v>
      </c>
      <c r="T6" s="43">
        <f>SUM(T9:T80)</f>
        <v>83313</v>
      </c>
      <c r="U6" s="44">
        <f>SUM(U9:U80)</f>
        <v>145599</v>
      </c>
      <c r="V6" s="45">
        <f>U6/T6</f>
        <v>1.747614417917972</v>
      </c>
      <c r="W6" s="43">
        <f>SUM(W9:W80)</f>
        <v>395544</v>
      </c>
      <c r="X6" s="44">
        <f>SUM(X9:X80)</f>
        <v>781269</v>
      </c>
      <c r="Y6" s="45">
        <f>X6/W6</f>
        <v>1.9751759601965899</v>
      </c>
      <c r="Z6" s="43">
        <f>SUM(Z9:Z80)</f>
        <v>486765</v>
      </c>
      <c r="AA6" s="44">
        <f>SUM(AA9:AA80)</f>
        <v>960771</v>
      </c>
      <c r="AB6" s="45">
        <f>AA6/Z6</f>
        <v>1.9737881729376598</v>
      </c>
      <c r="AC6" s="43">
        <f>SUM(AC9:AC80)</f>
        <v>657786</v>
      </c>
      <c r="AD6" s="44">
        <f>SUM(AD9:AD80)</f>
        <v>1780406</v>
      </c>
      <c r="AE6" s="45">
        <f>AD6/AC6</f>
        <v>2.7066644775048418</v>
      </c>
      <c r="AF6" s="43">
        <f>SUM(AF9:AF80)</f>
        <v>258970</v>
      </c>
      <c r="AG6" s="44">
        <f>SUM(AG9:AG80)</f>
        <v>533625</v>
      </c>
      <c r="AH6" s="45">
        <f>AG6/AF6</f>
        <v>2.0605668610263739</v>
      </c>
      <c r="AI6" s="43">
        <f>SUM(AI9:AI80)</f>
        <v>77877</v>
      </c>
      <c r="AJ6" s="44">
        <f>SUM(AJ9:AJ80)</f>
        <v>123962</v>
      </c>
      <c r="AK6" s="45">
        <f>AJ6/AI6</f>
        <v>1.591766503588993</v>
      </c>
      <c r="AL6" s="43">
        <f>SUM(AL9:AL80)</f>
        <v>153872</v>
      </c>
      <c r="AM6" s="44">
        <f>SUM(AM9:AM80)</f>
        <v>311679</v>
      </c>
      <c r="AN6" s="45">
        <f>AM6/AL6</f>
        <v>2.0255732037017782</v>
      </c>
      <c r="AO6" s="43">
        <f>SUM(B6,E6,H6,K6,N6,Q6,T6,W6,Z6,AC6,AF6,AI6,AL6)</f>
        <v>5568615</v>
      </c>
      <c r="AP6" s="44">
        <f>SUM(C6,F6,I6,L6,O6,R6,U6,X6,AA6,AD6,AG6,AJ6,AM6)</f>
        <v>12306177</v>
      </c>
      <c r="AQ6" s="45">
        <f>AP6/AO6</f>
        <v>2.2099170080890849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516879</v>
      </c>
      <c r="C9" s="4">
        <v>1466581</v>
      </c>
      <c r="D9" s="23">
        <v>2.8373778002201702</v>
      </c>
      <c r="E9" s="177">
        <v>191700</v>
      </c>
      <c r="F9" s="178">
        <v>377732</v>
      </c>
      <c r="G9" s="179">
        <v>1.9704329681794499</v>
      </c>
      <c r="H9" s="180">
        <v>409645</v>
      </c>
      <c r="I9" s="181">
        <v>699122</v>
      </c>
      <c r="J9" s="179">
        <v>1.70665332177861</v>
      </c>
      <c r="K9" s="180">
        <v>276645</v>
      </c>
      <c r="L9" s="182">
        <v>560742</v>
      </c>
      <c r="M9" s="179">
        <v>2.0269370492869898</v>
      </c>
      <c r="N9" s="183">
        <v>112706</v>
      </c>
      <c r="O9" s="182">
        <v>194676</v>
      </c>
      <c r="P9" s="179">
        <v>1.72729047255692</v>
      </c>
      <c r="Q9" s="183">
        <v>441043</v>
      </c>
      <c r="R9" s="182">
        <v>873747</v>
      </c>
      <c r="S9" s="179">
        <v>1.9810925465317399</v>
      </c>
      <c r="T9" s="183">
        <v>58837</v>
      </c>
      <c r="U9" s="182">
        <v>94724</v>
      </c>
      <c r="V9" s="179">
        <v>1.6099393238948301</v>
      </c>
      <c r="W9" s="183">
        <v>244576</v>
      </c>
      <c r="X9" s="182">
        <v>466565</v>
      </c>
      <c r="Y9" s="179">
        <v>1.9076483383488201</v>
      </c>
      <c r="Z9" s="183">
        <v>129044</v>
      </c>
      <c r="AA9" s="182">
        <v>260535</v>
      </c>
      <c r="AB9" s="179">
        <v>2.0189625244102798</v>
      </c>
      <c r="AC9" s="183">
        <v>433757</v>
      </c>
      <c r="AD9" s="182">
        <v>1042096</v>
      </c>
      <c r="AE9" s="179">
        <v>2.4024880290116402</v>
      </c>
      <c r="AF9" s="183">
        <v>173831</v>
      </c>
      <c r="AG9" s="182">
        <v>365695</v>
      </c>
      <c r="AH9" s="179">
        <v>2.10373868872641</v>
      </c>
      <c r="AI9" s="183">
        <v>57566</v>
      </c>
      <c r="AJ9" s="182">
        <v>87123</v>
      </c>
      <c r="AK9" s="179">
        <v>1.5134454365423999</v>
      </c>
      <c r="AL9" s="183">
        <v>98598</v>
      </c>
      <c r="AM9" s="182">
        <v>186535</v>
      </c>
      <c r="AN9" s="179">
        <v>1.8918740745248399</v>
      </c>
      <c r="AO9" s="43">
        <f t="shared" ref="AO9:AP70" si="0">SUM(B9,E9,H9,K9,N9,Q9,T9,W9,Z9,AC9,AF9,AI9,AL9)</f>
        <v>3144827</v>
      </c>
      <c r="AP9" s="44">
        <f t="shared" si="0"/>
        <v>6675873</v>
      </c>
      <c r="AQ9" s="31">
        <f t="shared" ref="AQ9:AQ72" si="1">AP9/AO9</f>
        <v>2.1228108891204509</v>
      </c>
    </row>
    <row r="10" spans="1:43" s="158" customFormat="1" x14ac:dyDescent="0.2">
      <c r="A10" s="6" t="s">
        <v>9</v>
      </c>
      <c r="B10" s="22">
        <v>86347</v>
      </c>
      <c r="C10" s="4">
        <v>339416</v>
      </c>
      <c r="D10" s="23">
        <v>3.9308372033770702</v>
      </c>
      <c r="E10" s="177">
        <v>33179</v>
      </c>
      <c r="F10" s="178">
        <v>70949</v>
      </c>
      <c r="G10" s="179">
        <v>2.1383706561379201</v>
      </c>
      <c r="H10" s="180">
        <v>118631</v>
      </c>
      <c r="I10" s="181">
        <v>219652</v>
      </c>
      <c r="J10" s="179">
        <v>1.85155650715243</v>
      </c>
      <c r="K10" s="180">
        <v>43190</v>
      </c>
      <c r="L10" s="182">
        <v>95290</v>
      </c>
      <c r="M10" s="179">
        <v>2.2062977541097499</v>
      </c>
      <c r="N10" s="183">
        <v>38115</v>
      </c>
      <c r="O10" s="182">
        <v>68772</v>
      </c>
      <c r="P10" s="179">
        <v>1.8043290043289999</v>
      </c>
      <c r="Q10" s="183">
        <v>49030</v>
      </c>
      <c r="R10" s="182">
        <v>128774</v>
      </c>
      <c r="S10" s="179">
        <v>2.6264327962472001</v>
      </c>
      <c r="T10" s="183">
        <v>4580</v>
      </c>
      <c r="U10" s="182">
        <v>9399</v>
      </c>
      <c r="V10" s="179">
        <v>2.05218340611354</v>
      </c>
      <c r="W10" s="183">
        <v>13050</v>
      </c>
      <c r="X10" s="182">
        <v>25913</v>
      </c>
      <c r="Y10" s="179">
        <v>1.9856704980842901</v>
      </c>
      <c r="Z10" s="183">
        <v>14346</v>
      </c>
      <c r="AA10" s="182">
        <v>28338</v>
      </c>
      <c r="AB10" s="179">
        <v>1.9753241321622801</v>
      </c>
      <c r="AC10" s="183">
        <v>29333</v>
      </c>
      <c r="AD10" s="182">
        <v>114026</v>
      </c>
      <c r="AE10" s="179">
        <v>3.88729417379743</v>
      </c>
      <c r="AF10" s="183">
        <v>17095</v>
      </c>
      <c r="AG10" s="182">
        <v>42262</v>
      </c>
      <c r="AH10" s="179">
        <v>2.47218484937116</v>
      </c>
      <c r="AI10" s="183">
        <v>3741</v>
      </c>
      <c r="AJ10" s="182">
        <v>6461</v>
      </c>
      <c r="AK10" s="179">
        <v>1.72707832130446</v>
      </c>
      <c r="AL10" s="183">
        <v>21438</v>
      </c>
      <c r="AM10" s="182">
        <v>43693</v>
      </c>
      <c r="AN10" s="179">
        <v>2.0381098983114101</v>
      </c>
      <c r="AO10" s="43">
        <f t="shared" si="0"/>
        <v>472075</v>
      </c>
      <c r="AP10" s="44">
        <f t="shared" si="0"/>
        <v>1192945</v>
      </c>
      <c r="AQ10" s="31">
        <f t="shared" si="1"/>
        <v>2.527024307578245</v>
      </c>
    </row>
    <row r="11" spans="1:43" s="158" customFormat="1" x14ac:dyDescent="0.2">
      <c r="A11" s="6" t="s">
        <v>122</v>
      </c>
      <c r="B11" s="22">
        <v>13960</v>
      </c>
      <c r="C11" s="4">
        <v>44475</v>
      </c>
      <c r="D11" s="23">
        <v>3.1858882521490002</v>
      </c>
      <c r="E11" s="177">
        <v>2389</v>
      </c>
      <c r="F11" s="178">
        <v>6651</v>
      </c>
      <c r="G11" s="179">
        <v>2.78401004604437</v>
      </c>
      <c r="H11" s="180">
        <v>87592</v>
      </c>
      <c r="I11" s="181">
        <v>165822</v>
      </c>
      <c r="J11" s="179">
        <v>1.8931180929765301</v>
      </c>
      <c r="K11" s="180">
        <v>30965</v>
      </c>
      <c r="L11" s="182">
        <v>67578</v>
      </c>
      <c r="M11" s="179">
        <v>2.1823994832875799</v>
      </c>
      <c r="N11" s="183">
        <v>13146</v>
      </c>
      <c r="O11" s="182">
        <v>34701</v>
      </c>
      <c r="P11" s="179">
        <v>2.63966225467823</v>
      </c>
      <c r="Q11" s="183">
        <v>25209</v>
      </c>
      <c r="R11" s="182">
        <v>59918</v>
      </c>
      <c r="S11" s="179">
        <v>2.37684953786346</v>
      </c>
      <c r="T11" s="183">
        <v>906</v>
      </c>
      <c r="U11" s="182">
        <v>2522</v>
      </c>
      <c r="V11" s="179">
        <v>2.7836644591611499</v>
      </c>
      <c r="W11" s="183">
        <v>11177</v>
      </c>
      <c r="X11" s="182">
        <v>26163</v>
      </c>
      <c r="Y11" s="179">
        <v>2.3407891205153399</v>
      </c>
      <c r="Z11" s="183">
        <v>48200</v>
      </c>
      <c r="AA11" s="182">
        <v>92496</v>
      </c>
      <c r="AB11" s="179">
        <v>1.91900414937759</v>
      </c>
      <c r="AC11" s="183">
        <v>28091</v>
      </c>
      <c r="AD11" s="182">
        <v>91420</v>
      </c>
      <c r="AE11" s="179">
        <v>3.2544231248442599</v>
      </c>
      <c r="AF11" s="183">
        <v>4611</v>
      </c>
      <c r="AG11" s="182">
        <v>9471</v>
      </c>
      <c r="AH11" s="179">
        <v>2.0540013012361702</v>
      </c>
      <c r="AI11" s="183">
        <v>529</v>
      </c>
      <c r="AJ11" s="182">
        <v>1068</v>
      </c>
      <c r="AK11" s="179">
        <v>2.0189035916824198</v>
      </c>
      <c r="AL11" s="183">
        <v>2603</v>
      </c>
      <c r="AM11" s="182">
        <v>6231</v>
      </c>
      <c r="AN11" s="179">
        <v>2.3937764118325</v>
      </c>
      <c r="AO11" s="43">
        <f t="shared" si="0"/>
        <v>269378</v>
      </c>
      <c r="AP11" s="44">
        <f t="shared" si="0"/>
        <v>608516</v>
      </c>
      <c r="AQ11" s="31">
        <f t="shared" si="1"/>
        <v>2.2589669535002859</v>
      </c>
    </row>
    <row r="12" spans="1:43" s="158" customFormat="1" x14ac:dyDescent="0.2">
      <c r="A12" s="6" t="s">
        <v>10</v>
      </c>
      <c r="B12" s="22">
        <v>18649</v>
      </c>
      <c r="C12" s="4">
        <v>79132</v>
      </c>
      <c r="D12" s="23">
        <v>4.2432302000107196</v>
      </c>
      <c r="E12" s="177">
        <v>1936</v>
      </c>
      <c r="F12" s="178">
        <v>4652</v>
      </c>
      <c r="G12" s="179">
        <v>2.40289256198347</v>
      </c>
      <c r="H12" s="180">
        <v>49658</v>
      </c>
      <c r="I12" s="181">
        <v>90491</v>
      </c>
      <c r="J12" s="179">
        <v>1.82228442547022</v>
      </c>
      <c r="K12" s="180">
        <v>13660</v>
      </c>
      <c r="L12" s="182">
        <v>32374</v>
      </c>
      <c r="M12" s="179">
        <v>2.36998535871157</v>
      </c>
      <c r="N12" s="183">
        <v>12186</v>
      </c>
      <c r="O12" s="182">
        <v>25389</v>
      </c>
      <c r="P12" s="179">
        <v>2.0834564254062</v>
      </c>
      <c r="Q12" s="183">
        <v>22131</v>
      </c>
      <c r="R12" s="182">
        <v>78101</v>
      </c>
      <c r="S12" s="179">
        <v>3.5290316750259798</v>
      </c>
      <c r="T12" s="183">
        <v>1117</v>
      </c>
      <c r="U12" s="182">
        <v>2264</v>
      </c>
      <c r="V12" s="179">
        <v>2.02685765443151</v>
      </c>
      <c r="W12" s="183">
        <v>12435</v>
      </c>
      <c r="X12" s="182">
        <v>27368</v>
      </c>
      <c r="Y12" s="179">
        <v>2.2008845999195801</v>
      </c>
      <c r="Z12" s="183">
        <v>51889</v>
      </c>
      <c r="AA12" s="182">
        <v>88284</v>
      </c>
      <c r="AB12" s="179">
        <v>1.7014010676636699</v>
      </c>
      <c r="AC12" s="183">
        <v>25527</v>
      </c>
      <c r="AD12" s="182">
        <v>103051</v>
      </c>
      <c r="AE12" s="179">
        <v>4.0369412778626597</v>
      </c>
      <c r="AF12" s="183">
        <v>2836</v>
      </c>
      <c r="AG12" s="182">
        <v>5424</v>
      </c>
      <c r="AH12" s="179">
        <v>1.9125528913963299</v>
      </c>
      <c r="AI12" s="183">
        <v>1077</v>
      </c>
      <c r="AJ12" s="182">
        <v>2006</v>
      </c>
      <c r="AK12" s="179">
        <v>1.8625812441968399</v>
      </c>
      <c r="AL12" s="183">
        <v>1917</v>
      </c>
      <c r="AM12" s="182">
        <v>4142</v>
      </c>
      <c r="AN12" s="179">
        <v>2.1606677099634801</v>
      </c>
      <c r="AO12" s="43">
        <f t="shared" si="0"/>
        <v>215018</v>
      </c>
      <c r="AP12" s="44">
        <f t="shared" si="0"/>
        <v>542678</v>
      </c>
      <c r="AQ12" s="31">
        <f t="shared" si="1"/>
        <v>2.523872419983443</v>
      </c>
    </row>
    <row r="13" spans="1:43" s="158" customFormat="1" x14ac:dyDescent="0.2">
      <c r="A13" s="6" t="s">
        <v>12</v>
      </c>
      <c r="B13" s="22">
        <v>6421</v>
      </c>
      <c r="C13" s="4">
        <v>21643</v>
      </c>
      <c r="D13" s="23">
        <v>3.3706587758916098</v>
      </c>
      <c r="E13" s="177">
        <v>2906</v>
      </c>
      <c r="F13" s="178">
        <v>5329</v>
      </c>
      <c r="G13" s="179">
        <v>1.8337921541638</v>
      </c>
      <c r="H13" s="180">
        <v>26002</v>
      </c>
      <c r="I13" s="181">
        <v>45197</v>
      </c>
      <c r="J13" s="179">
        <v>1.73821244519652</v>
      </c>
      <c r="K13" s="180">
        <v>8457</v>
      </c>
      <c r="L13" s="182">
        <v>15513</v>
      </c>
      <c r="M13" s="179">
        <v>1.8343384178786799</v>
      </c>
      <c r="N13" s="183">
        <v>10392</v>
      </c>
      <c r="O13" s="182">
        <v>16860</v>
      </c>
      <c r="P13" s="179">
        <v>1.6224018475750599</v>
      </c>
      <c r="Q13" s="183">
        <v>16765</v>
      </c>
      <c r="R13" s="182">
        <v>35772</v>
      </c>
      <c r="S13" s="179">
        <v>2.1337309871756598</v>
      </c>
      <c r="T13" s="183">
        <v>8242</v>
      </c>
      <c r="U13" s="182">
        <v>14126</v>
      </c>
      <c r="V13" s="179">
        <v>1.7139043921378301</v>
      </c>
      <c r="W13" s="183">
        <v>48409</v>
      </c>
      <c r="X13" s="182">
        <v>84909</v>
      </c>
      <c r="Y13" s="179">
        <v>1.75399202627611</v>
      </c>
      <c r="Z13" s="183">
        <v>56448</v>
      </c>
      <c r="AA13" s="182">
        <v>90460</v>
      </c>
      <c r="AB13" s="179">
        <v>1.6025368480725599</v>
      </c>
      <c r="AC13" s="183">
        <v>28354</v>
      </c>
      <c r="AD13" s="182">
        <v>65624</v>
      </c>
      <c r="AE13" s="179">
        <v>2.3144529872328401</v>
      </c>
      <c r="AF13" s="183">
        <v>4609</v>
      </c>
      <c r="AG13" s="182">
        <v>8884</v>
      </c>
      <c r="AH13" s="179">
        <v>1.92753308743762</v>
      </c>
      <c r="AI13" s="183">
        <v>6969</v>
      </c>
      <c r="AJ13" s="182">
        <v>10742</v>
      </c>
      <c r="AK13" s="179">
        <v>1.5413976180226701</v>
      </c>
      <c r="AL13" s="183">
        <v>3452</v>
      </c>
      <c r="AM13" s="182">
        <v>6852</v>
      </c>
      <c r="AN13" s="179">
        <v>1.9849362688296599</v>
      </c>
      <c r="AO13" s="43">
        <f t="shared" si="0"/>
        <v>227426</v>
      </c>
      <c r="AP13" s="44">
        <f t="shared" si="0"/>
        <v>421911</v>
      </c>
      <c r="AQ13" s="31">
        <f t="shared" si="1"/>
        <v>1.8551572819290671</v>
      </c>
    </row>
    <row r="14" spans="1:43" s="158" customFormat="1" x14ac:dyDescent="0.2">
      <c r="A14" s="6" t="s">
        <v>13</v>
      </c>
      <c r="B14" s="22">
        <v>17639</v>
      </c>
      <c r="C14" s="4">
        <v>40643</v>
      </c>
      <c r="D14" s="23">
        <v>2.3041555643743998</v>
      </c>
      <c r="E14" s="177">
        <v>3643</v>
      </c>
      <c r="F14" s="178">
        <v>7708</v>
      </c>
      <c r="G14" s="179">
        <v>2.1158385945649201</v>
      </c>
      <c r="H14" s="180">
        <v>23588</v>
      </c>
      <c r="I14" s="181">
        <v>48605</v>
      </c>
      <c r="J14" s="179">
        <v>2.0605816516873001</v>
      </c>
      <c r="K14" s="180">
        <v>8165</v>
      </c>
      <c r="L14" s="182">
        <v>14251</v>
      </c>
      <c r="M14" s="179">
        <v>1.7453766074709101</v>
      </c>
      <c r="N14" s="183">
        <v>6613</v>
      </c>
      <c r="O14" s="182">
        <v>13376</v>
      </c>
      <c r="P14" s="179">
        <v>2.02268259488886</v>
      </c>
      <c r="Q14" s="183">
        <v>8525</v>
      </c>
      <c r="R14" s="182">
        <v>17370</v>
      </c>
      <c r="S14" s="179">
        <v>2.0375366568915001</v>
      </c>
      <c r="T14" s="183">
        <v>2155</v>
      </c>
      <c r="U14" s="182">
        <v>4753</v>
      </c>
      <c r="V14" s="179">
        <v>2.2055684454756399</v>
      </c>
      <c r="W14" s="183">
        <v>9141</v>
      </c>
      <c r="X14" s="182">
        <v>17148</v>
      </c>
      <c r="Y14" s="179">
        <v>1.8759435510338001</v>
      </c>
      <c r="Z14" s="183">
        <v>15969</v>
      </c>
      <c r="AA14" s="182">
        <v>30687</v>
      </c>
      <c r="AB14" s="179">
        <v>1.9216607176404299</v>
      </c>
      <c r="AC14" s="183">
        <v>7040</v>
      </c>
      <c r="AD14" s="182">
        <v>16687</v>
      </c>
      <c r="AE14" s="179">
        <v>2.3703124999999998</v>
      </c>
      <c r="AF14" s="183">
        <v>25869</v>
      </c>
      <c r="AG14" s="182">
        <v>45978</v>
      </c>
      <c r="AH14" s="179">
        <v>1.7773396729676401</v>
      </c>
      <c r="AI14" s="183">
        <v>1486</v>
      </c>
      <c r="AJ14" s="182">
        <v>3081</v>
      </c>
      <c r="AK14" s="179">
        <v>2.0733512786002701</v>
      </c>
      <c r="AL14" s="183">
        <v>3988</v>
      </c>
      <c r="AM14" s="182">
        <v>10003</v>
      </c>
      <c r="AN14" s="179">
        <v>2.5082748244734199</v>
      </c>
      <c r="AO14" s="43">
        <f t="shared" si="0"/>
        <v>133821</v>
      </c>
      <c r="AP14" s="44">
        <f t="shared" si="0"/>
        <v>270290</v>
      </c>
      <c r="AQ14" s="31">
        <f t="shared" si="1"/>
        <v>2.0197876267551429</v>
      </c>
    </row>
    <row r="15" spans="1:43" s="158" customFormat="1" x14ac:dyDescent="0.2">
      <c r="A15" s="6" t="s">
        <v>14</v>
      </c>
      <c r="B15" s="22">
        <v>9145</v>
      </c>
      <c r="C15" s="4">
        <v>39933</v>
      </c>
      <c r="D15" s="23">
        <v>4.3666484417714599</v>
      </c>
      <c r="E15" s="177">
        <v>2231</v>
      </c>
      <c r="F15" s="178">
        <v>5031</v>
      </c>
      <c r="G15" s="179">
        <v>2.25504258180188</v>
      </c>
      <c r="H15" s="180">
        <v>12563</v>
      </c>
      <c r="I15" s="181">
        <v>23077</v>
      </c>
      <c r="J15" s="179">
        <v>1.8369020138501999</v>
      </c>
      <c r="K15" s="180">
        <v>7527</v>
      </c>
      <c r="L15" s="182">
        <v>15088</v>
      </c>
      <c r="M15" s="179">
        <v>2.0045170718745799</v>
      </c>
      <c r="N15" s="183">
        <v>6766</v>
      </c>
      <c r="O15" s="182">
        <v>11940</v>
      </c>
      <c r="P15" s="179">
        <v>1.76470588235294</v>
      </c>
      <c r="Q15" s="183">
        <v>11142</v>
      </c>
      <c r="R15" s="182">
        <v>36361</v>
      </c>
      <c r="S15" s="179">
        <v>3.26341769879734</v>
      </c>
      <c r="T15" s="183">
        <v>469</v>
      </c>
      <c r="U15" s="182">
        <v>1111</v>
      </c>
      <c r="V15" s="179">
        <v>2.3688699360341201</v>
      </c>
      <c r="W15" s="183">
        <v>3707</v>
      </c>
      <c r="X15" s="182">
        <v>8051</v>
      </c>
      <c r="Y15" s="179">
        <v>2.1718370650121401</v>
      </c>
      <c r="Z15" s="183">
        <v>6278</v>
      </c>
      <c r="AA15" s="182">
        <v>11321</v>
      </c>
      <c r="AB15" s="179">
        <v>1.803281299777</v>
      </c>
      <c r="AC15" s="183">
        <v>11809</v>
      </c>
      <c r="AD15" s="182">
        <v>43892</v>
      </c>
      <c r="AE15" s="179">
        <v>3.7168261495469599</v>
      </c>
      <c r="AF15" s="183">
        <v>3267</v>
      </c>
      <c r="AG15" s="182">
        <v>5192</v>
      </c>
      <c r="AH15" s="179">
        <v>1.58922558922559</v>
      </c>
      <c r="AI15" s="183">
        <v>803</v>
      </c>
      <c r="AJ15" s="182">
        <v>1445</v>
      </c>
      <c r="AK15" s="179">
        <v>1.7995018679950201</v>
      </c>
      <c r="AL15" s="183">
        <v>2849</v>
      </c>
      <c r="AM15" s="182">
        <v>4551</v>
      </c>
      <c r="AN15" s="179">
        <v>1.5974025974026</v>
      </c>
      <c r="AO15" s="43">
        <f t="shared" si="0"/>
        <v>78556</v>
      </c>
      <c r="AP15" s="44">
        <f t="shared" si="0"/>
        <v>206993</v>
      </c>
      <c r="AQ15" s="31">
        <f t="shared" si="1"/>
        <v>2.6349737766688732</v>
      </c>
    </row>
    <row r="16" spans="1:43" s="158" customFormat="1" x14ac:dyDescent="0.2">
      <c r="A16" s="6" t="s">
        <v>15</v>
      </c>
      <c r="B16" s="22">
        <v>5686</v>
      </c>
      <c r="C16" s="4">
        <v>29667</v>
      </c>
      <c r="D16" s="23">
        <v>5.2175518818149804</v>
      </c>
      <c r="E16" s="177">
        <v>899</v>
      </c>
      <c r="F16" s="178">
        <v>1854</v>
      </c>
      <c r="G16" s="179">
        <v>2.0622914349277002</v>
      </c>
      <c r="H16" s="180">
        <v>6010</v>
      </c>
      <c r="I16" s="181">
        <v>10714</v>
      </c>
      <c r="J16" s="179">
        <v>1.7826955074875199</v>
      </c>
      <c r="K16" s="180">
        <v>3597</v>
      </c>
      <c r="L16" s="182">
        <v>7964</v>
      </c>
      <c r="M16" s="179">
        <v>2.2140672782874602</v>
      </c>
      <c r="N16" s="183">
        <v>3198</v>
      </c>
      <c r="O16" s="182">
        <v>5482</v>
      </c>
      <c r="P16" s="179">
        <v>1.7141963727329601</v>
      </c>
      <c r="Q16" s="183">
        <v>4431</v>
      </c>
      <c r="R16" s="182">
        <v>14797</v>
      </c>
      <c r="S16" s="179">
        <v>3.3394267659670498</v>
      </c>
      <c r="T16" s="183">
        <v>666</v>
      </c>
      <c r="U16" s="182">
        <v>1446</v>
      </c>
      <c r="V16" s="179">
        <v>2.1711711711711699</v>
      </c>
      <c r="W16" s="183">
        <v>4934</v>
      </c>
      <c r="X16" s="182">
        <v>11415</v>
      </c>
      <c r="Y16" s="179">
        <v>2.3135387109850001</v>
      </c>
      <c r="Z16" s="183">
        <v>6722</v>
      </c>
      <c r="AA16" s="182">
        <v>11644</v>
      </c>
      <c r="AB16" s="179">
        <v>1.7322225528116599</v>
      </c>
      <c r="AC16" s="183">
        <v>11317</v>
      </c>
      <c r="AD16" s="182">
        <v>65559</v>
      </c>
      <c r="AE16" s="179">
        <v>5.7929663338340598</v>
      </c>
      <c r="AF16" s="183">
        <v>1315</v>
      </c>
      <c r="AG16" s="182">
        <v>2252</v>
      </c>
      <c r="AH16" s="179">
        <v>1.7125475285171099</v>
      </c>
      <c r="AI16" s="183">
        <v>815</v>
      </c>
      <c r="AJ16" s="182">
        <v>1545</v>
      </c>
      <c r="AK16" s="179">
        <v>1.8957055214723899</v>
      </c>
      <c r="AL16" s="183">
        <v>1200</v>
      </c>
      <c r="AM16" s="182">
        <v>1959</v>
      </c>
      <c r="AN16" s="179">
        <v>1.6325000000000001</v>
      </c>
      <c r="AO16" s="43">
        <f t="shared" si="0"/>
        <v>50790</v>
      </c>
      <c r="AP16" s="44">
        <f t="shared" si="0"/>
        <v>166298</v>
      </c>
      <c r="AQ16" s="31">
        <f t="shared" si="1"/>
        <v>3.2742272100807246</v>
      </c>
    </row>
    <row r="17" spans="1:43" s="158" customFormat="1" x14ac:dyDescent="0.2">
      <c r="A17" s="6" t="s">
        <v>17</v>
      </c>
      <c r="B17" s="22">
        <v>1918</v>
      </c>
      <c r="C17" s="4">
        <v>5920</v>
      </c>
      <c r="D17" s="23">
        <v>3.08654848800834</v>
      </c>
      <c r="E17" s="177">
        <v>841</v>
      </c>
      <c r="F17" s="178">
        <v>1938</v>
      </c>
      <c r="G17" s="179">
        <v>2.3043995243757398</v>
      </c>
      <c r="H17" s="180">
        <v>17260</v>
      </c>
      <c r="I17" s="181">
        <v>32242</v>
      </c>
      <c r="J17" s="179">
        <v>1.8680185399768301</v>
      </c>
      <c r="K17" s="180">
        <v>2921</v>
      </c>
      <c r="L17" s="182">
        <v>5555</v>
      </c>
      <c r="M17" s="179">
        <v>1.9017459774050001</v>
      </c>
      <c r="N17" s="183">
        <v>4189</v>
      </c>
      <c r="O17" s="182">
        <v>9100</v>
      </c>
      <c r="P17" s="179">
        <v>2.1723561709238499</v>
      </c>
      <c r="Q17" s="183">
        <v>5129</v>
      </c>
      <c r="R17" s="182">
        <v>12199</v>
      </c>
      <c r="S17" s="179">
        <v>2.3784363423669301</v>
      </c>
      <c r="T17" s="183">
        <v>637</v>
      </c>
      <c r="U17" s="182">
        <v>1563</v>
      </c>
      <c r="V17" s="179">
        <v>2.45368916797488</v>
      </c>
      <c r="W17" s="183">
        <v>4257</v>
      </c>
      <c r="X17" s="182">
        <v>9750</v>
      </c>
      <c r="Y17" s="179">
        <v>2.2903453136011298</v>
      </c>
      <c r="Z17" s="183">
        <v>14217</v>
      </c>
      <c r="AA17" s="182">
        <v>25057</v>
      </c>
      <c r="AB17" s="179">
        <v>1.7624674685235999</v>
      </c>
      <c r="AC17" s="183">
        <v>3582</v>
      </c>
      <c r="AD17" s="182">
        <v>10058</v>
      </c>
      <c r="AE17" s="179">
        <v>2.80792853154662</v>
      </c>
      <c r="AF17" s="183">
        <v>1387</v>
      </c>
      <c r="AG17" s="182">
        <v>3219</v>
      </c>
      <c r="AH17" s="179">
        <v>2.3208363374188901</v>
      </c>
      <c r="AI17" s="183">
        <v>707</v>
      </c>
      <c r="AJ17" s="182">
        <v>1385</v>
      </c>
      <c r="AK17" s="179">
        <v>1.9589816124469599</v>
      </c>
      <c r="AL17" s="183">
        <v>899</v>
      </c>
      <c r="AM17" s="182">
        <v>2422</v>
      </c>
      <c r="AN17" s="179">
        <v>2.6941045606229101</v>
      </c>
      <c r="AO17" s="43">
        <f t="shared" si="0"/>
        <v>57944</v>
      </c>
      <c r="AP17" s="44">
        <f t="shared" si="0"/>
        <v>120408</v>
      </c>
      <c r="AQ17" s="31">
        <f t="shared" si="1"/>
        <v>2.078006350959547</v>
      </c>
    </row>
    <row r="18" spans="1:43" s="158" customFormat="1" x14ac:dyDescent="0.2">
      <c r="A18" s="6" t="s">
        <v>21</v>
      </c>
      <c r="B18" s="22">
        <v>1254</v>
      </c>
      <c r="C18" s="4">
        <v>2928</v>
      </c>
      <c r="D18" s="23">
        <v>2.3349282296650702</v>
      </c>
      <c r="E18" s="177">
        <v>199</v>
      </c>
      <c r="F18" s="178">
        <v>1328</v>
      </c>
      <c r="G18" s="179">
        <v>6.6733668341708503</v>
      </c>
      <c r="H18" s="180">
        <v>15845</v>
      </c>
      <c r="I18" s="181">
        <v>35527</v>
      </c>
      <c r="J18" s="179">
        <v>2.2421584095929301</v>
      </c>
      <c r="K18" s="180">
        <v>7356</v>
      </c>
      <c r="L18" s="182">
        <v>17263</v>
      </c>
      <c r="M18" s="179">
        <v>2.3467917346383902</v>
      </c>
      <c r="N18" s="183">
        <v>1150</v>
      </c>
      <c r="O18" s="182">
        <v>4634</v>
      </c>
      <c r="P18" s="179">
        <v>4.0295652173913004</v>
      </c>
      <c r="Q18" s="183">
        <v>8074</v>
      </c>
      <c r="R18" s="182">
        <v>20853</v>
      </c>
      <c r="S18" s="179">
        <v>2.5827347039881099</v>
      </c>
      <c r="T18" s="183">
        <v>105</v>
      </c>
      <c r="U18" s="182">
        <v>331</v>
      </c>
      <c r="V18" s="179">
        <v>3.1523809523809501</v>
      </c>
      <c r="W18" s="183">
        <v>1538</v>
      </c>
      <c r="X18" s="182">
        <v>4301</v>
      </c>
      <c r="Y18" s="179">
        <v>2.7964889466840099</v>
      </c>
      <c r="Z18" s="183">
        <v>3561</v>
      </c>
      <c r="AA18" s="182">
        <v>9362</v>
      </c>
      <c r="AB18" s="179">
        <v>2.6290367874192602</v>
      </c>
      <c r="AC18" s="183">
        <v>2062</v>
      </c>
      <c r="AD18" s="182">
        <v>4610</v>
      </c>
      <c r="AE18" s="179">
        <v>2.2356935014549002</v>
      </c>
      <c r="AF18" s="183">
        <v>1028</v>
      </c>
      <c r="AG18" s="182">
        <v>1762</v>
      </c>
      <c r="AH18" s="179">
        <v>1.7140077821011701</v>
      </c>
      <c r="AI18" s="183">
        <v>84</v>
      </c>
      <c r="AJ18" s="182">
        <v>230</v>
      </c>
      <c r="AK18" s="179">
        <v>2.7380952380952399</v>
      </c>
      <c r="AL18" s="183">
        <v>1193</v>
      </c>
      <c r="AM18" s="182">
        <v>3724</v>
      </c>
      <c r="AN18" s="179">
        <v>3.12154233025985</v>
      </c>
      <c r="AO18" s="43">
        <f t="shared" si="0"/>
        <v>43449</v>
      </c>
      <c r="AP18" s="44">
        <f t="shared" si="0"/>
        <v>106853</v>
      </c>
      <c r="AQ18" s="31">
        <f t="shared" si="1"/>
        <v>2.4592740914635551</v>
      </c>
    </row>
    <row r="19" spans="1:43" s="158" customFormat="1" x14ac:dyDescent="0.2">
      <c r="A19" s="6" t="s">
        <v>30</v>
      </c>
      <c r="B19" s="22">
        <v>3961</v>
      </c>
      <c r="C19" s="4">
        <v>14253</v>
      </c>
      <c r="D19" s="23">
        <v>3.5983337541024998</v>
      </c>
      <c r="E19" s="177">
        <v>254</v>
      </c>
      <c r="F19" s="178">
        <v>857</v>
      </c>
      <c r="G19" s="179">
        <v>3.3740157480314998</v>
      </c>
      <c r="H19" s="180">
        <v>11258</v>
      </c>
      <c r="I19" s="181">
        <v>24009</v>
      </c>
      <c r="J19" s="179">
        <v>2.1326168058269701</v>
      </c>
      <c r="K19" s="180">
        <v>3356</v>
      </c>
      <c r="L19" s="182">
        <v>7524</v>
      </c>
      <c r="M19" s="179">
        <v>2.2419547079857001</v>
      </c>
      <c r="N19" s="183">
        <v>792</v>
      </c>
      <c r="O19" s="182">
        <v>2084</v>
      </c>
      <c r="P19" s="179">
        <v>2.6313131313131302</v>
      </c>
      <c r="Q19" s="183">
        <v>5448</v>
      </c>
      <c r="R19" s="182">
        <v>12512</v>
      </c>
      <c r="S19" s="179">
        <v>2.2966226138032302</v>
      </c>
      <c r="T19" s="183">
        <v>80</v>
      </c>
      <c r="U19" s="182">
        <v>205</v>
      </c>
      <c r="V19" s="179">
        <v>2.5625</v>
      </c>
      <c r="W19" s="183">
        <v>1800</v>
      </c>
      <c r="X19" s="182">
        <v>4939</v>
      </c>
      <c r="Y19" s="179">
        <v>2.7438888888888902</v>
      </c>
      <c r="Z19" s="183">
        <v>10435</v>
      </c>
      <c r="AA19" s="182">
        <v>19860</v>
      </c>
      <c r="AB19" s="179">
        <v>1.90321034978438</v>
      </c>
      <c r="AC19" s="183">
        <v>3574</v>
      </c>
      <c r="AD19" s="182">
        <v>10986</v>
      </c>
      <c r="AE19" s="179">
        <v>3.0738668158925599</v>
      </c>
      <c r="AF19" s="183">
        <v>1005</v>
      </c>
      <c r="AG19" s="182">
        <v>1842</v>
      </c>
      <c r="AH19" s="179">
        <v>1.83283582089552</v>
      </c>
      <c r="AI19" s="183">
        <v>187</v>
      </c>
      <c r="AJ19" s="182">
        <v>357</v>
      </c>
      <c r="AK19" s="179">
        <v>1.9090909090909101</v>
      </c>
      <c r="AL19" s="183">
        <v>119</v>
      </c>
      <c r="AM19" s="182">
        <v>283</v>
      </c>
      <c r="AN19" s="179">
        <v>2.3781512605041999</v>
      </c>
      <c r="AO19" s="43">
        <f t="shared" si="0"/>
        <v>42269</v>
      </c>
      <c r="AP19" s="44">
        <f t="shared" si="0"/>
        <v>99711</v>
      </c>
      <c r="AQ19" s="31">
        <f t="shared" si="1"/>
        <v>2.3589628332820745</v>
      </c>
    </row>
    <row r="20" spans="1:43" s="158" customFormat="1" x14ac:dyDescent="0.2">
      <c r="A20" s="6" t="s">
        <v>18</v>
      </c>
      <c r="B20" s="22">
        <v>4878</v>
      </c>
      <c r="C20" s="4">
        <v>16333</v>
      </c>
      <c r="D20" s="23">
        <v>3.3482984829848301</v>
      </c>
      <c r="E20" s="177">
        <v>4201</v>
      </c>
      <c r="F20" s="178">
        <v>8067</v>
      </c>
      <c r="G20" s="179">
        <v>1.92025708164723</v>
      </c>
      <c r="H20" s="180">
        <v>16216</v>
      </c>
      <c r="I20" s="181">
        <v>30020</v>
      </c>
      <c r="J20" s="179">
        <v>1.8512580167735599</v>
      </c>
      <c r="K20" s="180">
        <v>3362</v>
      </c>
      <c r="L20" s="182">
        <v>7553</v>
      </c>
      <c r="M20" s="179">
        <v>2.2465794170136801</v>
      </c>
      <c r="N20" s="183">
        <v>2538</v>
      </c>
      <c r="O20" s="182">
        <v>5004</v>
      </c>
      <c r="P20" s="179">
        <v>1.9716312056737599</v>
      </c>
      <c r="Q20" s="183">
        <v>3914</v>
      </c>
      <c r="R20" s="182">
        <v>10152</v>
      </c>
      <c r="S20" s="179">
        <v>2.5937659683188601</v>
      </c>
      <c r="T20" s="183">
        <v>454</v>
      </c>
      <c r="U20" s="182">
        <v>1045</v>
      </c>
      <c r="V20" s="179">
        <v>2.3017621145374498</v>
      </c>
      <c r="W20" s="183">
        <v>1254</v>
      </c>
      <c r="X20" s="182">
        <v>2397</v>
      </c>
      <c r="Y20" s="179">
        <v>1.91148325358852</v>
      </c>
      <c r="Z20" s="183">
        <v>1982</v>
      </c>
      <c r="AA20" s="182">
        <v>3752</v>
      </c>
      <c r="AB20" s="179">
        <v>1.8930373360242201</v>
      </c>
      <c r="AC20" s="183">
        <v>1903</v>
      </c>
      <c r="AD20" s="182">
        <v>4952</v>
      </c>
      <c r="AE20" s="179">
        <v>2.6022070415134002</v>
      </c>
      <c r="AF20" s="183">
        <v>1357</v>
      </c>
      <c r="AG20" s="182">
        <v>2623</v>
      </c>
      <c r="AH20" s="179">
        <v>1.9329403095062601</v>
      </c>
      <c r="AI20" s="183">
        <v>396</v>
      </c>
      <c r="AJ20" s="182">
        <v>793</v>
      </c>
      <c r="AK20" s="179">
        <v>2.0025252525252499</v>
      </c>
      <c r="AL20" s="183">
        <v>2294</v>
      </c>
      <c r="AM20" s="182">
        <v>5056</v>
      </c>
      <c r="AN20" s="179">
        <v>2.2040104620749799</v>
      </c>
      <c r="AO20" s="43">
        <f t="shared" si="0"/>
        <v>44749</v>
      </c>
      <c r="AP20" s="44">
        <f t="shared" si="0"/>
        <v>97747</v>
      </c>
      <c r="AQ20" s="31">
        <f t="shared" si="1"/>
        <v>2.1843393148450243</v>
      </c>
    </row>
    <row r="21" spans="1:43" s="158" customFormat="1" x14ac:dyDescent="0.2">
      <c r="A21" s="6" t="s">
        <v>75</v>
      </c>
      <c r="B21" s="22">
        <v>2882</v>
      </c>
      <c r="C21" s="4">
        <v>9581</v>
      </c>
      <c r="D21" s="23">
        <v>3.3244274809160301</v>
      </c>
      <c r="E21" s="177">
        <v>290</v>
      </c>
      <c r="F21" s="178">
        <v>656</v>
      </c>
      <c r="G21" s="179">
        <v>2.2620689655172401</v>
      </c>
      <c r="H21" s="180">
        <v>10424</v>
      </c>
      <c r="I21" s="181">
        <v>20421</v>
      </c>
      <c r="J21" s="179">
        <v>1.9590368380659999</v>
      </c>
      <c r="K21" s="180">
        <v>4773</v>
      </c>
      <c r="L21" s="182">
        <v>9682</v>
      </c>
      <c r="M21" s="179">
        <v>2.0284936098889599</v>
      </c>
      <c r="N21" s="183">
        <v>1079</v>
      </c>
      <c r="O21" s="182">
        <v>2541</v>
      </c>
      <c r="P21" s="179">
        <v>2.35495829471733</v>
      </c>
      <c r="Q21" s="183">
        <v>4707</v>
      </c>
      <c r="R21" s="182">
        <v>12204</v>
      </c>
      <c r="S21" s="179">
        <v>2.5927342256214101</v>
      </c>
      <c r="T21" s="183">
        <v>66</v>
      </c>
      <c r="U21" s="182">
        <v>137</v>
      </c>
      <c r="V21" s="179">
        <v>2.0757575757575801</v>
      </c>
      <c r="W21" s="183">
        <v>1205</v>
      </c>
      <c r="X21" s="182">
        <v>2737</v>
      </c>
      <c r="Y21" s="179">
        <v>2.2713692946058099</v>
      </c>
      <c r="Z21" s="183">
        <v>5500</v>
      </c>
      <c r="AA21" s="182">
        <v>10855</v>
      </c>
      <c r="AB21" s="179">
        <v>1.9736363636363601</v>
      </c>
      <c r="AC21" s="183">
        <v>3960</v>
      </c>
      <c r="AD21" s="182">
        <v>14859</v>
      </c>
      <c r="AE21" s="179">
        <v>3.7522727272727301</v>
      </c>
      <c r="AF21" s="183">
        <v>533</v>
      </c>
      <c r="AG21" s="182">
        <v>1131</v>
      </c>
      <c r="AH21" s="179">
        <v>2.1219512195122001</v>
      </c>
      <c r="AI21" s="183">
        <v>59</v>
      </c>
      <c r="AJ21" s="182">
        <v>86</v>
      </c>
      <c r="AK21" s="179">
        <v>1.4576271186440699</v>
      </c>
      <c r="AL21" s="183">
        <v>142</v>
      </c>
      <c r="AM21" s="182">
        <v>317</v>
      </c>
      <c r="AN21" s="179">
        <v>2.2323943661971799</v>
      </c>
      <c r="AO21" s="43">
        <f t="shared" si="0"/>
        <v>35620</v>
      </c>
      <c r="AP21" s="44">
        <f t="shared" si="0"/>
        <v>85207</v>
      </c>
      <c r="AQ21" s="31">
        <f t="shared" si="1"/>
        <v>2.3921111734980349</v>
      </c>
    </row>
    <row r="22" spans="1:43" s="158" customFormat="1" x14ac:dyDescent="0.2">
      <c r="A22" s="6" t="s">
        <v>65</v>
      </c>
      <c r="B22" s="22">
        <v>1563</v>
      </c>
      <c r="C22" s="4">
        <v>2101</v>
      </c>
      <c r="D22" s="23">
        <v>1.34420985284709</v>
      </c>
      <c r="E22" s="177">
        <v>214</v>
      </c>
      <c r="F22" s="178">
        <v>295</v>
      </c>
      <c r="G22" s="179">
        <v>1.3785046728971999</v>
      </c>
      <c r="H22" s="180">
        <v>11213</v>
      </c>
      <c r="I22" s="181">
        <v>16593</v>
      </c>
      <c r="J22" s="179">
        <v>1.47980023187372</v>
      </c>
      <c r="K22" s="180">
        <v>9972</v>
      </c>
      <c r="L22" s="182">
        <v>18611</v>
      </c>
      <c r="M22" s="179">
        <v>1.8663257119935801</v>
      </c>
      <c r="N22" s="183">
        <v>732</v>
      </c>
      <c r="O22" s="182">
        <v>1192</v>
      </c>
      <c r="P22" s="179">
        <v>1.6284153005464499</v>
      </c>
      <c r="Q22" s="183">
        <v>12570</v>
      </c>
      <c r="R22" s="182">
        <v>21886</v>
      </c>
      <c r="S22" s="179">
        <v>1.74112967382657</v>
      </c>
      <c r="T22" s="183">
        <v>202</v>
      </c>
      <c r="U22" s="182">
        <v>245</v>
      </c>
      <c r="V22" s="179">
        <v>1.21287128712871</v>
      </c>
      <c r="W22" s="183">
        <v>2596</v>
      </c>
      <c r="X22" s="182">
        <v>3798</v>
      </c>
      <c r="Y22" s="179">
        <v>1.4630200308166399</v>
      </c>
      <c r="Z22" s="183">
        <v>2085</v>
      </c>
      <c r="AA22" s="182">
        <v>4549</v>
      </c>
      <c r="AB22" s="179">
        <v>2.18177458033573</v>
      </c>
      <c r="AC22" s="183">
        <v>7947</v>
      </c>
      <c r="AD22" s="182">
        <v>11410</v>
      </c>
      <c r="AE22" s="179">
        <v>1.43576192273814</v>
      </c>
      <c r="AF22" s="183">
        <v>838</v>
      </c>
      <c r="AG22" s="182">
        <v>1130</v>
      </c>
      <c r="AH22" s="179">
        <v>1.3484486873508399</v>
      </c>
      <c r="AI22" s="183">
        <v>54</v>
      </c>
      <c r="AJ22" s="182">
        <v>68</v>
      </c>
      <c r="AK22" s="179">
        <v>1.25925925925926</v>
      </c>
      <c r="AL22" s="183">
        <v>139</v>
      </c>
      <c r="AM22" s="182">
        <v>216</v>
      </c>
      <c r="AN22" s="179">
        <v>1.55395683453237</v>
      </c>
      <c r="AO22" s="43">
        <f t="shared" si="0"/>
        <v>50125</v>
      </c>
      <c r="AP22" s="44">
        <f t="shared" si="0"/>
        <v>82094</v>
      </c>
      <c r="AQ22" s="31">
        <f t="shared" si="1"/>
        <v>1.637785536159601</v>
      </c>
    </row>
    <row r="23" spans="1:43" s="158" customFormat="1" x14ac:dyDescent="0.2">
      <c r="A23" s="6" t="s">
        <v>124</v>
      </c>
      <c r="B23" s="22">
        <v>401</v>
      </c>
      <c r="C23" s="4">
        <v>1077</v>
      </c>
      <c r="D23" s="23">
        <v>2.6857855361595999</v>
      </c>
      <c r="E23" s="177">
        <v>164</v>
      </c>
      <c r="F23" s="178">
        <v>576</v>
      </c>
      <c r="G23" s="179">
        <v>3.51219512195122</v>
      </c>
      <c r="H23" s="180">
        <v>5396</v>
      </c>
      <c r="I23" s="181">
        <v>8519</v>
      </c>
      <c r="J23" s="179">
        <v>1.5787620459599701</v>
      </c>
      <c r="K23" s="180">
        <v>5284</v>
      </c>
      <c r="L23" s="182">
        <v>7234</v>
      </c>
      <c r="M23" s="179">
        <v>1.36903860711582</v>
      </c>
      <c r="N23" s="183">
        <v>1197</v>
      </c>
      <c r="O23" s="182">
        <v>2053</v>
      </c>
      <c r="P23" s="179">
        <v>1.7151211361737699</v>
      </c>
      <c r="Q23" s="183">
        <v>22271</v>
      </c>
      <c r="R23" s="182">
        <v>38720</v>
      </c>
      <c r="S23" s="179">
        <v>1.7385838085402501</v>
      </c>
      <c r="T23" s="183">
        <v>46</v>
      </c>
      <c r="U23" s="182">
        <v>178</v>
      </c>
      <c r="V23" s="179">
        <v>3.8695652173913002</v>
      </c>
      <c r="W23" s="183">
        <v>1043</v>
      </c>
      <c r="X23" s="182">
        <v>1863</v>
      </c>
      <c r="Y23" s="179">
        <v>1.78619367209971</v>
      </c>
      <c r="Z23" s="183">
        <v>1522</v>
      </c>
      <c r="AA23" s="182">
        <v>3937</v>
      </c>
      <c r="AB23" s="179">
        <v>2.5867279894875201</v>
      </c>
      <c r="AC23" s="183">
        <v>3818</v>
      </c>
      <c r="AD23" s="182">
        <v>4836</v>
      </c>
      <c r="AE23" s="179">
        <v>1.26663174436878</v>
      </c>
      <c r="AF23" s="183">
        <v>167</v>
      </c>
      <c r="AG23" s="182">
        <v>223</v>
      </c>
      <c r="AH23" s="179">
        <v>1.3353293413173699</v>
      </c>
      <c r="AI23" s="183">
        <v>27</v>
      </c>
      <c r="AJ23" s="182">
        <v>39</v>
      </c>
      <c r="AK23" s="179">
        <v>1.44444444444444</v>
      </c>
      <c r="AL23" s="183">
        <v>1827</v>
      </c>
      <c r="AM23" s="182">
        <v>1969</v>
      </c>
      <c r="AN23" s="179">
        <v>1.07772304324028</v>
      </c>
      <c r="AO23" s="43">
        <f t="shared" si="0"/>
        <v>43163</v>
      </c>
      <c r="AP23" s="44">
        <f t="shared" si="0"/>
        <v>71224</v>
      </c>
      <c r="AQ23" s="31">
        <f t="shared" si="1"/>
        <v>1.6501169983550725</v>
      </c>
    </row>
    <row r="24" spans="1:43" s="158" customFormat="1" x14ac:dyDescent="0.2">
      <c r="A24" s="6" t="s">
        <v>34</v>
      </c>
      <c r="B24" s="22">
        <v>3336</v>
      </c>
      <c r="C24" s="4">
        <v>16189</v>
      </c>
      <c r="D24" s="23">
        <v>4.8528177458033603</v>
      </c>
      <c r="E24" s="177">
        <v>1080</v>
      </c>
      <c r="F24" s="178">
        <v>4115</v>
      </c>
      <c r="G24" s="179">
        <v>3.81018518518519</v>
      </c>
      <c r="H24" s="180">
        <v>6112</v>
      </c>
      <c r="I24" s="181">
        <v>14101</v>
      </c>
      <c r="J24" s="179">
        <v>2.3071007853403098</v>
      </c>
      <c r="K24" s="180">
        <v>1221</v>
      </c>
      <c r="L24" s="182">
        <v>3364</v>
      </c>
      <c r="M24" s="179">
        <v>2.7551187551187599</v>
      </c>
      <c r="N24" s="183">
        <v>1295</v>
      </c>
      <c r="O24" s="182">
        <v>3440</v>
      </c>
      <c r="P24" s="179">
        <v>2.6563706563706599</v>
      </c>
      <c r="Q24" s="183">
        <v>1822</v>
      </c>
      <c r="R24" s="182">
        <v>5858</v>
      </c>
      <c r="S24" s="179">
        <v>3.2151481888035098</v>
      </c>
      <c r="T24" s="183">
        <v>235</v>
      </c>
      <c r="U24" s="182">
        <v>910</v>
      </c>
      <c r="V24" s="179">
        <v>3.8723404255319198</v>
      </c>
      <c r="W24" s="183">
        <v>1130</v>
      </c>
      <c r="X24" s="182">
        <v>2637</v>
      </c>
      <c r="Y24" s="179">
        <v>2.3336283185840698</v>
      </c>
      <c r="Z24" s="183">
        <v>2286</v>
      </c>
      <c r="AA24" s="182">
        <v>4462</v>
      </c>
      <c r="AB24" s="179">
        <v>1.95188101487314</v>
      </c>
      <c r="AC24" s="183">
        <v>1274</v>
      </c>
      <c r="AD24" s="182">
        <v>4327</v>
      </c>
      <c r="AE24" s="179">
        <v>3.39638932496075</v>
      </c>
      <c r="AF24" s="183">
        <v>913</v>
      </c>
      <c r="AG24" s="182">
        <v>2016</v>
      </c>
      <c r="AH24" s="179">
        <v>2.2081051478641802</v>
      </c>
      <c r="AI24" s="183">
        <v>220</v>
      </c>
      <c r="AJ24" s="182">
        <v>587</v>
      </c>
      <c r="AK24" s="179">
        <v>2.6681818181818202</v>
      </c>
      <c r="AL24" s="183">
        <v>1053</v>
      </c>
      <c r="AM24" s="182">
        <v>7431</v>
      </c>
      <c r="AN24" s="179">
        <v>7.05698005698006</v>
      </c>
      <c r="AO24" s="43">
        <f t="shared" si="0"/>
        <v>21977</v>
      </c>
      <c r="AP24" s="44">
        <f t="shared" si="0"/>
        <v>69437</v>
      </c>
      <c r="AQ24" s="31">
        <f t="shared" si="1"/>
        <v>3.1595304181644446</v>
      </c>
    </row>
    <row r="25" spans="1:43" s="158" customFormat="1" x14ac:dyDescent="0.2">
      <c r="A25" s="6" t="s">
        <v>123</v>
      </c>
      <c r="B25" s="22">
        <v>915</v>
      </c>
      <c r="C25" s="4">
        <v>2250</v>
      </c>
      <c r="D25" s="23">
        <v>2.4590163934426199</v>
      </c>
      <c r="E25" s="177">
        <v>396</v>
      </c>
      <c r="F25" s="178">
        <v>1805</v>
      </c>
      <c r="G25" s="179">
        <v>4.5580808080808097</v>
      </c>
      <c r="H25" s="183">
        <v>8988</v>
      </c>
      <c r="I25" s="182">
        <v>16410</v>
      </c>
      <c r="J25" s="179">
        <v>1.8257676902536699</v>
      </c>
      <c r="K25" s="180">
        <v>4266</v>
      </c>
      <c r="L25" s="182">
        <v>6191</v>
      </c>
      <c r="M25" s="179">
        <v>1.45124238162213</v>
      </c>
      <c r="N25" s="183">
        <v>1312</v>
      </c>
      <c r="O25" s="182">
        <v>3043</v>
      </c>
      <c r="P25" s="179">
        <v>2.3193597560975601</v>
      </c>
      <c r="Q25" s="183">
        <v>6798</v>
      </c>
      <c r="R25" s="182">
        <v>10928</v>
      </c>
      <c r="S25" s="179">
        <v>1.6075316269491</v>
      </c>
      <c r="T25" s="183">
        <v>232</v>
      </c>
      <c r="U25" s="182">
        <v>583</v>
      </c>
      <c r="V25" s="179">
        <v>2.5129310344827598</v>
      </c>
      <c r="W25" s="183">
        <v>2610</v>
      </c>
      <c r="X25" s="182">
        <v>5108</v>
      </c>
      <c r="Y25" s="179">
        <v>1.95708812260536</v>
      </c>
      <c r="Z25" s="183">
        <v>5259</v>
      </c>
      <c r="AA25" s="182">
        <v>13141</v>
      </c>
      <c r="AB25" s="179">
        <v>2.4987640235786301</v>
      </c>
      <c r="AC25" s="183">
        <v>2078</v>
      </c>
      <c r="AD25" s="182">
        <v>3496</v>
      </c>
      <c r="AE25" s="179">
        <v>1.68238691049086</v>
      </c>
      <c r="AF25" s="183">
        <v>1154</v>
      </c>
      <c r="AG25" s="182">
        <v>1650</v>
      </c>
      <c r="AH25" s="179">
        <v>1.4298093587521701</v>
      </c>
      <c r="AI25" s="183">
        <v>160</v>
      </c>
      <c r="AJ25" s="182">
        <v>246</v>
      </c>
      <c r="AK25" s="179">
        <v>1.5375000000000001</v>
      </c>
      <c r="AL25" s="183">
        <v>1262</v>
      </c>
      <c r="AM25" s="182">
        <v>1808</v>
      </c>
      <c r="AN25" s="179">
        <v>1.4326465927099801</v>
      </c>
      <c r="AO25" s="43">
        <f t="shared" si="0"/>
        <v>35430</v>
      </c>
      <c r="AP25" s="44">
        <f t="shared" si="0"/>
        <v>66659</v>
      </c>
      <c r="AQ25" s="31">
        <f t="shared" si="1"/>
        <v>1.8814281682190235</v>
      </c>
    </row>
    <row r="26" spans="1:43" s="158" customFormat="1" x14ac:dyDescent="0.2">
      <c r="A26" s="6" t="s">
        <v>125</v>
      </c>
      <c r="B26" s="22">
        <v>959</v>
      </c>
      <c r="C26" s="4">
        <v>3704</v>
      </c>
      <c r="D26" s="23">
        <v>3.8623566214807101</v>
      </c>
      <c r="E26" s="177">
        <v>154</v>
      </c>
      <c r="F26" s="178">
        <v>501</v>
      </c>
      <c r="G26" s="179">
        <v>3.2532467532467502</v>
      </c>
      <c r="H26" s="180">
        <v>9791</v>
      </c>
      <c r="I26" s="181">
        <v>17462</v>
      </c>
      <c r="J26" s="179">
        <v>1.78347461954856</v>
      </c>
      <c r="K26" s="180">
        <v>1731</v>
      </c>
      <c r="L26" s="182">
        <v>5039</v>
      </c>
      <c r="M26" s="179">
        <v>2.9110340843443101</v>
      </c>
      <c r="N26" s="183">
        <v>274</v>
      </c>
      <c r="O26" s="182">
        <v>1034</v>
      </c>
      <c r="P26" s="179">
        <v>3.77372262773723</v>
      </c>
      <c r="Q26" s="183">
        <v>3392</v>
      </c>
      <c r="R26" s="182">
        <v>8341</v>
      </c>
      <c r="S26" s="179">
        <v>2.4590212264150901</v>
      </c>
      <c r="T26" s="183">
        <v>51</v>
      </c>
      <c r="U26" s="182">
        <v>109</v>
      </c>
      <c r="V26" s="179">
        <v>2.1372549019607798</v>
      </c>
      <c r="W26" s="183">
        <v>1131</v>
      </c>
      <c r="X26" s="182">
        <v>3004</v>
      </c>
      <c r="Y26" s="179">
        <v>2.65605658709107</v>
      </c>
      <c r="Z26" s="183">
        <v>5325</v>
      </c>
      <c r="AA26" s="182">
        <v>13328</v>
      </c>
      <c r="AB26" s="179">
        <v>2.5029107981220702</v>
      </c>
      <c r="AC26" s="183">
        <v>2473</v>
      </c>
      <c r="AD26" s="182">
        <v>12332</v>
      </c>
      <c r="AE26" s="179">
        <v>4.9866558835422596</v>
      </c>
      <c r="AF26" s="183">
        <v>429</v>
      </c>
      <c r="AG26" s="182">
        <v>883</v>
      </c>
      <c r="AH26" s="179">
        <v>2.05827505827506</v>
      </c>
      <c r="AI26" s="183">
        <v>39</v>
      </c>
      <c r="AJ26" s="182">
        <v>89</v>
      </c>
      <c r="AK26" s="179">
        <v>2.2820512820512802</v>
      </c>
      <c r="AL26" s="183">
        <v>65</v>
      </c>
      <c r="AM26" s="182">
        <v>134</v>
      </c>
      <c r="AN26" s="179">
        <v>2.06153846153846</v>
      </c>
      <c r="AO26" s="43">
        <f t="shared" si="0"/>
        <v>25814</v>
      </c>
      <c r="AP26" s="44">
        <f t="shared" si="0"/>
        <v>65960</v>
      </c>
      <c r="AQ26" s="31">
        <f t="shared" si="1"/>
        <v>2.5552026032385529</v>
      </c>
    </row>
    <row r="27" spans="1:43" s="158" customFormat="1" x14ac:dyDescent="0.2">
      <c r="A27" s="6" t="s">
        <v>24</v>
      </c>
      <c r="B27" s="22">
        <v>1418</v>
      </c>
      <c r="C27" s="4">
        <v>5481</v>
      </c>
      <c r="D27" s="23">
        <v>3.8653032440056401</v>
      </c>
      <c r="E27" s="177">
        <v>279</v>
      </c>
      <c r="F27" s="178">
        <v>792</v>
      </c>
      <c r="G27" s="179">
        <v>2.8387096774193501</v>
      </c>
      <c r="H27" s="180">
        <v>9210</v>
      </c>
      <c r="I27" s="181">
        <v>16631</v>
      </c>
      <c r="J27" s="179">
        <v>1.8057546145493999</v>
      </c>
      <c r="K27" s="180">
        <v>1938</v>
      </c>
      <c r="L27" s="182">
        <v>4162</v>
      </c>
      <c r="M27" s="179">
        <v>2.1475748194014401</v>
      </c>
      <c r="N27" s="183">
        <v>1317</v>
      </c>
      <c r="O27" s="182">
        <v>3882</v>
      </c>
      <c r="P27" s="179">
        <v>2.9476082004555799</v>
      </c>
      <c r="Q27" s="183">
        <v>2288</v>
      </c>
      <c r="R27" s="182">
        <v>5754</v>
      </c>
      <c r="S27" s="179">
        <v>2.51486013986014</v>
      </c>
      <c r="T27" s="183">
        <v>172</v>
      </c>
      <c r="U27" s="182">
        <v>510</v>
      </c>
      <c r="V27" s="179">
        <v>2.96511627906977</v>
      </c>
      <c r="W27" s="183">
        <v>1393</v>
      </c>
      <c r="X27" s="182">
        <v>3681</v>
      </c>
      <c r="Y27" s="179">
        <v>2.6424982053122799</v>
      </c>
      <c r="Z27" s="183">
        <v>6382</v>
      </c>
      <c r="AA27" s="182">
        <v>13069</v>
      </c>
      <c r="AB27" s="179">
        <v>2.0477906612347199</v>
      </c>
      <c r="AC27" s="183">
        <v>2692</v>
      </c>
      <c r="AD27" s="182">
        <v>10089</v>
      </c>
      <c r="AE27" s="179">
        <v>3.7477711738484398</v>
      </c>
      <c r="AF27" s="183">
        <v>489</v>
      </c>
      <c r="AG27" s="182">
        <v>1012</v>
      </c>
      <c r="AH27" s="179">
        <v>2.0695296523517399</v>
      </c>
      <c r="AI27" s="183">
        <v>128</v>
      </c>
      <c r="AJ27" s="182">
        <v>267</v>
      </c>
      <c r="AK27" s="179">
        <v>2.0859375</v>
      </c>
      <c r="AL27" s="183">
        <v>174</v>
      </c>
      <c r="AM27" s="182">
        <v>391</v>
      </c>
      <c r="AN27" s="179">
        <v>2.2471264367816102</v>
      </c>
      <c r="AO27" s="43">
        <f t="shared" si="0"/>
        <v>27880</v>
      </c>
      <c r="AP27" s="44">
        <f t="shared" si="0"/>
        <v>65721</v>
      </c>
      <c r="AQ27" s="31">
        <f t="shared" si="1"/>
        <v>2.357281205164993</v>
      </c>
    </row>
    <row r="28" spans="1:43" s="158" customFormat="1" x14ac:dyDescent="0.2">
      <c r="A28" s="6" t="s">
        <v>47</v>
      </c>
      <c r="B28" s="22">
        <v>1438</v>
      </c>
      <c r="C28" s="4">
        <v>3067</v>
      </c>
      <c r="D28" s="23">
        <v>2.1328233657858102</v>
      </c>
      <c r="E28" s="177">
        <v>186</v>
      </c>
      <c r="F28" s="178">
        <v>666</v>
      </c>
      <c r="G28" s="179">
        <v>3.5806451612903198</v>
      </c>
      <c r="H28" s="180">
        <v>9849</v>
      </c>
      <c r="I28" s="181">
        <v>20689</v>
      </c>
      <c r="J28" s="179">
        <v>2.1006193522185002</v>
      </c>
      <c r="K28" s="180">
        <v>4373</v>
      </c>
      <c r="L28" s="182">
        <v>7965</v>
      </c>
      <c r="M28" s="179">
        <v>1.8214040704322001</v>
      </c>
      <c r="N28" s="183">
        <v>435</v>
      </c>
      <c r="O28" s="182">
        <v>1341</v>
      </c>
      <c r="P28" s="179">
        <v>3.0827586206896598</v>
      </c>
      <c r="Q28" s="183">
        <v>6738</v>
      </c>
      <c r="R28" s="182">
        <v>14303</v>
      </c>
      <c r="S28" s="179">
        <v>2.1227367171267399</v>
      </c>
      <c r="T28" s="183">
        <v>52</v>
      </c>
      <c r="U28" s="182">
        <v>135</v>
      </c>
      <c r="V28" s="179">
        <v>2.5961538461538498</v>
      </c>
      <c r="W28" s="183">
        <v>1054</v>
      </c>
      <c r="X28" s="182">
        <v>2091</v>
      </c>
      <c r="Y28" s="179">
        <v>1.9838709677419399</v>
      </c>
      <c r="Z28" s="183">
        <v>2167</v>
      </c>
      <c r="AA28" s="182">
        <v>5217</v>
      </c>
      <c r="AB28" s="179">
        <v>2.4074757729580099</v>
      </c>
      <c r="AC28" s="183">
        <v>4221</v>
      </c>
      <c r="AD28" s="182">
        <v>8884</v>
      </c>
      <c r="AE28" s="179">
        <v>2.1047145226249699</v>
      </c>
      <c r="AF28" s="183">
        <v>260</v>
      </c>
      <c r="AG28" s="182">
        <v>503</v>
      </c>
      <c r="AH28" s="179">
        <v>1.93461538461538</v>
      </c>
      <c r="AI28" s="183">
        <v>20</v>
      </c>
      <c r="AJ28" s="182">
        <v>40</v>
      </c>
      <c r="AK28" s="179">
        <v>2</v>
      </c>
      <c r="AL28" s="183">
        <v>80</v>
      </c>
      <c r="AM28" s="182">
        <v>180</v>
      </c>
      <c r="AN28" s="179">
        <v>2.25</v>
      </c>
      <c r="AO28" s="43">
        <f t="shared" si="0"/>
        <v>30873</v>
      </c>
      <c r="AP28" s="44">
        <f t="shared" si="0"/>
        <v>65081</v>
      </c>
      <c r="AQ28" s="31">
        <f t="shared" si="1"/>
        <v>2.1080231917857026</v>
      </c>
    </row>
    <row r="29" spans="1:43" s="158" customFormat="1" x14ac:dyDescent="0.2">
      <c r="A29" s="6" t="s">
        <v>25</v>
      </c>
      <c r="B29" s="22">
        <v>2259</v>
      </c>
      <c r="C29" s="4">
        <v>8205</v>
      </c>
      <c r="D29" s="23">
        <v>3.6321381142098299</v>
      </c>
      <c r="E29" s="177">
        <v>506</v>
      </c>
      <c r="F29" s="178">
        <v>1022</v>
      </c>
      <c r="G29" s="179">
        <v>2.0197628458498</v>
      </c>
      <c r="H29" s="180">
        <v>5773</v>
      </c>
      <c r="I29" s="181">
        <v>10659</v>
      </c>
      <c r="J29" s="179">
        <v>1.8463537155724901</v>
      </c>
      <c r="K29" s="180">
        <v>2584</v>
      </c>
      <c r="L29" s="182">
        <v>9318</v>
      </c>
      <c r="M29" s="179">
        <v>3.60603715170279</v>
      </c>
      <c r="N29" s="183">
        <v>1109</v>
      </c>
      <c r="O29" s="182">
        <v>2748</v>
      </c>
      <c r="P29" s="179">
        <v>2.4779080252479702</v>
      </c>
      <c r="Q29" s="183">
        <v>1557</v>
      </c>
      <c r="R29" s="182">
        <v>4547</v>
      </c>
      <c r="S29" s="179">
        <v>2.9203596660244102</v>
      </c>
      <c r="T29" s="183">
        <v>107</v>
      </c>
      <c r="U29" s="182">
        <v>251</v>
      </c>
      <c r="V29" s="179">
        <v>2.3457943925233602</v>
      </c>
      <c r="W29" s="183">
        <v>1185</v>
      </c>
      <c r="X29" s="182">
        <v>2469</v>
      </c>
      <c r="Y29" s="179">
        <v>2.0835443037974701</v>
      </c>
      <c r="Z29" s="183">
        <v>3097</v>
      </c>
      <c r="AA29" s="182">
        <v>5789</v>
      </c>
      <c r="AB29" s="179">
        <v>1.86922828543752</v>
      </c>
      <c r="AC29" s="183">
        <v>3034</v>
      </c>
      <c r="AD29" s="182">
        <v>12424</v>
      </c>
      <c r="AE29" s="179">
        <v>4.0949241924851698</v>
      </c>
      <c r="AF29" s="183">
        <v>474</v>
      </c>
      <c r="AG29" s="182">
        <v>901</v>
      </c>
      <c r="AH29" s="179">
        <v>1.9008438818565401</v>
      </c>
      <c r="AI29" s="183">
        <v>92</v>
      </c>
      <c r="AJ29" s="182">
        <v>390</v>
      </c>
      <c r="AK29" s="179">
        <v>4.2391304347826102</v>
      </c>
      <c r="AL29" s="183">
        <v>373</v>
      </c>
      <c r="AM29" s="182">
        <v>908</v>
      </c>
      <c r="AN29" s="179">
        <v>2.4343163538874002</v>
      </c>
      <c r="AO29" s="43">
        <f t="shared" si="0"/>
        <v>22150</v>
      </c>
      <c r="AP29" s="44">
        <f t="shared" si="0"/>
        <v>59631</v>
      </c>
      <c r="AQ29" s="31">
        <f t="shared" si="1"/>
        <v>2.6921444695259593</v>
      </c>
    </row>
    <row r="30" spans="1:43" s="158" customFormat="1" x14ac:dyDescent="0.2">
      <c r="A30" s="6" t="s">
        <v>2</v>
      </c>
      <c r="B30" s="22">
        <v>1779</v>
      </c>
      <c r="C30" s="4">
        <v>4878</v>
      </c>
      <c r="D30" s="23">
        <v>2.7419898819561599</v>
      </c>
      <c r="E30" s="177">
        <v>279</v>
      </c>
      <c r="F30" s="178">
        <v>724</v>
      </c>
      <c r="G30" s="179">
        <v>2.5949820788530502</v>
      </c>
      <c r="H30" s="180">
        <v>5848</v>
      </c>
      <c r="I30" s="181">
        <v>11674</v>
      </c>
      <c r="J30" s="179">
        <v>1.9962380300957601</v>
      </c>
      <c r="K30" s="180">
        <v>1207</v>
      </c>
      <c r="L30" s="182">
        <v>2787</v>
      </c>
      <c r="M30" s="179">
        <v>2.3090306545153299</v>
      </c>
      <c r="N30" s="183">
        <v>1252</v>
      </c>
      <c r="O30" s="182">
        <v>2552</v>
      </c>
      <c r="P30" s="179">
        <v>2.0383386581469698</v>
      </c>
      <c r="Q30" s="183">
        <v>1942</v>
      </c>
      <c r="R30" s="182">
        <v>3817</v>
      </c>
      <c r="S30" s="179">
        <v>1.9654994850669401</v>
      </c>
      <c r="T30" s="183">
        <v>299</v>
      </c>
      <c r="U30" s="182">
        <v>655</v>
      </c>
      <c r="V30" s="179">
        <v>2.1906354515050199</v>
      </c>
      <c r="W30" s="183">
        <v>2363</v>
      </c>
      <c r="X30" s="182">
        <v>6324</v>
      </c>
      <c r="Y30" s="179">
        <v>2.6762589928057601</v>
      </c>
      <c r="Z30" s="183">
        <v>6837</v>
      </c>
      <c r="AA30" s="182">
        <v>13060</v>
      </c>
      <c r="AB30" s="179">
        <v>1.91019452976452</v>
      </c>
      <c r="AC30" s="183">
        <v>1929</v>
      </c>
      <c r="AD30" s="182">
        <v>4982</v>
      </c>
      <c r="AE30" s="179">
        <v>2.58268532918611</v>
      </c>
      <c r="AF30" s="183">
        <v>942</v>
      </c>
      <c r="AG30" s="182">
        <v>1602</v>
      </c>
      <c r="AH30" s="179">
        <v>1.70063694267516</v>
      </c>
      <c r="AI30" s="183">
        <v>429</v>
      </c>
      <c r="AJ30" s="182">
        <v>758</v>
      </c>
      <c r="AK30" s="179">
        <v>1.7668997668997699</v>
      </c>
      <c r="AL30" s="183">
        <v>435</v>
      </c>
      <c r="AM30" s="182">
        <v>1444</v>
      </c>
      <c r="AN30" s="179">
        <v>3.3195402298850598</v>
      </c>
      <c r="AO30" s="43">
        <f t="shared" si="0"/>
        <v>25541</v>
      </c>
      <c r="AP30" s="44">
        <f t="shared" si="0"/>
        <v>55257</v>
      </c>
      <c r="AQ30" s="31">
        <f t="shared" si="1"/>
        <v>2.1634626678673508</v>
      </c>
    </row>
    <row r="31" spans="1:43" s="158" customFormat="1" x14ac:dyDescent="0.2">
      <c r="A31" s="6" t="s">
        <v>26</v>
      </c>
      <c r="B31" s="22">
        <v>2281</v>
      </c>
      <c r="C31" s="4">
        <v>8765</v>
      </c>
      <c r="D31" s="23">
        <v>3.8426128890837399</v>
      </c>
      <c r="E31" s="177">
        <v>312</v>
      </c>
      <c r="F31" s="178">
        <v>714</v>
      </c>
      <c r="G31" s="179">
        <v>2.2884615384615401</v>
      </c>
      <c r="H31" s="180">
        <v>5979</v>
      </c>
      <c r="I31" s="181">
        <v>12494</v>
      </c>
      <c r="J31" s="179">
        <v>2.0896470981769499</v>
      </c>
      <c r="K31" s="180">
        <v>1613</v>
      </c>
      <c r="L31" s="182">
        <v>4032</v>
      </c>
      <c r="M31" s="179">
        <v>2.49969001859888</v>
      </c>
      <c r="N31" s="183">
        <v>912</v>
      </c>
      <c r="O31" s="182">
        <v>2380</v>
      </c>
      <c r="P31" s="179">
        <v>2.6096491228070202</v>
      </c>
      <c r="Q31" s="183">
        <v>1944</v>
      </c>
      <c r="R31" s="182">
        <v>4931</v>
      </c>
      <c r="S31" s="179">
        <v>2.5365226337448599</v>
      </c>
      <c r="T31" s="183">
        <v>96</v>
      </c>
      <c r="U31" s="182">
        <v>301</v>
      </c>
      <c r="V31" s="179">
        <v>3.1354166666666701</v>
      </c>
      <c r="W31" s="183">
        <v>606</v>
      </c>
      <c r="X31" s="182">
        <v>1555</v>
      </c>
      <c r="Y31" s="179">
        <v>2.5660066006600699</v>
      </c>
      <c r="Z31" s="183">
        <v>4055</v>
      </c>
      <c r="AA31" s="182">
        <v>6865</v>
      </c>
      <c r="AB31" s="179">
        <v>1.69297163995068</v>
      </c>
      <c r="AC31" s="183">
        <v>986</v>
      </c>
      <c r="AD31" s="182">
        <v>4470</v>
      </c>
      <c r="AE31" s="179">
        <v>4.53346855983773</v>
      </c>
      <c r="AF31" s="183">
        <v>731</v>
      </c>
      <c r="AG31" s="182">
        <v>1503</v>
      </c>
      <c r="AH31" s="179">
        <v>2.0560875512995902</v>
      </c>
      <c r="AI31" s="183">
        <v>57</v>
      </c>
      <c r="AJ31" s="182">
        <v>82</v>
      </c>
      <c r="AK31" s="179">
        <v>1.43859649122807</v>
      </c>
      <c r="AL31" s="183">
        <v>161</v>
      </c>
      <c r="AM31" s="182">
        <v>401</v>
      </c>
      <c r="AN31" s="179">
        <v>2.4906832298136599</v>
      </c>
      <c r="AO31" s="43">
        <f t="shared" si="0"/>
        <v>19733</v>
      </c>
      <c r="AP31" s="44">
        <f t="shared" si="0"/>
        <v>48493</v>
      </c>
      <c r="AQ31" s="31">
        <f t="shared" si="1"/>
        <v>2.4574570516393859</v>
      </c>
    </row>
    <row r="32" spans="1:43" s="158" customFormat="1" x14ac:dyDescent="0.2">
      <c r="A32" s="6" t="s">
        <v>48</v>
      </c>
      <c r="B32" s="22">
        <v>703</v>
      </c>
      <c r="C32" s="4">
        <v>1077</v>
      </c>
      <c r="D32" s="23">
        <v>1.53200568990043</v>
      </c>
      <c r="E32" s="177">
        <v>112</v>
      </c>
      <c r="F32" s="178">
        <v>466</v>
      </c>
      <c r="G32" s="179">
        <v>4.16071428571429</v>
      </c>
      <c r="H32" s="180">
        <v>6858</v>
      </c>
      <c r="I32" s="181">
        <v>11332</v>
      </c>
      <c r="J32" s="179">
        <v>1.65237678623505</v>
      </c>
      <c r="K32" s="180">
        <v>3378</v>
      </c>
      <c r="L32" s="182">
        <v>5717</v>
      </c>
      <c r="M32" s="179">
        <v>1.6924215512137399</v>
      </c>
      <c r="N32" s="183">
        <v>391</v>
      </c>
      <c r="O32" s="182">
        <v>974</v>
      </c>
      <c r="P32" s="179">
        <v>2.4910485933503801</v>
      </c>
      <c r="Q32" s="183">
        <v>7033</v>
      </c>
      <c r="R32" s="182">
        <v>12648</v>
      </c>
      <c r="S32" s="179">
        <v>1.7983790700981099</v>
      </c>
      <c r="T32" s="183">
        <v>144</v>
      </c>
      <c r="U32" s="182">
        <v>247</v>
      </c>
      <c r="V32" s="179">
        <v>1.7152777777777799</v>
      </c>
      <c r="W32" s="183">
        <v>1133</v>
      </c>
      <c r="X32" s="182">
        <v>1933</v>
      </c>
      <c r="Y32" s="179">
        <v>1.70609002647838</v>
      </c>
      <c r="Z32" s="183">
        <v>1927</v>
      </c>
      <c r="AA32" s="182">
        <v>4042</v>
      </c>
      <c r="AB32" s="179">
        <v>2.0975609756097602</v>
      </c>
      <c r="AC32" s="183">
        <v>3423</v>
      </c>
      <c r="AD32" s="182">
        <v>5606</v>
      </c>
      <c r="AE32" s="179">
        <v>1.63774466841952</v>
      </c>
      <c r="AF32" s="183">
        <v>218</v>
      </c>
      <c r="AG32" s="182">
        <v>348</v>
      </c>
      <c r="AH32" s="179">
        <v>1.59633027522936</v>
      </c>
      <c r="AI32" s="183">
        <v>2</v>
      </c>
      <c r="AJ32" s="182">
        <v>2</v>
      </c>
      <c r="AK32" s="179">
        <v>1</v>
      </c>
      <c r="AL32" s="183">
        <v>119</v>
      </c>
      <c r="AM32" s="182">
        <v>248</v>
      </c>
      <c r="AN32" s="179">
        <v>2.0840336134453801</v>
      </c>
      <c r="AO32" s="43">
        <f t="shared" si="0"/>
        <v>25441</v>
      </c>
      <c r="AP32" s="44">
        <f t="shared" si="0"/>
        <v>44640</v>
      </c>
      <c r="AQ32" s="31">
        <f t="shared" si="1"/>
        <v>1.7546480091191383</v>
      </c>
    </row>
    <row r="33" spans="1:43" s="158" customFormat="1" x14ac:dyDescent="0.2">
      <c r="A33" s="6" t="s">
        <v>85</v>
      </c>
      <c r="B33" s="22">
        <v>506</v>
      </c>
      <c r="C33" s="4">
        <v>2119</v>
      </c>
      <c r="D33" s="23">
        <v>4.1877470355731203</v>
      </c>
      <c r="E33" s="177">
        <v>114</v>
      </c>
      <c r="F33" s="178">
        <v>556</v>
      </c>
      <c r="G33" s="179">
        <v>4.8771929824561404</v>
      </c>
      <c r="H33" s="180">
        <v>2221</v>
      </c>
      <c r="I33" s="181">
        <v>5492</v>
      </c>
      <c r="J33" s="179">
        <v>2.4727600180099101</v>
      </c>
      <c r="K33" s="180">
        <v>629</v>
      </c>
      <c r="L33" s="182">
        <v>1749</v>
      </c>
      <c r="M33" s="179">
        <v>2.7806041335453102</v>
      </c>
      <c r="N33" s="183">
        <v>183</v>
      </c>
      <c r="O33" s="182">
        <v>846</v>
      </c>
      <c r="P33" s="179">
        <v>4.6229508196721296</v>
      </c>
      <c r="Q33" s="183">
        <v>2218</v>
      </c>
      <c r="R33" s="182">
        <v>5983</v>
      </c>
      <c r="S33" s="179">
        <v>2.6974752028854798</v>
      </c>
      <c r="T33" s="183">
        <v>19</v>
      </c>
      <c r="U33" s="182">
        <v>41</v>
      </c>
      <c r="V33" s="179">
        <v>2.1578947368421102</v>
      </c>
      <c r="W33" s="183">
        <v>775</v>
      </c>
      <c r="X33" s="182">
        <v>3092</v>
      </c>
      <c r="Y33" s="179">
        <v>3.9896774193548401</v>
      </c>
      <c r="Z33" s="183">
        <v>6405</v>
      </c>
      <c r="AA33" s="182">
        <v>17628</v>
      </c>
      <c r="AB33" s="179">
        <v>2.7522248243559702</v>
      </c>
      <c r="AC33" s="183">
        <v>894</v>
      </c>
      <c r="AD33" s="182">
        <v>4530</v>
      </c>
      <c r="AE33" s="179">
        <v>5.0671140939597299</v>
      </c>
      <c r="AF33" s="183">
        <v>462</v>
      </c>
      <c r="AG33" s="182">
        <v>933</v>
      </c>
      <c r="AH33" s="179">
        <v>2.0194805194805201</v>
      </c>
      <c r="AI33" s="183">
        <v>18</v>
      </c>
      <c r="AJ33" s="182">
        <v>26</v>
      </c>
      <c r="AK33" s="179">
        <v>1.44444444444444</v>
      </c>
      <c r="AL33" s="183">
        <v>39</v>
      </c>
      <c r="AM33" s="182">
        <v>224</v>
      </c>
      <c r="AN33" s="179">
        <v>5.7435897435897401</v>
      </c>
      <c r="AO33" s="43">
        <f t="shared" si="0"/>
        <v>14483</v>
      </c>
      <c r="AP33" s="44">
        <f t="shared" si="0"/>
        <v>43219</v>
      </c>
      <c r="AQ33" s="31">
        <f t="shared" si="1"/>
        <v>2.9841193122971759</v>
      </c>
    </row>
    <row r="34" spans="1:43" s="158" customFormat="1" x14ac:dyDescent="0.2">
      <c r="A34" s="6" t="s">
        <v>37</v>
      </c>
      <c r="B34" s="22">
        <v>1120</v>
      </c>
      <c r="C34" s="4">
        <v>4796</v>
      </c>
      <c r="D34" s="23">
        <v>4.2821428571428601</v>
      </c>
      <c r="E34" s="177">
        <v>283</v>
      </c>
      <c r="F34" s="178">
        <v>849</v>
      </c>
      <c r="G34" s="179">
        <v>3</v>
      </c>
      <c r="H34" s="180">
        <v>5655</v>
      </c>
      <c r="I34" s="181">
        <v>11041</v>
      </c>
      <c r="J34" s="179">
        <v>1.95243147656941</v>
      </c>
      <c r="K34" s="180">
        <v>1019</v>
      </c>
      <c r="L34" s="182">
        <v>1826</v>
      </c>
      <c r="M34" s="179">
        <v>1.79195289499509</v>
      </c>
      <c r="N34" s="183">
        <v>2514</v>
      </c>
      <c r="O34" s="182">
        <v>4724</v>
      </c>
      <c r="P34" s="179">
        <v>1.87907716785998</v>
      </c>
      <c r="Q34" s="183">
        <v>1420</v>
      </c>
      <c r="R34" s="182">
        <v>3303</v>
      </c>
      <c r="S34" s="179">
        <v>2.3260563380281698</v>
      </c>
      <c r="T34" s="183">
        <v>76</v>
      </c>
      <c r="U34" s="182">
        <v>233</v>
      </c>
      <c r="V34" s="179">
        <v>3.0657894736842102</v>
      </c>
      <c r="W34" s="183">
        <v>760</v>
      </c>
      <c r="X34" s="182">
        <v>1783</v>
      </c>
      <c r="Y34" s="179">
        <v>2.3460526315789498</v>
      </c>
      <c r="Z34" s="183">
        <v>3405</v>
      </c>
      <c r="AA34" s="182">
        <v>7382</v>
      </c>
      <c r="AB34" s="179">
        <v>2.1679882525697498</v>
      </c>
      <c r="AC34" s="183">
        <v>625</v>
      </c>
      <c r="AD34" s="182">
        <v>2517</v>
      </c>
      <c r="AE34" s="179">
        <v>4.0271999999999997</v>
      </c>
      <c r="AF34" s="183">
        <v>430</v>
      </c>
      <c r="AG34" s="182">
        <v>1343</v>
      </c>
      <c r="AH34" s="179">
        <v>3.1232558139534898</v>
      </c>
      <c r="AI34" s="183">
        <v>159</v>
      </c>
      <c r="AJ34" s="182">
        <v>308</v>
      </c>
      <c r="AK34" s="179">
        <v>1.9371069182389899</v>
      </c>
      <c r="AL34" s="183">
        <v>450</v>
      </c>
      <c r="AM34" s="182">
        <v>929</v>
      </c>
      <c r="AN34" s="179">
        <v>2.0644444444444399</v>
      </c>
      <c r="AO34" s="43">
        <f t="shared" si="0"/>
        <v>17916</v>
      </c>
      <c r="AP34" s="44">
        <f t="shared" si="0"/>
        <v>41034</v>
      </c>
      <c r="AQ34" s="31">
        <f t="shared" si="1"/>
        <v>2.2903549899531144</v>
      </c>
    </row>
    <row r="35" spans="1:43" s="158" customFormat="1" x14ac:dyDescent="0.2">
      <c r="A35" s="6" t="s">
        <v>28</v>
      </c>
      <c r="B35" s="22">
        <v>1720</v>
      </c>
      <c r="C35" s="4">
        <v>8904</v>
      </c>
      <c r="D35" s="23">
        <v>5.17674418604651</v>
      </c>
      <c r="E35" s="177">
        <v>315</v>
      </c>
      <c r="F35" s="178">
        <v>781</v>
      </c>
      <c r="G35" s="179">
        <v>2.4793650793650799</v>
      </c>
      <c r="H35" s="180">
        <v>2421</v>
      </c>
      <c r="I35" s="181">
        <v>4202</v>
      </c>
      <c r="J35" s="179">
        <v>1.73564642709624</v>
      </c>
      <c r="K35" s="180">
        <v>1521</v>
      </c>
      <c r="L35" s="182">
        <v>3475</v>
      </c>
      <c r="M35" s="179">
        <v>2.2846811308349801</v>
      </c>
      <c r="N35" s="183">
        <v>918</v>
      </c>
      <c r="O35" s="182">
        <v>1392</v>
      </c>
      <c r="P35" s="179">
        <v>1.5163398692810499</v>
      </c>
      <c r="Q35" s="183">
        <v>2294</v>
      </c>
      <c r="R35" s="182">
        <v>8519</v>
      </c>
      <c r="S35" s="179">
        <v>3.7136006974716702</v>
      </c>
      <c r="T35" s="183">
        <v>128</v>
      </c>
      <c r="U35" s="182">
        <v>232</v>
      </c>
      <c r="V35" s="179">
        <v>1.8125</v>
      </c>
      <c r="W35" s="183">
        <v>945</v>
      </c>
      <c r="X35" s="182">
        <v>2075</v>
      </c>
      <c r="Y35" s="179">
        <v>2.1957671957671998</v>
      </c>
      <c r="Z35" s="183">
        <v>1314</v>
      </c>
      <c r="AA35" s="182">
        <v>2385</v>
      </c>
      <c r="AB35" s="179">
        <v>1.81506849315068</v>
      </c>
      <c r="AC35" s="183">
        <v>1583</v>
      </c>
      <c r="AD35" s="182">
        <v>6877</v>
      </c>
      <c r="AE35" s="179">
        <v>4.3442830069488299</v>
      </c>
      <c r="AF35" s="183">
        <v>416</v>
      </c>
      <c r="AG35" s="182">
        <v>816</v>
      </c>
      <c r="AH35" s="179">
        <v>1.9615384615384599</v>
      </c>
      <c r="AI35" s="183">
        <v>193</v>
      </c>
      <c r="AJ35" s="182">
        <v>341</v>
      </c>
      <c r="AK35" s="179">
        <v>1.76683937823834</v>
      </c>
      <c r="AL35" s="183">
        <v>286</v>
      </c>
      <c r="AM35" s="182">
        <v>398</v>
      </c>
      <c r="AN35" s="179">
        <v>1.3916083916083899</v>
      </c>
      <c r="AO35" s="43">
        <f t="shared" si="0"/>
        <v>14054</v>
      </c>
      <c r="AP35" s="44">
        <f t="shared" si="0"/>
        <v>40397</v>
      </c>
      <c r="AQ35" s="31">
        <f t="shared" si="1"/>
        <v>2.8744129785114558</v>
      </c>
    </row>
    <row r="36" spans="1:43" s="158" customFormat="1" x14ac:dyDescent="0.2">
      <c r="A36" s="6" t="s">
        <v>23</v>
      </c>
      <c r="B36" s="22">
        <v>1376</v>
      </c>
      <c r="C36" s="4">
        <v>4952</v>
      </c>
      <c r="D36" s="23">
        <v>3.5988372093023302</v>
      </c>
      <c r="E36" s="177">
        <v>522</v>
      </c>
      <c r="F36" s="178">
        <v>1568</v>
      </c>
      <c r="G36" s="179">
        <v>3.0038314176245202</v>
      </c>
      <c r="H36" s="180">
        <v>3214</v>
      </c>
      <c r="I36" s="181">
        <v>6863</v>
      </c>
      <c r="J36" s="179">
        <v>2.1353453640323599</v>
      </c>
      <c r="K36" s="180">
        <v>775</v>
      </c>
      <c r="L36" s="182">
        <v>1735</v>
      </c>
      <c r="M36" s="179">
        <v>2.23870967741935</v>
      </c>
      <c r="N36" s="183">
        <v>734</v>
      </c>
      <c r="O36" s="182">
        <v>1446</v>
      </c>
      <c r="P36" s="179">
        <v>1.9700272479564001</v>
      </c>
      <c r="Q36" s="183">
        <v>2336</v>
      </c>
      <c r="R36" s="182">
        <v>4571</v>
      </c>
      <c r="S36" s="179">
        <v>1.95676369863014</v>
      </c>
      <c r="T36" s="183">
        <v>715</v>
      </c>
      <c r="U36" s="182">
        <v>1144</v>
      </c>
      <c r="V36" s="179">
        <v>1.6</v>
      </c>
      <c r="W36" s="183">
        <v>1433</v>
      </c>
      <c r="X36" s="182">
        <v>3365</v>
      </c>
      <c r="Y36" s="179">
        <v>2.3482205163991599</v>
      </c>
      <c r="Z36" s="183">
        <v>3314</v>
      </c>
      <c r="AA36" s="182">
        <v>7670</v>
      </c>
      <c r="AB36" s="179">
        <v>2.31442365721183</v>
      </c>
      <c r="AC36" s="183">
        <v>894</v>
      </c>
      <c r="AD36" s="182">
        <v>2507</v>
      </c>
      <c r="AE36" s="179">
        <v>2.80425055928412</v>
      </c>
      <c r="AF36" s="183">
        <v>738</v>
      </c>
      <c r="AG36" s="182">
        <v>1330</v>
      </c>
      <c r="AH36" s="179">
        <v>1.8021680216802201</v>
      </c>
      <c r="AI36" s="183">
        <v>219</v>
      </c>
      <c r="AJ36" s="182">
        <v>438</v>
      </c>
      <c r="AK36" s="179">
        <v>2</v>
      </c>
      <c r="AL36" s="183">
        <v>928</v>
      </c>
      <c r="AM36" s="182">
        <v>1731</v>
      </c>
      <c r="AN36" s="179">
        <v>1.8653017241379299</v>
      </c>
      <c r="AO36" s="43">
        <f t="shared" si="0"/>
        <v>17198</v>
      </c>
      <c r="AP36" s="44">
        <f t="shared" si="0"/>
        <v>39320</v>
      </c>
      <c r="AQ36" s="31">
        <f t="shared" si="1"/>
        <v>2.2863123619025467</v>
      </c>
    </row>
    <row r="37" spans="1:43" s="158" customFormat="1" x14ac:dyDescent="0.2">
      <c r="A37" s="6" t="s">
        <v>56</v>
      </c>
      <c r="B37" s="22">
        <v>1006</v>
      </c>
      <c r="C37" s="4">
        <v>1426</v>
      </c>
      <c r="D37" s="23">
        <v>1.41749502982107</v>
      </c>
      <c r="E37" s="177">
        <v>86</v>
      </c>
      <c r="F37" s="178">
        <v>131</v>
      </c>
      <c r="G37" s="179">
        <v>1.52325581395349</v>
      </c>
      <c r="H37" s="180">
        <v>8612</v>
      </c>
      <c r="I37" s="181">
        <v>14400</v>
      </c>
      <c r="J37" s="179">
        <v>1.6720854621458401</v>
      </c>
      <c r="K37" s="180">
        <v>2358</v>
      </c>
      <c r="L37" s="182">
        <v>3721</v>
      </c>
      <c r="M37" s="179">
        <v>1.57803223070399</v>
      </c>
      <c r="N37" s="183">
        <v>564</v>
      </c>
      <c r="O37" s="182">
        <v>996</v>
      </c>
      <c r="P37" s="179">
        <v>1.76595744680851</v>
      </c>
      <c r="Q37" s="183">
        <v>4785</v>
      </c>
      <c r="R37" s="182">
        <v>9238</v>
      </c>
      <c r="S37" s="179">
        <v>1.93061650992685</v>
      </c>
      <c r="T37" s="183">
        <v>307</v>
      </c>
      <c r="U37" s="182">
        <v>499</v>
      </c>
      <c r="V37" s="179">
        <v>1.6254071661237799</v>
      </c>
      <c r="W37" s="183">
        <v>788</v>
      </c>
      <c r="X37" s="182">
        <v>1235</v>
      </c>
      <c r="Y37" s="179">
        <v>1.56725888324873</v>
      </c>
      <c r="Z37" s="183">
        <v>1076</v>
      </c>
      <c r="AA37" s="182">
        <v>2492</v>
      </c>
      <c r="AB37" s="179">
        <v>2.3159851301115202</v>
      </c>
      <c r="AC37" s="183">
        <v>2711</v>
      </c>
      <c r="AD37" s="182">
        <v>4016</v>
      </c>
      <c r="AE37" s="179">
        <v>1.4813721873847301</v>
      </c>
      <c r="AF37" s="183">
        <v>628</v>
      </c>
      <c r="AG37" s="182">
        <v>732</v>
      </c>
      <c r="AH37" s="179">
        <v>1.1656050955413999</v>
      </c>
      <c r="AI37" s="183">
        <v>18</v>
      </c>
      <c r="AJ37" s="182">
        <v>78</v>
      </c>
      <c r="AK37" s="179">
        <v>4.3333333333333304</v>
      </c>
      <c r="AL37" s="183">
        <v>233</v>
      </c>
      <c r="AM37" s="182">
        <v>243</v>
      </c>
      <c r="AN37" s="179">
        <v>1.0429184549356201</v>
      </c>
      <c r="AO37" s="43">
        <f t="shared" si="0"/>
        <v>23172</v>
      </c>
      <c r="AP37" s="44">
        <f t="shared" si="0"/>
        <v>39207</v>
      </c>
      <c r="AQ37" s="31">
        <f t="shared" si="1"/>
        <v>1.6919989642672191</v>
      </c>
    </row>
    <row r="38" spans="1:43" s="158" customFormat="1" x14ac:dyDescent="0.2">
      <c r="A38" s="6" t="s">
        <v>29</v>
      </c>
      <c r="B38" s="22">
        <v>1440</v>
      </c>
      <c r="C38" s="4">
        <v>5240</v>
      </c>
      <c r="D38" s="23">
        <v>3.6388888888888902</v>
      </c>
      <c r="E38" s="177">
        <v>480</v>
      </c>
      <c r="F38" s="178">
        <v>1076</v>
      </c>
      <c r="G38" s="179">
        <v>2.2416666666666698</v>
      </c>
      <c r="H38" s="180">
        <v>3426</v>
      </c>
      <c r="I38" s="181">
        <v>6379</v>
      </c>
      <c r="J38" s="179">
        <v>1.8619381202568599</v>
      </c>
      <c r="K38" s="180">
        <v>893</v>
      </c>
      <c r="L38" s="182">
        <v>2223</v>
      </c>
      <c r="M38" s="179">
        <v>2.4893617021276602</v>
      </c>
      <c r="N38" s="183">
        <v>1262</v>
      </c>
      <c r="O38" s="182">
        <v>2637</v>
      </c>
      <c r="P38" s="179">
        <v>2.0895404120443701</v>
      </c>
      <c r="Q38" s="183">
        <v>1272</v>
      </c>
      <c r="R38" s="182">
        <v>3543</v>
      </c>
      <c r="S38" s="179">
        <v>2.7853773584905701</v>
      </c>
      <c r="T38" s="183">
        <v>166</v>
      </c>
      <c r="U38" s="182">
        <v>463</v>
      </c>
      <c r="V38" s="179">
        <v>2.7891566265060201</v>
      </c>
      <c r="W38" s="183">
        <v>1093</v>
      </c>
      <c r="X38" s="182">
        <v>2461</v>
      </c>
      <c r="Y38" s="179">
        <v>2.2516010978957</v>
      </c>
      <c r="Z38" s="183">
        <v>2309</v>
      </c>
      <c r="AA38" s="182">
        <v>4243</v>
      </c>
      <c r="AB38" s="179">
        <v>1.8375920311823299</v>
      </c>
      <c r="AC38" s="183">
        <v>1364</v>
      </c>
      <c r="AD38" s="182">
        <v>9050</v>
      </c>
      <c r="AE38" s="179">
        <v>6.6348973607038104</v>
      </c>
      <c r="AF38" s="183">
        <v>366</v>
      </c>
      <c r="AG38" s="182">
        <v>705</v>
      </c>
      <c r="AH38" s="179">
        <v>1.92622950819672</v>
      </c>
      <c r="AI38" s="183">
        <v>84</v>
      </c>
      <c r="AJ38" s="182">
        <v>119</v>
      </c>
      <c r="AK38" s="179">
        <v>1.4166666666666701</v>
      </c>
      <c r="AL38" s="183">
        <v>317</v>
      </c>
      <c r="AM38" s="182">
        <v>697</v>
      </c>
      <c r="AN38" s="179">
        <v>2.1987381703470001</v>
      </c>
      <c r="AO38" s="43">
        <f t="shared" si="0"/>
        <v>14472</v>
      </c>
      <c r="AP38" s="44">
        <f t="shared" si="0"/>
        <v>38836</v>
      </c>
      <c r="AQ38" s="31">
        <f t="shared" si="1"/>
        <v>2.6835268103924821</v>
      </c>
    </row>
    <row r="39" spans="1:43" s="158" customFormat="1" x14ac:dyDescent="0.2">
      <c r="A39" s="6" t="s">
        <v>19</v>
      </c>
      <c r="B39" s="22">
        <v>1231</v>
      </c>
      <c r="C39" s="4">
        <v>6403</v>
      </c>
      <c r="D39" s="23">
        <v>5.2014622258326604</v>
      </c>
      <c r="E39" s="177">
        <v>279</v>
      </c>
      <c r="F39" s="178">
        <v>1659</v>
      </c>
      <c r="G39" s="179">
        <v>5.9462365591397903</v>
      </c>
      <c r="H39" s="180">
        <v>3125</v>
      </c>
      <c r="I39" s="181">
        <v>7693</v>
      </c>
      <c r="J39" s="179">
        <v>2.4617599999999999</v>
      </c>
      <c r="K39" s="180">
        <v>556</v>
      </c>
      <c r="L39" s="182">
        <v>1877</v>
      </c>
      <c r="M39" s="179">
        <v>3.3758992805755401</v>
      </c>
      <c r="N39" s="183">
        <v>383</v>
      </c>
      <c r="O39" s="182">
        <v>979</v>
      </c>
      <c r="P39" s="179">
        <v>2.5561357702349898</v>
      </c>
      <c r="Q39" s="183">
        <v>681</v>
      </c>
      <c r="R39" s="182">
        <v>2079</v>
      </c>
      <c r="S39" s="179">
        <v>3.0528634361233502</v>
      </c>
      <c r="T39" s="183">
        <v>36</v>
      </c>
      <c r="U39" s="182">
        <v>74</v>
      </c>
      <c r="V39" s="179">
        <v>2.0555555555555598</v>
      </c>
      <c r="W39" s="183">
        <v>926</v>
      </c>
      <c r="X39" s="182">
        <v>2734</v>
      </c>
      <c r="Y39" s="179">
        <v>2.9524838012958998</v>
      </c>
      <c r="Z39" s="183">
        <v>3158</v>
      </c>
      <c r="AA39" s="182">
        <v>7005</v>
      </c>
      <c r="AB39" s="179">
        <v>2.2181760607979699</v>
      </c>
      <c r="AC39" s="183">
        <v>1179</v>
      </c>
      <c r="AD39" s="182">
        <v>6208</v>
      </c>
      <c r="AE39" s="179">
        <v>5.2654792196776903</v>
      </c>
      <c r="AF39" s="183">
        <v>681</v>
      </c>
      <c r="AG39" s="182">
        <v>1456</v>
      </c>
      <c r="AH39" s="179">
        <v>2.1380323054331898</v>
      </c>
      <c r="AI39" s="183">
        <v>40</v>
      </c>
      <c r="AJ39" s="182">
        <v>116</v>
      </c>
      <c r="AK39" s="179">
        <v>2.9</v>
      </c>
      <c r="AL39" s="183">
        <v>283</v>
      </c>
      <c r="AM39" s="182">
        <v>545</v>
      </c>
      <c r="AN39" s="179">
        <v>1.9257950530035299</v>
      </c>
      <c r="AO39" s="43">
        <f t="shared" si="0"/>
        <v>12558</v>
      </c>
      <c r="AP39" s="44">
        <f t="shared" si="0"/>
        <v>38828</v>
      </c>
      <c r="AQ39" s="31">
        <f t="shared" si="1"/>
        <v>3.091893613632744</v>
      </c>
    </row>
    <row r="40" spans="1:43" s="158" customFormat="1" x14ac:dyDescent="0.2">
      <c r="A40" s="6" t="s">
        <v>126</v>
      </c>
      <c r="B40" s="22">
        <v>506</v>
      </c>
      <c r="C40" s="4">
        <v>1559</v>
      </c>
      <c r="D40" s="23">
        <v>3.0810276679841899</v>
      </c>
      <c r="E40" s="177">
        <v>260</v>
      </c>
      <c r="F40" s="178">
        <v>790</v>
      </c>
      <c r="G40" s="179">
        <v>3.0384615384615401</v>
      </c>
      <c r="H40" s="180">
        <v>4444</v>
      </c>
      <c r="I40" s="181">
        <v>8268</v>
      </c>
      <c r="J40" s="179">
        <v>1.86048604860486</v>
      </c>
      <c r="K40" s="180">
        <v>1940</v>
      </c>
      <c r="L40" s="182">
        <v>2916</v>
      </c>
      <c r="M40" s="179">
        <v>1.50309278350515</v>
      </c>
      <c r="N40" s="183">
        <v>388</v>
      </c>
      <c r="O40" s="182">
        <v>884</v>
      </c>
      <c r="P40" s="179">
        <v>2.2783505154639201</v>
      </c>
      <c r="Q40" s="183">
        <v>2940</v>
      </c>
      <c r="R40" s="182">
        <v>5469</v>
      </c>
      <c r="S40" s="179">
        <v>1.8602040816326499</v>
      </c>
      <c r="T40" s="183">
        <v>81</v>
      </c>
      <c r="U40" s="182">
        <v>175</v>
      </c>
      <c r="V40" s="179">
        <v>2.1604938271604901</v>
      </c>
      <c r="W40" s="183">
        <v>883</v>
      </c>
      <c r="X40" s="182">
        <v>2105</v>
      </c>
      <c r="Y40" s="179">
        <v>2.38391845979615</v>
      </c>
      <c r="Z40" s="183">
        <v>3808</v>
      </c>
      <c r="AA40" s="182">
        <v>9563</v>
      </c>
      <c r="AB40" s="179">
        <v>2.5112920168067201</v>
      </c>
      <c r="AC40" s="183">
        <v>890</v>
      </c>
      <c r="AD40" s="182">
        <v>2023</v>
      </c>
      <c r="AE40" s="179">
        <v>2.2730337078651699</v>
      </c>
      <c r="AF40" s="183">
        <v>496</v>
      </c>
      <c r="AG40" s="182">
        <v>837</v>
      </c>
      <c r="AH40" s="179">
        <v>1.6875</v>
      </c>
      <c r="AI40" s="183">
        <v>54</v>
      </c>
      <c r="AJ40" s="182">
        <v>84</v>
      </c>
      <c r="AK40" s="179">
        <v>1.55555555555556</v>
      </c>
      <c r="AL40" s="183">
        <v>426</v>
      </c>
      <c r="AM40" s="182">
        <v>703</v>
      </c>
      <c r="AN40" s="179">
        <v>1.6502347417840399</v>
      </c>
      <c r="AO40" s="43">
        <f t="shared" si="0"/>
        <v>17116</v>
      </c>
      <c r="AP40" s="44">
        <f t="shared" si="0"/>
        <v>35376</v>
      </c>
      <c r="AQ40" s="31">
        <f t="shared" si="1"/>
        <v>2.0668380462724936</v>
      </c>
    </row>
    <row r="41" spans="1:43" s="158" customFormat="1" x14ac:dyDescent="0.2">
      <c r="A41" s="6" t="s">
        <v>45</v>
      </c>
      <c r="B41" s="22">
        <v>892</v>
      </c>
      <c r="C41" s="4">
        <v>3468</v>
      </c>
      <c r="D41" s="23">
        <v>3.8878923766816098</v>
      </c>
      <c r="E41" s="177">
        <v>359</v>
      </c>
      <c r="F41" s="178">
        <v>1854</v>
      </c>
      <c r="G41" s="179">
        <v>5.1643454038997199</v>
      </c>
      <c r="H41" s="180">
        <v>3059</v>
      </c>
      <c r="I41" s="181">
        <v>8609</v>
      </c>
      <c r="J41" s="179">
        <v>2.8143184047074201</v>
      </c>
      <c r="K41" s="180">
        <v>790</v>
      </c>
      <c r="L41" s="182">
        <v>2334</v>
      </c>
      <c r="M41" s="179">
        <v>2.9544303797468401</v>
      </c>
      <c r="N41" s="183">
        <v>1163</v>
      </c>
      <c r="O41" s="182">
        <v>2342</v>
      </c>
      <c r="P41" s="179">
        <v>2.0137575236457401</v>
      </c>
      <c r="Q41" s="183">
        <v>1273</v>
      </c>
      <c r="R41" s="182">
        <v>3437</v>
      </c>
      <c r="S41" s="179">
        <v>2.6999214454045601</v>
      </c>
      <c r="T41" s="183">
        <v>123</v>
      </c>
      <c r="U41" s="182">
        <v>327</v>
      </c>
      <c r="V41" s="179">
        <v>2.6585365853658498</v>
      </c>
      <c r="W41" s="183">
        <v>744</v>
      </c>
      <c r="X41" s="182">
        <v>1677</v>
      </c>
      <c r="Y41" s="179">
        <v>2.25403225806452</v>
      </c>
      <c r="Z41" s="183">
        <v>1720</v>
      </c>
      <c r="AA41" s="182">
        <v>3427</v>
      </c>
      <c r="AB41" s="179">
        <v>1.99244186046512</v>
      </c>
      <c r="AC41" s="183">
        <v>722</v>
      </c>
      <c r="AD41" s="182">
        <v>2977</v>
      </c>
      <c r="AE41" s="179">
        <v>4.1232686980609401</v>
      </c>
      <c r="AF41" s="183">
        <v>769</v>
      </c>
      <c r="AG41" s="182">
        <v>1949</v>
      </c>
      <c r="AH41" s="179">
        <v>2.5344603381014301</v>
      </c>
      <c r="AI41" s="183">
        <v>107</v>
      </c>
      <c r="AJ41" s="182">
        <v>164</v>
      </c>
      <c r="AK41" s="179">
        <v>1.5327102803738299</v>
      </c>
      <c r="AL41" s="183">
        <v>417</v>
      </c>
      <c r="AM41" s="182">
        <v>1598</v>
      </c>
      <c r="AN41" s="179">
        <v>3.8321342925659501</v>
      </c>
      <c r="AO41" s="43">
        <f t="shared" si="0"/>
        <v>12138</v>
      </c>
      <c r="AP41" s="44">
        <f t="shared" si="0"/>
        <v>34163</v>
      </c>
      <c r="AQ41" s="31">
        <f t="shared" si="1"/>
        <v>2.8145493491514251</v>
      </c>
    </row>
    <row r="42" spans="1:43" s="158" customFormat="1" x14ac:dyDescent="0.2">
      <c r="A42" s="6" t="s">
        <v>128</v>
      </c>
      <c r="B42" s="22">
        <v>2489</v>
      </c>
      <c r="C42" s="4">
        <v>9250</v>
      </c>
      <c r="D42" s="23">
        <v>3.71635194857372</v>
      </c>
      <c r="E42" s="177">
        <v>705</v>
      </c>
      <c r="F42" s="178">
        <v>2086</v>
      </c>
      <c r="G42" s="179">
        <v>2.95886524822695</v>
      </c>
      <c r="H42" s="180">
        <v>3090</v>
      </c>
      <c r="I42" s="181">
        <v>6156</v>
      </c>
      <c r="J42" s="179">
        <v>1.99223300970874</v>
      </c>
      <c r="K42" s="180">
        <v>917</v>
      </c>
      <c r="L42" s="182">
        <v>2024</v>
      </c>
      <c r="M42" s="179">
        <v>2.2071973827699001</v>
      </c>
      <c r="N42" s="183">
        <v>984</v>
      </c>
      <c r="O42" s="182">
        <v>2309</v>
      </c>
      <c r="P42" s="179">
        <v>2.3465447154471502</v>
      </c>
      <c r="Q42" s="183">
        <v>1000</v>
      </c>
      <c r="R42" s="182">
        <v>2999</v>
      </c>
      <c r="S42" s="179">
        <v>2.9990000000000001</v>
      </c>
      <c r="T42" s="183">
        <v>172</v>
      </c>
      <c r="U42" s="182">
        <v>661</v>
      </c>
      <c r="V42" s="179">
        <v>3.8430232558139501</v>
      </c>
      <c r="W42" s="183">
        <v>555</v>
      </c>
      <c r="X42" s="182">
        <v>1276</v>
      </c>
      <c r="Y42" s="179">
        <v>2.2990990990991</v>
      </c>
      <c r="Z42" s="183">
        <v>1108</v>
      </c>
      <c r="AA42" s="182">
        <v>2026</v>
      </c>
      <c r="AB42" s="179">
        <v>1.8285198555956701</v>
      </c>
      <c r="AC42" s="183">
        <v>887</v>
      </c>
      <c r="AD42" s="182">
        <v>2895</v>
      </c>
      <c r="AE42" s="179">
        <v>3.26381059751973</v>
      </c>
      <c r="AF42" s="183">
        <v>534</v>
      </c>
      <c r="AG42" s="182">
        <v>1006</v>
      </c>
      <c r="AH42" s="179">
        <v>1.88389513108614</v>
      </c>
      <c r="AI42" s="183">
        <v>87</v>
      </c>
      <c r="AJ42" s="182">
        <v>165</v>
      </c>
      <c r="AK42" s="179">
        <v>1.8965517241379299</v>
      </c>
      <c r="AL42" s="183">
        <v>409</v>
      </c>
      <c r="AM42" s="182">
        <v>1182</v>
      </c>
      <c r="AN42" s="179">
        <v>2.8899755501222502</v>
      </c>
      <c r="AO42" s="43">
        <f t="shared" si="0"/>
        <v>12937</v>
      </c>
      <c r="AP42" s="44">
        <f t="shared" si="0"/>
        <v>34035</v>
      </c>
      <c r="AQ42" s="31">
        <f t="shared" si="1"/>
        <v>2.6308263121280051</v>
      </c>
    </row>
    <row r="43" spans="1:43" s="158" customFormat="1" x14ac:dyDescent="0.2">
      <c r="A43" s="6" t="s">
        <v>130</v>
      </c>
      <c r="B43" s="22">
        <v>703</v>
      </c>
      <c r="C43" s="4">
        <v>2121</v>
      </c>
      <c r="D43" s="23">
        <v>3.0170697012802301</v>
      </c>
      <c r="E43" s="177">
        <v>194</v>
      </c>
      <c r="F43" s="178">
        <v>409</v>
      </c>
      <c r="G43" s="179">
        <v>2.1082474226804102</v>
      </c>
      <c r="H43" s="180">
        <v>4569</v>
      </c>
      <c r="I43" s="181">
        <v>8547</v>
      </c>
      <c r="J43" s="179">
        <v>1.87065003282994</v>
      </c>
      <c r="K43" s="180">
        <v>984</v>
      </c>
      <c r="L43" s="182">
        <v>2154</v>
      </c>
      <c r="M43" s="179">
        <v>2.1890243902439002</v>
      </c>
      <c r="N43" s="183">
        <v>1243</v>
      </c>
      <c r="O43" s="182">
        <v>2674</v>
      </c>
      <c r="P43" s="179">
        <v>2.15124698310539</v>
      </c>
      <c r="Q43" s="183">
        <v>1388</v>
      </c>
      <c r="R43" s="182">
        <v>3644</v>
      </c>
      <c r="S43" s="179">
        <v>2.6253602305475501</v>
      </c>
      <c r="T43" s="183">
        <v>191</v>
      </c>
      <c r="U43" s="182">
        <v>476</v>
      </c>
      <c r="V43" s="179">
        <v>2.4921465968586398</v>
      </c>
      <c r="W43" s="183">
        <v>806</v>
      </c>
      <c r="X43" s="182">
        <v>1854</v>
      </c>
      <c r="Y43" s="179">
        <v>2.3002481389578202</v>
      </c>
      <c r="Z43" s="183">
        <v>3133</v>
      </c>
      <c r="AA43" s="182">
        <v>5710</v>
      </c>
      <c r="AB43" s="179">
        <v>1.8225343121608699</v>
      </c>
      <c r="AC43" s="183">
        <v>1326</v>
      </c>
      <c r="AD43" s="182">
        <v>4478</v>
      </c>
      <c r="AE43" s="179">
        <v>3.3770739064856699</v>
      </c>
      <c r="AF43" s="183">
        <v>257</v>
      </c>
      <c r="AG43" s="182">
        <v>464</v>
      </c>
      <c r="AH43" s="179">
        <v>1.80544747081712</v>
      </c>
      <c r="AI43" s="183">
        <v>32</v>
      </c>
      <c r="AJ43" s="182">
        <v>50</v>
      </c>
      <c r="AK43" s="179">
        <v>1.5625</v>
      </c>
      <c r="AL43" s="183">
        <v>176</v>
      </c>
      <c r="AM43" s="182">
        <v>529</v>
      </c>
      <c r="AN43" s="179">
        <v>3.0056818181818201</v>
      </c>
      <c r="AO43" s="43">
        <f t="shared" si="0"/>
        <v>15002</v>
      </c>
      <c r="AP43" s="44">
        <f t="shared" si="0"/>
        <v>33110</v>
      </c>
      <c r="AQ43" s="31">
        <f t="shared" si="1"/>
        <v>2.2070390614584721</v>
      </c>
    </row>
    <row r="44" spans="1:43" s="158" customFormat="1" x14ac:dyDescent="0.2">
      <c r="A44" s="6" t="s">
        <v>31</v>
      </c>
      <c r="B44" s="22">
        <v>1062</v>
      </c>
      <c r="C44" s="4">
        <v>3856</v>
      </c>
      <c r="D44" s="23">
        <v>3.6308851224105498</v>
      </c>
      <c r="E44" s="177">
        <v>147</v>
      </c>
      <c r="F44" s="178">
        <v>358</v>
      </c>
      <c r="G44" s="179">
        <v>2.43537414965986</v>
      </c>
      <c r="H44" s="180">
        <v>4053</v>
      </c>
      <c r="I44" s="181">
        <v>8662</v>
      </c>
      <c r="J44" s="179">
        <v>2.1371823340735299</v>
      </c>
      <c r="K44" s="180">
        <v>635</v>
      </c>
      <c r="L44" s="182">
        <v>1687</v>
      </c>
      <c r="M44" s="179">
        <v>2.6566929133858301</v>
      </c>
      <c r="N44" s="183">
        <v>575</v>
      </c>
      <c r="O44" s="182">
        <v>1454</v>
      </c>
      <c r="P44" s="179">
        <v>2.5286956521739099</v>
      </c>
      <c r="Q44" s="183">
        <v>850</v>
      </c>
      <c r="R44" s="182">
        <v>2315</v>
      </c>
      <c r="S44" s="179">
        <v>2.72352941176471</v>
      </c>
      <c r="T44" s="183">
        <v>38</v>
      </c>
      <c r="U44" s="182">
        <v>250</v>
      </c>
      <c r="V44" s="179">
        <v>6.5789473684210504</v>
      </c>
      <c r="W44" s="183">
        <v>1052</v>
      </c>
      <c r="X44" s="182">
        <v>2790</v>
      </c>
      <c r="Y44" s="179">
        <v>2.6520912547528499</v>
      </c>
      <c r="Z44" s="183">
        <v>3469</v>
      </c>
      <c r="AA44" s="182">
        <v>7124</v>
      </c>
      <c r="AB44" s="179">
        <v>2.05361775727875</v>
      </c>
      <c r="AC44" s="183">
        <v>961</v>
      </c>
      <c r="AD44" s="182">
        <v>3340</v>
      </c>
      <c r="AE44" s="179">
        <v>3.4755463059313199</v>
      </c>
      <c r="AF44" s="183">
        <v>360</v>
      </c>
      <c r="AG44" s="182">
        <v>652</v>
      </c>
      <c r="AH44" s="179">
        <v>1.81111111111111</v>
      </c>
      <c r="AI44" s="183">
        <v>18</v>
      </c>
      <c r="AJ44" s="182">
        <v>65</v>
      </c>
      <c r="AK44" s="179">
        <v>3.6111111111111098</v>
      </c>
      <c r="AL44" s="183">
        <v>111</v>
      </c>
      <c r="AM44" s="182">
        <v>399</v>
      </c>
      <c r="AN44" s="179">
        <v>3.5945945945945899</v>
      </c>
      <c r="AO44" s="43">
        <f t="shared" si="0"/>
        <v>13331</v>
      </c>
      <c r="AP44" s="44">
        <f t="shared" si="0"/>
        <v>32952</v>
      </c>
      <c r="AQ44" s="31">
        <f t="shared" si="1"/>
        <v>2.4718325706998723</v>
      </c>
    </row>
    <row r="45" spans="1:43" s="158" customFormat="1" x14ac:dyDescent="0.2">
      <c r="A45" s="6" t="s">
        <v>88</v>
      </c>
      <c r="B45" s="22">
        <v>698</v>
      </c>
      <c r="C45" s="4">
        <v>1716</v>
      </c>
      <c r="D45" s="23">
        <v>2.4584527220630399</v>
      </c>
      <c r="E45" s="177">
        <v>80</v>
      </c>
      <c r="F45" s="178">
        <v>404</v>
      </c>
      <c r="G45" s="179">
        <v>5.05</v>
      </c>
      <c r="H45" s="180">
        <v>8002</v>
      </c>
      <c r="I45" s="181">
        <v>11820</v>
      </c>
      <c r="J45" s="179">
        <v>1.47713071732067</v>
      </c>
      <c r="K45" s="180">
        <v>1363</v>
      </c>
      <c r="L45" s="182">
        <v>2977</v>
      </c>
      <c r="M45" s="179">
        <v>2.1841526045487898</v>
      </c>
      <c r="N45" s="183">
        <v>512</v>
      </c>
      <c r="O45" s="182">
        <v>1150</v>
      </c>
      <c r="P45" s="179">
        <v>2.24609375</v>
      </c>
      <c r="Q45" s="183">
        <v>1819</v>
      </c>
      <c r="R45" s="182">
        <v>3734</v>
      </c>
      <c r="S45" s="179">
        <v>2.0527762506871898</v>
      </c>
      <c r="T45" s="183">
        <v>34</v>
      </c>
      <c r="U45" s="182">
        <v>101</v>
      </c>
      <c r="V45" s="179">
        <v>2.97058823529412</v>
      </c>
      <c r="W45" s="183">
        <v>659</v>
      </c>
      <c r="X45" s="182">
        <v>1462</v>
      </c>
      <c r="Y45" s="179">
        <v>2.2185128983308</v>
      </c>
      <c r="Z45" s="183">
        <v>2827</v>
      </c>
      <c r="AA45" s="182">
        <v>5462</v>
      </c>
      <c r="AB45" s="179">
        <v>1.9320834807216101</v>
      </c>
      <c r="AC45" s="183">
        <v>1055</v>
      </c>
      <c r="AD45" s="182">
        <v>2833</v>
      </c>
      <c r="AE45" s="179">
        <v>2.68530805687204</v>
      </c>
      <c r="AF45" s="183">
        <v>207</v>
      </c>
      <c r="AG45" s="182">
        <v>411</v>
      </c>
      <c r="AH45" s="179">
        <v>1.98550724637681</v>
      </c>
      <c r="AI45" s="183">
        <v>50</v>
      </c>
      <c r="AJ45" s="182">
        <v>63</v>
      </c>
      <c r="AK45" s="179">
        <v>1.26</v>
      </c>
      <c r="AL45" s="183">
        <v>100</v>
      </c>
      <c r="AM45" s="182">
        <v>411</v>
      </c>
      <c r="AN45" s="179">
        <v>4.1100000000000003</v>
      </c>
      <c r="AO45" s="43">
        <f t="shared" si="0"/>
        <v>17406</v>
      </c>
      <c r="AP45" s="44">
        <f t="shared" si="0"/>
        <v>32544</v>
      </c>
      <c r="AQ45" s="31">
        <f t="shared" si="1"/>
        <v>1.8697001034126164</v>
      </c>
    </row>
    <row r="46" spans="1:43" s="158" customFormat="1" x14ac:dyDescent="0.2">
      <c r="A46" s="6" t="s">
        <v>16</v>
      </c>
      <c r="B46" s="22">
        <v>868</v>
      </c>
      <c r="C46" s="4">
        <v>2065</v>
      </c>
      <c r="D46" s="23">
        <v>2.37903225806452</v>
      </c>
      <c r="E46" s="177">
        <v>227</v>
      </c>
      <c r="F46" s="178">
        <v>584</v>
      </c>
      <c r="G46" s="179">
        <v>2.5726872246696</v>
      </c>
      <c r="H46" s="180">
        <v>4492</v>
      </c>
      <c r="I46" s="181">
        <v>8503</v>
      </c>
      <c r="J46" s="179">
        <v>1.8929207479964401</v>
      </c>
      <c r="K46" s="180">
        <v>572</v>
      </c>
      <c r="L46" s="182">
        <v>1179</v>
      </c>
      <c r="M46" s="179">
        <v>2.0611888111888099</v>
      </c>
      <c r="N46" s="183">
        <v>698</v>
      </c>
      <c r="O46" s="182">
        <v>1950</v>
      </c>
      <c r="P46" s="179">
        <v>2.7936962750716301</v>
      </c>
      <c r="Q46" s="183">
        <v>1951</v>
      </c>
      <c r="R46" s="182">
        <v>3793</v>
      </c>
      <c r="S46" s="179">
        <v>1.9441312147616601</v>
      </c>
      <c r="T46" s="183">
        <v>133</v>
      </c>
      <c r="U46" s="182">
        <v>315</v>
      </c>
      <c r="V46" s="179">
        <v>2.3684210526315801</v>
      </c>
      <c r="W46" s="183">
        <v>710</v>
      </c>
      <c r="X46" s="182">
        <v>1872</v>
      </c>
      <c r="Y46" s="179">
        <v>2.6366197183098601</v>
      </c>
      <c r="Z46" s="183">
        <v>2440</v>
      </c>
      <c r="AA46" s="182">
        <v>7291</v>
      </c>
      <c r="AB46" s="179">
        <v>2.9881147540983601</v>
      </c>
      <c r="AC46" s="183">
        <v>1192</v>
      </c>
      <c r="AD46" s="182">
        <v>2389</v>
      </c>
      <c r="AE46" s="179">
        <v>2.0041946308724801</v>
      </c>
      <c r="AF46" s="183">
        <v>211</v>
      </c>
      <c r="AG46" s="182">
        <v>382</v>
      </c>
      <c r="AH46" s="179">
        <v>1.81042654028436</v>
      </c>
      <c r="AI46" s="183">
        <v>83</v>
      </c>
      <c r="AJ46" s="182">
        <v>180</v>
      </c>
      <c r="AK46" s="179">
        <v>2.1686746987951802</v>
      </c>
      <c r="AL46" s="183">
        <v>143</v>
      </c>
      <c r="AM46" s="182">
        <v>560</v>
      </c>
      <c r="AN46" s="179">
        <v>3.9160839160839198</v>
      </c>
      <c r="AO46" s="43">
        <f t="shared" si="0"/>
        <v>13720</v>
      </c>
      <c r="AP46" s="44">
        <f t="shared" si="0"/>
        <v>31063</v>
      </c>
      <c r="AQ46" s="31">
        <f t="shared" si="1"/>
        <v>2.264067055393586</v>
      </c>
    </row>
    <row r="47" spans="1:43" s="158" customFormat="1" x14ac:dyDescent="0.2">
      <c r="A47" s="6" t="s">
        <v>131</v>
      </c>
      <c r="B47" s="22">
        <v>651</v>
      </c>
      <c r="C47" s="4">
        <v>971</v>
      </c>
      <c r="D47" s="23">
        <v>1.4915514592933901</v>
      </c>
      <c r="E47" s="177">
        <v>113</v>
      </c>
      <c r="F47" s="178">
        <v>225</v>
      </c>
      <c r="G47" s="179">
        <v>1.9911504424778801</v>
      </c>
      <c r="H47" s="180">
        <v>2346</v>
      </c>
      <c r="I47" s="181">
        <v>3636</v>
      </c>
      <c r="J47" s="179">
        <v>1.5498721227621499</v>
      </c>
      <c r="K47" s="180">
        <v>5267</v>
      </c>
      <c r="L47" s="182">
        <v>7570</v>
      </c>
      <c r="M47" s="179">
        <v>1.43725080691096</v>
      </c>
      <c r="N47" s="183">
        <v>211</v>
      </c>
      <c r="O47" s="182">
        <v>417</v>
      </c>
      <c r="P47" s="179">
        <v>1.97630331753555</v>
      </c>
      <c r="Q47" s="183">
        <v>7008</v>
      </c>
      <c r="R47" s="182">
        <v>9823</v>
      </c>
      <c r="S47" s="179">
        <v>1.40168378995434</v>
      </c>
      <c r="T47" s="183">
        <v>60</v>
      </c>
      <c r="U47" s="182">
        <v>177</v>
      </c>
      <c r="V47" s="179">
        <v>2.95</v>
      </c>
      <c r="W47" s="183">
        <v>450</v>
      </c>
      <c r="X47" s="182">
        <v>732</v>
      </c>
      <c r="Y47" s="179">
        <v>1.62666666666667</v>
      </c>
      <c r="Z47" s="183">
        <v>694</v>
      </c>
      <c r="AA47" s="182">
        <v>1362</v>
      </c>
      <c r="AB47" s="179">
        <v>1.9625360230547599</v>
      </c>
      <c r="AC47" s="183">
        <v>3451</v>
      </c>
      <c r="AD47" s="182">
        <v>5542</v>
      </c>
      <c r="AE47" s="179">
        <v>1.60591133004926</v>
      </c>
      <c r="AF47" s="183">
        <v>334</v>
      </c>
      <c r="AG47" s="182">
        <v>383</v>
      </c>
      <c r="AH47" s="179">
        <v>1.14670658682635</v>
      </c>
      <c r="AI47" s="183">
        <v>7</v>
      </c>
      <c r="AJ47" s="182">
        <v>7</v>
      </c>
      <c r="AK47" s="179">
        <v>1</v>
      </c>
      <c r="AL47" s="183">
        <v>37</v>
      </c>
      <c r="AM47" s="182">
        <v>90</v>
      </c>
      <c r="AN47" s="179">
        <v>2.4324324324324298</v>
      </c>
      <c r="AO47" s="43">
        <f t="shared" si="0"/>
        <v>20629</v>
      </c>
      <c r="AP47" s="44">
        <f t="shared" si="0"/>
        <v>30935</v>
      </c>
      <c r="AQ47" s="31">
        <f t="shared" si="1"/>
        <v>1.4995879586989189</v>
      </c>
    </row>
    <row r="48" spans="1:43" s="158" customFormat="1" x14ac:dyDescent="0.2">
      <c r="A48" s="6" t="s">
        <v>32</v>
      </c>
      <c r="B48" s="22">
        <v>294</v>
      </c>
      <c r="C48" s="4">
        <v>1038</v>
      </c>
      <c r="D48" s="23">
        <v>3.5306122448979602</v>
      </c>
      <c r="E48" s="177">
        <v>184</v>
      </c>
      <c r="F48" s="178">
        <v>892</v>
      </c>
      <c r="G48" s="179">
        <v>4.8478260869565197</v>
      </c>
      <c r="H48" s="180">
        <v>1869</v>
      </c>
      <c r="I48" s="181">
        <v>3837</v>
      </c>
      <c r="J48" s="179">
        <v>2.0529695024076999</v>
      </c>
      <c r="K48" s="180">
        <v>310</v>
      </c>
      <c r="L48" s="182">
        <v>912</v>
      </c>
      <c r="M48" s="179">
        <v>2.9419354838709699</v>
      </c>
      <c r="N48" s="183">
        <v>302</v>
      </c>
      <c r="O48" s="182">
        <v>1179</v>
      </c>
      <c r="P48" s="179">
        <v>3.9039735099337798</v>
      </c>
      <c r="Q48" s="183">
        <v>648</v>
      </c>
      <c r="R48" s="182">
        <v>1765</v>
      </c>
      <c r="S48" s="179">
        <v>2.7237654320987699</v>
      </c>
      <c r="T48" s="183">
        <v>74</v>
      </c>
      <c r="U48" s="182">
        <v>151</v>
      </c>
      <c r="V48" s="179">
        <v>2.0405405405405399</v>
      </c>
      <c r="W48" s="183">
        <v>652</v>
      </c>
      <c r="X48" s="182">
        <v>2166</v>
      </c>
      <c r="Y48" s="179">
        <v>3.3220858895705501</v>
      </c>
      <c r="Z48" s="183">
        <v>4263</v>
      </c>
      <c r="AA48" s="182">
        <v>14524</v>
      </c>
      <c r="AB48" s="179">
        <v>3.4069903823598402</v>
      </c>
      <c r="AC48" s="183">
        <v>526</v>
      </c>
      <c r="AD48" s="182">
        <v>2193</v>
      </c>
      <c r="AE48" s="179">
        <v>4.1692015209125497</v>
      </c>
      <c r="AF48" s="183">
        <v>191</v>
      </c>
      <c r="AG48" s="182">
        <v>419</v>
      </c>
      <c r="AH48" s="179">
        <v>2.1937172774869098</v>
      </c>
      <c r="AI48" s="183">
        <v>56</v>
      </c>
      <c r="AJ48" s="182">
        <v>110</v>
      </c>
      <c r="AK48" s="179">
        <v>1.96428571428571</v>
      </c>
      <c r="AL48" s="183">
        <v>128</v>
      </c>
      <c r="AM48" s="182">
        <v>423</v>
      </c>
      <c r="AN48" s="179">
        <v>3.3046875</v>
      </c>
      <c r="AO48" s="43">
        <f t="shared" si="0"/>
        <v>9497</v>
      </c>
      <c r="AP48" s="44">
        <f t="shared" si="0"/>
        <v>29609</v>
      </c>
      <c r="AQ48" s="31">
        <f t="shared" si="1"/>
        <v>3.1177213857007477</v>
      </c>
    </row>
    <row r="49" spans="1:43" s="158" customFormat="1" x14ac:dyDescent="0.2">
      <c r="A49" s="6" t="s">
        <v>36</v>
      </c>
      <c r="B49" s="22">
        <v>1046</v>
      </c>
      <c r="C49" s="4">
        <v>3457</v>
      </c>
      <c r="D49" s="23">
        <v>3.3049713193116599</v>
      </c>
      <c r="E49" s="177">
        <v>235</v>
      </c>
      <c r="F49" s="178">
        <v>480</v>
      </c>
      <c r="G49" s="179">
        <v>2.0425531914893602</v>
      </c>
      <c r="H49" s="180">
        <v>2581</v>
      </c>
      <c r="I49" s="181">
        <v>4770</v>
      </c>
      <c r="J49" s="179">
        <v>1.8481208833785401</v>
      </c>
      <c r="K49" s="180">
        <v>890</v>
      </c>
      <c r="L49" s="182">
        <v>2436</v>
      </c>
      <c r="M49" s="179">
        <v>2.73707865168539</v>
      </c>
      <c r="N49" s="183">
        <v>414</v>
      </c>
      <c r="O49" s="182">
        <v>1036</v>
      </c>
      <c r="P49" s="179">
        <v>2.5024154589371999</v>
      </c>
      <c r="Q49" s="183">
        <v>873</v>
      </c>
      <c r="R49" s="182">
        <v>2516</v>
      </c>
      <c r="S49" s="179">
        <v>2.8820160366552101</v>
      </c>
      <c r="T49" s="183">
        <v>53</v>
      </c>
      <c r="U49" s="182">
        <v>94</v>
      </c>
      <c r="V49" s="179">
        <v>1.7735849056603801</v>
      </c>
      <c r="W49" s="183">
        <v>588</v>
      </c>
      <c r="X49" s="182">
        <v>1331</v>
      </c>
      <c r="Y49" s="179">
        <v>2.2636054421768699</v>
      </c>
      <c r="Z49" s="183">
        <v>1913</v>
      </c>
      <c r="AA49" s="182">
        <v>3680</v>
      </c>
      <c r="AB49" s="179">
        <v>1.9236800836382599</v>
      </c>
      <c r="AC49" s="183">
        <v>2049</v>
      </c>
      <c r="AD49" s="182">
        <v>7762</v>
      </c>
      <c r="AE49" s="179">
        <v>3.7881893606637398</v>
      </c>
      <c r="AF49" s="183">
        <v>337</v>
      </c>
      <c r="AG49" s="182">
        <v>554</v>
      </c>
      <c r="AH49" s="179">
        <v>1.6439169139465899</v>
      </c>
      <c r="AI49" s="183">
        <v>25</v>
      </c>
      <c r="AJ49" s="182">
        <v>132</v>
      </c>
      <c r="AK49" s="179">
        <v>5.28</v>
      </c>
      <c r="AL49" s="183">
        <v>116</v>
      </c>
      <c r="AM49" s="182">
        <v>264</v>
      </c>
      <c r="AN49" s="179">
        <v>2.27586206896552</v>
      </c>
      <c r="AO49" s="43">
        <f t="shared" si="0"/>
        <v>11120</v>
      </c>
      <c r="AP49" s="44">
        <f t="shared" si="0"/>
        <v>28512</v>
      </c>
      <c r="AQ49" s="31">
        <f t="shared" si="1"/>
        <v>2.5640287769784171</v>
      </c>
    </row>
    <row r="50" spans="1:43" s="158" customFormat="1" x14ac:dyDescent="0.2">
      <c r="A50" s="6" t="s">
        <v>44</v>
      </c>
      <c r="B50" s="22">
        <v>354</v>
      </c>
      <c r="C50" s="4">
        <v>1582</v>
      </c>
      <c r="D50" s="23">
        <v>4.4689265536723202</v>
      </c>
      <c r="E50" s="177">
        <v>96</v>
      </c>
      <c r="F50" s="178">
        <v>445</v>
      </c>
      <c r="G50" s="179">
        <v>4.6354166666666696</v>
      </c>
      <c r="H50" s="180">
        <v>2497</v>
      </c>
      <c r="I50" s="181">
        <v>6120</v>
      </c>
      <c r="J50" s="179">
        <v>2.4509411293552299</v>
      </c>
      <c r="K50" s="180">
        <v>357</v>
      </c>
      <c r="L50" s="182">
        <v>1034</v>
      </c>
      <c r="M50" s="179">
        <v>2.89635854341737</v>
      </c>
      <c r="N50" s="183">
        <v>395</v>
      </c>
      <c r="O50" s="182">
        <v>1009</v>
      </c>
      <c r="P50" s="179">
        <v>2.5544303797468402</v>
      </c>
      <c r="Q50" s="183">
        <v>778</v>
      </c>
      <c r="R50" s="182">
        <v>2529</v>
      </c>
      <c r="S50" s="179">
        <v>3.2506426735218499</v>
      </c>
      <c r="T50" s="183">
        <v>38</v>
      </c>
      <c r="U50" s="182">
        <v>122</v>
      </c>
      <c r="V50" s="179">
        <v>3.2105263157894699</v>
      </c>
      <c r="W50" s="183">
        <v>628</v>
      </c>
      <c r="X50" s="182">
        <v>1942</v>
      </c>
      <c r="Y50" s="179">
        <v>3.0923566878980902</v>
      </c>
      <c r="Z50" s="183">
        <v>3491</v>
      </c>
      <c r="AA50" s="182">
        <v>8906</v>
      </c>
      <c r="AB50" s="179">
        <v>2.5511314809510202</v>
      </c>
      <c r="AC50" s="183">
        <v>400</v>
      </c>
      <c r="AD50" s="182">
        <v>2079</v>
      </c>
      <c r="AE50" s="179">
        <v>5.1974999999999998</v>
      </c>
      <c r="AF50" s="183">
        <v>490</v>
      </c>
      <c r="AG50" s="182">
        <v>1144</v>
      </c>
      <c r="AH50" s="179">
        <v>2.33469387755102</v>
      </c>
      <c r="AI50" s="183">
        <v>40</v>
      </c>
      <c r="AJ50" s="182">
        <v>76</v>
      </c>
      <c r="AK50" s="179">
        <v>1.9</v>
      </c>
      <c r="AL50" s="183">
        <v>206</v>
      </c>
      <c r="AM50" s="182">
        <v>573</v>
      </c>
      <c r="AN50" s="179">
        <v>2.7815533980582501</v>
      </c>
      <c r="AO50" s="43">
        <f t="shared" si="0"/>
        <v>9770</v>
      </c>
      <c r="AP50" s="44">
        <f t="shared" si="0"/>
        <v>27561</v>
      </c>
      <c r="AQ50" s="31">
        <f t="shared" si="1"/>
        <v>2.8209825997952915</v>
      </c>
    </row>
    <row r="51" spans="1:43" s="158" customFormat="1" x14ac:dyDescent="0.2">
      <c r="A51" s="6" t="s">
        <v>1</v>
      </c>
      <c r="B51" s="22">
        <v>906</v>
      </c>
      <c r="C51" s="4">
        <v>3446</v>
      </c>
      <c r="D51" s="23">
        <v>3.80353200883002</v>
      </c>
      <c r="E51" s="177">
        <v>313</v>
      </c>
      <c r="F51" s="178">
        <v>1359</v>
      </c>
      <c r="G51" s="179">
        <v>4.3418530351437701</v>
      </c>
      <c r="H51" s="180">
        <v>3179</v>
      </c>
      <c r="I51" s="181">
        <v>6713</v>
      </c>
      <c r="J51" s="179">
        <v>2.1116703365838299</v>
      </c>
      <c r="K51" s="180">
        <v>851</v>
      </c>
      <c r="L51" s="182">
        <v>2001</v>
      </c>
      <c r="M51" s="179">
        <v>2.35135135135135</v>
      </c>
      <c r="N51" s="183">
        <v>43</v>
      </c>
      <c r="O51" s="182">
        <v>111</v>
      </c>
      <c r="P51" s="179">
        <v>2.5813953488372099</v>
      </c>
      <c r="Q51" s="183">
        <v>1014</v>
      </c>
      <c r="R51" s="182">
        <v>1960</v>
      </c>
      <c r="S51" s="179">
        <v>1.9329388560157801</v>
      </c>
      <c r="T51" s="183">
        <v>59</v>
      </c>
      <c r="U51" s="182">
        <v>84</v>
      </c>
      <c r="V51" s="179">
        <v>1.42372881355932</v>
      </c>
      <c r="W51" s="183">
        <v>786</v>
      </c>
      <c r="X51" s="182">
        <v>1668</v>
      </c>
      <c r="Y51" s="179">
        <v>2.1221374045801502</v>
      </c>
      <c r="Z51" s="183">
        <v>2193</v>
      </c>
      <c r="AA51" s="182">
        <v>4541</v>
      </c>
      <c r="AB51" s="179">
        <v>2.0706794345645201</v>
      </c>
      <c r="AC51" s="183">
        <v>510</v>
      </c>
      <c r="AD51" s="182">
        <v>1854</v>
      </c>
      <c r="AE51" s="179">
        <v>3.6352941176470601</v>
      </c>
      <c r="AF51" s="183">
        <v>765</v>
      </c>
      <c r="AG51" s="182">
        <v>1383</v>
      </c>
      <c r="AH51" s="179">
        <v>1.8078431372549</v>
      </c>
      <c r="AI51" s="183">
        <v>108</v>
      </c>
      <c r="AJ51" s="182">
        <v>194</v>
      </c>
      <c r="AK51" s="179">
        <v>1.7962962962963001</v>
      </c>
      <c r="AL51" s="183">
        <v>317</v>
      </c>
      <c r="AM51" s="182">
        <v>582</v>
      </c>
      <c r="AN51" s="179">
        <v>1.83596214511041</v>
      </c>
      <c r="AO51" s="43">
        <f t="shared" si="0"/>
        <v>11044</v>
      </c>
      <c r="AP51" s="44">
        <f t="shared" si="0"/>
        <v>25896</v>
      </c>
      <c r="AQ51" s="31">
        <f t="shared" si="1"/>
        <v>2.3448026077508151</v>
      </c>
    </row>
    <row r="52" spans="1:43" s="158" customFormat="1" x14ac:dyDescent="0.2">
      <c r="A52" s="6" t="s">
        <v>127</v>
      </c>
      <c r="B52" s="22">
        <v>712</v>
      </c>
      <c r="C52" s="4">
        <v>1916</v>
      </c>
      <c r="D52" s="23">
        <v>2.69101123595506</v>
      </c>
      <c r="E52" s="177">
        <v>119</v>
      </c>
      <c r="F52" s="178">
        <v>188</v>
      </c>
      <c r="G52" s="179">
        <v>1.5798319327731101</v>
      </c>
      <c r="H52" s="180">
        <v>3194</v>
      </c>
      <c r="I52" s="181">
        <v>5573</v>
      </c>
      <c r="J52" s="179">
        <v>1.7448340638697599</v>
      </c>
      <c r="K52" s="180">
        <v>2576</v>
      </c>
      <c r="L52" s="182">
        <v>3767</v>
      </c>
      <c r="M52" s="179">
        <v>1.46234472049689</v>
      </c>
      <c r="N52" s="183">
        <v>158</v>
      </c>
      <c r="O52" s="182">
        <v>322</v>
      </c>
      <c r="P52" s="179">
        <v>2.0379746835443</v>
      </c>
      <c r="Q52" s="183">
        <v>2732</v>
      </c>
      <c r="R52" s="182">
        <v>5129</v>
      </c>
      <c r="S52" s="179">
        <v>1.87737920937042</v>
      </c>
      <c r="T52" s="183">
        <v>110</v>
      </c>
      <c r="U52" s="182">
        <v>216</v>
      </c>
      <c r="V52" s="179">
        <v>1.9636363636363601</v>
      </c>
      <c r="W52" s="183">
        <v>423</v>
      </c>
      <c r="X52" s="182">
        <v>684</v>
      </c>
      <c r="Y52" s="179">
        <v>1.6170212765957399</v>
      </c>
      <c r="Z52" s="183">
        <v>1309</v>
      </c>
      <c r="AA52" s="182">
        <v>3129</v>
      </c>
      <c r="AB52" s="179">
        <v>2.3903743315508001</v>
      </c>
      <c r="AC52" s="183">
        <v>2089</v>
      </c>
      <c r="AD52" s="182">
        <v>4225</v>
      </c>
      <c r="AE52" s="179">
        <v>2.0224988032551501</v>
      </c>
      <c r="AF52" s="183">
        <v>128</v>
      </c>
      <c r="AG52" s="182">
        <v>202</v>
      </c>
      <c r="AH52" s="179">
        <v>1.578125</v>
      </c>
      <c r="AI52" s="183">
        <v>13</v>
      </c>
      <c r="AJ52" s="182">
        <v>29</v>
      </c>
      <c r="AK52" s="179">
        <v>2.2307692307692299</v>
      </c>
      <c r="AL52" s="183">
        <v>32</v>
      </c>
      <c r="AM52" s="182">
        <v>72</v>
      </c>
      <c r="AN52" s="179">
        <v>2.25</v>
      </c>
      <c r="AO52" s="43">
        <f t="shared" si="0"/>
        <v>13595</v>
      </c>
      <c r="AP52" s="44">
        <f t="shared" si="0"/>
        <v>25452</v>
      </c>
      <c r="AQ52" s="31">
        <f t="shared" si="1"/>
        <v>1.8721588819418904</v>
      </c>
    </row>
    <row r="53" spans="1:43" s="158" customFormat="1" x14ac:dyDescent="0.2">
      <c r="A53" s="6" t="s">
        <v>39</v>
      </c>
      <c r="B53" s="22">
        <v>1027</v>
      </c>
      <c r="C53" s="4">
        <v>3743</v>
      </c>
      <c r="D53" s="23">
        <v>3.6445959104186998</v>
      </c>
      <c r="E53" s="177">
        <v>231</v>
      </c>
      <c r="F53" s="178">
        <v>486</v>
      </c>
      <c r="G53" s="179">
        <v>2.1038961038960999</v>
      </c>
      <c r="H53" s="180">
        <v>2579</v>
      </c>
      <c r="I53" s="181">
        <v>4952</v>
      </c>
      <c r="J53" s="179">
        <v>1.9201240791004299</v>
      </c>
      <c r="K53" s="180">
        <v>601</v>
      </c>
      <c r="L53" s="182">
        <v>1752</v>
      </c>
      <c r="M53" s="179">
        <v>2.9151414309484198</v>
      </c>
      <c r="N53" s="183">
        <v>576</v>
      </c>
      <c r="O53" s="182">
        <v>1855</v>
      </c>
      <c r="P53" s="179">
        <v>3.2204861111111098</v>
      </c>
      <c r="Q53" s="183">
        <v>789</v>
      </c>
      <c r="R53" s="182">
        <v>1901</v>
      </c>
      <c r="S53" s="179">
        <v>2.40937896070976</v>
      </c>
      <c r="T53" s="183">
        <v>153</v>
      </c>
      <c r="U53" s="182">
        <v>398</v>
      </c>
      <c r="V53" s="179">
        <v>2.6013071895424802</v>
      </c>
      <c r="W53" s="183">
        <v>552</v>
      </c>
      <c r="X53" s="182">
        <v>1127</v>
      </c>
      <c r="Y53" s="179">
        <v>2.0416666666666701</v>
      </c>
      <c r="Z53" s="183">
        <v>1531</v>
      </c>
      <c r="AA53" s="182">
        <v>3087</v>
      </c>
      <c r="AB53" s="179">
        <v>2.0163291966035302</v>
      </c>
      <c r="AC53" s="183">
        <v>1136</v>
      </c>
      <c r="AD53" s="182">
        <v>4080</v>
      </c>
      <c r="AE53" s="179">
        <v>3.5915492957746502</v>
      </c>
      <c r="AF53" s="183">
        <v>393</v>
      </c>
      <c r="AG53" s="182">
        <v>802</v>
      </c>
      <c r="AH53" s="179">
        <v>2.0407124681933801</v>
      </c>
      <c r="AI53" s="183">
        <v>35</v>
      </c>
      <c r="AJ53" s="182">
        <v>68</v>
      </c>
      <c r="AK53" s="179">
        <v>1.94285714285714</v>
      </c>
      <c r="AL53" s="183">
        <v>123</v>
      </c>
      <c r="AM53" s="182">
        <v>274</v>
      </c>
      <c r="AN53" s="179">
        <v>2.2276422764227601</v>
      </c>
      <c r="AO53" s="43">
        <f t="shared" si="0"/>
        <v>9726</v>
      </c>
      <c r="AP53" s="44">
        <f t="shared" si="0"/>
        <v>24525</v>
      </c>
      <c r="AQ53" s="31">
        <f t="shared" si="1"/>
        <v>2.5215916101172118</v>
      </c>
    </row>
    <row r="54" spans="1:43" s="158" customFormat="1" x14ac:dyDescent="0.2">
      <c r="A54" s="6" t="s">
        <v>46</v>
      </c>
      <c r="B54" s="22">
        <v>372</v>
      </c>
      <c r="C54" s="4">
        <v>1112</v>
      </c>
      <c r="D54" s="23">
        <v>2.9892473118279601</v>
      </c>
      <c r="E54" s="177">
        <v>78</v>
      </c>
      <c r="F54" s="178">
        <v>227</v>
      </c>
      <c r="G54" s="179">
        <v>2.9102564102564101</v>
      </c>
      <c r="H54" s="180">
        <v>3029</v>
      </c>
      <c r="I54" s="181">
        <v>5763</v>
      </c>
      <c r="J54" s="179">
        <v>1.9026081214922399</v>
      </c>
      <c r="K54" s="180">
        <v>566</v>
      </c>
      <c r="L54" s="182">
        <v>1115</v>
      </c>
      <c r="M54" s="179">
        <v>1.9699646643109501</v>
      </c>
      <c r="N54" s="183">
        <v>343</v>
      </c>
      <c r="O54" s="182">
        <v>965</v>
      </c>
      <c r="P54" s="179">
        <v>2.8134110787172002</v>
      </c>
      <c r="Q54" s="183">
        <v>945</v>
      </c>
      <c r="R54" s="182">
        <v>2074</v>
      </c>
      <c r="S54" s="179">
        <v>2.1947089947089902</v>
      </c>
      <c r="T54" s="183">
        <v>24</v>
      </c>
      <c r="U54" s="182">
        <v>72</v>
      </c>
      <c r="V54" s="179">
        <v>3</v>
      </c>
      <c r="W54" s="183">
        <v>443</v>
      </c>
      <c r="X54" s="182">
        <v>1095</v>
      </c>
      <c r="Y54" s="179">
        <v>2.4717832957110599</v>
      </c>
      <c r="Z54" s="183">
        <v>2302</v>
      </c>
      <c r="AA54" s="182">
        <v>5858</v>
      </c>
      <c r="AB54" s="179">
        <v>2.54474370112945</v>
      </c>
      <c r="AC54" s="183">
        <v>724</v>
      </c>
      <c r="AD54" s="182">
        <v>2857</v>
      </c>
      <c r="AE54" s="179">
        <v>3.94613259668508</v>
      </c>
      <c r="AF54" s="183">
        <v>255</v>
      </c>
      <c r="AG54" s="182">
        <v>663</v>
      </c>
      <c r="AH54" s="179">
        <v>2.6</v>
      </c>
      <c r="AI54" s="183">
        <v>83</v>
      </c>
      <c r="AJ54" s="182">
        <v>187</v>
      </c>
      <c r="AK54" s="179">
        <v>2.2530120481927698</v>
      </c>
      <c r="AL54" s="183">
        <v>54</v>
      </c>
      <c r="AM54" s="182">
        <v>122</v>
      </c>
      <c r="AN54" s="179">
        <v>2.25925925925926</v>
      </c>
      <c r="AO54" s="43">
        <f t="shared" si="0"/>
        <v>9218</v>
      </c>
      <c r="AP54" s="44">
        <f t="shared" si="0"/>
        <v>22110</v>
      </c>
      <c r="AQ54" s="31">
        <f t="shared" si="1"/>
        <v>2.3985680190930787</v>
      </c>
    </row>
    <row r="55" spans="1:43" s="158" customFormat="1" x14ac:dyDescent="0.2">
      <c r="A55" s="6" t="s">
        <v>129</v>
      </c>
      <c r="B55" s="22">
        <v>461</v>
      </c>
      <c r="C55" s="4">
        <v>1574</v>
      </c>
      <c r="D55" s="23">
        <v>3.4143167028199599</v>
      </c>
      <c r="E55" s="177">
        <v>96</v>
      </c>
      <c r="F55" s="178">
        <v>347</v>
      </c>
      <c r="G55" s="179">
        <v>3.6145833333333299</v>
      </c>
      <c r="H55" s="180">
        <v>2721</v>
      </c>
      <c r="I55" s="181">
        <v>5558</v>
      </c>
      <c r="J55" s="179">
        <v>2.0426313855200302</v>
      </c>
      <c r="K55" s="180">
        <v>621</v>
      </c>
      <c r="L55" s="182">
        <v>1265</v>
      </c>
      <c r="M55" s="179">
        <v>2.0370370370370399</v>
      </c>
      <c r="N55" s="183">
        <v>172</v>
      </c>
      <c r="O55" s="182">
        <v>465</v>
      </c>
      <c r="P55" s="179">
        <v>2.7034883720930201</v>
      </c>
      <c r="Q55" s="183">
        <v>1579</v>
      </c>
      <c r="R55" s="182">
        <v>3299</v>
      </c>
      <c r="S55" s="179">
        <v>2.0892970234325499</v>
      </c>
      <c r="T55" s="183">
        <v>32</v>
      </c>
      <c r="U55" s="182">
        <v>105</v>
      </c>
      <c r="V55" s="179">
        <v>3.28125</v>
      </c>
      <c r="W55" s="183">
        <v>326</v>
      </c>
      <c r="X55" s="182">
        <v>941</v>
      </c>
      <c r="Y55" s="179">
        <v>2.8865030674846599</v>
      </c>
      <c r="Z55" s="183">
        <v>2619</v>
      </c>
      <c r="AA55" s="182">
        <v>5791</v>
      </c>
      <c r="AB55" s="179">
        <v>2.21114929362352</v>
      </c>
      <c r="AC55" s="183">
        <v>528</v>
      </c>
      <c r="AD55" s="182">
        <v>1590</v>
      </c>
      <c r="AE55" s="179">
        <v>3.0113636363636398</v>
      </c>
      <c r="AF55" s="183">
        <v>311</v>
      </c>
      <c r="AG55" s="182">
        <v>589</v>
      </c>
      <c r="AH55" s="179">
        <v>1.8938906752411599</v>
      </c>
      <c r="AI55" s="183">
        <v>29</v>
      </c>
      <c r="AJ55" s="182">
        <v>120</v>
      </c>
      <c r="AK55" s="179">
        <v>4.1379310344827598</v>
      </c>
      <c r="AL55" s="183">
        <v>62</v>
      </c>
      <c r="AM55" s="182">
        <v>222</v>
      </c>
      <c r="AN55" s="179">
        <v>3.5806451612903198</v>
      </c>
      <c r="AO55" s="43">
        <f t="shared" si="0"/>
        <v>9557</v>
      </c>
      <c r="AP55" s="44">
        <f t="shared" si="0"/>
        <v>21866</v>
      </c>
      <c r="AQ55" s="31">
        <f t="shared" si="1"/>
        <v>2.2879564716961389</v>
      </c>
    </row>
    <row r="56" spans="1:43" s="158" customFormat="1" x14ac:dyDescent="0.2">
      <c r="A56" s="6" t="s">
        <v>43</v>
      </c>
      <c r="B56" s="22">
        <v>534</v>
      </c>
      <c r="C56" s="4">
        <v>1630</v>
      </c>
      <c r="D56" s="23">
        <v>3.05243445692884</v>
      </c>
      <c r="E56" s="177">
        <v>443</v>
      </c>
      <c r="F56" s="178">
        <v>1316</v>
      </c>
      <c r="G56" s="179">
        <v>2.9706546275395</v>
      </c>
      <c r="H56" s="180">
        <v>2063</v>
      </c>
      <c r="I56" s="181">
        <v>4983</v>
      </c>
      <c r="J56" s="179">
        <v>2.4154144449830302</v>
      </c>
      <c r="K56" s="180">
        <v>611</v>
      </c>
      <c r="L56" s="182">
        <v>1686</v>
      </c>
      <c r="M56" s="179">
        <v>2.7594108019639898</v>
      </c>
      <c r="N56" s="183">
        <v>786</v>
      </c>
      <c r="O56" s="182">
        <v>1882</v>
      </c>
      <c r="P56" s="179">
        <v>2.3944020356234099</v>
      </c>
      <c r="Q56" s="183">
        <v>866</v>
      </c>
      <c r="R56" s="182">
        <v>2166</v>
      </c>
      <c r="S56" s="179">
        <v>2.5011547344110898</v>
      </c>
      <c r="T56" s="183">
        <v>74</v>
      </c>
      <c r="U56" s="182">
        <v>169</v>
      </c>
      <c r="V56" s="179">
        <v>2.2837837837837802</v>
      </c>
      <c r="W56" s="183">
        <v>375</v>
      </c>
      <c r="X56" s="182">
        <v>875</v>
      </c>
      <c r="Y56" s="179">
        <v>2.3333333333333299</v>
      </c>
      <c r="Z56" s="183">
        <v>977</v>
      </c>
      <c r="AA56" s="182">
        <v>2145</v>
      </c>
      <c r="AB56" s="179">
        <v>2.1954964176049101</v>
      </c>
      <c r="AC56" s="183">
        <v>482</v>
      </c>
      <c r="AD56" s="182">
        <v>1296</v>
      </c>
      <c r="AE56" s="179">
        <v>2.68879668049793</v>
      </c>
      <c r="AF56" s="183">
        <v>475</v>
      </c>
      <c r="AG56" s="182">
        <v>736</v>
      </c>
      <c r="AH56" s="179">
        <v>1.5494736842105299</v>
      </c>
      <c r="AI56" s="183">
        <v>64</v>
      </c>
      <c r="AJ56" s="182">
        <v>137</v>
      </c>
      <c r="AK56" s="179">
        <v>2.140625</v>
      </c>
      <c r="AL56" s="183">
        <v>351</v>
      </c>
      <c r="AM56" s="182">
        <v>1642</v>
      </c>
      <c r="AN56" s="179">
        <v>4.6780626780626804</v>
      </c>
      <c r="AO56" s="43">
        <f t="shared" si="0"/>
        <v>8101</v>
      </c>
      <c r="AP56" s="44">
        <f t="shared" si="0"/>
        <v>20663</v>
      </c>
      <c r="AQ56" s="31">
        <f t="shared" si="1"/>
        <v>2.5506727564498211</v>
      </c>
    </row>
    <row r="57" spans="1:43" s="158" customFormat="1" x14ac:dyDescent="0.2">
      <c r="A57" s="6" t="s">
        <v>89</v>
      </c>
      <c r="B57" s="22">
        <v>452</v>
      </c>
      <c r="C57" s="4">
        <v>1546</v>
      </c>
      <c r="D57" s="23">
        <v>3.4203539823008899</v>
      </c>
      <c r="E57" s="177">
        <v>18</v>
      </c>
      <c r="F57" s="178">
        <v>34</v>
      </c>
      <c r="G57" s="179">
        <v>1.8888888888888899</v>
      </c>
      <c r="H57" s="180">
        <v>3572</v>
      </c>
      <c r="I57" s="181">
        <v>6051</v>
      </c>
      <c r="J57" s="179">
        <v>1.69400895856663</v>
      </c>
      <c r="K57" s="180">
        <v>672</v>
      </c>
      <c r="L57" s="182">
        <v>2182</v>
      </c>
      <c r="M57" s="179">
        <v>3.2470238095238102</v>
      </c>
      <c r="N57" s="183">
        <v>56</v>
      </c>
      <c r="O57" s="182">
        <v>135</v>
      </c>
      <c r="P57" s="179">
        <v>2.41071428571429</v>
      </c>
      <c r="Q57" s="183">
        <v>740</v>
      </c>
      <c r="R57" s="182">
        <v>1825</v>
      </c>
      <c r="S57" s="179">
        <v>2.4662162162162198</v>
      </c>
      <c r="T57" s="183">
        <v>3</v>
      </c>
      <c r="U57" s="182">
        <v>12</v>
      </c>
      <c r="V57" s="179">
        <v>4</v>
      </c>
      <c r="W57" s="183">
        <v>223</v>
      </c>
      <c r="X57" s="182">
        <v>682</v>
      </c>
      <c r="Y57" s="179">
        <v>3.05829596412556</v>
      </c>
      <c r="Z57" s="183">
        <v>2141</v>
      </c>
      <c r="AA57" s="182">
        <v>5895</v>
      </c>
      <c r="AB57" s="179">
        <v>2.7533862680990202</v>
      </c>
      <c r="AC57" s="183">
        <v>183</v>
      </c>
      <c r="AD57" s="182">
        <v>544</v>
      </c>
      <c r="AE57" s="179">
        <v>2.9726775956284199</v>
      </c>
      <c r="AF57" s="183">
        <v>173</v>
      </c>
      <c r="AG57" s="182">
        <v>404</v>
      </c>
      <c r="AH57" s="179">
        <v>2.3352601156069399</v>
      </c>
      <c r="AI57" s="183">
        <v>1</v>
      </c>
      <c r="AJ57" s="182">
        <v>3</v>
      </c>
      <c r="AK57" s="179">
        <v>3</v>
      </c>
      <c r="AL57" s="183">
        <v>10</v>
      </c>
      <c r="AM57" s="182">
        <v>43</v>
      </c>
      <c r="AN57" s="179">
        <v>4.3</v>
      </c>
      <c r="AO57" s="43">
        <f t="shared" si="0"/>
        <v>8244</v>
      </c>
      <c r="AP57" s="44">
        <f t="shared" si="0"/>
        <v>19356</v>
      </c>
      <c r="AQ57" s="31">
        <f t="shared" si="1"/>
        <v>2.3478893740902476</v>
      </c>
    </row>
    <row r="58" spans="1:43" s="158" customFormat="1" x14ac:dyDescent="0.2">
      <c r="A58" s="6" t="s">
        <v>59</v>
      </c>
      <c r="B58" s="22">
        <v>177</v>
      </c>
      <c r="C58" s="4">
        <v>364</v>
      </c>
      <c r="D58" s="23">
        <v>2.05649717514124</v>
      </c>
      <c r="E58" s="177">
        <v>30</v>
      </c>
      <c r="F58" s="178">
        <v>107</v>
      </c>
      <c r="G58" s="179">
        <v>3.56666666666667</v>
      </c>
      <c r="H58" s="180">
        <v>2527</v>
      </c>
      <c r="I58" s="181">
        <v>5774</v>
      </c>
      <c r="J58" s="179">
        <v>2.2849228333992899</v>
      </c>
      <c r="K58" s="180">
        <v>1974</v>
      </c>
      <c r="L58" s="182">
        <v>3496</v>
      </c>
      <c r="M58" s="179">
        <v>1.7710233029382001</v>
      </c>
      <c r="N58" s="183">
        <v>152</v>
      </c>
      <c r="O58" s="182">
        <v>459</v>
      </c>
      <c r="P58" s="179">
        <v>3.0197368421052602</v>
      </c>
      <c r="Q58" s="183">
        <v>1468</v>
      </c>
      <c r="R58" s="182">
        <v>3192</v>
      </c>
      <c r="S58" s="179">
        <v>2.1743869209809299</v>
      </c>
      <c r="T58" s="183">
        <v>9</v>
      </c>
      <c r="U58" s="182">
        <v>19</v>
      </c>
      <c r="V58" s="179">
        <v>2.1111111111111098</v>
      </c>
      <c r="W58" s="183">
        <v>226</v>
      </c>
      <c r="X58" s="182">
        <v>751</v>
      </c>
      <c r="Y58" s="179">
        <v>3.3230088495575201</v>
      </c>
      <c r="Z58" s="183">
        <v>1183</v>
      </c>
      <c r="AA58" s="182">
        <v>3090</v>
      </c>
      <c r="AB58" s="179">
        <v>2.6120033812341501</v>
      </c>
      <c r="AC58" s="183">
        <v>554</v>
      </c>
      <c r="AD58" s="182">
        <v>1089</v>
      </c>
      <c r="AE58" s="179">
        <v>1.96570397111913</v>
      </c>
      <c r="AF58" s="183">
        <v>194</v>
      </c>
      <c r="AG58" s="182">
        <v>281</v>
      </c>
      <c r="AH58" s="179">
        <v>1.44845360824742</v>
      </c>
      <c r="AI58" s="183">
        <v>5</v>
      </c>
      <c r="AJ58" s="182">
        <v>30</v>
      </c>
      <c r="AK58" s="179">
        <v>6</v>
      </c>
      <c r="AL58" s="183">
        <v>29</v>
      </c>
      <c r="AM58" s="182">
        <v>118</v>
      </c>
      <c r="AN58" s="179">
        <v>4.0689655172413799</v>
      </c>
      <c r="AO58" s="43">
        <f t="shared" si="0"/>
        <v>8528</v>
      </c>
      <c r="AP58" s="44">
        <f t="shared" si="0"/>
        <v>18770</v>
      </c>
      <c r="AQ58" s="31">
        <f t="shared" si="1"/>
        <v>2.200984990619137</v>
      </c>
    </row>
    <row r="59" spans="1:43" s="158" customFormat="1" x14ac:dyDescent="0.2">
      <c r="A59" s="6" t="s">
        <v>35</v>
      </c>
      <c r="B59" s="22">
        <v>206</v>
      </c>
      <c r="C59" s="4">
        <v>952</v>
      </c>
      <c r="D59" s="23">
        <v>4.6213592233009697</v>
      </c>
      <c r="E59" s="177">
        <v>74</v>
      </c>
      <c r="F59" s="178">
        <v>351</v>
      </c>
      <c r="G59" s="179">
        <v>4.7432432432432403</v>
      </c>
      <c r="H59" s="180">
        <v>651</v>
      </c>
      <c r="I59" s="181">
        <v>1721</v>
      </c>
      <c r="J59" s="179">
        <v>2.6436251920122902</v>
      </c>
      <c r="K59" s="180">
        <v>109</v>
      </c>
      <c r="L59" s="182">
        <v>235</v>
      </c>
      <c r="M59" s="179">
        <v>2.1559633027522902</v>
      </c>
      <c r="N59" s="183">
        <v>168</v>
      </c>
      <c r="O59" s="182">
        <v>456</v>
      </c>
      <c r="P59" s="179">
        <v>2.71428571428571</v>
      </c>
      <c r="Q59" s="183">
        <v>339</v>
      </c>
      <c r="R59" s="182">
        <v>805</v>
      </c>
      <c r="S59" s="179">
        <v>2.37463126843658</v>
      </c>
      <c r="T59" s="183">
        <v>59</v>
      </c>
      <c r="U59" s="182">
        <v>327</v>
      </c>
      <c r="V59" s="179">
        <v>5.5423728813559299</v>
      </c>
      <c r="W59" s="183">
        <v>421</v>
      </c>
      <c r="X59" s="182">
        <v>1327</v>
      </c>
      <c r="Y59" s="179">
        <v>3.1520190023753001</v>
      </c>
      <c r="Z59" s="183">
        <v>2456</v>
      </c>
      <c r="AA59" s="182">
        <v>7168</v>
      </c>
      <c r="AB59" s="179">
        <v>2.9185667752443001</v>
      </c>
      <c r="AC59" s="183">
        <v>227</v>
      </c>
      <c r="AD59" s="182">
        <v>777</v>
      </c>
      <c r="AE59" s="179">
        <v>3.4229074889867799</v>
      </c>
      <c r="AF59" s="183">
        <v>123</v>
      </c>
      <c r="AG59" s="182">
        <v>216</v>
      </c>
      <c r="AH59" s="179">
        <v>1.75609756097561</v>
      </c>
      <c r="AI59" s="183">
        <v>33</v>
      </c>
      <c r="AJ59" s="182">
        <v>66</v>
      </c>
      <c r="AK59" s="179">
        <v>2</v>
      </c>
      <c r="AL59" s="183">
        <v>88</v>
      </c>
      <c r="AM59" s="182">
        <v>505</v>
      </c>
      <c r="AN59" s="179">
        <v>5.7386363636363598</v>
      </c>
      <c r="AO59" s="43">
        <f t="shared" si="0"/>
        <v>4954</v>
      </c>
      <c r="AP59" s="44">
        <f t="shared" si="0"/>
        <v>14906</v>
      </c>
      <c r="AQ59" s="31">
        <f t="shared" si="1"/>
        <v>3.0088817117480824</v>
      </c>
    </row>
    <row r="60" spans="1:43" s="158" customFormat="1" x14ac:dyDescent="0.2">
      <c r="A60" s="6" t="s">
        <v>132</v>
      </c>
      <c r="B60" s="22">
        <v>222</v>
      </c>
      <c r="C60" s="4">
        <v>836</v>
      </c>
      <c r="D60" s="23">
        <v>3.7657657657657699</v>
      </c>
      <c r="E60" s="177">
        <v>9</v>
      </c>
      <c r="F60" s="178">
        <v>35</v>
      </c>
      <c r="G60" s="179">
        <v>3.8888888888888902</v>
      </c>
      <c r="H60" s="180">
        <v>465</v>
      </c>
      <c r="I60" s="181">
        <v>1182</v>
      </c>
      <c r="J60" s="179">
        <v>2.54193548387097</v>
      </c>
      <c r="K60" s="180">
        <v>256</v>
      </c>
      <c r="L60" s="182">
        <v>668</v>
      </c>
      <c r="M60" s="179">
        <v>2.609375</v>
      </c>
      <c r="N60" s="183">
        <v>54</v>
      </c>
      <c r="O60" s="182">
        <v>139</v>
      </c>
      <c r="P60" s="179">
        <v>2.57407407407407</v>
      </c>
      <c r="Q60" s="183">
        <v>853</v>
      </c>
      <c r="R60" s="182">
        <v>2121</v>
      </c>
      <c r="S60" s="179">
        <v>2.4865181711606099</v>
      </c>
      <c r="T60" s="183">
        <v>10</v>
      </c>
      <c r="U60" s="182">
        <v>16</v>
      </c>
      <c r="V60" s="179">
        <v>1.6</v>
      </c>
      <c r="W60" s="183">
        <v>305</v>
      </c>
      <c r="X60" s="182">
        <v>1103</v>
      </c>
      <c r="Y60" s="179">
        <v>3.6163934426229498</v>
      </c>
      <c r="Z60" s="183">
        <v>2383</v>
      </c>
      <c r="AA60" s="182">
        <v>5920</v>
      </c>
      <c r="AB60" s="179">
        <v>2.4842635333613101</v>
      </c>
      <c r="AC60" s="183">
        <v>368</v>
      </c>
      <c r="AD60" s="182">
        <v>1751</v>
      </c>
      <c r="AE60" s="179">
        <v>4.7581521739130404</v>
      </c>
      <c r="AF60" s="183">
        <v>210</v>
      </c>
      <c r="AG60" s="182">
        <v>420</v>
      </c>
      <c r="AH60" s="179">
        <v>2</v>
      </c>
      <c r="AI60" s="183">
        <v>10</v>
      </c>
      <c r="AJ60" s="182">
        <v>23</v>
      </c>
      <c r="AK60" s="179">
        <v>2.2999999999999998</v>
      </c>
      <c r="AL60" s="183">
        <v>5</v>
      </c>
      <c r="AM60" s="182">
        <v>12</v>
      </c>
      <c r="AN60" s="179">
        <v>2.4</v>
      </c>
      <c r="AO60" s="43">
        <f t="shared" si="0"/>
        <v>5150</v>
      </c>
      <c r="AP60" s="44">
        <f t="shared" si="0"/>
        <v>14226</v>
      </c>
      <c r="AQ60" s="31">
        <f t="shared" si="1"/>
        <v>2.7623300970873785</v>
      </c>
    </row>
    <row r="61" spans="1:43" s="158" customFormat="1" x14ac:dyDescent="0.2">
      <c r="A61" s="6" t="s">
        <v>38</v>
      </c>
      <c r="B61" s="22">
        <v>376</v>
      </c>
      <c r="C61" s="4">
        <v>1695</v>
      </c>
      <c r="D61" s="23">
        <v>4.5079787234042596</v>
      </c>
      <c r="E61" s="177">
        <v>63</v>
      </c>
      <c r="F61" s="178">
        <v>189</v>
      </c>
      <c r="G61" s="179">
        <v>3</v>
      </c>
      <c r="H61" s="180">
        <v>1574</v>
      </c>
      <c r="I61" s="181">
        <v>3372</v>
      </c>
      <c r="J61" s="179">
        <v>2.1423125794155</v>
      </c>
      <c r="K61" s="180">
        <v>344</v>
      </c>
      <c r="L61" s="182">
        <v>871</v>
      </c>
      <c r="M61" s="179">
        <v>2.5319767441860499</v>
      </c>
      <c r="N61" s="183">
        <v>177</v>
      </c>
      <c r="O61" s="182">
        <v>524</v>
      </c>
      <c r="P61" s="179">
        <v>2.9604519774011302</v>
      </c>
      <c r="Q61" s="183">
        <v>523</v>
      </c>
      <c r="R61" s="182">
        <v>1508</v>
      </c>
      <c r="S61" s="179">
        <v>2.8833652007648198</v>
      </c>
      <c r="T61" s="183">
        <v>16</v>
      </c>
      <c r="U61" s="182">
        <v>26</v>
      </c>
      <c r="V61" s="179">
        <v>1.625</v>
      </c>
      <c r="W61" s="183">
        <v>197</v>
      </c>
      <c r="X61" s="182">
        <v>582</v>
      </c>
      <c r="Y61" s="179">
        <v>2.9543147208121798</v>
      </c>
      <c r="Z61" s="183">
        <v>1492</v>
      </c>
      <c r="AA61" s="182">
        <v>3546</v>
      </c>
      <c r="AB61" s="179">
        <v>2.3766756032171599</v>
      </c>
      <c r="AC61" s="183">
        <v>284</v>
      </c>
      <c r="AD61" s="182">
        <v>1185</v>
      </c>
      <c r="AE61" s="179">
        <v>4.1725352112676104</v>
      </c>
      <c r="AF61" s="183">
        <v>55</v>
      </c>
      <c r="AG61" s="182">
        <v>135</v>
      </c>
      <c r="AH61" s="179">
        <v>2.4545454545454501</v>
      </c>
      <c r="AI61" s="183">
        <v>5</v>
      </c>
      <c r="AJ61" s="182">
        <v>8</v>
      </c>
      <c r="AK61" s="179">
        <v>1.6</v>
      </c>
      <c r="AL61" s="183">
        <v>63</v>
      </c>
      <c r="AM61" s="182">
        <v>247</v>
      </c>
      <c r="AN61" s="179">
        <v>3.92063492063492</v>
      </c>
      <c r="AO61" s="43">
        <f t="shared" si="0"/>
        <v>5169</v>
      </c>
      <c r="AP61" s="44">
        <f t="shared" si="0"/>
        <v>13888</v>
      </c>
      <c r="AQ61" s="31">
        <f t="shared" si="1"/>
        <v>2.6867866124975817</v>
      </c>
    </row>
    <row r="62" spans="1:43" s="158" customFormat="1" x14ac:dyDescent="0.2">
      <c r="A62" s="6" t="s">
        <v>54</v>
      </c>
      <c r="B62" s="22">
        <v>551</v>
      </c>
      <c r="C62" s="4">
        <v>1978</v>
      </c>
      <c r="D62" s="23">
        <v>3.5898366606170602</v>
      </c>
      <c r="E62" s="177">
        <v>234</v>
      </c>
      <c r="F62" s="178">
        <v>658</v>
      </c>
      <c r="G62" s="179">
        <v>2.81196581196581</v>
      </c>
      <c r="H62" s="180">
        <v>1335</v>
      </c>
      <c r="I62" s="181">
        <v>3961</v>
      </c>
      <c r="J62" s="179">
        <v>2.9670411985018701</v>
      </c>
      <c r="K62" s="180">
        <v>264</v>
      </c>
      <c r="L62" s="182">
        <v>574</v>
      </c>
      <c r="M62" s="179">
        <v>2.1742424242424199</v>
      </c>
      <c r="N62" s="183">
        <v>453</v>
      </c>
      <c r="O62" s="182">
        <v>959</v>
      </c>
      <c r="P62" s="179">
        <v>2.1169977924944798</v>
      </c>
      <c r="Q62" s="183">
        <v>445</v>
      </c>
      <c r="R62" s="182">
        <v>1649</v>
      </c>
      <c r="S62" s="179">
        <v>3.7056179775280902</v>
      </c>
      <c r="T62" s="183">
        <v>41</v>
      </c>
      <c r="U62" s="182">
        <v>94</v>
      </c>
      <c r="V62" s="179">
        <v>2.2926829268292699</v>
      </c>
      <c r="W62" s="183">
        <v>256</v>
      </c>
      <c r="X62" s="182">
        <v>527</v>
      </c>
      <c r="Y62" s="179">
        <v>2.05859375</v>
      </c>
      <c r="Z62" s="183">
        <v>409</v>
      </c>
      <c r="AA62" s="182">
        <v>871</v>
      </c>
      <c r="AB62" s="179">
        <v>2.1295843520782398</v>
      </c>
      <c r="AC62" s="183">
        <v>272</v>
      </c>
      <c r="AD62" s="182">
        <v>804</v>
      </c>
      <c r="AE62" s="179">
        <v>2.9558823529411802</v>
      </c>
      <c r="AF62" s="183">
        <v>154</v>
      </c>
      <c r="AG62" s="182">
        <v>277</v>
      </c>
      <c r="AH62" s="179">
        <v>1.7987012987013</v>
      </c>
      <c r="AI62" s="183">
        <v>54</v>
      </c>
      <c r="AJ62" s="182">
        <v>105</v>
      </c>
      <c r="AK62" s="179">
        <v>1.94444444444444</v>
      </c>
      <c r="AL62" s="183">
        <v>165</v>
      </c>
      <c r="AM62" s="182">
        <v>1272</v>
      </c>
      <c r="AN62" s="179">
        <v>7.7090909090909099</v>
      </c>
      <c r="AO62" s="43">
        <f t="shared" si="0"/>
        <v>4633</v>
      </c>
      <c r="AP62" s="44">
        <f t="shared" si="0"/>
        <v>13729</v>
      </c>
      <c r="AQ62" s="31">
        <f t="shared" si="1"/>
        <v>2.9633067127131447</v>
      </c>
    </row>
    <row r="63" spans="1:43" s="158" customFormat="1" x14ac:dyDescent="0.2">
      <c r="A63" s="6" t="s">
        <v>51</v>
      </c>
      <c r="B63" s="22">
        <v>268</v>
      </c>
      <c r="C63" s="4">
        <v>1043</v>
      </c>
      <c r="D63" s="23">
        <v>3.8917910447761201</v>
      </c>
      <c r="E63" s="177">
        <v>115</v>
      </c>
      <c r="F63" s="178">
        <v>422</v>
      </c>
      <c r="G63" s="179">
        <v>3.6695652173913</v>
      </c>
      <c r="H63" s="183">
        <v>1640</v>
      </c>
      <c r="I63" s="182">
        <v>3588</v>
      </c>
      <c r="J63" s="179">
        <v>2.1878048780487802</v>
      </c>
      <c r="K63" s="180">
        <v>257</v>
      </c>
      <c r="L63" s="182">
        <v>531</v>
      </c>
      <c r="M63" s="179">
        <v>2.0661478599221801</v>
      </c>
      <c r="N63" s="183">
        <v>355</v>
      </c>
      <c r="O63" s="182">
        <v>777</v>
      </c>
      <c r="P63" s="179">
        <v>2.1887323943662</v>
      </c>
      <c r="Q63" s="183">
        <v>525</v>
      </c>
      <c r="R63" s="182">
        <v>1737</v>
      </c>
      <c r="S63" s="179">
        <v>3.3085714285714301</v>
      </c>
      <c r="T63" s="183">
        <v>13</v>
      </c>
      <c r="U63" s="182">
        <v>31</v>
      </c>
      <c r="V63" s="179">
        <v>2.3846153846153801</v>
      </c>
      <c r="W63" s="183">
        <v>238</v>
      </c>
      <c r="X63" s="182">
        <v>537</v>
      </c>
      <c r="Y63" s="179">
        <v>2.2563025210083998</v>
      </c>
      <c r="Z63" s="183">
        <v>974</v>
      </c>
      <c r="AA63" s="182">
        <v>1910</v>
      </c>
      <c r="AB63" s="179">
        <v>1.96098562628337</v>
      </c>
      <c r="AC63" s="183">
        <v>302</v>
      </c>
      <c r="AD63" s="182">
        <v>865</v>
      </c>
      <c r="AE63" s="179">
        <v>2.8642384105960299</v>
      </c>
      <c r="AF63" s="183">
        <v>190</v>
      </c>
      <c r="AG63" s="182">
        <v>343</v>
      </c>
      <c r="AH63" s="179">
        <v>1.80526315789474</v>
      </c>
      <c r="AI63" s="183">
        <v>28</v>
      </c>
      <c r="AJ63" s="182">
        <v>698</v>
      </c>
      <c r="AK63" s="179">
        <v>24.928571428571399</v>
      </c>
      <c r="AL63" s="183">
        <v>177</v>
      </c>
      <c r="AM63" s="182">
        <v>701</v>
      </c>
      <c r="AN63" s="179">
        <v>3.9604519774011302</v>
      </c>
      <c r="AO63" s="43">
        <f t="shared" si="0"/>
        <v>5082</v>
      </c>
      <c r="AP63" s="44">
        <f t="shared" si="0"/>
        <v>13183</v>
      </c>
      <c r="AQ63" s="31">
        <f t="shared" si="1"/>
        <v>2.5940574576938213</v>
      </c>
    </row>
    <row r="64" spans="1:43" s="158" customFormat="1" x14ac:dyDescent="0.2">
      <c r="A64" s="36" t="s">
        <v>53</v>
      </c>
      <c r="B64" s="28">
        <v>292</v>
      </c>
      <c r="C64" s="26">
        <v>827</v>
      </c>
      <c r="D64" s="27">
        <v>2.8321917808219199</v>
      </c>
      <c r="E64" s="183">
        <v>37</v>
      </c>
      <c r="F64" s="182">
        <v>66</v>
      </c>
      <c r="G64" s="184">
        <v>1.78378378378378</v>
      </c>
      <c r="H64" s="185">
        <v>1881</v>
      </c>
      <c r="I64" s="186">
        <v>3733</v>
      </c>
      <c r="J64" s="184">
        <v>1.9845826687932</v>
      </c>
      <c r="K64" s="185">
        <v>458</v>
      </c>
      <c r="L64" s="182">
        <v>869</v>
      </c>
      <c r="M64" s="184">
        <v>1.89737991266376</v>
      </c>
      <c r="N64" s="183">
        <v>238</v>
      </c>
      <c r="O64" s="182">
        <v>647</v>
      </c>
      <c r="P64" s="184">
        <v>2.7184873949579802</v>
      </c>
      <c r="Q64" s="183">
        <v>797</v>
      </c>
      <c r="R64" s="182">
        <v>1804</v>
      </c>
      <c r="S64" s="184">
        <v>2.2634880803011299</v>
      </c>
      <c r="T64" s="183">
        <v>4</v>
      </c>
      <c r="U64" s="182">
        <v>6</v>
      </c>
      <c r="V64" s="184">
        <v>1.5</v>
      </c>
      <c r="W64" s="183">
        <v>229</v>
      </c>
      <c r="X64" s="182">
        <v>554</v>
      </c>
      <c r="Y64" s="184">
        <v>2.4192139737991298</v>
      </c>
      <c r="Z64" s="183">
        <v>1226</v>
      </c>
      <c r="AA64" s="182">
        <v>2480</v>
      </c>
      <c r="AB64" s="184">
        <v>2.0228384991843402</v>
      </c>
      <c r="AC64" s="183">
        <v>339</v>
      </c>
      <c r="AD64" s="182">
        <v>1175</v>
      </c>
      <c r="AE64" s="184">
        <v>3.4660766961651901</v>
      </c>
      <c r="AF64" s="183">
        <v>191</v>
      </c>
      <c r="AG64" s="182">
        <v>388</v>
      </c>
      <c r="AH64" s="184">
        <v>2.0314136125654501</v>
      </c>
      <c r="AI64" s="183">
        <v>44</v>
      </c>
      <c r="AJ64" s="182">
        <v>84</v>
      </c>
      <c r="AK64" s="184">
        <v>1.9090909090909101</v>
      </c>
      <c r="AL64" s="183">
        <v>40</v>
      </c>
      <c r="AM64" s="182">
        <v>122</v>
      </c>
      <c r="AN64" s="179">
        <v>3.05</v>
      </c>
      <c r="AO64" s="43">
        <f t="shared" si="0"/>
        <v>5776</v>
      </c>
      <c r="AP64" s="44">
        <f t="shared" si="0"/>
        <v>12755</v>
      </c>
      <c r="AQ64" s="31">
        <f t="shared" si="1"/>
        <v>2.208275623268698</v>
      </c>
    </row>
    <row r="65" spans="1:43" s="158" customFormat="1" x14ac:dyDescent="0.2">
      <c r="A65" s="6" t="s">
        <v>55</v>
      </c>
      <c r="B65" s="22">
        <v>301</v>
      </c>
      <c r="C65" s="4">
        <v>1080</v>
      </c>
      <c r="D65" s="23">
        <v>3.5880398671096301</v>
      </c>
      <c r="E65" s="177">
        <v>233</v>
      </c>
      <c r="F65" s="178">
        <v>633</v>
      </c>
      <c r="G65" s="179">
        <v>2.7167381974248901</v>
      </c>
      <c r="H65" s="180">
        <v>1238</v>
      </c>
      <c r="I65" s="181">
        <v>2559</v>
      </c>
      <c r="J65" s="179">
        <v>2.0670436187399002</v>
      </c>
      <c r="K65" s="180">
        <v>298</v>
      </c>
      <c r="L65" s="182">
        <v>1039</v>
      </c>
      <c r="M65" s="179">
        <v>3.4865771812080499</v>
      </c>
      <c r="N65" s="183">
        <v>392</v>
      </c>
      <c r="O65" s="182">
        <v>795</v>
      </c>
      <c r="P65" s="179">
        <v>2.0280612244898002</v>
      </c>
      <c r="Q65" s="183">
        <v>316</v>
      </c>
      <c r="R65" s="182">
        <v>815</v>
      </c>
      <c r="S65" s="179">
        <v>2.5791139240506298</v>
      </c>
      <c r="T65" s="183">
        <v>11</v>
      </c>
      <c r="U65" s="182">
        <v>32</v>
      </c>
      <c r="V65" s="179">
        <v>2.9090909090909101</v>
      </c>
      <c r="W65" s="183">
        <v>271</v>
      </c>
      <c r="X65" s="182">
        <v>818</v>
      </c>
      <c r="Y65" s="179">
        <v>3.0184501845018499</v>
      </c>
      <c r="Z65" s="183">
        <v>1189</v>
      </c>
      <c r="AA65" s="182">
        <v>1957</v>
      </c>
      <c r="AB65" s="179">
        <v>1.6459209419680401</v>
      </c>
      <c r="AC65" s="183">
        <v>191</v>
      </c>
      <c r="AD65" s="182">
        <v>597</v>
      </c>
      <c r="AE65" s="179">
        <v>3.1256544502617798</v>
      </c>
      <c r="AF65" s="183">
        <v>267</v>
      </c>
      <c r="AG65" s="182">
        <v>432</v>
      </c>
      <c r="AH65" s="179">
        <v>1.61797752808989</v>
      </c>
      <c r="AI65" s="183">
        <v>61</v>
      </c>
      <c r="AJ65" s="182">
        <v>98</v>
      </c>
      <c r="AK65" s="179">
        <v>1.6065573770491799</v>
      </c>
      <c r="AL65" s="183">
        <v>206</v>
      </c>
      <c r="AM65" s="182">
        <v>1221</v>
      </c>
      <c r="AN65" s="179">
        <v>5.92718446601942</v>
      </c>
      <c r="AO65" s="43">
        <f t="shared" si="0"/>
        <v>4974</v>
      </c>
      <c r="AP65" s="44">
        <f t="shared" si="0"/>
        <v>12076</v>
      </c>
      <c r="AQ65" s="31">
        <f t="shared" si="1"/>
        <v>2.427824688379574</v>
      </c>
    </row>
    <row r="66" spans="1:43" s="158" customFormat="1" x14ac:dyDescent="0.2">
      <c r="A66" s="6" t="s">
        <v>77</v>
      </c>
      <c r="B66" s="22">
        <v>344</v>
      </c>
      <c r="C66" s="4">
        <v>1653</v>
      </c>
      <c r="D66" s="23">
        <v>4.8052325581395303</v>
      </c>
      <c r="E66" s="177">
        <v>73</v>
      </c>
      <c r="F66" s="178">
        <v>168</v>
      </c>
      <c r="G66" s="179">
        <v>2.3013698630136998</v>
      </c>
      <c r="H66" s="183">
        <v>2163</v>
      </c>
      <c r="I66" s="182">
        <v>6539</v>
      </c>
      <c r="J66" s="179">
        <v>3.0231160425335202</v>
      </c>
      <c r="K66" s="180">
        <v>166</v>
      </c>
      <c r="L66" s="182">
        <v>405</v>
      </c>
      <c r="M66" s="179">
        <v>2.4397590361445798</v>
      </c>
      <c r="N66" s="183">
        <v>100</v>
      </c>
      <c r="O66" s="182">
        <v>265</v>
      </c>
      <c r="P66" s="179">
        <v>2.65</v>
      </c>
      <c r="Q66" s="183">
        <v>204</v>
      </c>
      <c r="R66" s="182">
        <v>548</v>
      </c>
      <c r="S66" s="179">
        <v>2.68627450980392</v>
      </c>
      <c r="T66" s="183">
        <v>40</v>
      </c>
      <c r="U66" s="182">
        <v>75</v>
      </c>
      <c r="V66" s="179">
        <v>1.875</v>
      </c>
      <c r="W66" s="183">
        <v>133</v>
      </c>
      <c r="X66" s="182">
        <v>297</v>
      </c>
      <c r="Y66" s="179">
        <v>2.2330827067669201</v>
      </c>
      <c r="Z66" s="183">
        <v>335</v>
      </c>
      <c r="AA66" s="182">
        <v>663</v>
      </c>
      <c r="AB66" s="179">
        <v>1.97910447761194</v>
      </c>
      <c r="AC66" s="183">
        <v>195</v>
      </c>
      <c r="AD66" s="182">
        <v>869</v>
      </c>
      <c r="AE66" s="179">
        <v>4.4564102564102601</v>
      </c>
      <c r="AF66" s="183">
        <v>139</v>
      </c>
      <c r="AG66" s="182">
        <v>229</v>
      </c>
      <c r="AH66" s="179">
        <v>1.6474820143884901</v>
      </c>
      <c r="AI66" s="183">
        <v>6</v>
      </c>
      <c r="AJ66" s="182">
        <v>8</v>
      </c>
      <c r="AK66" s="179">
        <v>1.3333333333333299</v>
      </c>
      <c r="AL66" s="183">
        <v>54</v>
      </c>
      <c r="AM66" s="182">
        <v>145</v>
      </c>
      <c r="AN66" s="179">
        <v>2.68518518518519</v>
      </c>
      <c r="AO66" s="43">
        <f t="shared" si="0"/>
        <v>3952</v>
      </c>
      <c r="AP66" s="44">
        <f t="shared" si="0"/>
        <v>11864</v>
      </c>
      <c r="AQ66" s="31">
        <f t="shared" si="1"/>
        <v>3.0020242914979756</v>
      </c>
    </row>
    <row r="67" spans="1:43" s="158" customFormat="1" x14ac:dyDescent="0.2">
      <c r="A67" s="6" t="s">
        <v>81</v>
      </c>
      <c r="B67" s="22">
        <v>261</v>
      </c>
      <c r="C67" s="4">
        <v>1066</v>
      </c>
      <c r="D67" s="23">
        <v>4.0842911877394599</v>
      </c>
      <c r="E67" s="177">
        <v>210</v>
      </c>
      <c r="F67" s="178">
        <v>398</v>
      </c>
      <c r="G67" s="179">
        <v>1.8952380952381001</v>
      </c>
      <c r="H67" s="180">
        <v>1680</v>
      </c>
      <c r="I67" s="181">
        <v>3273</v>
      </c>
      <c r="J67" s="179">
        <v>1.9482142857142899</v>
      </c>
      <c r="K67" s="180">
        <v>176</v>
      </c>
      <c r="L67" s="182">
        <v>481</v>
      </c>
      <c r="M67" s="179">
        <v>2.7329545454545499</v>
      </c>
      <c r="N67" s="183">
        <v>289</v>
      </c>
      <c r="O67" s="182">
        <v>685</v>
      </c>
      <c r="P67" s="179">
        <v>2.3702422145328699</v>
      </c>
      <c r="Q67" s="183">
        <v>236</v>
      </c>
      <c r="R67" s="182">
        <v>563</v>
      </c>
      <c r="S67" s="179">
        <v>2.38559322033898</v>
      </c>
      <c r="T67" s="183">
        <v>34</v>
      </c>
      <c r="U67" s="182">
        <v>56</v>
      </c>
      <c r="V67" s="179">
        <v>1.6470588235294099</v>
      </c>
      <c r="W67" s="183">
        <v>224</v>
      </c>
      <c r="X67" s="182">
        <v>822</v>
      </c>
      <c r="Y67" s="179">
        <v>3.6696428571428599</v>
      </c>
      <c r="Z67" s="183">
        <v>567</v>
      </c>
      <c r="AA67" s="182">
        <v>1051</v>
      </c>
      <c r="AB67" s="179">
        <v>1.85361552028219</v>
      </c>
      <c r="AC67" s="183">
        <v>201</v>
      </c>
      <c r="AD67" s="182">
        <v>945</v>
      </c>
      <c r="AE67" s="179">
        <v>4.7014925373134302</v>
      </c>
      <c r="AF67" s="183">
        <v>260</v>
      </c>
      <c r="AG67" s="182">
        <v>448</v>
      </c>
      <c r="AH67" s="179">
        <v>1.7230769230769201</v>
      </c>
      <c r="AI67" s="183">
        <v>65</v>
      </c>
      <c r="AJ67" s="182">
        <v>119</v>
      </c>
      <c r="AK67" s="179">
        <v>1.83076923076923</v>
      </c>
      <c r="AL67" s="183">
        <v>328</v>
      </c>
      <c r="AM67" s="182">
        <v>620</v>
      </c>
      <c r="AN67" s="179">
        <v>1.8902439024390201</v>
      </c>
      <c r="AO67" s="43">
        <f t="shared" si="0"/>
        <v>4531</v>
      </c>
      <c r="AP67" s="44">
        <f t="shared" si="0"/>
        <v>10527</v>
      </c>
      <c r="AQ67" s="31">
        <f t="shared" si="1"/>
        <v>2.3233281836239241</v>
      </c>
    </row>
    <row r="68" spans="1:43" s="158" customFormat="1" x14ac:dyDescent="0.2">
      <c r="A68" s="6" t="s">
        <v>57</v>
      </c>
      <c r="B68" s="22">
        <v>367</v>
      </c>
      <c r="C68" s="4">
        <v>1316</v>
      </c>
      <c r="D68" s="23">
        <v>3.5858310626702998</v>
      </c>
      <c r="E68" s="177">
        <v>223</v>
      </c>
      <c r="F68" s="178">
        <v>682</v>
      </c>
      <c r="G68" s="179">
        <v>3.05829596412556</v>
      </c>
      <c r="H68" s="180">
        <v>1028</v>
      </c>
      <c r="I68" s="181">
        <v>2330</v>
      </c>
      <c r="J68" s="179">
        <v>2.2665369649805398</v>
      </c>
      <c r="K68" s="180">
        <v>218</v>
      </c>
      <c r="L68" s="182">
        <v>495</v>
      </c>
      <c r="M68" s="179">
        <v>2.27064220183486</v>
      </c>
      <c r="N68" s="183">
        <v>306</v>
      </c>
      <c r="O68" s="182">
        <v>713</v>
      </c>
      <c r="P68" s="179">
        <v>2.3300653594771199</v>
      </c>
      <c r="Q68" s="183">
        <v>385</v>
      </c>
      <c r="R68" s="182">
        <v>1233</v>
      </c>
      <c r="S68" s="179">
        <v>3.2025974025973998</v>
      </c>
      <c r="T68" s="183">
        <v>62</v>
      </c>
      <c r="U68" s="182">
        <v>133</v>
      </c>
      <c r="V68" s="179">
        <v>2.1451612903225801</v>
      </c>
      <c r="W68" s="183">
        <v>192</v>
      </c>
      <c r="X68" s="182">
        <v>612</v>
      </c>
      <c r="Y68" s="179">
        <v>3.1875</v>
      </c>
      <c r="Z68" s="183">
        <v>259</v>
      </c>
      <c r="AA68" s="182">
        <v>669</v>
      </c>
      <c r="AB68" s="179">
        <v>2.5830115830115798</v>
      </c>
      <c r="AC68" s="183">
        <v>273</v>
      </c>
      <c r="AD68" s="182">
        <v>1005</v>
      </c>
      <c r="AE68" s="179">
        <v>3.6813186813186798</v>
      </c>
      <c r="AF68" s="183">
        <v>178</v>
      </c>
      <c r="AG68" s="182">
        <v>364</v>
      </c>
      <c r="AH68" s="179">
        <v>2.0449438202247201</v>
      </c>
      <c r="AI68" s="183">
        <v>21</v>
      </c>
      <c r="AJ68" s="182">
        <v>38</v>
      </c>
      <c r="AK68" s="179">
        <v>1.80952380952381</v>
      </c>
      <c r="AL68" s="183">
        <v>106</v>
      </c>
      <c r="AM68" s="182">
        <v>316</v>
      </c>
      <c r="AN68" s="179">
        <v>2.9811320754717001</v>
      </c>
      <c r="AO68" s="43">
        <f t="shared" si="0"/>
        <v>3618</v>
      </c>
      <c r="AP68" s="44">
        <f t="shared" si="0"/>
        <v>9906</v>
      </c>
      <c r="AQ68" s="31">
        <f t="shared" si="1"/>
        <v>2.7379767827529022</v>
      </c>
    </row>
    <row r="69" spans="1:43" s="158" customFormat="1" x14ac:dyDescent="0.2">
      <c r="A69" s="6" t="s">
        <v>133</v>
      </c>
      <c r="B69" s="22">
        <v>311</v>
      </c>
      <c r="C69" s="4">
        <v>1204</v>
      </c>
      <c r="D69" s="23">
        <v>3.8713826366559498</v>
      </c>
      <c r="E69" s="177">
        <v>50</v>
      </c>
      <c r="F69" s="178">
        <v>253</v>
      </c>
      <c r="G69" s="179">
        <v>5.0599999999999996</v>
      </c>
      <c r="H69" s="180">
        <v>1328</v>
      </c>
      <c r="I69" s="181">
        <v>2583</v>
      </c>
      <c r="J69" s="179">
        <v>1.94503012048193</v>
      </c>
      <c r="K69" s="180">
        <v>309</v>
      </c>
      <c r="L69" s="182">
        <v>607</v>
      </c>
      <c r="M69" s="179">
        <v>1.96440129449838</v>
      </c>
      <c r="N69" s="183">
        <v>169</v>
      </c>
      <c r="O69" s="182">
        <v>399</v>
      </c>
      <c r="P69" s="179">
        <v>2.36094674556213</v>
      </c>
      <c r="Q69" s="183">
        <v>387</v>
      </c>
      <c r="R69" s="182">
        <v>1014</v>
      </c>
      <c r="S69" s="179">
        <v>2.6201550387596901</v>
      </c>
      <c r="T69" s="183">
        <v>17</v>
      </c>
      <c r="U69" s="182">
        <v>32</v>
      </c>
      <c r="V69" s="179">
        <v>1.8823529411764699</v>
      </c>
      <c r="W69" s="183">
        <v>126</v>
      </c>
      <c r="X69" s="182">
        <v>299</v>
      </c>
      <c r="Y69" s="179">
        <v>2.3730158730158699</v>
      </c>
      <c r="Z69" s="183">
        <v>1045</v>
      </c>
      <c r="AA69" s="182">
        <v>2188</v>
      </c>
      <c r="AB69" s="179">
        <v>2.0937799043062202</v>
      </c>
      <c r="AC69" s="183">
        <v>354</v>
      </c>
      <c r="AD69" s="182">
        <v>994</v>
      </c>
      <c r="AE69" s="179">
        <v>2.8079096045197698</v>
      </c>
      <c r="AF69" s="183">
        <v>58</v>
      </c>
      <c r="AG69" s="182">
        <v>126</v>
      </c>
      <c r="AH69" s="179">
        <v>2.1724137931034502</v>
      </c>
      <c r="AI69" s="183">
        <v>7</v>
      </c>
      <c r="AJ69" s="182">
        <v>9</v>
      </c>
      <c r="AK69" s="179">
        <v>1.28571428571429</v>
      </c>
      <c r="AL69" s="183">
        <v>43</v>
      </c>
      <c r="AM69" s="182">
        <v>108</v>
      </c>
      <c r="AN69" s="179">
        <v>2.5116279069767402</v>
      </c>
      <c r="AO69" s="43">
        <f t="shared" si="0"/>
        <v>4204</v>
      </c>
      <c r="AP69" s="44">
        <f t="shared" si="0"/>
        <v>9816</v>
      </c>
      <c r="AQ69" s="31">
        <f t="shared" si="1"/>
        <v>2.3349191246431968</v>
      </c>
    </row>
    <row r="70" spans="1:43" s="158" customFormat="1" x14ac:dyDescent="0.2">
      <c r="A70" s="6" t="s">
        <v>134</v>
      </c>
      <c r="B70" s="22">
        <v>145</v>
      </c>
      <c r="C70" s="4">
        <v>353</v>
      </c>
      <c r="D70" s="23">
        <v>2.4344827586206899</v>
      </c>
      <c r="E70" s="177">
        <v>45</v>
      </c>
      <c r="F70" s="178">
        <v>156</v>
      </c>
      <c r="G70" s="179">
        <v>3.4666666666666699</v>
      </c>
      <c r="H70" s="180">
        <v>907</v>
      </c>
      <c r="I70" s="181">
        <v>2367</v>
      </c>
      <c r="J70" s="179">
        <v>2.6097023153252499</v>
      </c>
      <c r="K70" s="180">
        <v>268</v>
      </c>
      <c r="L70" s="182">
        <v>614</v>
      </c>
      <c r="M70" s="179">
        <v>2.2910447761194002</v>
      </c>
      <c r="N70" s="183">
        <v>129</v>
      </c>
      <c r="O70" s="182">
        <v>345</v>
      </c>
      <c r="P70" s="179">
        <v>2.67441860465116</v>
      </c>
      <c r="Q70" s="183">
        <v>249</v>
      </c>
      <c r="R70" s="182">
        <v>702</v>
      </c>
      <c r="S70" s="179">
        <v>2.81927710843373</v>
      </c>
      <c r="T70" s="183">
        <v>2</v>
      </c>
      <c r="U70" s="182">
        <v>6</v>
      </c>
      <c r="V70" s="179">
        <v>3</v>
      </c>
      <c r="W70" s="183">
        <v>242</v>
      </c>
      <c r="X70" s="182">
        <v>855</v>
      </c>
      <c r="Y70" s="179">
        <v>3.5330578512396702</v>
      </c>
      <c r="Z70" s="183">
        <v>1159</v>
      </c>
      <c r="AA70" s="182">
        <v>2945</v>
      </c>
      <c r="AB70" s="179">
        <v>2.5409836065573801</v>
      </c>
      <c r="AC70" s="183">
        <v>156</v>
      </c>
      <c r="AD70" s="182">
        <v>1086</v>
      </c>
      <c r="AE70" s="179">
        <v>6.9615384615384599</v>
      </c>
      <c r="AF70" s="183">
        <v>75</v>
      </c>
      <c r="AG70" s="182">
        <v>145</v>
      </c>
      <c r="AH70" s="179">
        <v>1.93333333333333</v>
      </c>
      <c r="AI70" s="183">
        <v>67</v>
      </c>
      <c r="AJ70" s="182">
        <v>81</v>
      </c>
      <c r="AK70" s="179">
        <v>1.2089552238806001</v>
      </c>
      <c r="AL70" s="183">
        <v>20</v>
      </c>
      <c r="AM70" s="182">
        <v>74</v>
      </c>
      <c r="AN70" s="179">
        <v>3.7</v>
      </c>
      <c r="AO70" s="43">
        <f t="shared" si="0"/>
        <v>3464</v>
      </c>
      <c r="AP70" s="44">
        <f t="shared" si="0"/>
        <v>9729</v>
      </c>
      <c r="AQ70" s="31">
        <f t="shared" si="1"/>
        <v>2.8086027713625867</v>
      </c>
    </row>
    <row r="71" spans="1:43" s="158" customFormat="1" x14ac:dyDescent="0.2">
      <c r="A71" s="6" t="s">
        <v>3</v>
      </c>
      <c r="B71" s="22">
        <v>1102</v>
      </c>
      <c r="C71" s="4">
        <v>2715</v>
      </c>
      <c r="D71" s="23">
        <v>2.4637023593466401</v>
      </c>
      <c r="E71" s="177">
        <v>634</v>
      </c>
      <c r="F71" s="178">
        <v>986</v>
      </c>
      <c r="G71" s="179">
        <v>1.5552050473186101</v>
      </c>
      <c r="H71" s="180">
        <v>964</v>
      </c>
      <c r="I71" s="181">
        <v>1402</v>
      </c>
      <c r="J71" s="179">
        <v>1.4543568464730301</v>
      </c>
      <c r="K71" s="180">
        <v>475</v>
      </c>
      <c r="L71" s="182">
        <v>763</v>
      </c>
      <c r="M71" s="179">
        <v>1.6063157894736799</v>
      </c>
      <c r="N71" s="183">
        <v>215</v>
      </c>
      <c r="O71" s="182">
        <v>337</v>
      </c>
      <c r="P71" s="179">
        <v>1.5674418604651199</v>
      </c>
      <c r="Q71" s="183">
        <v>511</v>
      </c>
      <c r="R71" s="182">
        <v>1062</v>
      </c>
      <c r="S71" s="179">
        <v>2.0782778864970601</v>
      </c>
      <c r="T71" s="183">
        <v>58</v>
      </c>
      <c r="U71" s="182">
        <v>77</v>
      </c>
      <c r="V71" s="179">
        <v>1.32758620689655</v>
      </c>
      <c r="W71" s="183">
        <v>109</v>
      </c>
      <c r="X71" s="182">
        <v>172</v>
      </c>
      <c r="Y71" s="179">
        <v>1.57798165137615</v>
      </c>
      <c r="Z71" s="183">
        <v>123</v>
      </c>
      <c r="AA71" s="182">
        <v>223</v>
      </c>
      <c r="AB71" s="179">
        <v>1.8130081300812999</v>
      </c>
      <c r="AC71" s="183">
        <v>150</v>
      </c>
      <c r="AD71" s="182">
        <v>383</v>
      </c>
      <c r="AE71" s="179">
        <v>2.5533333333333301</v>
      </c>
      <c r="AF71" s="183">
        <v>496</v>
      </c>
      <c r="AG71" s="182">
        <v>920</v>
      </c>
      <c r="AH71" s="179">
        <v>1.8548387096774199</v>
      </c>
      <c r="AI71" s="183">
        <v>38</v>
      </c>
      <c r="AJ71" s="182">
        <v>71</v>
      </c>
      <c r="AK71" s="179">
        <v>1.8684210526315801</v>
      </c>
      <c r="AL71" s="183">
        <v>243</v>
      </c>
      <c r="AM71" s="182">
        <v>386</v>
      </c>
      <c r="AN71" s="179">
        <v>1.5884773662551399</v>
      </c>
      <c r="AO71" s="43">
        <f t="shared" ref="AO71:AP80" si="2">SUM(B71,E71,H71,K71,N71,Q71,T71,W71,Z71,AC71,AF71,AI71,AL71)</f>
        <v>5118</v>
      </c>
      <c r="AP71" s="44">
        <f t="shared" si="2"/>
        <v>9497</v>
      </c>
      <c r="AQ71" s="31">
        <f t="shared" si="1"/>
        <v>1.8556076592418913</v>
      </c>
    </row>
    <row r="72" spans="1:43" s="158" customFormat="1" x14ac:dyDescent="0.2">
      <c r="A72" s="6" t="s">
        <v>76</v>
      </c>
      <c r="B72" s="22">
        <v>376</v>
      </c>
      <c r="C72" s="4">
        <v>2001</v>
      </c>
      <c r="D72" s="23">
        <v>5.3218085106383004</v>
      </c>
      <c r="E72" s="177">
        <v>50</v>
      </c>
      <c r="F72" s="178">
        <v>221</v>
      </c>
      <c r="G72" s="179">
        <v>4.42</v>
      </c>
      <c r="H72" s="180">
        <v>824</v>
      </c>
      <c r="I72" s="181">
        <v>1495</v>
      </c>
      <c r="J72" s="179">
        <v>1.81432038834951</v>
      </c>
      <c r="K72" s="180">
        <v>547</v>
      </c>
      <c r="L72" s="182">
        <v>1001</v>
      </c>
      <c r="M72" s="179">
        <v>1.8299817184643501</v>
      </c>
      <c r="N72" s="183">
        <v>65</v>
      </c>
      <c r="O72" s="182">
        <v>143</v>
      </c>
      <c r="P72" s="179">
        <v>2.2000000000000002</v>
      </c>
      <c r="Q72" s="183">
        <v>467</v>
      </c>
      <c r="R72" s="182">
        <v>2185</v>
      </c>
      <c r="S72" s="179">
        <v>4.6788008565310504</v>
      </c>
      <c r="T72" s="183">
        <v>4</v>
      </c>
      <c r="U72" s="182">
        <v>6</v>
      </c>
      <c r="V72" s="179">
        <v>1.5</v>
      </c>
      <c r="W72" s="183">
        <v>151</v>
      </c>
      <c r="X72" s="182">
        <v>304</v>
      </c>
      <c r="Y72" s="179">
        <v>2.0132450331125802</v>
      </c>
      <c r="Z72" s="183">
        <v>325</v>
      </c>
      <c r="AA72" s="182">
        <v>616</v>
      </c>
      <c r="AB72" s="179">
        <v>1.8953846153846201</v>
      </c>
      <c r="AC72" s="183">
        <v>137</v>
      </c>
      <c r="AD72" s="182">
        <v>552</v>
      </c>
      <c r="AE72" s="179">
        <v>4.0291970802919703</v>
      </c>
      <c r="AF72" s="183">
        <v>98</v>
      </c>
      <c r="AG72" s="182">
        <v>153</v>
      </c>
      <c r="AH72" s="179">
        <v>1.56122448979592</v>
      </c>
      <c r="AI72" s="183">
        <v>63</v>
      </c>
      <c r="AJ72" s="182">
        <v>102</v>
      </c>
      <c r="AK72" s="179">
        <v>1.61904761904762</v>
      </c>
      <c r="AL72" s="183">
        <v>28</v>
      </c>
      <c r="AM72" s="182">
        <v>40</v>
      </c>
      <c r="AN72" s="179">
        <v>1.4285714285714299</v>
      </c>
      <c r="AO72" s="43">
        <f t="shared" si="2"/>
        <v>3135</v>
      </c>
      <c r="AP72" s="44">
        <f t="shared" si="2"/>
        <v>8819</v>
      </c>
      <c r="AQ72" s="31">
        <f t="shared" si="1"/>
        <v>2.8130781499202553</v>
      </c>
    </row>
    <row r="73" spans="1:43" s="158" customFormat="1" x14ac:dyDescent="0.2">
      <c r="A73" s="6" t="s">
        <v>78</v>
      </c>
      <c r="B73" s="22">
        <v>210</v>
      </c>
      <c r="C73" s="4">
        <v>906</v>
      </c>
      <c r="D73" s="23">
        <v>4.3142857142857096</v>
      </c>
      <c r="E73" s="177">
        <v>77</v>
      </c>
      <c r="F73" s="178">
        <v>325</v>
      </c>
      <c r="G73" s="179">
        <v>4.2207792207792201</v>
      </c>
      <c r="H73" s="180">
        <v>822</v>
      </c>
      <c r="I73" s="181">
        <v>1866</v>
      </c>
      <c r="J73" s="179">
        <v>2.2700729927007299</v>
      </c>
      <c r="K73" s="180">
        <v>166</v>
      </c>
      <c r="L73" s="182">
        <v>482</v>
      </c>
      <c r="M73" s="179">
        <v>2.9036144578313299</v>
      </c>
      <c r="N73" s="183">
        <v>161</v>
      </c>
      <c r="O73" s="182">
        <v>523</v>
      </c>
      <c r="P73" s="179">
        <v>3.2484472049689401</v>
      </c>
      <c r="Q73" s="183">
        <v>183</v>
      </c>
      <c r="R73" s="182">
        <v>456</v>
      </c>
      <c r="S73" s="179">
        <v>2.4918032786885198</v>
      </c>
      <c r="T73" s="183">
        <v>33</v>
      </c>
      <c r="U73" s="182">
        <v>203</v>
      </c>
      <c r="V73" s="179">
        <v>6.1515151515151496</v>
      </c>
      <c r="W73" s="183">
        <v>148</v>
      </c>
      <c r="X73" s="182">
        <v>348</v>
      </c>
      <c r="Y73" s="179">
        <v>2.35135135135135</v>
      </c>
      <c r="Z73" s="183">
        <v>429</v>
      </c>
      <c r="AA73" s="182">
        <v>790</v>
      </c>
      <c r="AB73" s="179">
        <v>1.84149184149184</v>
      </c>
      <c r="AC73" s="183">
        <v>346</v>
      </c>
      <c r="AD73" s="182">
        <v>1555</v>
      </c>
      <c r="AE73" s="179">
        <v>4.49421965317919</v>
      </c>
      <c r="AF73" s="183">
        <v>128</v>
      </c>
      <c r="AG73" s="182">
        <v>202</v>
      </c>
      <c r="AH73" s="179">
        <v>1.578125</v>
      </c>
      <c r="AI73" s="183">
        <v>43</v>
      </c>
      <c r="AJ73" s="182">
        <v>157</v>
      </c>
      <c r="AK73" s="179">
        <v>3.6511627906976698</v>
      </c>
      <c r="AL73" s="183">
        <v>40</v>
      </c>
      <c r="AM73" s="182">
        <v>178</v>
      </c>
      <c r="AN73" s="179">
        <v>4.45</v>
      </c>
      <c r="AO73" s="43">
        <f t="shared" si="2"/>
        <v>2786</v>
      </c>
      <c r="AP73" s="44">
        <f t="shared" si="2"/>
        <v>7991</v>
      </c>
      <c r="AQ73" s="31">
        <f t="shared" ref="AQ73:AQ80" si="3">AP73/AO73</f>
        <v>2.8682699210337401</v>
      </c>
    </row>
    <row r="74" spans="1:43" s="158" customFormat="1" x14ac:dyDescent="0.2">
      <c r="A74" s="6" t="s">
        <v>82</v>
      </c>
      <c r="B74" s="22">
        <v>236</v>
      </c>
      <c r="C74" s="4">
        <v>1216</v>
      </c>
      <c r="D74" s="23">
        <v>5.15254237288136</v>
      </c>
      <c r="E74" s="177">
        <v>54</v>
      </c>
      <c r="F74" s="178">
        <v>188</v>
      </c>
      <c r="G74" s="179">
        <v>3.4814814814814801</v>
      </c>
      <c r="H74" s="180">
        <v>1072</v>
      </c>
      <c r="I74" s="181">
        <v>2144</v>
      </c>
      <c r="J74" s="179">
        <v>2</v>
      </c>
      <c r="K74" s="180">
        <v>141</v>
      </c>
      <c r="L74" s="182">
        <v>388</v>
      </c>
      <c r="M74" s="179">
        <v>2.75177304964539</v>
      </c>
      <c r="N74" s="183">
        <v>74</v>
      </c>
      <c r="O74" s="182">
        <v>214</v>
      </c>
      <c r="P74" s="179">
        <v>2.8918918918918899</v>
      </c>
      <c r="Q74" s="183">
        <v>175</v>
      </c>
      <c r="R74" s="182">
        <v>568</v>
      </c>
      <c r="S74" s="179">
        <v>3.24571428571429</v>
      </c>
      <c r="T74" s="183">
        <v>1</v>
      </c>
      <c r="U74" s="182">
        <v>5</v>
      </c>
      <c r="V74" s="179">
        <v>5</v>
      </c>
      <c r="W74" s="183">
        <v>120</v>
      </c>
      <c r="X74" s="182">
        <v>385</v>
      </c>
      <c r="Y74" s="179">
        <v>3.2083333333333299</v>
      </c>
      <c r="Z74" s="183">
        <v>645</v>
      </c>
      <c r="AA74" s="182">
        <v>1630</v>
      </c>
      <c r="AB74" s="179">
        <v>2.52713178294574</v>
      </c>
      <c r="AC74" s="183">
        <v>198</v>
      </c>
      <c r="AD74" s="182">
        <v>904</v>
      </c>
      <c r="AE74" s="179">
        <v>4.5656565656565702</v>
      </c>
      <c r="AF74" s="183">
        <v>61</v>
      </c>
      <c r="AG74" s="182">
        <v>134</v>
      </c>
      <c r="AH74" s="179">
        <v>2.1967213114754101</v>
      </c>
      <c r="AI74" s="183">
        <v>7</v>
      </c>
      <c r="AJ74" s="182">
        <v>16</v>
      </c>
      <c r="AK74" s="179">
        <v>2.28571428571429</v>
      </c>
      <c r="AL74" s="183">
        <v>5</v>
      </c>
      <c r="AM74" s="182">
        <v>15</v>
      </c>
      <c r="AN74" s="179">
        <v>3</v>
      </c>
      <c r="AO74" s="43">
        <f t="shared" si="2"/>
        <v>2789</v>
      </c>
      <c r="AP74" s="44">
        <f t="shared" si="2"/>
        <v>7807</v>
      </c>
      <c r="AQ74" s="31">
        <f t="shared" si="3"/>
        <v>2.7992111868053065</v>
      </c>
    </row>
    <row r="75" spans="1:43" s="158" customFormat="1" x14ac:dyDescent="0.2">
      <c r="A75" s="6" t="s">
        <v>60</v>
      </c>
      <c r="B75" s="22">
        <v>127</v>
      </c>
      <c r="C75" s="4">
        <v>305</v>
      </c>
      <c r="D75" s="23">
        <v>2.40157480314961</v>
      </c>
      <c r="E75" s="177">
        <v>27</v>
      </c>
      <c r="F75" s="178">
        <v>147</v>
      </c>
      <c r="G75" s="179">
        <v>5.44444444444445</v>
      </c>
      <c r="H75" s="180">
        <v>886</v>
      </c>
      <c r="I75" s="181">
        <v>1686</v>
      </c>
      <c r="J75" s="179">
        <v>1.90293453724605</v>
      </c>
      <c r="K75" s="180">
        <v>134</v>
      </c>
      <c r="L75" s="182">
        <v>324</v>
      </c>
      <c r="M75" s="179">
        <v>2.4179104477611899</v>
      </c>
      <c r="N75" s="183">
        <v>117</v>
      </c>
      <c r="O75" s="182">
        <v>242</v>
      </c>
      <c r="P75" s="179">
        <v>2.0683760683760699</v>
      </c>
      <c r="Q75" s="183">
        <v>378</v>
      </c>
      <c r="R75" s="182">
        <v>797</v>
      </c>
      <c r="S75" s="179">
        <v>2.1084656084656102</v>
      </c>
      <c r="T75" s="183">
        <v>12</v>
      </c>
      <c r="U75" s="182">
        <v>50</v>
      </c>
      <c r="V75" s="179">
        <v>4.1666666666666696</v>
      </c>
      <c r="W75" s="183">
        <v>319</v>
      </c>
      <c r="X75" s="182">
        <v>783</v>
      </c>
      <c r="Y75" s="179">
        <v>2.4545454545454501</v>
      </c>
      <c r="Z75" s="183">
        <v>422</v>
      </c>
      <c r="AA75" s="182">
        <v>1003</v>
      </c>
      <c r="AB75" s="179">
        <v>2.37677725118483</v>
      </c>
      <c r="AC75" s="183">
        <v>175</v>
      </c>
      <c r="AD75" s="182">
        <v>487</v>
      </c>
      <c r="AE75" s="179">
        <v>2.7828571428571398</v>
      </c>
      <c r="AF75" s="183">
        <v>60</v>
      </c>
      <c r="AG75" s="182">
        <v>99</v>
      </c>
      <c r="AH75" s="179">
        <v>1.65</v>
      </c>
      <c r="AI75" s="183">
        <v>32</v>
      </c>
      <c r="AJ75" s="182">
        <v>54</v>
      </c>
      <c r="AK75" s="179">
        <v>1.6875</v>
      </c>
      <c r="AL75" s="183">
        <v>10</v>
      </c>
      <c r="AM75" s="182">
        <v>10</v>
      </c>
      <c r="AN75" s="179">
        <v>1</v>
      </c>
      <c r="AO75" s="43">
        <f t="shared" si="2"/>
        <v>2699</v>
      </c>
      <c r="AP75" s="44">
        <f t="shared" si="2"/>
        <v>5987</v>
      </c>
      <c r="AQ75" s="31">
        <f t="shared" si="3"/>
        <v>2.2182289736939609</v>
      </c>
    </row>
    <row r="76" spans="1:43" s="158" customFormat="1" x14ac:dyDescent="0.2">
      <c r="A76" s="6" t="s">
        <v>79</v>
      </c>
      <c r="B76" s="22">
        <v>123</v>
      </c>
      <c r="C76" s="4">
        <v>417</v>
      </c>
      <c r="D76" s="23">
        <v>3.3902439024390199</v>
      </c>
      <c r="E76" s="177">
        <v>30</v>
      </c>
      <c r="F76" s="178">
        <v>78</v>
      </c>
      <c r="G76" s="179">
        <v>2.6</v>
      </c>
      <c r="H76" s="180">
        <v>777</v>
      </c>
      <c r="I76" s="181">
        <v>1691</v>
      </c>
      <c r="J76" s="179">
        <v>2.17631917631918</v>
      </c>
      <c r="K76" s="180">
        <v>229</v>
      </c>
      <c r="L76" s="182">
        <v>643</v>
      </c>
      <c r="M76" s="179">
        <v>2.8078602620087301</v>
      </c>
      <c r="N76" s="183">
        <v>139</v>
      </c>
      <c r="O76" s="182">
        <v>214</v>
      </c>
      <c r="P76" s="179">
        <v>1.5395683453237401</v>
      </c>
      <c r="Q76" s="183">
        <v>206</v>
      </c>
      <c r="R76" s="182">
        <v>559</v>
      </c>
      <c r="S76" s="179">
        <v>2.71359223300971</v>
      </c>
      <c r="T76" s="183">
        <v>9</v>
      </c>
      <c r="U76" s="182">
        <v>14</v>
      </c>
      <c r="V76" s="179">
        <v>1.55555555555556</v>
      </c>
      <c r="W76" s="183">
        <v>102</v>
      </c>
      <c r="X76" s="182">
        <v>266</v>
      </c>
      <c r="Y76" s="179">
        <v>2.6078431372548998</v>
      </c>
      <c r="Z76" s="183">
        <v>612</v>
      </c>
      <c r="AA76" s="182">
        <v>1032</v>
      </c>
      <c r="AB76" s="179">
        <v>1.68627450980392</v>
      </c>
      <c r="AC76" s="183">
        <v>127</v>
      </c>
      <c r="AD76" s="182">
        <v>416</v>
      </c>
      <c r="AE76" s="179">
        <v>3.2755905511811001</v>
      </c>
      <c r="AF76" s="183">
        <v>125</v>
      </c>
      <c r="AG76" s="182">
        <v>238</v>
      </c>
      <c r="AH76" s="179">
        <v>1.9039999999999999</v>
      </c>
      <c r="AI76" s="183">
        <v>15</v>
      </c>
      <c r="AJ76" s="182">
        <v>38</v>
      </c>
      <c r="AK76" s="179">
        <v>2.5333333333333301</v>
      </c>
      <c r="AL76" s="183">
        <v>27</v>
      </c>
      <c r="AM76" s="182">
        <v>77</v>
      </c>
      <c r="AN76" s="179">
        <v>2.8518518518518499</v>
      </c>
      <c r="AO76" s="43">
        <f t="shared" si="2"/>
        <v>2521</v>
      </c>
      <c r="AP76" s="44">
        <f t="shared" si="2"/>
        <v>5683</v>
      </c>
      <c r="AQ76" s="31">
        <f t="shared" si="3"/>
        <v>2.254264180880603</v>
      </c>
    </row>
    <row r="77" spans="1:43" s="158" customFormat="1" x14ac:dyDescent="0.2">
      <c r="A77" s="6" t="s">
        <v>58</v>
      </c>
      <c r="B77" s="22">
        <v>93</v>
      </c>
      <c r="C77" s="4">
        <v>395</v>
      </c>
      <c r="D77" s="23">
        <v>4.2473118279569899</v>
      </c>
      <c r="E77" s="177">
        <v>29</v>
      </c>
      <c r="F77" s="178">
        <v>67</v>
      </c>
      <c r="G77" s="179">
        <v>2.31034482758621</v>
      </c>
      <c r="H77" s="180">
        <v>734</v>
      </c>
      <c r="I77" s="181">
        <v>1520</v>
      </c>
      <c r="J77" s="179">
        <v>2.0708446866485</v>
      </c>
      <c r="K77" s="180">
        <v>263</v>
      </c>
      <c r="L77" s="182">
        <v>793</v>
      </c>
      <c r="M77" s="179">
        <v>3.0152091254752902</v>
      </c>
      <c r="N77" s="183">
        <v>40</v>
      </c>
      <c r="O77" s="182">
        <v>82</v>
      </c>
      <c r="P77" s="179">
        <v>2.0499999999999998</v>
      </c>
      <c r="Q77" s="183">
        <v>118</v>
      </c>
      <c r="R77" s="182">
        <v>314</v>
      </c>
      <c r="S77" s="179">
        <v>2.6610169491525402</v>
      </c>
      <c r="T77" s="183">
        <v>25</v>
      </c>
      <c r="U77" s="182">
        <v>41</v>
      </c>
      <c r="V77" s="179">
        <v>1.64</v>
      </c>
      <c r="W77" s="183">
        <v>60</v>
      </c>
      <c r="X77" s="182">
        <v>193</v>
      </c>
      <c r="Y77" s="179">
        <v>3.2166666666666699</v>
      </c>
      <c r="Z77" s="183">
        <v>203</v>
      </c>
      <c r="AA77" s="182">
        <v>385</v>
      </c>
      <c r="AB77" s="179">
        <v>1.8965517241379299</v>
      </c>
      <c r="AC77" s="183">
        <v>213</v>
      </c>
      <c r="AD77" s="182">
        <v>829</v>
      </c>
      <c r="AE77" s="179">
        <v>3.8920187793427199</v>
      </c>
      <c r="AF77" s="183">
        <v>30</v>
      </c>
      <c r="AG77" s="182">
        <v>69</v>
      </c>
      <c r="AH77" s="179">
        <v>2.2999999999999998</v>
      </c>
      <c r="AI77" s="183">
        <v>1</v>
      </c>
      <c r="AJ77" s="182">
        <v>3</v>
      </c>
      <c r="AK77" s="179">
        <v>3</v>
      </c>
      <c r="AL77" s="183">
        <v>20</v>
      </c>
      <c r="AM77" s="182">
        <v>33</v>
      </c>
      <c r="AN77" s="179">
        <v>1.65</v>
      </c>
      <c r="AO77" s="43">
        <f t="shared" si="2"/>
        <v>1829</v>
      </c>
      <c r="AP77" s="44">
        <f t="shared" si="2"/>
        <v>4724</v>
      </c>
      <c r="AQ77" s="31">
        <f t="shared" si="3"/>
        <v>2.5828321487151449</v>
      </c>
    </row>
    <row r="78" spans="1:43" s="158" customFormat="1" x14ac:dyDescent="0.2">
      <c r="A78" s="6" t="s">
        <v>84</v>
      </c>
      <c r="B78" s="22">
        <v>43</v>
      </c>
      <c r="C78" s="4">
        <v>116</v>
      </c>
      <c r="D78" s="23">
        <v>2.6976744186046502</v>
      </c>
      <c r="E78" s="177">
        <v>16</v>
      </c>
      <c r="F78" s="178">
        <v>23</v>
      </c>
      <c r="G78" s="179">
        <v>1.4375</v>
      </c>
      <c r="H78" s="180">
        <v>784</v>
      </c>
      <c r="I78" s="181">
        <v>1669</v>
      </c>
      <c r="J78" s="179">
        <v>2.1288265306122498</v>
      </c>
      <c r="K78" s="180">
        <v>92</v>
      </c>
      <c r="L78" s="182">
        <v>994</v>
      </c>
      <c r="M78" s="179">
        <v>10.804347826087</v>
      </c>
      <c r="N78" s="183">
        <v>12</v>
      </c>
      <c r="O78" s="182">
        <v>23</v>
      </c>
      <c r="P78" s="179">
        <v>1.9166666666666701</v>
      </c>
      <c r="Q78" s="183">
        <v>196</v>
      </c>
      <c r="R78" s="182">
        <v>590</v>
      </c>
      <c r="S78" s="179">
        <v>3.0102040816326499</v>
      </c>
      <c r="T78" s="183">
        <v>2</v>
      </c>
      <c r="U78" s="182">
        <v>4</v>
      </c>
      <c r="V78" s="179">
        <v>2</v>
      </c>
      <c r="W78" s="183">
        <v>42</v>
      </c>
      <c r="X78" s="182">
        <v>93</v>
      </c>
      <c r="Y78" s="179">
        <v>2.21428571428571</v>
      </c>
      <c r="Z78" s="183">
        <v>361</v>
      </c>
      <c r="AA78" s="182">
        <v>946</v>
      </c>
      <c r="AB78" s="179">
        <v>2.6204986149584499</v>
      </c>
      <c r="AC78" s="183">
        <v>17</v>
      </c>
      <c r="AD78" s="182">
        <v>73</v>
      </c>
      <c r="AE78" s="179">
        <v>4.2941176470588198</v>
      </c>
      <c r="AF78" s="183">
        <v>18</v>
      </c>
      <c r="AG78" s="182">
        <v>32</v>
      </c>
      <c r="AH78" s="179">
        <v>1.7777777777777799</v>
      </c>
      <c r="AI78" s="183">
        <v>0</v>
      </c>
      <c r="AJ78" s="182">
        <v>0</v>
      </c>
      <c r="AK78" s="179" t="s">
        <v>141</v>
      </c>
      <c r="AL78" s="183">
        <v>20</v>
      </c>
      <c r="AM78" s="182">
        <v>43</v>
      </c>
      <c r="AN78" s="179">
        <v>2.15</v>
      </c>
      <c r="AO78" s="43">
        <f t="shared" si="2"/>
        <v>1603</v>
      </c>
      <c r="AP78" s="44">
        <f t="shared" si="2"/>
        <v>4606</v>
      </c>
      <c r="AQ78" s="31">
        <f t="shared" si="3"/>
        <v>2.873362445414847</v>
      </c>
    </row>
    <row r="79" spans="1:43" s="158" customFormat="1" x14ac:dyDescent="0.2">
      <c r="A79" s="6" t="s">
        <v>135</v>
      </c>
      <c r="B79" s="22">
        <v>198</v>
      </c>
      <c r="C79" s="4">
        <v>544</v>
      </c>
      <c r="D79" s="23">
        <v>2.7474747474747501</v>
      </c>
      <c r="E79" s="177">
        <v>29</v>
      </c>
      <c r="F79" s="178">
        <v>156</v>
      </c>
      <c r="G79" s="179">
        <v>5.3793103448275899</v>
      </c>
      <c r="H79" s="180">
        <v>309</v>
      </c>
      <c r="I79" s="181">
        <v>538</v>
      </c>
      <c r="J79" s="179">
        <v>1.7411003236246001</v>
      </c>
      <c r="K79" s="180">
        <v>51</v>
      </c>
      <c r="L79" s="182">
        <v>94</v>
      </c>
      <c r="M79" s="179">
        <v>1.84313725490196</v>
      </c>
      <c r="N79" s="183">
        <v>33</v>
      </c>
      <c r="O79" s="182">
        <v>101</v>
      </c>
      <c r="P79" s="179">
        <v>3.0606060606060601</v>
      </c>
      <c r="Q79" s="183">
        <v>84</v>
      </c>
      <c r="R79" s="182">
        <v>217</v>
      </c>
      <c r="S79" s="179">
        <v>2.5833333333333299</v>
      </c>
      <c r="T79" s="183">
        <v>1</v>
      </c>
      <c r="U79" s="182">
        <v>3</v>
      </c>
      <c r="V79" s="179">
        <v>3</v>
      </c>
      <c r="W79" s="183">
        <v>91</v>
      </c>
      <c r="X79" s="182">
        <v>390</v>
      </c>
      <c r="Y79" s="179">
        <v>4.28571428571429</v>
      </c>
      <c r="Z79" s="183">
        <v>219</v>
      </c>
      <c r="AA79" s="182">
        <v>390</v>
      </c>
      <c r="AB79" s="179">
        <v>1.7808219178082201</v>
      </c>
      <c r="AC79" s="183">
        <v>82</v>
      </c>
      <c r="AD79" s="182">
        <v>320</v>
      </c>
      <c r="AE79" s="179">
        <v>3.9024390243902398</v>
      </c>
      <c r="AF79" s="183">
        <v>71</v>
      </c>
      <c r="AG79" s="182">
        <v>133</v>
      </c>
      <c r="AH79" s="179">
        <v>1.87323943661972</v>
      </c>
      <c r="AI79" s="183">
        <v>0</v>
      </c>
      <c r="AJ79" s="182">
        <v>0</v>
      </c>
      <c r="AK79" s="179" t="s">
        <v>141</v>
      </c>
      <c r="AL79" s="183">
        <v>17</v>
      </c>
      <c r="AM79" s="182">
        <v>72</v>
      </c>
      <c r="AN79" s="179">
        <v>4.2352941176470598</v>
      </c>
      <c r="AO79" s="43">
        <f t="shared" si="2"/>
        <v>1185</v>
      </c>
      <c r="AP79" s="44">
        <f t="shared" si="2"/>
        <v>2958</v>
      </c>
      <c r="AQ79" s="31">
        <f t="shared" si="3"/>
        <v>2.4962025316455696</v>
      </c>
    </row>
    <row r="80" spans="1:43" s="158" customFormat="1" x14ac:dyDescent="0.2">
      <c r="A80" s="51" t="s">
        <v>136</v>
      </c>
      <c r="B80" s="74">
        <v>46</v>
      </c>
      <c r="C80" s="75">
        <v>192</v>
      </c>
      <c r="D80" s="76">
        <v>4.1739130434782599</v>
      </c>
      <c r="E80" s="187">
        <v>10</v>
      </c>
      <c r="F80" s="188">
        <v>40</v>
      </c>
      <c r="G80" s="189">
        <v>4</v>
      </c>
      <c r="H80" s="190">
        <v>154</v>
      </c>
      <c r="I80" s="191">
        <v>322</v>
      </c>
      <c r="J80" s="189">
        <v>2.0909090909090899</v>
      </c>
      <c r="K80" s="190">
        <v>73</v>
      </c>
      <c r="L80" s="192">
        <v>228</v>
      </c>
      <c r="M80" s="189">
        <v>3.1232876712328799</v>
      </c>
      <c r="N80" s="193">
        <v>14</v>
      </c>
      <c r="O80" s="192">
        <v>24</v>
      </c>
      <c r="P80" s="189">
        <v>1.71428571428571</v>
      </c>
      <c r="Q80" s="193">
        <v>117</v>
      </c>
      <c r="R80" s="192">
        <v>295</v>
      </c>
      <c r="S80" s="189">
        <v>2.52136752136752</v>
      </c>
      <c r="T80" s="193">
        <v>1</v>
      </c>
      <c r="U80" s="192">
        <v>2</v>
      </c>
      <c r="V80" s="189">
        <v>2</v>
      </c>
      <c r="W80" s="193">
        <v>40</v>
      </c>
      <c r="X80" s="192">
        <v>108</v>
      </c>
      <c r="Y80" s="189">
        <v>2.7</v>
      </c>
      <c r="Z80" s="193">
        <v>297</v>
      </c>
      <c r="AA80" s="192">
        <v>862</v>
      </c>
      <c r="AB80" s="189">
        <v>2.9023569023569</v>
      </c>
      <c r="AC80" s="193">
        <v>80</v>
      </c>
      <c r="AD80" s="192">
        <v>407</v>
      </c>
      <c r="AE80" s="189">
        <v>5.0875000000000004</v>
      </c>
      <c r="AF80" s="193">
        <v>24</v>
      </c>
      <c r="AG80" s="192">
        <v>40</v>
      </c>
      <c r="AH80" s="189">
        <v>1.6666666666666701</v>
      </c>
      <c r="AI80" s="193">
        <v>2</v>
      </c>
      <c r="AJ80" s="192">
        <v>4</v>
      </c>
      <c r="AK80" s="189">
        <v>2</v>
      </c>
      <c r="AL80" s="193">
        <v>4</v>
      </c>
      <c r="AM80" s="192">
        <v>10</v>
      </c>
      <c r="AN80" s="189">
        <v>2.5</v>
      </c>
      <c r="AO80" s="206">
        <f t="shared" si="2"/>
        <v>862</v>
      </c>
      <c r="AP80" s="207">
        <f t="shared" si="2"/>
        <v>2534</v>
      </c>
      <c r="AQ80" s="73">
        <f t="shared" si="3"/>
        <v>2.9396751740139213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45" width="8.6640625" style="152" bestFit="1" customWidth="1"/>
    <col min="46" max="46" width="7.6640625" style="153" customWidth="1"/>
    <col min="47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5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0.199999999999999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0.199999999999999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0.199999999999999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0.199999999999999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0.199999999999999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0.199999999999999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0.199999999999999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0.199999999999999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0.199999999999999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0.199999999999999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0.199999999999999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0.199999999999999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0.199999999999999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0.199999999999999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0.199999999999999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0.199999999999999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0.199999999999999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0.199999999999999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0.199999999999999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0.199999999999999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0.199999999999999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0.199999999999999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0.199999999999999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0.199999999999999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0.199999999999999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0.199999999999999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0.199999999999999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0.199999999999999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0.199999999999999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0.199999999999999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0.199999999999999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0.199999999999999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0.199999999999999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0.199999999999999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0.199999999999999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0.199999999999999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0.199999999999999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0.199999999999999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0.199999999999999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0.199999999999999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0.199999999999999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0.199999999999999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0.199999999999999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0.199999999999999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0.199999999999999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0.199999999999999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0.199999999999999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0.199999999999999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0.199999999999999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0.199999999999999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0.199999999999999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0.199999999999999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0.199999999999999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0.199999999999999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0.199999999999999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0.199999999999999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0.199999999999999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0.199999999999999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0.199999999999999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0.199999999999999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0.199999999999999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0.199999999999999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0.199999999999999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0.199999999999999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0.199999999999999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0.199999999999999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0.199999999999999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0.199999999999999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0.199999999999999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0.199999999999999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0.199999999999999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0.199999999999999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0.199999999999999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0.199999999999999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0.199999999999999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0.199999999999999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0.199999999999999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0.199999999999999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0.199999999999999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0.199999999999999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0.199999999999999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0.199999999999999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0.199999999999999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0.199999999999999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0.199999999999999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0.199999999999999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0.199999999999999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0.199999999999999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0.199999999999999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0.199999999999999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0.199999999999999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0.199999999999999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0.199999999999999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0.199999999999999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0.199999999999999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0.199999999999999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0.199999999999999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0.199999999999999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0.199999999999999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0.199999999999999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0.199999999999999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0.199999999999999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0.199999999999999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0.199999999999999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0.199999999999999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0.199999999999999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0.199999999999999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0.199999999999999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0.199999999999999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0.199999999999999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0.199999999999999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0.199999999999999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0.199999999999999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0.199999999999999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0.199999999999999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0.199999999999999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0.199999999999999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0.199999999999999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0.199999999999999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0.199999999999999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0.199999999999999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0.199999999999999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0.199999999999999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0.199999999999999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0.199999999999999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0.199999999999999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0.199999999999999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0.199999999999999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0.199999999999999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0.199999999999999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0.199999999999999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0.199999999999999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0.199999999999999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0.199999999999999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0.199999999999999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0.199999999999999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0.199999999999999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0.199999999999999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0.199999999999999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0.199999999999999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0.199999999999999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0.199999999999999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0.199999999999999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0.199999999999999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5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2023-06-02T13:32:25Z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