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9320" windowHeight="12012" activeTab="0"/>
  </bookViews>
  <sheets>
    <sheet name="2008" sheetId="1" r:id="rId1"/>
    <sheet name="2005" sheetId="2" r:id="rId2"/>
    <sheet name="2001" sheetId="3" r:id="rId3"/>
  </sheets>
  <definedNames>
    <definedName name="_xlnm.Print_Area" localSheetId="2">'2001'!$A$1:$I$63</definedName>
    <definedName name="_xlnm.Print_Area" localSheetId="1">'2005'!$A$1:$I$63</definedName>
    <definedName name="_xlnm.Print_Area" localSheetId="0">'2008'!$A$1:$I$63</definedName>
  </definedNames>
  <calcPr fullCalcOnLoad="1"/>
</workbook>
</file>

<file path=xl/sharedStrings.xml><?xml version="1.0" encoding="utf-8"?>
<sst xmlns="http://schemas.openxmlformats.org/spreadsheetml/2006/main" count="243" uniqueCount="83">
  <si>
    <t>Raisons individuelles</t>
  </si>
  <si>
    <t>Sociétés en nom collectif</t>
  </si>
  <si>
    <t>Sociétés en commandite</t>
  </si>
  <si>
    <t>Sociétés anonymes</t>
  </si>
  <si>
    <t>Sàrl</t>
  </si>
  <si>
    <t>Sociétés coopératives</t>
  </si>
  <si>
    <t>Autres</t>
  </si>
  <si>
    <t>Total</t>
  </si>
  <si>
    <t>Secteur secondaire</t>
  </si>
  <si>
    <t>Industries extractives</t>
  </si>
  <si>
    <t>Secteur tertiaire</t>
  </si>
  <si>
    <t>90-93</t>
  </si>
  <si>
    <t>Source : Office fédéral de la statistique, Recensement des entreprises</t>
  </si>
  <si>
    <t>© OFS - Encyclopédie statistique de la Suisse</t>
  </si>
  <si>
    <r>
      <t xml:space="preserve">Entreprises marchandes selon la division économique et la forme juridique, </t>
    </r>
    <r>
      <rPr>
        <sz val="9"/>
        <rFont val="Arial"/>
        <family val="2"/>
      </rPr>
      <t>en 2005</t>
    </r>
  </si>
  <si>
    <r>
      <t xml:space="preserve">Entreprises marchandes selon la division économique et la forme juridique, </t>
    </r>
    <r>
      <rPr>
        <sz val="9"/>
        <rFont val="Arial"/>
        <family val="2"/>
      </rPr>
      <t>en 2008</t>
    </r>
  </si>
  <si>
    <t>05-09</t>
  </si>
  <si>
    <t>10-12</t>
  </si>
  <si>
    <t>Industries alimentaires et du tabac</t>
  </si>
  <si>
    <t>13-15</t>
  </si>
  <si>
    <t>Industries du textile et de l’habillement</t>
  </si>
  <si>
    <t>16-18</t>
  </si>
  <si>
    <t>Industries du bois et du papier ; imprimerie</t>
  </si>
  <si>
    <t>19-20</t>
  </si>
  <si>
    <t>Cokéfaction, raffinage et industrie chimique</t>
  </si>
  <si>
    <t>Industrie pharmaceutique</t>
  </si>
  <si>
    <t>22-23</t>
  </si>
  <si>
    <t>Industries du caoutchouc et du plastique</t>
  </si>
  <si>
    <t>24-25</t>
  </si>
  <si>
    <t>Fabrication de produits métalliques</t>
  </si>
  <si>
    <t>Fabrication de produits informatiques et électroniques; horlogerie</t>
  </si>
  <si>
    <t>Fabrication d’équipements électriques</t>
  </si>
  <si>
    <t>Fabrication de machines et équipements n.c.a</t>
  </si>
  <si>
    <t>29-30</t>
  </si>
  <si>
    <t>Fabrication de matériels de transport</t>
  </si>
  <si>
    <t>31-33</t>
  </si>
  <si>
    <t>Autres industries manufacturières; réparation et installation</t>
  </si>
  <si>
    <t>Production et distribution d’énergie</t>
  </si>
  <si>
    <t>36-39</t>
  </si>
  <si>
    <t>Production et distribution d’eau; gestion des déchets</t>
  </si>
  <si>
    <t>41-42</t>
  </si>
  <si>
    <t>Construction de bâtiments et génie civil</t>
  </si>
  <si>
    <t>Travaux de construction spécialisés</t>
  </si>
  <si>
    <t>Commerce et réparation d’automobiles et de motocycles</t>
  </si>
  <si>
    <t>Commerce de gros</t>
  </si>
  <si>
    <t>Commerce de détail</t>
  </si>
  <si>
    <t>Transports terrestres et transport par conduites</t>
  </si>
  <si>
    <t>50-51</t>
  </si>
  <si>
    <t>Transports par eau, transports aériens</t>
  </si>
  <si>
    <t>Entreposage et services auxiliaires des transports</t>
  </si>
  <si>
    <t>Activités de poste et de courrier</t>
  </si>
  <si>
    <t>Hébergement</t>
  </si>
  <si>
    <t>Restauration</t>
  </si>
  <si>
    <t>58-60</t>
  </si>
  <si>
    <t>Édition, audiovisuel et diffusion</t>
  </si>
  <si>
    <t>Télécommunications</t>
  </si>
  <si>
    <t>62-63</t>
  </si>
  <si>
    <t>Activités informatiques et services d’information</t>
  </si>
  <si>
    <t>Activités des services financiers</t>
  </si>
  <si>
    <t>Assurance</t>
  </si>
  <si>
    <t>Activités auxiliaires de services financiers et d’assurance</t>
  </si>
  <si>
    <t>Activités immobilières</t>
  </si>
  <si>
    <t>Activités juridiques et comptables</t>
  </si>
  <si>
    <t>Activités des sièges sociaux ; conseil de gestion</t>
  </si>
  <si>
    <t>Activités d’architecture et d’ingénierie</t>
  </si>
  <si>
    <t>Recherche-développement scientifique</t>
  </si>
  <si>
    <t>73-75</t>
  </si>
  <si>
    <t>Autres activités spécialisées, scientifiques et techniques</t>
  </si>
  <si>
    <t>77, 79-82</t>
  </si>
  <si>
    <t>Activités de services administratifs et de soutien</t>
  </si>
  <si>
    <t>Activités liées à l'emploi</t>
  </si>
  <si>
    <t>Enseignement</t>
  </si>
  <si>
    <t>Activités pour la santé humaine</t>
  </si>
  <si>
    <t>Hébergement médico-social et social</t>
  </si>
  <si>
    <t>Action sociale sans hébergement</t>
  </si>
  <si>
    <t>Arts, spectacles et activités récréatives</t>
  </si>
  <si>
    <t>94-96</t>
  </si>
  <si>
    <t>Autres activités de services</t>
  </si>
  <si>
    <r>
      <t xml:space="preserve">Entreprises marchandes selon la division économique et la forme juridique, </t>
    </r>
    <r>
      <rPr>
        <sz val="9"/>
        <rFont val="Arial"/>
        <family val="2"/>
      </rPr>
      <t>en 2001</t>
    </r>
  </si>
  <si>
    <t>Divisions économiques (NOGA 2008)</t>
  </si>
  <si>
    <t>Renseignements: 032 713 62 66, bzinfo@bfs.admin.ch</t>
  </si>
  <si>
    <t>Etat des données: 29 mars 2010</t>
  </si>
  <si>
    <t>T 06.02.01.01.22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</si>
</sst>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\ ##0.0"/>
    <numFmt numFmtId="171" formatCode="#\ ##0"/>
    <numFmt numFmtId="172" formatCode="0.0"/>
    <numFmt numFmtId="173" formatCode="#,##0.0"/>
    <numFmt numFmtId="174" formatCode="_ &quot;SFr.&quot;\ * #,##0.000_ ;_ &quot;SFr.&quot;\ * \-#,##0.000_ ;_ &quot;SFr.&quot;\ * &quot;-&quot;??_ ;_ @_ "/>
    <numFmt numFmtId="175" formatCode="_ &quot;SFr.&quot;\ * #,##0.0_ ;_ &quot;SFr.&quot;\ * \-#,##0.0_ ;_ &quot;SFr.&quot;\ * &quot;-&quot;??_ ;_ @_ "/>
    <numFmt numFmtId="176" formatCode="###0.0"/>
    <numFmt numFmtId="177" formatCode="#.0\ ##0"/>
    <numFmt numFmtId="178" formatCode="#.\ ##0"/>
    <numFmt numFmtId="179" formatCode="#\ ###\ ##0"/>
    <numFmt numFmtId="180" formatCode="0.0%"/>
    <numFmt numFmtId="181" formatCode="#,##0\ \ "/>
    <numFmt numFmtId="182" formatCode="0.00000"/>
    <numFmt numFmtId="183" formatCode="0\ \ \ ;;;"/>
    <numFmt numFmtId="184" formatCode=";;;\ \ \ @&quot;&quot;"/>
    <numFmt numFmtId="185" formatCode="##\ ###\ ##0"/>
    <numFmt numFmtId="186" formatCode="#,###,##0.0__;\-#,###,##0.0__;\-__;@__\ "/>
    <numFmt numFmtId="187" formatCode="#,###,##0__;\-#,###,##0__;0__;@__\ "/>
    <numFmt numFmtId="188" formatCode="_ * #,##0_ ;_ * \-#,##0_ ;_ * &quot;-&quot;??_ ;_ @_ "/>
    <numFmt numFmtId="189" formatCode="_ * #,##0.0_ ;_ * \-#,##0.0_ ;_ * &quot;-&quot;??_ ;_ @_ "/>
  </numFmts>
  <fonts count="41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0">
    <xf numFmtId="0" fontId="0" fillId="0" borderId="0" xfId="0" applyAlignment="1">
      <alignment/>
    </xf>
    <xf numFmtId="0" fontId="3" fillId="33" borderId="0" xfId="55" applyFont="1" applyFill="1" applyBorder="1" applyAlignment="1">
      <alignment vertical="center"/>
      <protection/>
    </xf>
    <xf numFmtId="0" fontId="4" fillId="33" borderId="0" xfId="55" applyFont="1" applyFill="1" applyBorder="1">
      <alignment/>
      <protection/>
    </xf>
    <xf numFmtId="0" fontId="3" fillId="33" borderId="0" xfId="55" applyFont="1" applyFill="1" applyBorder="1" applyAlignment="1">
      <alignment horizontal="right" vertical="center"/>
      <protection/>
    </xf>
    <xf numFmtId="0" fontId="4" fillId="33" borderId="0" xfId="55" applyFont="1" applyFill="1" applyBorder="1" applyAlignment="1">
      <alignment horizontal="left"/>
      <protection/>
    </xf>
    <xf numFmtId="0" fontId="4" fillId="33" borderId="10" xfId="55" applyFont="1" applyFill="1" applyBorder="1">
      <alignment/>
      <protection/>
    </xf>
    <xf numFmtId="0" fontId="4" fillId="33" borderId="11" xfId="55" applyFont="1" applyFill="1" applyBorder="1">
      <alignment/>
      <protection/>
    </xf>
    <xf numFmtId="0" fontId="4" fillId="33" borderId="0" xfId="55" applyFont="1" applyFill="1" applyBorder="1" applyAlignment="1">
      <alignment vertical="top"/>
      <protection/>
    </xf>
    <xf numFmtId="0" fontId="4" fillId="33" borderId="12" xfId="55" applyFont="1" applyFill="1" applyBorder="1" applyAlignment="1">
      <alignment vertical="top" wrapText="1"/>
      <protection/>
    </xf>
    <xf numFmtId="0" fontId="4" fillId="33" borderId="0" xfId="55" applyFont="1" applyFill="1" applyBorder="1" applyAlignment="1">
      <alignment vertical="top" wrapText="1"/>
      <protection/>
    </xf>
    <xf numFmtId="0" fontId="4" fillId="33" borderId="0" xfId="55" applyFont="1" applyFill="1" applyBorder="1" applyAlignment="1">
      <alignment horizontal="left" vertical="center" wrapText="1"/>
      <protection/>
    </xf>
    <xf numFmtId="0" fontId="4" fillId="33" borderId="0" xfId="55" applyFont="1" applyFill="1" applyBorder="1" applyAlignment="1">
      <alignment vertical="center" wrapText="1"/>
      <protection/>
    </xf>
    <xf numFmtId="0" fontId="4" fillId="33" borderId="10" xfId="55" applyFont="1" applyFill="1" applyBorder="1" applyAlignment="1">
      <alignment vertical="top"/>
      <protection/>
    </xf>
    <xf numFmtId="0" fontId="4" fillId="33" borderId="13" xfId="55" applyFont="1" applyFill="1" applyBorder="1" applyAlignment="1">
      <alignment vertical="top" wrapText="1"/>
      <protection/>
    </xf>
    <xf numFmtId="0" fontId="4" fillId="33" borderId="10" xfId="55" applyFont="1" applyFill="1" applyBorder="1" applyAlignment="1">
      <alignment vertical="top" wrapText="1"/>
      <protection/>
    </xf>
    <xf numFmtId="0" fontId="4" fillId="33" borderId="0" xfId="55" applyFont="1" applyFill="1" applyBorder="1" applyAlignment="1">
      <alignment horizontal="left" vertical="center"/>
      <protection/>
    </xf>
    <xf numFmtId="0" fontId="4" fillId="33" borderId="0" xfId="55" applyFont="1" applyFill="1" applyBorder="1" applyAlignment="1">
      <alignment vertical="center"/>
      <protection/>
    </xf>
    <xf numFmtId="187" fontId="5" fillId="33" borderId="0" xfId="55" applyNumberFormat="1" applyFont="1" applyFill="1" applyBorder="1" applyAlignment="1" applyProtection="1">
      <alignment vertical="center"/>
      <protection locked="0"/>
    </xf>
    <xf numFmtId="0" fontId="4" fillId="34" borderId="14" xfId="54" applyFont="1" applyFill="1" applyBorder="1" applyAlignment="1">
      <alignment vertical="center" wrapText="1"/>
      <protection/>
    </xf>
    <xf numFmtId="0" fontId="4" fillId="33" borderId="0" xfId="54" applyFont="1" applyFill="1" applyBorder="1" applyAlignment="1">
      <alignment horizontal="left" vertical="center" wrapText="1"/>
      <protection/>
    </xf>
    <xf numFmtId="49" fontId="6" fillId="33" borderId="0" xfId="0" applyNumberFormat="1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17" fontId="4" fillId="33" borderId="0" xfId="54" applyNumberFormat="1" applyFont="1" applyFill="1" applyBorder="1" applyAlignment="1">
      <alignment horizontal="left" vertical="center" wrapText="1"/>
      <protection/>
    </xf>
    <xf numFmtId="49" fontId="6" fillId="33" borderId="15" xfId="0" applyNumberFormat="1" applyFont="1" applyFill="1" applyBorder="1" applyAlignment="1">
      <alignment horizontal="left" vertical="top" wrapText="1"/>
    </xf>
    <xf numFmtId="0" fontId="6" fillId="33" borderId="15" xfId="0" applyFont="1" applyFill="1" applyBorder="1" applyAlignment="1">
      <alignment vertical="top" wrapText="1"/>
    </xf>
    <xf numFmtId="0" fontId="4" fillId="33" borderId="0" xfId="54" applyFont="1" applyFill="1" applyBorder="1" applyAlignment="1">
      <alignment vertical="center" wrapText="1"/>
      <protection/>
    </xf>
    <xf numFmtId="0" fontId="4" fillId="33" borderId="0" xfId="54" applyFont="1" applyFill="1" applyBorder="1">
      <alignment/>
      <protection/>
    </xf>
    <xf numFmtId="0" fontId="4" fillId="33" borderId="0" xfId="54" applyNumberFormat="1" applyFont="1" applyFill="1" applyBorder="1" applyAlignment="1">
      <alignment horizontal="left"/>
      <protection/>
    </xf>
    <xf numFmtId="187" fontId="4" fillId="33" borderId="0" xfId="53" applyNumberFormat="1" applyFont="1" applyFill="1" applyBorder="1" applyAlignment="1" applyProtection="1">
      <alignment vertical="center"/>
      <protection locked="0"/>
    </xf>
    <xf numFmtId="187" fontId="4" fillId="34" borderId="14" xfId="53" applyNumberFormat="1" applyFont="1" applyFill="1" applyBorder="1" applyAlignment="1" applyProtection="1">
      <alignment vertical="center"/>
      <protection locked="0"/>
    </xf>
    <xf numFmtId="49" fontId="6" fillId="33" borderId="10" xfId="0" applyNumberFormat="1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187" fontId="4" fillId="33" borderId="0" xfId="53" applyNumberFormat="1" applyFont="1" applyFill="1" applyBorder="1" applyAlignment="1" applyProtection="1">
      <alignment horizontal="right" vertical="center"/>
      <protection locked="0"/>
    </xf>
    <xf numFmtId="188" fontId="4" fillId="33" borderId="0" xfId="45" applyNumberFormat="1" applyFont="1" applyFill="1" applyAlignment="1">
      <alignment/>
    </xf>
    <xf numFmtId="188" fontId="4" fillId="33" borderId="10" xfId="45" applyNumberFormat="1" applyFont="1" applyFill="1" applyBorder="1" applyAlignment="1">
      <alignment/>
    </xf>
    <xf numFmtId="187" fontId="4" fillId="34" borderId="14" xfId="53" applyNumberFormat="1" applyFont="1" applyFill="1" applyBorder="1" applyAlignment="1" applyProtection="1" quotePrefix="1">
      <alignment vertical="center"/>
      <protection locked="0"/>
    </xf>
    <xf numFmtId="187" fontId="4" fillId="33" borderId="0" xfId="54" applyNumberFormat="1" applyFont="1" applyFill="1" applyBorder="1" applyAlignment="1">
      <alignment horizontal="left" vertical="center" wrapText="1"/>
      <protection/>
    </xf>
    <xf numFmtId="188" fontId="4" fillId="33" borderId="0" xfId="45" applyNumberFormat="1" applyFont="1" applyFill="1" applyBorder="1" applyAlignment="1">
      <alignment horizontal="right" vertical="center"/>
    </xf>
    <xf numFmtId="188" fontId="4" fillId="33" borderId="10" xfId="45" applyNumberFormat="1" applyFont="1" applyFill="1" applyBorder="1" applyAlignment="1">
      <alignment horizontal="right" vertical="center"/>
    </xf>
    <xf numFmtId="0" fontId="4" fillId="34" borderId="15" xfId="54" applyFont="1" applyFill="1" applyBorder="1" applyAlignment="1">
      <alignment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Standard_lexi.Document.20929" xfId="53"/>
    <cellStyle name="Standard_zugang_lexikon.Document.20928" xfId="54"/>
    <cellStyle name="Standard_zugang_lexikon.Document.20930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2.57421875" defaultRowHeight="12.75"/>
  <cols>
    <col min="1" max="1" width="9.00390625" style="2" customWidth="1"/>
    <col min="2" max="2" width="37.0039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2" customWidth="1"/>
    <col min="10" max="10" width="12.57421875" style="2" customWidth="1"/>
    <col min="11" max="11" width="9.8515625" style="4" customWidth="1"/>
    <col min="12" max="12" width="9.8515625" style="2" customWidth="1"/>
    <col min="13" max="16384" width="12.57421875" style="2" customWidth="1"/>
  </cols>
  <sheetData>
    <row r="1" spans="1:9" ht="12" customHeight="1">
      <c r="A1" s="1" t="s">
        <v>15</v>
      </c>
      <c r="B1" s="1"/>
      <c r="I1" s="3" t="s">
        <v>82</v>
      </c>
    </row>
    <row r="2" spans="1:9" ht="3.75" customHeight="1">
      <c r="A2" s="5"/>
      <c r="B2" s="5"/>
      <c r="C2" s="5"/>
      <c r="D2" s="5"/>
      <c r="E2" s="5"/>
      <c r="F2" s="5"/>
      <c r="G2" s="5"/>
      <c r="H2" s="5"/>
      <c r="I2" s="5"/>
    </row>
    <row r="3" spans="3:8" ht="3.75" customHeight="1">
      <c r="C3" s="6"/>
      <c r="D3" s="6"/>
      <c r="E3" s="6"/>
      <c r="F3" s="6"/>
      <c r="G3" s="6"/>
      <c r="H3" s="6"/>
    </row>
    <row r="4" spans="1:12" s="7" customFormat="1" ht="25.5" customHeight="1">
      <c r="A4" s="7" t="s">
        <v>79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  <c r="K4" s="10"/>
      <c r="L4" s="11"/>
    </row>
    <row r="5" spans="1:12" s="7" customFormat="1" ht="3.75" customHeight="1">
      <c r="A5" s="12"/>
      <c r="B5" s="12"/>
      <c r="C5" s="13"/>
      <c r="D5" s="13"/>
      <c r="E5" s="13"/>
      <c r="F5" s="13"/>
      <c r="G5" s="13"/>
      <c r="H5" s="13"/>
      <c r="I5" s="14"/>
      <c r="K5" s="10"/>
      <c r="L5" s="11"/>
    </row>
    <row r="6" spans="11:12" ht="3.75" customHeight="1">
      <c r="K6" s="15"/>
      <c r="L6" s="16"/>
    </row>
    <row r="7" spans="1:12" s="11" customFormat="1" ht="12" customHeight="1">
      <c r="A7" s="18" t="s">
        <v>7</v>
      </c>
      <c r="B7" s="18"/>
      <c r="C7" s="29">
        <f>C9+C28</f>
        <v>142546</v>
      </c>
      <c r="D7" s="29">
        <f aca="true" t="shared" si="0" ref="D7:I7">D9+D28</f>
        <v>8006</v>
      </c>
      <c r="E7" s="29">
        <f t="shared" si="0"/>
        <v>1318</v>
      </c>
      <c r="F7" s="29">
        <f t="shared" si="0"/>
        <v>86965</v>
      </c>
      <c r="G7" s="29">
        <f t="shared" si="0"/>
        <v>58017</v>
      </c>
      <c r="H7" s="29">
        <f t="shared" si="0"/>
        <v>1821</v>
      </c>
      <c r="I7" s="29">
        <f t="shared" si="0"/>
        <v>14188</v>
      </c>
      <c r="J7" s="36"/>
      <c r="K7" s="19"/>
      <c r="L7" s="16"/>
    </row>
    <row r="8" spans="1:12" s="11" customFormat="1" ht="12" customHeight="1">
      <c r="A8" s="19"/>
      <c r="B8" s="19"/>
      <c r="C8" s="28"/>
      <c r="D8" s="28"/>
      <c r="E8" s="28"/>
      <c r="F8" s="28"/>
      <c r="G8" s="28"/>
      <c r="H8" s="28"/>
      <c r="I8" s="28"/>
      <c r="J8" s="19"/>
      <c r="K8" s="19"/>
      <c r="L8" s="16"/>
    </row>
    <row r="9" spans="1:12" s="16" customFormat="1" ht="12" customHeight="1">
      <c r="A9" s="39" t="s">
        <v>8</v>
      </c>
      <c r="B9" s="39"/>
      <c r="C9" s="29">
        <f>SUM(C10:C26)</f>
        <v>29993</v>
      </c>
      <c r="D9" s="29">
        <f aca="true" t="shared" si="1" ref="D9:I9">SUM(D10:D26)</f>
        <v>1731</v>
      </c>
      <c r="E9" s="29">
        <f t="shared" si="1"/>
        <v>298</v>
      </c>
      <c r="F9" s="29">
        <f t="shared" si="1"/>
        <v>26612</v>
      </c>
      <c r="G9" s="29">
        <f t="shared" si="1"/>
        <v>13275</v>
      </c>
      <c r="H9" s="29">
        <f t="shared" si="1"/>
        <v>236</v>
      </c>
      <c r="I9" s="29">
        <f t="shared" si="1"/>
        <v>919</v>
      </c>
      <c r="J9" s="36"/>
      <c r="K9" s="22"/>
      <c r="L9" s="17"/>
    </row>
    <row r="10" spans="1:12" s="16" customFormat="1" ht="12" customHeight="1">
      <c r="A10" s="23" t="s">
        <v>16</v>
      </c>
      <c r="B10" s="24" t="s">
        <v>9</v>
      </c>
      <c r="C10" s="37">
        <v>16</v>
      </c>
      <c r="D10" s="37">
        <v>3</v>
      </c>
      <c r="E10" s="37">
        <v>0</v>
      </c>
      <c r="F10" s="37">
        <v>206</v>
      </c>
      <c r="G10" s="37">
        <v>14</v>
      </c>
      <c r="H10" s="37">
        <v>0</v>
      </c>
      <c r="I10" s="37">
        <v>7</v>
      </c>
      <c r="J10" s="19"/>
      <c r="K10" s="19"/>
      <c r="L10" s="17"/>
    </row>
    <row r="11" spans="1:12" s="16" customFormat="1" ht="12" customHeight="1">
      <c r="A11" s="20" t="s">
        <v>17</v>
      </c>
      <c r="B11" s="21" t="s">
        <v>18</v>
      </c>
      <c r="C11" s="37">
        <v>815</v>
      </c>
      <c r="D11" s="37">
        <v>79</v>
      </c>
      <c r="E11" s="37">
        <v>8</v>
      </c>
      <c r="F11" s="37">
        <v>818</v>
      </c>
      <c r="G11" s="37">
        <v>283</v>
      </c>
      <c r="H11" s="37">
        <v>121</v>
      </c>
      <c r="I11" s="37">
        <v>72</v>
      </c>
      <c r="J11" s="19"/>
      <c r="K11" s="19"/>
      <c r="L11" s="17"/>
    </row>
    <row r="12" spans="1:12" s="16" customFormat="1" ht="12" customHeight="1">
      <c r="A12" s="20" t="s">
        <v>19</v>
      </c>
      <c r="B12" s="21" t="s">
        <v>20</v>
      </c>
      <c r="C12" s="37">
        <v>864</v>
      </c>
      <c r="D12" s="37">
        <v>39</v>
      </c>
      <c r="E12" s="37">
        <v>10</v>
      </c>
      <c r="F12" s="37">
        <v>469</v>
      </c>
      <c r="G12" s="37">
        <v>222</v>
      </c>
      <c r="H12" s="37">
        <v>3</v>
      </c>
      <c r="I12" s="37">
        <v>41</v>
      </c>
      <c r="J12" s="19"/>
      <c r="K12" s="19"/>
      <c r="L12" s="17"/>
    </row>
    <row r="13" spans="1:12" s="16" customFormat="1" ht="12" customHeight="1">
      <c r="A13" s="20" t="s">
        <v>21</v>
      </c>
      <c r="B13" s="21" t="s">
        <v>22</v>
      </c>
      <c r="C13" s="37">
        <v>4297</v>
      </c>
      <c r="D13" s="37">
        <v>279</v>
      </c>
      <c r="E13" s="37">
        <v>40</v>
      </c>
      <c r="F13" s="37">
        <v>2943</v>
      </c>
      <c r="G13" s="37">
        <v>1402</v>
      </c>
      <c r="H13" s="37">
        <v>11</v>
      </c>
      <c r="I13" s="37">
        <v>94</v>
      </c>
      <c r="J13" s="19"/>
      <c r="K13" s="19"/>
      <c r="L13" s="17"/>
    </row>
    <row r="14" spans="1:12" s="16" customFormat="1" ht="12" customHeight="1">
      <c r="A14" s="20" t="s">
        <v>23</v>
      </c>
      <c r="B14" s="21" t="s">
        <v>24</v>
      </c>
      <c r="C14" s="37">
        <v>66</v>
      </c>
      <c r="D14" s="37">
        <v>12</v>
      </c>
      <c r="E14" s="37">
        <v>0</v>
      </c>
      <c r="F14" s="37">
        <v>475</v>
      </c>
      <c r="G14" s="37">
        <v>83</v>
      </c>
      <c r="H14" s="37">
        <v>0</v>
      </c>
      <c r="I14" s="37">
        <v>6</v>
      </c>
      <c r="J14" s="19"/>
      <c r="K14" s="19"/>
      <c r="L14" s="17"/>
    </row>
    <row r="15" spans="1:12" s="16" customFormat="1" ht="12" customHeight="1">
      <c r="A15" s="20">
        <v>21</v>
      </c>
      <c r="B15" s="21" t="s">
        <v>25</v>
      </c>
      <c r="C15" s="37">
        <v>4</v>
      </c>
      <c r="D15" s="37">
        <v>0</v>
      </c>
      <c r="E15" s="37">
        <v>1</v>
      </c>
      <c r="F15" s="37">
        <v>175</v>
      </c>
      <c r="G15" s="37">
        <v>21</v>
      </c>
      <c r="H15" s="37">
        <v>0</v>
      </c>
      <c r="I15" s="37">
        <v>5</v>
      </c>
      <c r="J15" s="19"/>
      <c r="K15" s="19"/>
      <c r="L15" s="17"/>
    </row>
    <row r="16" spans="1:12" s="16" customFormat="1" ht="12" customHeight="1">
      <c r="A16" s="20" t="s">
        <v>26</v>
      </c>
      <c r="B16" s="21" t="s">
        <v>27</v>
      </c>
      <c r="C16" s="37">
        <v>558</v>
      </c>
      <c r="D16" s="37">
        <v>40</v>
      </c>
      <c r="E16" s="37">
        <v>7</v>
      </c>
      <c r="F16" s="37">
        <v>1111</v>
      </c>
      <c r="G16" s="37">
        <v>221</v>
      </c>
      <c r="H16" s="37">
        <v>0</v>
      </c>
      <c r="I16" s="37">
        <v>30</v>
      </c>
      <c r="J16" s="19"/>
      <c r="K16" s="19"/>
      <c r="L16" s="17"/>
    </row>
    <row r="17" spans="1:12" s="16" customFormat="1" ht="12" customHeight="1">
      <c r="A17" s="20" t="s">
        <v>28</v>
      </c>
      <c r="B17" s="21" t="s">
        <v>29</v>
      </c>
      <c r="C17" s="37">
        <v>2768</v>
      </c>
      <c r="D17" s="37">
        <v>145</v>
      </c>
      <c r="E17" s="37">
        <v>34</v>
      </c>
      <c r="F17" s="37">
        <v>3318</v>
      </c>
      <c r="G17" s="37">
        <v>1205</v>
      </c>
      <c r="H17" s="37">
        <v>2</v>
      </c>
      <c r="I17" s="37">
        <v>47</v>
      </c>
      <c r="J17" s="19"/>
      <c r="K17" s="19"/>
      <c r="L17" s="17"/>
    </row>
    <row r="18" spans="1:12" s="16" customFormat="1" ht="12" customHeight="1">
      <c r="A18" s="20">
        <v>26</v>
      </c>
      <c r="B18" s="21" t="s">
        <v>30</v>
      </c>
      <c r="C18" s="37">
        <v>347</v>
      </c>
      <c r="D18" s="37">
        <v>21</v>
      </c>
      <c r="E18" s="37">
        <v>9</v>
      </c>
      <c r="F18" s="37">
        <v>1483</v>
      </c>
      <c r="G18" s="37">
        <v>330</v>
      </c>
      <c r="H18" s="37">
        <v>2</v>
      </c>
      <c r="I18" s="37">
        <v>20</v>
      </c>
      <c r="J18" s="19"/>
      <c r="K18" s="19"/>
      <c r="L18" s="17"/>
    </row>
    <row r="19" spans="1:12" s="16" customFormat="1" ht="12" customHeight="1">
      <c r="A19" s="20">
        <v>27</v>
      </c>
      <c r="B19" s="21" t="s">
        <v>31</v>
      </c>
      <c r="C19" s="37">
        <v>151</v>
      </c>
      <c r="D19" s="37">
        <v>13</v>
      </c>
      <c r="E19" s="37">
        <v>2</v>
      </c>
      <c r="F19" s="37">
        <v>534</v>
      </c>
      <c r="G19" s="37">
        <v>127</v>
      </c>
      <c r="H19" s="37">
        <v>0</v>
      </c>
      <c r="I19" s="37">
        <v>6</v>
      </c>
      <c r="J19" s="19"/>
      <c r="K19" s="19"/>
      <c r="L19" s="17"/>
    </row>
    <row r="20" spans="1:12" s="16" customFormat="1" ht="12" customHeight="1">
      <c r="A20" s="20">
        <v>28</v>
      </c>
      <c r="B20" s="21" t="s">
        <v>32</v>
      </c>
      <c r="C20" s="37">
        <v>353</v>
      </c>
      <c r="D20" s="37">
        <v>23</v>
      </c>
      <c r="E20" s="37">
        <v>7</v>
      </c>
      <c r="F20" s="37">
        <v>1635</v>
      </c>
      <c r="G20" s="37">
        <v>335</v>
      </c>
      <c r="H20" s="37">
        <v>0</v>
      </c>
      <c r="I20" s="37">
        <v>17</v>
      </c>
      <c r="J20" s="19"/>
      <c r="K20" s="19"/>
      <c r="L20" s="17"/>
    </row>
    <row r="21" spans="1:12" s="16" customFormat="1" ht="12" customHeight="1">
      <c r="A21" s="20" t="s">
        <v>33</v>
      </c>
      <c r="B21" s="21" t="s">
        <v>34</v>
      </c>
      <c r="C21" s="37">
        <v>115</v>
      </c>
      <c r="D21" s="37">
        <v>10</v>
      </c>
      <c r="E21" s="37">
        <v>1</v>
      </c>
      <c r="F21" s="37">
        <v>207</v>
      </c>
      <c r="G21" s="37">
        <v>65</v>
      </c>
      <c r="H21" s="37">
        <v>0</v>
      </c>
      <c r="I21" s="37">
        <v>4</v>
      </c>
      <c r="J21" s="19"/>
      <c r="K21" s="19"/>
      <c r="L21" s="17"/>
    </row>
    <row r="22" spans="1:12" s="16" customFormat="1" ht="12" customHeight="1">
      <c r="A22" s="20" t="s">
        <v>35</v>
      </c>
      <c r="B22" s="21" t="s">
        <v>36</v>
      </c>
      <c r="C22" s="37">
        <v>2961</v>
      </c>
      <c r="D22" s="37">
        <v>168</v>
      </c>
      <c r="E22" s="37">
        <v>18</v>
      </c>
      <c r="F22" s="37">
        <v>1723</v>
      </c>
      <c r="G22" s="37">
        <v>972</v>
      </c>
      <c r="H22" s="37">
        <v>3</v>
      </c>
      <c r="I22" s="37">
        <v>74</v>
      </c>
      <c r="J22" s="19"/>
      <c r="K22" s="19"/>
      <c r="L22" s="17"/>
    </row>
    <row r="23" spans="1:12" s="11" customFormat="1" ht="12" customHeight="1">
      <c r="A23" s="20">
        <v>35</v>
      </c>
      <c r="B23" s="21" t="s">
        <v>37</v>
      </c>
      <c r="C23" s="37">
        <v>8</v>
      </c>
      <c r="D23" s="37">
        <v>0</v>
      </c>
      <c r="E23" s="37">
        <v>0</v>
      </c>
      <c r="F23" s="37">
        <v>233</v>
      </c>
      <c r="G23" s="37">
        <v>14</v>
      </c>
      <c r="H23" s="37">
        <v>38</v>
      </c>
      <c r="I23" s="37">
        <v>121</v>
      </c>
      <c r="J23" s="19"/>
      <c r="K23" s="19"/>
      <c r="L23" s="17"/>
    </row>
    <row r="24" spans="1:12" s="16" customFormat="1" ht="12" customHeight="1">
      <c r="A24" s="20" t="s">
        <v>38</v>
      </c>
      <c r="B24" s="21" t="s">
        <v>39</v>
      </c>
      <c r="C24" s="37">
        <v>169</v>
      </c>
      <c r="D24" s="37">
        <v>18</v>
      </c>
      <c r="E24" s="37">
        <v>3</v>
      </c>
      <c r="F24" s="37">
        <v>443</v>
      </c>
      <c r="G24" s="37">
        <v>100</v>
      </c>
      <c r="H24" s="37">
        <v>13</v>
      </c>
      <c r="I24" s="37">
        <v>157</v>
      </c>
      <c r="J24" s="19"/>
      <c r="K24" s="19"/>
      <c r="L24" s="17"/>
    </row>
    <row r="25" spans="1:12" s="16" customFormat="1" ht="12" customHeight="1">
      <c r="A25" s="20" t="s">
        <v>40</v>
      </c>
      <c r="B25" s="21" t="s">
        <v>41</v>
      </c>
      <c r="C25" s="37">
        <v>1306</v>
      </c>
      <c r="D25" s="37">
        <v>93</v>
      </c>
      <c r="E25" s="37">
        <v>21</v>
      </c>
      <c r="F25" s="37">
        <v>2580</v>
      </c>
      <c r="G25" s="37">
        <v>1212</v>
      </c>
      <c r="H25" s="37">
        <v>21</v>
      </c>
      <c r="I25" s="37">
        <v>44</v>
      </c>
      <c r="J25" s="19"/>
      <c r="K25" s="19"/>
      <c r="L25" s="17"/>
    </row>
    <row r="26" spans="1:12" s="16" customFormat="1" ht="12" customHeight="1">
      <c r="A26" s="20">
        <v>43</v>
      </c>
      <c r="B26" s="21" t="s">
        <v>42</v>
      </c>
      <c r="C26" s="37">
        <v>15195</v>
      </c>
      <c r="D26" s="37">
        <v>788</v>
      </c>
      <c r="E26" s="37">
        <v>137</v>
      </c>
      <c r="F26" s="37">
        <v>8259</v>
      </c>
      <c r="G26" s="37">
        <v>6669</v>
      </c>
      <c r="H26" s="37">
        <v>22</v>
      </c>
      <c r="I26" s="37">
        <v>174</v>
      </c>
      <c r="J26" s="19"/>
      <c r="K26" s="19"/>
      <c r="L26" s="17"/>
    </row>
    <row r="27" spans="1:12" s="16" customFormat="1" ht="12" customHeight="1">
      <c r="A27" s="25"/>
      <c r="B27" s="19"/>
      <c r="C27" s="28"/>
      <c r="D27" s="28"/>
      <c r="E27" s="28"/>
      <c r="F27" s="28"/>
      <c r="G27" s="28"/>
      <c r="H27" s="28"/>
      <c r="I27" s="28"/>
      <c r="J27" s="19"/>
      <c r="K27" s="19"/>
      <c r="L27" s="17"/>
    </row>
    <row r="28" spans="1:12" s="16" customFormat="1" ht="12" customHeight="1">
      <c r="A28" s="39" t="s">
        <v>10</v>
      </c>
      <c r="B28" s="39"/>
      <c r="C28" s="29">
        <f>SUM(C29:C57)</f>
        <v>112553</v>
      </c>
      <c r="D28" s="29">
        <f aca="true" t="shared" si="2" ref="D28:I28">SUM(D29:D57)</f>
        <v>6275</v>
      </c>
      <c r="E28" s="29">
        <f t="shared" si="2"/>
        <v>1020</v>
      </c>
      <c r="F28" s="29">
        <f t="shared" si="2"/>
        <v>60353</v>
      </c>
      <c r="G28" s="29">
        <f t="shared" si="2"/>
        <v>44742</v>
      </c>
      <c r="H28" s="29">
        <f t="shared" si="2"/>
        <v>1585</v>
      </c>
      <c r="I28" s="29">
        <f t="shared" si="2"/>
        <v>13269</v>
      </c>
      <c r="J28" s="36"/>
      <c r="K28" s="19"/>
      <c r="L28" s="17"/>
    </row>
    <row r="29" spans="1:12" s="16" customFormat="1" ht="12" customHeight="1">
      <c r="A29" s="23">
        <v>45</v>
      </c>
      <c r="B29" s="24" t="s">
        <v>43</v>
      </c>
      <c r="C29" s="37">
        <v>6965</v>
      </c>
      <c r="D29" s="37">
        <v>399</v>
      </c>
      <c r="E29" s="37">
        <v>42</v>
      </c>
      <c r="F29" s="37">
        <v>3885</v>
      </c>
      <c r="G29" s="37">
        <v>2283</v>
      </c>
      <c r="H29" s="37">
        <v>2</v>
      </c>
      <c r="I29" s="37">
        <v>71</v>
      </c>
      <c r="J29" s="19"/>
      <c r="K29" s="19"/>
      <c r="L29" s="17"/>
    </row>
    <row r="30" spans="1:12" s="16" customFormat="1" ht="12" customHeight="1">
      <c r="A30" s="20">
        <v>46</v>
      </c>
      <c r="B30" s="21" t="s">
        <v>44</v>
      </c>
      <c r="C30" s="37">
        <v>3778</v>
      </c>
      <c r="D30" s="37">
        <v>313</v>
      </c>
      <c r="E30" s="37">
        <v>99</v>
      </c>
      <c r="F30" s="37">
        <v>10214</v>
      </c>
      <c r="G30" s="37">
        <v>4905</v>
      </c>
      <c r="H30" s="37">
        <v>116</v>
      </c>
      <c r="I30" s="37">
        <v>420</v>
      </c>
      <c r="J30" s="19"/>
      <c r="K30" s="19"/>
      <c r="L30" s="17"/>
    </row>
    <row r="31" spans="1:12" s="16" customFormat="1" ht="12" customHeight="1">
      <c r="A31" s="20">
        <v>47</v>
      </c>
      <c r="B31" s="21" t="s">
        <v>45</v>
      </c>
      <c r="C31" s="37">
        <v>18242</v>
      </c>
      <c r="D31" s="37">
        <v>1327</v>
      </c>
      <c r="E31" s="37">
        <v>158</v>
      </c>
      <c r="F31" s="37">
        <v>7669</v>
      </c>
      <c r="G31" s="37">
        <v>6190</v>
      </c>
      <c r="H31" s="37">
        <v>395</v>
      </c>
      <c r="I31" s="37">
        <v>750</v>
      </c>
      <c r="J31" s="19"/>
      <c r="K31" s="19"/>
      <c r="L31" s="17"/>
    </row>
    <row r="32" spans="1:12" s="16" customFormat="1" ht="12" customHeight="1">
      <c r="A32" s="20">
        <v>49</v>
      </c>
      <c r="B32" s="21" t="s">
        <v>46</v>
      </c>
      <c r="C32" s="37">
        <v>3855</v>
      </c>
      <c r="D32" s="37">
        <v>166</v>
      </c>
      <c r="E32" s="37">
        <v>13</v>
      </c>
      <c r="F32" s="37">
        <v>1608</v>
      </c>
      <c r="G32" s="37">
        <v>1173</v>
      </c>
      <c r="H32" s="37">
        <v>22</v>
      </c>
      <c r="I32" s="37">
        <v>81</v>
      </c>
      <c r="J32" s="19"/>
      <c r="K32" s="19"/>
      <c r="L32" s="17"/>
    </row>
    <row r="33" spans="1:12" s="16" customFormat="1" ht="12" customHeight="1">
      <c r="A33" s="20" t="s">
        <v>47</v>
      </c>
      <c r="B33" s="21" t="s">
        <v>48</v>
      </c>
      <c r="C33" s="37">
        <v>21</v>
      </c>
      <c r="D33" s="37">
        <v>1</v>
      </c>
      <c r="E33" s="37">
        <v>0</v>
      </c>
      <c r="F33" s="37">
        <v>159</v>
      </c>
      <c r="G33" s="37">
        <v>37</v>
      </c>
      <c r="H33" s="37">
        <v>1</v>
      </c>
      <c r="I33" s="37">
        <v>38</v>
      </c>
      <c r="J33" s="19"/>
      <c r="K33" s="19"/>
      <c r="L33" s="17"/>
    </row>
    <row r="34" spans="1:12" s="16" customFormat="1" ht="12" customHeight="1">
      <c r="A34" s="20">
        <v>52</v>
      </c>
      <c r="B34" s="21" t="s">
        <v>49</v>
      </c>
      <c r="C34" s="37">
        <v>145</v>
      </c>
      <c r="D34" s="37">
        <v>13</v>
      </c>
      <c r="E34" s="37">
        <v>5</v>
      </c>
      <c r="F34" s="37">
        <v>718</v>
      </c>
      <c r="G34" s="37">
        <v>223</v>
      </c>
      <c r="H34" s="37">
        <v>6</v>
      </c>
      <c r="I34" s="37">
        <v>55</v>
      </c>
      <c r="J34" s="19"/>
      <c r="K34" s="19"/>
      <c r="L34" s="17"/>
    </row>
    <row r="35" spans="1:11" s="16" customFormat="1" ht="12" customHeight="1">
      <c r="A35" s="20">
        <v>53</v>
      </c>
      <c r="B35" s="21" t="s">
        <v>50</v>
      </c>
      <c r="C35" s="37">
        <v>258</v>
      </c>
      <c r="D35" s="37">
        <v>9</v>
      </c>
      <c r="E35" s="37">
        <v>0</v>
      </c>
      <c r="F35" s="37">
        <v>42</v>
      </c>
      <c r="G35" s="37">
        <v>112</v>
      </c>
      <c r="H35" s="37">
        <v>3</v>
      </c>
      <c r="I35" s="37">
        <v>6</v>
      </c>
      <c r="J35" s="19"/>
      <c r="K35" s="19"/>
    </row>
    <row r="36" spans="1:11" ht="12" customHeight="1">
      <c r="A36" s="20">
        <v>55</v>
      </c>
      <c r="B36" s="21" t="s">
        <v>51</v>
      </c>
      <c r="C36" s="37">
        <v>2223</v>
      </c>
      <c r="D36" s="37">
        <v>310</v>
      </c>
      <c r="E36" s="37">
        <v>24</v>
      </c>
      <c r="F36" s="37">
        <v>1270</v>
      </c>
      <c r="G36" s="37">
        <v>568</v>
      </c>
      <c r="H36" s="37">
        <v>26</v>
      </c>
      <c r="I36" s="37">
        <v>378</v>
      </c>
      <c r="J36" s="19"/>
      <c r="K36" s="19"/>
    </row>
    <row r="37" spans="1:11" ht="12" customHeight="1">
      <c r="A37" s="20">
        <v>56</v>
      </c>
      <c r="B37" s="21" t="s">
        <v>52</v>
      </c>
      <c r="C37" s="37">
        <v>12048</v>
      </c>
      <c r="D37" s="37">
        <v>1148</v>
      </c>
      <c r="E37" s="37">
        <v>55</v>
      </c>
      <c r="F37" s="37">
        <v>1995</v>
      </c>
      <c r="G37" s="37">
        <v>4567</v>
      </c>
      <c r="H37" s="37">
        <v>30</v>
      </c>
      <c r="I37" s="37">
        <v>957</v>
      </c>
      <c r="J37" s="19"/>
      <c r="K37" s="19"/>
    </row>
    <row r="38" spans="1:11" ht="12" customHeight="1">
      <c r="A38" s="20" t="s">
        <v>53</v>
      </c>
      <c r="B38" s="21" t="s">
        <v>54</v>
      </c>
      <c r="C38" s="37">
        <v>677</v>
      </c>
      <c r="D38" s="37">
        <v>77</v>
      </c>
      <c r="E38" s="37">
        <v>12</v>
      </c>
      <c r="F38" s="37">
        <v>963</v>
      </c>
      <c r="G38" s="37">
        <v>700</v>
      </c>
      <c r="H38" s="37">
        <v>23</v>
      </c>
      <c r="I38" s="37">
        <v>151</v>
      </c>
      <c r="J38" s="19"/>
      <c r="K38" s="19"/>
    </row>
    <row r="39" spans="1:11" ht="12" customHeight="1">
      <c r="A39" s="20">
        <v>61</v>
      </c>
      <c r="B39" s="21" t="s">
        <v>55</v>
      </c>
      <c r="C39" s="37">
        <v>34</v>
      </c>
      <c r="D39" s="37">
        <v>6</v>
      </c>
      <c r="E39" s="37">
        <v>0</v>
      </c>
      <c r="F39" s="37">
        <v>135</v>
      </c>
      <c r="G39" s="37">
        <v>82</v>
      </c>
      <c r="H39" s="37">
        <v>2</v>
      </c>
      <c r="I39" s="37">
        <v>11</v>
      </c>
      <c r="J39" s="19"/>
      <c r="K39" s="19"/>
    </row>
    <row r="40" spans="1:11" ht="12" customHeight="1">
      <c r="A40" s="20" t="s">
        <v>56</v>
      </c>
      <c r="B40" s="21" t="s">
        <v>57</v>
      </c>
      <c r="C40" s="37">
        <v>2848</v>
      </c>
      <c r="D40" s="37">
        <v>134</v>
      </c>
      <c r="E40" s="37">
        <v>46</v>
      </c>
      <c r="F40" s="37">
        <v>3888</v>
      </c>
      <c r="G40" s="37">
        <v>4145</v>
      </c>
      <c r="H40" s="37">
        <v>5</v>
      </c>
      <c r="I40" s="37">
        <v>136</v>
      </c>
      <c r="J40" s="19"/>
      <c r="K40" s="19"/>
    </row>
    <row r="41" spans="1:11" ht="12" customHeight="1">
      <c r="A41" s="20">
        <v>64</v>
      </c>
      <c r="B41" s="21" t="s">
        <v>58</v>
      </c>
      <c r="C41" s="37">
        <v>39</v>
      </c>
      <c r="D41" s="37">
        <v>3</v>
      </c>
      <c r="E41" s="37">
        <v>14</v>
      </c>
      <c r="F41" s="37">
        <v>886</v>
      </c>
      <c r="G41" s="37">
        <v>75</v>
      </c>
      <c r="H41" s="37">
        <v>404</v>
      </c>
      <c r="I41" s="37">
        <v>158</v>
      </c>
      <c r="J41" s="19"/>
      <c r="K41" s="19"/>
    </row>
    <row r="42" spans="1:11" ht="12" customHeight="1">
      <c r="A42" s="20">
        <v>65</v>
      </c>
      <c r="B42" s="21" t="s">
        <v>59</v>
      </c>
      <c r="C42" s="37">
        <v>48</v>
      </c>
      <c r="D42" s="37">
        <v>1</v>
      </c>
      <c r="E42" s="37">
        <v>2</v>
      </c>
      <c r="F42" s="37">
        <v>107</v>
      </c>
      <c r="G42" s="37">
        <v>15</v>
      </c>
      <c r="H42" s="37">
        <v>27</v>
      </c>
      <c r="I42" s="37">
        <v>239</v>
      </c>
      <c r="J42" s="19"/>
      <c r="K42" s="19"/>
    </row>
    <row r="43" spans="1:11" ht="12" customHeight="1">
      <c r="A43" s="20">
        <v>66</v>
      </c>
      <c r="B43" s="21" t="s">
        <v>60</v>
      </c>
      <c r="C43" s="37">
        <v>1688</v>
      </c>
      <c r="D43" s="37">
        <v>94</v>
      </c>
      <c r="E43" s="37">
        <v>62</v>
      </c>
      <c r="F43" s="37">
        <v>2776</v>
      </c>
      <c r="G43" s="37">
        <v>950</v>
      </c>
      <c r="H43" s="37">
        <v>6</v>
      </c>
      <c r="I43" s="37">
        <v>190</v>
      </c>
      <c r="J43" s="19"/>
      <c r="K43" s="19"/>
    </row>
    <row r="44" spans="1:11" ht="12" customHeight="1">
      <c r="A44" s="20">
        <v>68</v>
      </c>
      <c r="B44" s="21" t="s">
        <v>61</v>
      </c>
      <c r="C44" s="37">
        <v>1410</v>
      </c>
      <c r="D44" s="37">
        <v>85</v>
      </c>
      <c r="E44" s="37">
        <v>40</v>
      </c>
      <c r="F44" s="37">
        <v>2236</v>
      </c>
      <c r="G44" s="37">
        <v>917</v>
      </c>
      <c r="H44" s="37">
        <v>134</v>
      </c>
      <c r="I44" s="37">
        <v>86</v>
      </c>
      <c r="J44" s="19"/>
      <c r="K44" s="19"/>
    </row>
    <row r="45" spans="1:11" ht="12" customHeight="1">
      <c r="A45" s="20">
        <v>69</v>
      </c>
      <c r="B45" s="21" t="s">
        <v>62</v>
      </c>
      <c r="C45" s="37">
        <v>5524</v>
      </c>
      <c r="D45" s="37">
        <v>210</v>
      </c>
      <c r="E45" s="37">
        <v>70</v>
      </c>
      <c r="F45" s="37">
        <v>3899</v>
      </c>
      <c r="G45" s="37">
        <v>1475</v>
      </c>
      <c r="H45" s="37">
        <v>15</v>
      </c>
      <c r="I45" s="37">
        <v>1220</v>
      </c>
      <c r="J45" s="19"/>
      <c r="K45" s="19"/>
    </row>
    <row r="46" spans="1:11" ht="12" customHeight="1">
      <c r="A46" s="20">
        <v>70</v>
      </c>
      <c r="B46" s="21" t="s">
        <v>63</v>
      </c>
      <c r="C46" s="37">
        <v>4075</v>
      </c>
      <c r="D46" s="37">
        <v>181</v>
      </c>
      <c r="E46" s="37">
        <v>121</v>
      </c>
      <c r="F46" s="37">
        <v>3254</v>
      </c>
      <c r="G46" s="37">
        <v>3079</v>
      </c>
      <c r="H46" s="37">
        <v>7</v>
      </c>
      <c r="I46" s="37">
        <v>217</v>
      </c>
      <c r="J46" s="19"/>
      <c r="K46" s="19"/>
    </row>
    <row r="47" spans="1:11" ht="12" customHeight="1">
      <c r="A47" s="20">
        <v>71</v>
      </c>
      <c r="B47" s="21" t="s">
        <v>64</v>
      </c>
      <c r="C47" s="37">
        <v>7812</v>
      </c>
      <c r="D47" s="37">
        <v>422</v>
      </c>
      <c r="E47" s="37">
        <v>76</v>
      </c>
      <c r="F47" s="37">
        <v>5585</v>
      </c>
      <c r="G47" s="37">
        <v>3705</v>
      </c>
      <c r="H47" s="37">
        <v>15</v>
      </c>
      <c r="I47" s="37">
        <v>533</v>
      </c>
      <c r="J47" s="19"/>
      <c r="K47" s="19"/>
    </row>
    <row r="48" spans="1:11" ht="12" customHeight="1">
      <c r="A48" s="20">
        <v>72</v>
      </c>
      <c r="B48" s="21" t="s">
        <v>65</v>
      </c>
      <c r="C48" s="37">
        <v>135</v>
      </c>
      <c r="D48" s="37">
        <v>5</v>
      </c>
      <c r="E48" s="37">
        <v>1</v>
      </c>
      <c r="F48" s="37">
        <v>296</v>
      </c>
      <c r="G48" s="37">
        <v>154</v>
      </c>
      <c r="H48" s="37">
        <v>3</v>
      </c>
      <c r="I48" s="37">
        <v>98</v>
      </c>
      <c r="J48" s="19"/>
      <c r="K48" s="19"/>
    </row>
    <row r="49" spans="1:11" ht="12" customHeight="1">
      <c r="A49" s="20" t="s">
        <v>66</v>
      </c>
      <c r="B49" s="21" t="s">
        <v>67</v>
      </c>
      <c r="C49" s="37">
        <v>5879</v>
      </c>
      <c r="D49" s="37">
        <v>323</v>
      </c>
      <c r="E49" s="37">
        <v>59</v>
      </c>
      <c r="F49" s="37">
        <v>2004</v>
      </c>
      <c r="G49" s="37">
        <v>2133</v>
      </c>
      <c r="H49" s="37">
        <v>5</v>
      </c>
      <c r="I49" s="37">
        <v>318</v>
      </c>
      <c r="J49" s="19"/>
      <c r="K49" s="19"/>
    </row>
    <row r="50" spans="1:11" ht="12" customHeight="1">
      <c r="A50" s="20" t="s">
        <v>68</v>
      </c>
      <c r="B50" s="21" t="s">
        <v>69</v>
      </c>
      <c r="C50" s="37">
        <v>5189</v>
      </c>
      <c r="D50" s="37">
        <v>278</v>
      </c>
      <c r="E50" s="37">
        <v>35</v>
      </c>
      <c r="F50" s="37">
        <v>2499</v>
      </c>
      <c r="G50" s="37">
        <v>2731</v>
      </c>
      <c r="H50" s="37">
        <v>30</v>
      </c>
      <c r="I50" s="37">
        <v>437</v>
      </c>
      <c r="J50" s="19"/>
      <c r="K50" s="19"/>
    </row>
    <row r="51" spans="1:11" ht="12" customHeight="1">
      <c r="A51" s="20">
        <v>78</v>
      </c>
      <c r="B51" s="21" t="s">
        <v>70</v>
      </c>
      <c r="C51" s="37">
        <v>450</v>
      </c>
      <c r="D51" s="37">
        <v>29</v>
      </c>
      <c r="E51" s="37">
        <v>15</v>
      </c>
      <c r="F51" s="37">
        <v>831</v>
      </c>
      <c r="G51" s="37">
        <v>417</v>
      </c>
      <c r="H51" s="37">
        <v>3</v>
      </c>
      <c r="I51" s="37">
        <v>51</v>
      </c>
      <c r="J51" s="19"/>
      <c r="K51" s="19"/>
    </row>
    <row r="52" spans="1:11" ht="12" customHeight="1">
      <c r="A52" s="20">
        <v>85</v>
      </c>
      <c r="B52" s="21" t="s">
        <v>71</v>
      </c>
      <c r="C52" s="37">
        <v>2299</v>
      </c>
      <c r="D52" s="37">
        <v>116</v>
      </c>
      <c r="E52" s="37">
        <v>15</v>
      </c>
      <c r="F52" s="37">
        <v>738</v>
      </c>
      <c r="G52" s="37">
        <v>976</v>
      </c>
      <c r="H52" s="37">
        <v>33</v>
      </c>
      <c r="I52" s="37">
        <v>1032</v>
      </c>
      <c r="J52" s="19"/>
      <c r="K52" s="19"/>
    </row>
    <row r="53" spans="1:11" ht="12" customHeight="1">
      <c r="A53" s="20">
        <v>86</v>
      </c>
      <c r="B53" s="21" t="s">
        <v>72</v>
      </c>
      <c r="C53" s="37">
        <v>12872</v>
      </c>
      <c r="D53" s="37">
        <v>141</v>
      </c>
      <c r="E53" s="37">
        <v>13</v>
      </c>
      <c r="F53" s="37">
        <v>828</v>
      </c>
      <c r="G53" s="37">
        <v>620</v>
      </c>
      <c r="H53" s="37">
        <v>9</v>
      </c>
      <c r="I53" s="37">
        <v>2200</v>
      </c>
      <c r="J53" s="19"/>
      <c r="K53" s="19"/>
    </row>
    <row r="54" spans="1:11" ht="12" customHeight="1">
      <c r="A54" s="20">
        <v>87</v>
      </c>
      <c r="B54" s="21" t="s">
        <v>73</v>
      </c>
      <c r="C54" s="37">
        <v>139</v>
      </c>
      <c r="D54" s="37">
        <v>29</v>
      </c>
      <c r="E54" s="37">
        <v>2</v>
      </c>
      <c r="F54" s="37">
        <v>190</v>
      </c>
      <c r="G54" s="37">
        <v>84</v>
      </c>
      <c r="H54" s="37">
        <v>58</v>
      </c>
      <c r="I54" s="37">
        <v>1041</v>
      </c>
      <c r="J54" s="19"/>
      <c r="K54" s="19"/>
    </row>
    <row r="55" spans="1:11" ht="12" customHeight="1">
      <c r="A55" s="20">
        <v>88</v>
      </c>
      <c r="B55" s="21" t="s">
        <v>74</v>
      </c>
      <c r="C55" s="37">
        <v>377</v>
      </c>
      <c r="D55" s="37">
        <v>20</v>
      </c>
      <c r="E55" s="37">
        <v>1</v>
      </c>
      <c r="F55" s="37">
        <v>39</v>
      </c>
      <c r="G55" s="37">
        <v>130</v>
      </c>
      <c r="H55" s="37">
        <v>18</v>
      </c>
      <c r="I55" s="37">
        <v>768</v>
      </c>
      <c r="J55" s="19"/>
      <c r="K55" s="19"/>
    </row>
    <row r="56" spans="1:11" ht="12" customHeight="1">
      <c r="A56" s="20" t="s">
        <v>11</v>
      </c>
      <c r="B56" s="21" t="s">
        <v>75</v>
      </c>
      <c r="C56" s="37">
        <v>1897</v>
      </c>
      <c r="D56" s="37">
        <v>83</v>
      </c>
      <c r="E56" s="37">
        <v>17</v>
      </c>
      <c r="F56" s="37">
        <v>830</v>
      </c>
      <c r="G56" s="37">
        <v>794</v>
      </c>
      <c r="H56" s="37">
        <v>67</v>
      </c>
      <c r="I56" s="37">
        <v>585</v>
      </c>
      <c r="J56" s="19"/>
      <c r="K56" s="19"/>
    </row>
    <row r="57" spans="1:11" ht="12" customHeight="1">
      <c r="A57" s="30" t="s">
        <v>76</v>
      </c>
      <c r="B57" s="31" t="s">
        <v>77</v>
      </c>
      <c r="C57" s="38">
        <v>11626</v>
      </c>
      <c r="D57" s="38">
        <v>352</v>
      </c>
      <c r="E57" s="38">
        <v>23</v>
      </c>
      <c r="F57" s="38">
        <v>809</v>
      </c>
      <c r="G57" s="38">
        <v>1502</v>
      </c>
      <c r="H57" s="38">
        <v>120</v>
      </c>
      <c r="I57" s="38">
        <v>1042</v>
      </c>
      <c r="J57" s="19"/>
      <c r="K57" s="19"/>
    </row>
    <row r="58" spans="1:11" ht="9.75">
      <c r="A58" s="26"/>
      <c r="B58" s="26"/>
      <c r="C58" s="26"/>
      <c r="D58" s="26"/>
      <c r="E58" s="26"/>
      <c r="F58" s="26"/>
      <c r="G58" s="26"/>
      <c r="H58" s="26"/>
      <c r="I58" s="26"/>
      <c r="J58" s="19"/>
      <c r="K58" s="19"/>
    </row>
    <row r="59" spans="1:11" ht="9.75">
      <c r="A59" s="26"/>
      <c r="B59" s="26"/>
      <c r="C59" s="26"/>
      <c r="D59" s="26"/>
      <c r="E59" s="26"/>
      <c r="F59" s="26"/>
      <c r="G59" s="26"/>
      <c r="H59" s="26"/>
      <c r="I59" s="26"/>
      <c r="J59" s="19"/>
      <c r="K59" s="19"/>
    </row>
    <row r="60" ht="9.75">
      <c r="A60" s="2" t="s">
        <v>81</v>
      </c>
    </row>
    <row r="61" spans="1:11" ht="9.75">
      <c r="A61" s="26" t="s">
        <v>12</v>
      </c>
      <c r="B61" s="26"/>
      <c r="C61" s="26"/>
      <c r="D61" s="26"/>
      <c r="E61" s="26"/>
      <c r="F61" s="26"/>
      <c r="G61" s="26"/>
      <c r="H61" s="26"/>
      <c r="I61" s="26"/>
      <c r="J61" s="19"/>
      <c r="K61" s="19"/>
    </row>
    <row r="62" spans="1:11" ht="9.75">
      <c r="A62" s="26" t="s">
        <v>80</v>
      </c>
      <c r="B62" s="26"/>
      <c r="C62" s="26"/>
      <c r="D62" s="26"/>
      <c r="E62" s="26"/>
      <c r="F62" s="26"/>
      <c r="G62" s="26"/>
      <c r="H62" s="26"/>
      <c r="I62" s="26"/>
      <c r="J62" s="19"/>
      <c r="K62" s="19"/>
    </row>
    <row r="63" spans="1:11" ht="9.75">
      <c r="A63" s="27" t="s">
        <v>13</v>
      </c>
      <c r="B63" s="26"/>
      <c r="C63" s="26"/>
      <c r="D63" s="26"/>
      <c r="E63" s="26"/>
      <c r="F63" s="26"/>
      <c r="G63" s="26"/>
      <c r="H63" s="26"/>
      <c r="I63" s="26"/>
      <c r="J63" s="19"/>
      <c r="K63" s="19"/>
    </row>
  </sheetData>
  <sheetProtection/>
  <mergeCells count="2">
    <mergeCell ref="A9:B9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2.57421875" defaultRowHeight="12.75"/>
  <cols>
    <col min="1" max="1" width="8.28125" style="2" customWidth="1"/>
    <col min="2" max="2" width="37.0039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2" customWidth="1"/>
    <col min="10" max="10" width="12.57421875" style="2" customWidth="1"/>
    <col min="11" max="11" width="9.8515625" style="4" customWidth="1"/>
    <col min="12" max="12" width="9.8515625" style="2" customWidth="1"/>
    <col min="13" max="16384" width="12.57421875" style="2" customWidth="1"/>
  </cols>
  <sheetData>
    <row r="1" spans="1:9" ht="12" customHeight="1">
      <c r="A1" s="1" t="s">
        <v>14</v>
      </c>
      <c r="B1" s="1"/>
      <c r="I1" s="3" t="s">
        <v>82</v>
      </c>
    </row>
    <row r="2" spans="1:9" ht="3.75" customHeight="1">
      <c r="A2" s="5"/>
      <c r="B2" s="5"/>
      <c r="C2" s="5"/>
      <c r="D2" s="5"/>
      <c r="E2" s="5"/>
      <c r="F2" s="5"/>
      <c r="G2" s="5"/>
      <c r="H2" s="5"/>
      <c r="I2" s="5"/>
    </row>
    <row r="3" spans="3:8" ht="3.75" customHeight="1">
      <c r="C3" s="6"/>
      <c r="D3" s="6"/>
      <c r="E3" s="6"/>
      <c r="F3" s="6"/>
      <c r="G3" s="6"/>
      <c r="H3" s="6"/>
    </row>
    <row r="4" spans="1:12" s="7" customFormat="1" ht="25.5" customHeight="1">
      <c r="A4" s="7" t="s">
        <v>79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  <c r="K4" s="10"/>
      <c r="L4" s="11"/>
    </row>
    <row r="5" spans="1:12" s="7" customFormat="1" ht="3.75" customHeight="1">
      <c r="A5" s="12"/>
      <c r="B5" s="12"/>
      <c r="C5" s="13"/>
      <c r="D5" s="13"/>
      <c r="E5" s="13"/>
      <c r="F5" s="13"/>
      <c r="G5" s="13"/>
      <c r="H5" s="13"/>
      <c r="I5" s="14"/>
      <c r="K5" s="10"/>
      <c r="L5" s="11"/>
    </row>
    <row r="6" spans="11:12" ht="3.75" customHeight="1">
      <c r="K6" s="15"/>
      <c r="L6" s="16"/>
    </row>
    <row r="7" spans="1:12" s="11" customFormat="1" ht="12" customHeight="1">
      <c r="A7" s="18" t="s">
        <v>7</v>
      </c>
      <c r="B7" s="18"/>
      <c r="C7" s="29">
        <f>C9+C28</f>
        <v>146370</v>
      </c>
      <c r="D7" s="29">
        <f aca="true" t="shared" si="0" ref="D7:I7">D9+D28</f>
        <v>8956</v>
      </c>
      <c r="E7" s="29">
        <f t="shared" si="0"/>
        <v>1494</v>
      </c>
      <c r="F7" s="29">
        <f t="shared" si="0"/>
        <v>83407</v>
      </c>
      <c r="G7" s="29">
        <f t="shared" si="0"/>
        <v>45359</v>
      </c>
      <c r="H7" s="29">
        <f t="shared" si="0"/>
        <v>2019</v>
      </c>
      <c r="I7" s="29">
        <f t="shared" si="0"/>
        <v>13508</v>
      </c>
      <c r="J7" s="36"/>
      <c r="K7" s="19"/>
      <c r="L7" s="16"/>
    </row>
    <row r="8" spans="1:12" s="11" customFormat="1" ht="12" customHeight="1">
      <c r="A8" s="19"/>
      <c r="B8" s="19"/>
      <c r="C8" s="28"/>
      <c r="D8" s="28"/>
      <c r="E8" s="28"/>
      <c r="F8" s="28"/>
      <c r="G8" s="28"/>
      <c r="H8" s="28"/>
      <c r="I8" s="28"/>
      <c r="J8" s="19"/>
      <c r="K8" s="19"/>
      <c r="L8" s="16"/>
    </row>
    <row r="9" spans="1:12" s="16" customFormat="1" ht="12" customHeight="1">
      <c r="A9" s="39" t="s">
        <v>8</v>
      </c>
      <c r="B9" s="39"/>
      <c r="C9" s="29">
        <f>SUM(C10:C26)</f>
        <v>30754</v>
      </c>
      <c r="D9" s="29">
        <f aca="true" t="shared" si="1" ref="D9:I9">SUM(D10:D26)</f>
        <v>2029</v>
      </c>
      <c r="E9" s="29">
        <f t="shared" si="1"/>
        <v>352</v>
      </c>
      <c r="F9" s="29">
        <f t="shared" si="1"/>
        <v>26448</v>
      </c>
      <c r="G9" s="29">
        <f t="shared" si="1"/>
        <v>10268</v>
      </c>
      <c r="H9" s="29">
        <f t="shared" si="1"/>
        <v>281</v>
      </c>
      <c r="I9" s="29">
        <f t="shared" si="1"/>
        <v>913</v>
      </c>
      <c r="J9" s="22"/>
      <c r="K9" s="22"/>
      <c r="L9" s="17"/>
    </row>
    <row r="10" spans="1:12" s="16" customFormat="1" ht="12" customHeight="1">
      <c r="A10" s="23" t="s">
        <v>16</v>
      </c>
      <c r="B10" s="24" t="s">
        <v>9</v>
      </c>
      <c r="C10" s="33">
        <v>18</v>
      </c>
      <c r="D10" s="33">
        <v>4</v>
      </c>
      <c r="E10" s="33">
        <v>1</v>
      </c>
      <c r="F10" s="33">
        <v>212</v>
      </c>
      <c r="G10" s="33">
        <v>10</v>
      </c>
      <c r="H10" s="33">
        <v>0</v>
      </c>
      <c r="I10" s="33">
        <v>5</v>
      </c>
      <c r="J10" s="19"/>
      <c r="K10" s="19"/>
      <c r="L10" s="17"/>
    </row>
    <row r="11" spans="1:12" s="16" customFormat="1" ht="12" customHeight="1">
      <c r="A11" s="20" t="s">
        <v>17</v>
      </c>
      <c r="B11" s="21" t="s">
        <v>18</v>
      </c>
      <c r="C11" s="33">
        <v>857</v>
      </c>
      <c r="D11" s="33">
        <v>76</v>
      </c>
      <c r="E11" s="33">
        <v>8</v>
      </c>
      <c r="F11" s="33">
        <v>818</v>
      </c>
      <c r="G11" s="33">
        <v>211</v>
      </c>
      <c r="H11" s="33">
        <v>161</v>
      </c>
      <c r="I11" s="33">
        <v>45</v>
      </c>
      <c r="J11" s="19"/>
      <c r="K11" s="19"/>
      <c r="L11" s="17"/>
    </row>
    <row r="12" spans="1:12" s="16" customFormat="1" ht="12" customHeight="1">
      <c r="A12" s="20" t="s">
        <v>19</v>
      </c>
      <c r="B12" s="21" t="s">
        <v>20</v>
      </c>
      <c r="C12" s="33">
        <v>861</v>
      </c>
      <c r="D12" s="33">
        <v>44</v>
      </c>
      <c r="E12" s="33">
        <v>9</v>
      </c>
      <c r="F12" s="33">
        <v>490</v>
      </c>
      <c r="G12" s="33">
        <v>194</v>
      </c>
      <c r="H12" s="33">
        <v>3</v>
      </c>
      <c r="I12" s="33">
        <v>46</v>
      </c>
      <c r="J12" s="19"/>
      <c r="K12" s="19"/>
      <c r="L12" s="17"/>
    </row>
    <row r="13" spans="1:12" s="16" customFormat="1" ht="12" customHeight="1">
      <c r="A13" s="20" t="s">
        <v>21</v>
      </c>
      <c r="B13" s="21" t="s">
        <v>22</v>
      </c>
      <c r="C13" s="33">
        <v>4526</v>
      </c>
      <c r="D13" s="33">
        <v>331</v>
      </c>
      <c r="E13" s="33">
        <v>45</v>
      </c>
      <c r="F13" s="33">
        <v>3038</v>
      </c>
      <c r="G13" s="33">
        <v>1138</v>
      </c>
      <c r="H13" s="33">
        <v>13</v>
      </c>
      <c r="I13" s="33">
        <v>103</v>
      </c>
      <c r="J13" s="19"/>
      <c r="K13" s="19"/>
      <c r="L13" s="17"/>
    </row>
    <row r="14" spans="1:12" s="16" customFormat="1" ht="12" customHeight="1">
      <c r="A14" s="20" t="s">
        <v>23</v>
      </c>
      <c r="B14" s="21" t="s">
        <v>24</v>
      </c>
      <c r="C14" s="33">
        <v>67</v>
      </c>
      <c r="D14" s="33">
        <v>9</v>
      </c>
      <c r="E14" s="33">
        <v>2</v>
      </c>
      <c r="F14" s="33">
        <v>468</v>
      </c>
      <c r="G14" s="33">
        <v>75</v>
      </c>
      <c r="H14" s="33">
        <v>0</v>
      </c>
      <c r="I14" s="33">
        <v>6</v>
      </c>
      <c r="J14" s="19"/>
      <c r="K14" s="19"/>
      <c r="L14" s="17"/>
    </row>
    <row r="15" spans="1:12" s="16" customFormat="1" ht="12" customHeight="1">
      <c r="A15" s="20">
        <v>21</v>
      </c>
      <c r="B15" s="21" t="s">
        <v>25</v>
      </c>
      <c r="C15" s="33">
        <v>4</v>
      </c>
      <c r="D15" s="33">
        <v>0</v>
      </c>
      <c r="E15" s="33">
        <v>2</v>
      </c>
      <c r="F15" s="33">
        <v>154</v>
      </c>
      <c r="G15" s="33">
        <v>12</v>
      </c>
      <c r="H15" s="33">
        <v>0</v>
      </c>
      <c r="I15" s="33">
        <v>6</v>
      </c>
      <c r="J15" s="19"/>
      <c r="K15" s="19"/>
      <c r="L15" s="17"/>
    </row>
    <row r="16" spans="1:12" s="16" customFormat="1" ht="12" customHeight="1">
      <c r="A16" s="20" t="s">
        <v>26</v>
      </c>
      <c r="B16" s="21" t="s">
        <v>27</v>
      </c>
      <c r="C16" s="33">
        <v>605</v>
      </c>
      <c r="D16" s="33">
        <v>52</v>
      </c>
      <c r="E16" s="33">
        <v>7</v>
      </c>
      <c r="F16" s="33">
        <v>1145</v>
      </c>
      <c r="G16" s="33">
        <v>200</v>
      </c>
      <c r="H16" s="33">
        <v>0</v>
      </c>
      <c r="I16" s="33">
        <v>31</v>
      </c>
      <c r="J16" s="19"/>
      <c r="K16" s="19"/>
      <c r="L16" s="17"/>
    </row>
    <row r="17" spans="1:12" s="16" customFormat="1" ht="12" customHeight="1">
      <c r="A17" s="20" t="s">
        <v>28</v>
      </c>
      <c r="B17" s="21" t="s">
        <v>29</v>
      </c>
      <c r="C17" s="33">
        <v>2961</v>
      </c>
      <c r="D17" s="33">
        <v>191</v>
      </c>
      <c r="E17" s="33">
        <v>45</v>
      </c>
      <c r="F17" s="33">
        <v>3293</v>
      </c>
      <c r="G17" s="33">
        <v>986</v>
      </c>
      <c r="H17" s="33">
        <v>3</v>
      </c>
      <c r="I17" s="33">
        <v>46</v>
      </c>
      <c r="J17" s="19"/>
      <c r="K17" s="19"/>
      <c r="L17" s="17"/>
    </row>
    <row r="18" spans="1:12" s="16" customFormat="1" ht="12" customHeight="1">
      <c r="A18" s="20">
        <v>26</v>
      </c>
      <c r="B18" s="21" t="s">
        <v>30</v>
      </c>
      <c r="C18" s="33">
        <v>352</v>
      </c>
      <c r="D18" s="33">
        <v>31</v>
      </c>
      <c r="E18" s="33">
        <v>7</v>
      </c>
      <c r="F18" s="33">
        <v>1423</v>
      </c>
      <c r="G18" s="33">
        <v>259</v>
      </c>
      <c r="H18" s="33">
        <v>3</v>
      </c>
      <c r="I18" s="33">
        <v>25</v>
      </c>
      <c r="J18" s="19"/>
      <c r="K18" s="19"/>
      <c r="L18" s="17"/>
    </row>
    <row r="19" spans="1:12" s="16" customFormat="1" ht="12" customHeight="1">
      <c r="A19" s="20">
        <v>27</v>
      </c>
      <c r="B19" s="21" t="s">
        <v>31</v>
      </c>
      <c r="C19" s="33">
        <v>175</v>
      </c>
      <c r="D19" s="33">
        <v>12</v>
      </c>
      <c r="E19" s="33">
        <v>2</v>
      </c>
      <c r="F19" s="33">
        <v>521</v>
      </c>
      <c r="G19" s="33">
        <v>84</v>
      </c>
      <c r="H19" s="33">
        <v>0</v>
      </c>
      <c r="I19" s="33">
        <v>6</v>
      </c>
      <c r="J19" s="19"/>
      <c r="K19" s="19"/>
      <c r="L19" s="17"/>
    </row>
    <row r="20" spans="1:12" s="16" customFormat="1" ht="12" customHeight="1">
      <c r="A20" s="20">
        <v>28</v>
      </c>
      <c r="B20" s="21" t="s">
        <v>32</v>
      </c>
      <c r="C20" s="33">
        <v>415</v>
      </c>
      <c r="D20" s="33">
        <v>30</v>
      </c>
      <c r="E20" s="33">
        <v>11</v>
      </c>
      <c r="F20" s="33">
        <v>1641</v>
      </c>
      <c r="G20" s="33">
        <v>292</v>
      </c>
      <c r="H20" s="33">
        <v>0</v>
      </c>
      <c r="I20" s="33">
        <v>18</v>
      </c>
      <c r="J20" s="19"/>
      <c r="K20" s="19"/>
      <c r="L20" s="17"/>
    </row>
    <row r="21" spans="1:12" s="16" customFormat="1" ht="12" customHeight="1">
      <c r="A21" s="20" t="s">
        <v>33</v>
      </c>
      <c r="B21" s="21" t="s">
        <v>34</v>
      </c>
      <c r="C21" s="33">
        <v>117</v>
      </c>
      <c r="D21" s="33">
        <v>10</v>
      </c>
      <c r="E21" s="33">
        <v>1</v>
      </c>
      <c r="F21" s="33">
        <v>211</v>
      </c>
      <c r="G21" s="33">
        <v>61</v>
      </c>
      <c r="H21" s="33">
        <v>0</v>
      </c>
      <c r="I21" s="33">
        <v>3</v>
      </c>
      <c r="J21" s="19"/>
      <c r="K21" s="19"/>
      <c r="L21" s="17"/>
    </row>
    <row r="22" spans="1:12" s="16" customFormat="1" ht="12" customHeight="1">
      <c r="A22" s="20" t="s">
        <v>35</v>
      </c>
      <c r="B22" s="21" t="s">
        <v>36</v>
      </c>
      <c r="C22" s="33">
        <v>3092</v>
      </c>
      <c r="D22" s="33">
        <v>182</v>
      </c>
      <c r="E22" s="33">
        <v>24</v>
      </c>
      <c r="F22" s="33">
        <v>1693</v>
      </c>
      <c r="G22" s="33">
        <v>739</v>
      </c>
      <c r="H22" s="33">
        <v>3</v>
      </c>
      <c r="I22" s="33">
        <v>71</v>
      </c>
      <c r="J22" s="19"/>
      <c r="K22" s="19"/>
      <c r="L22" s="17"/>
    </row>
    <row r="23" spans="1:12" s="11" customFormat="1" ht="12" customHeight="1">
      <c r="A23" s="20">
        <v>35</v>
      </c>
      <c r="B23" s="21" t="s">
        <v>37</v>
      </c>
      <c r="C23" s="33">
        <v>3</v>
      </c>
      <c r="D23" s="33">
        <v>0</v>
      </c>
      <c r="E23" s="33">
        <v>0</v>
      </c>
      <c r="F23" s="33">
        <v>220</v>
      </c>
      <c r="G23" s="33">
        <v>8</v>
      </c>
      <c r="H23" s="33">
        <v>35</v>
      </c>
      <c r="I23" s="33">
        <v>113</v>
      </c>
      <c r="J23" s="19"/>
      <c r="K23" s="19"/>
      <c r="L23" s="17"/>
    </row>
    <row r="24" spans="1:12" s="16" customFormat="1" ht="12" customHeight="1">
      <c r="A24" s="20" t="s">
        <v>38</v>
      </c>
      <c r="B24" s="21" t="s">
        <v>39</v>
      </c>
      <c r="C24" s="33">
        <v>183</v>
      </c>
      <c r="D24" s="33">
        <v>24</v>
      </c>
      <c r="E24" s="33">
        <v>2</v>
      </c>
      <c r="F24" s="33">
        <v>441</v>
      </c>
      <c r="G24" s="33">
        <v>79</v>
      </c>
      <c r="H24" s="33">
        <v>14</v>
      </c>
      <c r="I24" s="33">
        <v>158</v>
      </c>
      <c r="J24" s="19"/>
      <c r="K24" s="19"/>
      <c r="L24" s="17"/>
    </row>
    <row r="25" spans="1:12" s="16" customFormat="1" ht="12" customHeight="1">
      <c r="A25" s="20" t="s">
        <v>40</v>
      </c>
      <c r="B25" s="21" t="s">
        <v>41</v>
      </c>
      <c r="C25" s="33">
        <v>1168</v>
      </c>
      <c r="D25" s="33">
        <v>114</v>
      </c>
      <c r="E25" s="33">
        <v>22</v>
      </c>
      <c r="F25" s="33">
        <v>2509</v>
      </c>
      <c r="G25" s="33">
        <v>838</v>
      </c>
      <c r="H25" s="33">
        <v>24</v>
      </c>
      <c r="I25" s="33">
        <v>43</v>
      </c>
      <c r="J25" s="19"/>
      <c r="K25" s="19"/>
      <c r="L25" s="17"/>
    </row>
    <row r="26" spans="1:12" s="16" customFormat="1" ht="12" customHeight="1">
      <c r="A26" s="20">
        <v>43</v>
      </c>
      <c r="B26" s="21" t="s">
        <v>42</v>
      </c>
      <c r="C26" s="33">
        <v>15350</v>
      </c>
      <c r="D26" s="33">
        <v>919</v>
      </c>
      <c r="E26" s="33">
        <v>164</v>
      </c>
      <c r="F26" s="33">
        <v>8171</v>
      </c>
      <c r="G26" s="33">
        <v>5082</v>
      </c>
      <c r="H26" s="33">
        <v>22</v>
      </c>
      <c r="I26" s="33">
        <v>188</v>
      </c>
      <c r="J26" s="19"/>
      <c r="K26" s="19"/>
      <c r="L26" s="17"/>
    </row>
    <row r="27" spans="1:12" s="16" customFormat="1" ht="12" customHeight="1">
      <c r="A27" s="25"/>
      <c r="B27" s="19"/>
      <c r="C27" s="28"/>
      <c r="D27" s="28"/>
      <c r="E27" s="28"/>
      <c r="F27" s="28"/>
      <c r="G27" s="28"/>
      <c r="H27" s="28"/>
      <c r="I27" s="28"/>
      <c r="J27" s="19"/>
      <c r="K27" s="19"/>
      <c r="L27" s="17"/>
    </row>
    <row r="28" spans="1:12" s="16" customFormat="1" ht="12" customHeight="1">
      <c r="A28" s="39" t="s">
        <v>10</v>
      </c>
      <c r="B28" s="39"/>
      <c r="C28" s="29">
        <f>SUM(C29:C57)</f>
        <v>115616</v>
      </c>
      <c r="D28" s="29">
        <f aca="true" t="shared" si="2" ref="D28:I28">SUM(D29:D57)</f>
        <v>6927</v>
      </c>
      <c r="E28" s="29">
        <f t="shared" si="2"/>
        <v>1142</v>
      </c>
      <c r="F28" s="29">
        <f t="shared" si="2"/>
        <v>56959</v>
      </c>
      <c r="G28" s="29">
        <f t="shared" si="2"/>
        <v>35091</v>
      </c>
      <c r="H28" s="29">
        <f t="shared" si="2"/>
        <v>1738</v>
      </c>
      <c r="I28" s="29">
        <f t="shared" si="2"/>
        <v>12595</v>
      </c>
      <c r="J28" s="19"/>
      <c r="K28" s="19"/>
      <c r="L28" s="17"/>
    </row>
    <row r="29" spans="1:12" s="16" customFormat="1" ht="12" customHeight="1">
      <c r="A29" s="23">
        <v>45</v>
      </c>
      <c r="B29" s="24" t="s">
        <v>43</v>
      </c>
      <c r="C29" s="33">
        <v>7296</v>
      </c>
      <c r="D29" s="33">
        <v>484</v>
      </c>
      <c r="E29" s="33">
        <v>45</v>
      </c>
      <c r="F29" s="33">
        <v>3846</v>
      </c>
      <c r="G29" s="33">
        <v>1835</v>
      </c>
      <c r="H29" s="33">
        <v>1</v>
      </c>
      <c r="I29" s="33">
        <v>89</v>
      </c>
      <c r="J29" s="19"/>
      <c r="K29" s="19"/>
      <c r="L29" s="17"/>
    </row>
    <row r="30" spans="1:12" s="16" customFormat="1" ht="12" customHeight="1">
      <c r="A30" s="20">
        <v>46</v>
      </c>
      <c r="B30" s="21" t="s">
        <v>44</v>
      </c>
      <c r="C30" s="33">
        <v>4079</v>
      </c>
      <c r="D30" s="33">
        <v>355</v>
      </c>
      <c r="E30" s="33">
        <v>137</v>
      </c>
      <c r="F30" s="33">
        <v>10212</v>
      </c>
      <c r="G30" s="33">
        <v>4142</v>
      </c>
      <c r="H30" s="33">
        <v>135</v>
      </c>
      <c r="I30" s="33">
        <v>411</v>
      </c>
      <c r="J30" s="19"/>
      <c r="K30" s="19"/>
      <c r="L30" s="17"/>
    </row>
    <row r="31" spans="1:12" s="16" customFormat="1" ht="12" customHeight="1">
      <c r="A31" s="20">
        <v>47</v>
      </c>
      <c r="B31" s="21" t="s">
        <v>45</v>
      </c>
      <c r="C31" s="33">
        <v>20555</v>
      </c>
      <c r="D31" s="33">
        <v>1574</v>
      </c>
      <c r="E31" s="33">
        <v>193</v>
      </c>
      <c r="F31" s="33">
        <v>7747</v>
      </c>
      <c r="G31" s="33">
        <v>5397</v>
      </c>
      <c r="H31" s="33">
        <v>438</v>
      </c>
      <c r="I31" s="33">
        <v>772</v>
      </c>
      <c r="J31" s="19"/>
      <c r="K31" s="19"/>
      <c r="L31" s="17"/>
    </row>
    <row r="32" spans="1:12" s="16" customFormat="1" ht="12" customHeight="1">
      <c r="A32" s="20">
        <v>49</v>
      </c>
      <c r="B32" s="21" t="s">
        <v>46</v>
      </c>
      <c r="C32" s="33">
        <v>3998</v>
      </c>
      <c r="D32" s="33">
        <v>159</v>
      </c>
      <c r="E32" s="33">
        <v>15</v>
      </c>
      <c r="F32" s="33">
        <v>1578</v>
      </c>
      <c r="G32" s="33">
        <v>899</v>
      </c>
      <c r="H32" s="33">
        <v>24</v>
      </c>
      <c r="I32" s="33">
        <v>94</v>
      </c>
      <c r="J32" s="19"/>
      <c r="K32" s="19"/>
      <c r="L32" s="17"/>
    </row>
    <row r="33" spans="1:12" s="16" customFormat="1" ht="12" customHeight="1">
      <c r="A33" s="20" t="s">
        <v>47</v>
      </c>
      <c r="B33" s="21" t="s">
        <v>48</v>
      </c>
      <c r="C33" s="33">
        <v>18</v>
      </c>
      <c r="D33" s="33">
        <v>2</v>
      </c>
      <c r="E33" s="33">
        <v>0</v>
      </c>
      <c r="F33" s="33">
        <v>149</v>
      </c>
      <c r="G33" s="33">
        <v>16</v>
      </c>
      <c r="H33" s="33">
        <v>1</v>
      </c>
      <c r="I33" s="33">
        <v>34</v>
      </c>
      <c r="J33" s="19"/>
      <c r="K33" s="19"/>
      <c r="L33" s="17"/>
    </row>
    <row r="34" spans="1:12" s="16" customFormat="1" ht="12" customHeight="1">
      <c r="A34" s="20">
        <v>52</v>
      </c>
      <c r="B34" s="21" t="s">
        <v>49</v>
      </c>
      <c r="C34" s="33">
        <v>170</v>
      </c>
      <c r="D34" s="33">
        <v>12</v>
      </c>
      <c r="E34" s="33">
        <v>4</v>
      </c>
      <c r="F34" s="33">
        <v>692</v>
      </c>
      <c r="G34" s="33">
        <v>172</v>
      </c>
      <c r="H34" s="33">
        <v>10</v>
      </c>
      <c r="I34" s="33">
        <v>49</v>
      </c>
      <c r="J34" s="19"/>
      <c r="K34" s="19"/>
      <c r="L34" s="17"/>
    </row>
    <row r="35" spans="1:11" s="16" customFormat="1" ht="12" customHeight="1">
      <c r="A35" s="20">
        <v>53</v>
      </c>
      <c r="B35" s="21" t="s">
        <v>50</v>
      </c>
      <c r="C35" s="33">
        <v>312</v>
      </c>
      <c r="D35" s="33">
        <v>9</v>
      </c>
      <c r="E35" s="33">
        <v>2</v>
      </c>
      <c r="F35" s="33">
        <v>47</v>
      </c>
      <c r="G35" s="33">
        <v>102</v>
      </c>
      <c r="H35" s="33">
        <v>3</v>
      </c>
      <c r="I35" s="33">
        <v>10</v>
      </c>
      <c r="J35" s="19"/>
      <c r="K35" s="19"/>
    </row>
    <row r="36" spans="1:11" ht="12" customHeight="1">
      <c r="A36" s="20">
        <v>55</v>
      </c>
      <c r="B36" s="21" t="s">
        <v>51</v>
      </c>
      <c r="C36" s="33">
        <v>2608</v>
      </c>
      <c r="D36" s="33">
        <v>322</v>
      </c>
      <c r="E36" s="33">
        <v>25</v>
      </c>
      <c r="F36" s="33">
        <v>1188</v>
      </c>
      <c r="G36" s="33">
        <v>417</v>
      </c>
      <c r="H36" s="33">
        <v>22</v>
      </c>
      <c r="I36" s="33">
        <v>386</v>
      </c>
      <c r="J36" s="19"/>
      <c r="K36" s="19"/>
    </row>
    <row r="37" spans="1:11" ht="12" customHeight="1">
      <c r="A37" s="20">
        <v>56</v>
      </c>
      <c r="B37" s="21" t="s">
        <v>52</v>
      </c>
      <c r="C37" s="33">
        <v>12453</v>
      </c>
      <c r="D37" s="33">
        <v>1231</v>
      </c>
      <c r="E37" s="33">
        <v>69</v>
      </c>
      <c r="F37" s="33">
        <v>1895</v>
      </c>
      <c r="G37" s="33">
        <v>3569</v>
      </c>
      <c r="H37" s="33">
        <v>36</v>
      </c>
      <c r="I37" s="33">
        <v>979</v>
      </c>
      <c r="J37" s="19"/>
      <c r="K37" s="19"/>
    </row>
    <row r="38" spans="1:11" ht="12" customHeight="1">
      <c r="A38" s="20" t="s">
        <v>53</v>
      </c>
      <c r="B38" s="21" t="s">
        <v>54</v>
      </c>
      <c r="C38" s="33">
        <v>697</v>
      </c>
      <c r="D38" s="33">
        <v>75</v>
      </c>
      <c r="E38" s="33">
        <v>12</v>
      </c>
      <c r="F38" s="33">
        <v>1003</v>
      </c>
      <c r="G38" s="33">
        <v>546</v>
      </c>
      <c r="H38" s="33">
        <v>25</v>
      </c>
      <c r="I38" s="33">
        <v>162</v>
      </c>
      <c r="J38" s="19"/>
      <c r="K38" s="19"/>
    </row>
    <row r="39" spans="1:11" ht="12" customHeight="1">
      <c r="A39" s="20">
        <v>61</v>
      </c>
      <c r="B39" s="21" t="s">
        <v>55</v>
      </c>
      <c r="C39" s="33">
        <v>25</v>
      </c>
      <c r="D39" s="33">
        <v>3</v>
      </c>
      <c r="E39" s="33">
        <v>0</v>
      </c>
      <c r="F39" s="33">
        <v>128</v>
      </c>
      <c r="G39" s="33">
        <v>45</v>
      </c>
      <c r="H39" s="33">
        <v>2</v>
      </c>
      <c r="I39" s="33">
        <v>8</v>
      </c>
      <c r="J39" s="19"/>
      <c r="K39" s="19"/>
    </row>
    <row r="40" spans="1:11" ht="12" customHeight="1">
      <c r="A40" s="20" t="s">
        <v>56</v>
      </c>
      <c r="B40" s="21" t="s">
        <v>57</v>
      </c>
      <c r="C40" s="33">
        <v>2965</v>
      </c>
      <c r="D40" s="33">
        <v>133</v>
      </c>
      <c r="E40" s="33">
        <v>49</v>
      </c>
      <c r="F40" s="33">
        <v>3748</v>
      </c>
      <c r="G40" s="33">
        <v>3458</v>
      </c>
      <c r="H40" s="33">
        <v>6</v>
      </c>
      <c r="I40" s="33">
        <v>114</v>
      </c>
      <c r="J40" s="19"/>
      <c r="K40" s="19"/>
    </row>
    <row r="41" spans="1:11" ht="12" customHeight="1">
      <c r="A41" s="20">
        <v>64</v>
      </c>
      <c r="B41" s="21" t="s">
        <v>58</v>
      </c>
      <c r="C41" s="33">
        <v>31</v>
      </c>
      <c r="D41" s="33">
        <v>6</v>
      </c>
      <c r="E41" s="33">
        <v>14</v>
      </c>
      <c r="F41" s="33">
        <v>713</v>
      </c>
      <c r="G41" s="33">
        <v>33</v>
      </c>
      <c r="H41" s="33">
        <v>461</v>
      </c>
      <c r="I41" s="33">
        <v>160</v>
      </c>
      <c r="J41" s="19"/>
      <c r="K41" s="19"/>
    </row>
    <row r="42" spans="1:11" ht="12" customHeight="1">
      <c r="A42" s="20">
        <v>65</v>
      </c>
      <c r="B42" s="21" t="s">
        <v>59</v>
      </c>
      <c r="C42" s="33">
        <v>50</v>
      </c>
      <c r="D42" s="33">
        <v>5</v>
      </c>
      <c r="E42" s="33">
        <v>2</v>
      </c>
      <c r="F42" s="33">
        <v>117</v>
      </c>
      <c r="G42" s="33">
        <v>8</v>
      </c>
      <c r="H42" s="33">
        <v>30</v>
      </c>
      <c r="I42" s="33">
        <v>263</v>
      </c>
      <c r="J42" s="19"/>
      <c r="K42" s="19"/>
    </row>
    <row r="43" spans="1:11" ht="12" customHeight="1">
      <c r="A43" s="20">
        <v>66</v>
      </c>
      <c r="B43" s="21" t="s">
        <v>60</v>
      </c>
      <c r="C43" s="33">
        <v>1388</v>
      </c>
      <c r="D43" s="33">
        <v>103</v>
      </c>
      <c r="E43" s="33">
        <v>57</v>
      </c>
      <c r="F43" s="33">
        <v>2131</v>
      </c>
      <c r="G43" s="33">
        <v>607</v>
      </c>
      <c r="H43" s="33">
        <v>8</v>
      </c>
      <c r="I43" s="33">
        <v>163</v>
      </c>
      <c r="J43" s="19"/>
      <c r="K43" s="19"/>
    </row>
    <row r="44" spans="1:11" ht="12" customHeight="1">
      <c r="A44" s="20">
        <v>68</v>
      </c>
      <c r="B44" s="21" t="s">
        <v>61</v>
      </c>
      <c r="C44" s="33">
        <v>1230</v>
      </c>
      <c r="D44" s="33">
        <v>88</v>
      </c>
      <c r="E44" s="33">
        <v>44</v>
      </c>
      <c r="F44" s="33">
        <v>1842</v>
      </c>
      <c r="G44" s="33">
        <v>626</v>
      </c>
      <c r="H44" s="33">
        <v>141</v>
      </c>
      <c r="I44" s="33">
        <v>73</v>
      </c>
      <c r="J44" s="19"/>
      <c r="K44" s="19"/>
    </row>
    <row r="45" spans="1:11" ht="12" customHeight="1">
      <c r="A45" s="20">
        <v>69</v>
      </c>
      <c r="B45" s="21" t="s">
        <v>62</v>
      </c>
      <c r="C45" s="33">
        <v>5716</v>
      </c>
      <c r="D45" s="33">
        <v>229</v>
      </c>
      <c r="E45" s="33">
        <v>73</v>
      </c>
      <c r="F45" s="33">
        <v>3703</v>
      </c>
      <c r="G45" s="33">
        <v>1252</v>
      </c>
      <c r="H45" s="33">
        <v>16</v>
      </c>
      <c r="I45" s="33">
        <v>1087</v>
      </c>
      <c r="J45" s="19"/>
      <c r="K45" s="19"/>
    </row>
    <row r="46" spans="1:11" ht="12" customHeight="1">
      <c r="A46" s="20">
        <v>70</v>
      </c>
      <c r="B46" s="21" t="s">
        <v>63</v>
      </c>
      <c r="C46" s="33">
        <v>3656</v>
      </c>
      <c r="D46" s="33">
        <v>174</v>
      </c>
      <c r="E46" s="33">
        <v>122</v>
      </c>
      <c r="F46" s="33">
        <v>2596</v>
      </c>
      <c r="G46" s="33">
        <v>1987</v>
      </c>
      <c r="H46" s="33">
        <v>6</v>
      </c>
      <c r="I46" s="33">
        <v>159</v>
      </c>
      <c r="J46" s="19"/>
      <c r="K46" s="19"/>
    </row>
    <row r="47" spans="1:11" ht="12" customHeight="1">
      <c r="A47" s="20">
        <v>71</v>
      </c>
      <c r="B47" s="21" t="s">
        <v>64</v>
      </c>
      <c r="C47" s="33">
        <v>8119</v>
      </c>
      <c r="D47" s="33">
        <v>512</v>
      </c>
      <c r="E47" s="33">
        <v>81</v>
      </c>
      <c r="F47" s="33">
        <v>5197</v>
      </c>
      <c r="G47" s="33">
        <v>2801</v>
      </c>
      <c r="H47" s="33">
        <v>20</v>
      </c>
      <c r="I47" s="33">
        <v>561</v>
      </c>
      <c r="J47" s="19"/>
      <c r="K47" s="19"/>
    </row>
    <row r="48" spans="1:11" ht="12" customHeight="1">
      <c r="A48" s="20">
        <v>72</v>
      </c>
      <c r="B48" s="21" t="s">
        <v>65</v>
      </c>
      <c r="C48" s="33">
        <v>142</v>
      </c>
      <c r="D48" s="33">
        <v>8</v>
      </c>
      <c r="E48" s="33">
        <v>2</v>
      </c>
      <c r="F48" s="33">
        <v>224</v>
      </c>
      <c r="G48" s="33">
        <v>105</v>
      </c>
      <c r="H48" s="33">
        <v>4</v>
      </c>
      <c r="I48" s="33">
        <v>95</v>
      </c>
      <c r="J48" s="19"/>
      <c r="K48" s="19"/>
    </row>
    <row r="49" spans="1:11" ht="12" customHeight="1">
      <c r="A49" s="20" t="s">
        <v>66</v>
      </c>
      <c r="B49" s="21" t="s">
        <v>67</v>
      </c>
      <c r="C49" s="33">
        <v>5811</v>
      </c>
      <c r="D49" s="33">
        <v>353</v>
      </c>
      <c r="E49" s="33">
        <v>66</v>
      </c>
      <c r="F49" s="33">
        <v>2013</v>
      </c>
      <c r="G49" s="33">
        <v>1686</v>
      </c>
      <c r="H49" s="33">
        <v>6</v>
      </c>
      <c r="I49" s="33">
        <v>323</v>
      </c>
      <c r="J49" s="19"/>
      <c r="K49" s="19"/>
    </row>
    <row r="50" spans="1:11" ht="12" customHeight="1">
      <c r="A50" s="20" t="s">
        <v>68</v>
      </c>
      <c r="B50" s="21" t="s">
        <v>69</v>
      </c>
      <c r="C50" s="33">
        <v>4759</v>
      </c>
      <c r="D50" s="33">
        <v>280</v>
      </c>
      <c r="E50" s="33">
        <v>36</v>
      </c>
      <c r="F50" s="33">
        <v>2376</v>
      </c>
      <c r="G50" s="33">
        <v>2072</v>
      </c>
      <c r="H50" s="33">
        <v>37</v>
      </c>
      <c r="I50" s="33">
        <v>579</v>
      </c>
      <c r="J50" s="19"/>
      <c r="K50" s="19"/>
    </row>
    <row r="51" spans="1:11" ht="12" customHeight="1">
      <c r="A51" s="20">
        <v>78</v>
      </c>
      <c r="B51" s="21" t="s">
        <v>70</v>
      </c>
      <c r="C51" s="33">
        <v>435</v>
      </c>
      <c r="D51" s="33">
        <v>36</v>
      </c>
      <c r="E51" s="33">
        <v>14</v>
      </c>
      <c r="F51" s="33">
        <v>711</v>
      </c>
      <c r="G51" s="33">
        <v>292</v>
      </c>
      <c r="H51" s="33">
        <v>5</v>
      </c>
      <c r="I51" s="33">
        <v>39</v>
      </c>
      <c r="J51" s="19"/>
      <c r="K51" s="19"/>
    </row>
    <row r="52" spans="1:11" ht="12" customHeight="1">
      <c r="A52" s="20">
        <v>85</v>
      </c>
      <c r="B52" s="21" t="s">
        <v>71</v>
      </c>
      <c r="C52" s="33">
        <v>2393</v>
      </c>
      <c r="D52" s="33">
        <v>120</v>
      </c>
      <c r="E52" s="33">
        <v>24</v>
      </c>
      <c r="F52" s="33">
        <v>683</v>
      </c>
      <c r="G52" s="33">
        <v>765</v>
      </c>
      <c r="H52" s="33">
        <v>33</v>
      </c>
      <c r="I52" s="33">
        <v>1078</v>
      </c>
      <c r="J52" s="19"/>
      <c r="K52" s="19"/>
    </row>
    <row r="53" spans="1:11" ht="12" customHeight="1">
      <c r="A53" s="20">
        <v>86</v>
      </c>
      <c r="B53" s="21" t="s">
        <v>72</v>
      </c>
      <c r="C53" s="33">
        <v>12949</v>
      </c>
      <c r="D53" s="33">
        <v>180</v>
      </c>
      <c r="E53" s="33">
        <v>13</v>
      </c>
      <c r="F53" s="33">
        <v>702</v>
      </c>
      <c r="G53" s="33">
        <v>435</v>
      </c>
      <c r="H53" s="33">
        <v>8</v>
      </c>
      <c r="I53" s="33">
        <v>2100</v>
      </c>
      <c r="J53" s="19"/>
      <c r="K53" s="19"/>
    </row>
    <row r="54" spans="1:11" ht="12" customHeight="1">
      <c r="A54" s="20">
        <v>87</v>
      </c>
      <c r="B54" s="21" t="s">
        <v>73</v>
      </c>
      <c r="C54" s="33">
        <v>159</v>
      </c>
      <c r="D54" s="33">
        <v>29</v>
      </c>
      <c r="E54" s="33">
        <v>2</v>
      </c>
      <c r="F54" s="33">
        <v>173</v>
      </c>
      <c r="G54" s="33">
        <v>65</v>
      </c>
      <c r="H54" s="33">
        <v>62</v>
      </c>
      <c r="I54" s="33">
        <v>747</v>
      </c>
      <c r="J54" s="19"/>
      <c r="K54" s="19"/>
    </row>
    <row r="55" spans="1:11" ht="12" customHeight="1">
      <c r="A55" s="20">
        <v>88</v>
      </c>
      <c r="B55" s="21" t="s">
        <v>74</v>
      </c>
      <c r="C55" s="33">
        <v>317</v>
      </c>
      <c r="D55" s="33">
        <v>11</v>
      </c>
      <c r="E55" s="33">
        <v>2</v>
      </c>
      <c r="F55" s="33">
        <v>24</v>
      </c>
      <c r="G55" s="33">
        <v>86</v>
      </c>
      <c r="H55" s="33">
        <v>16</v>
      </c>
      <c r="I55" s="33">
        <v>499</v>
      </c>
      <c r="J55" s="19"/>
      <c r="K55" s="19"/>
    </row>
    <row r="56" spans="1:11" ht="12" customHeight="1">
      <c r="A56" s="20" t="s">
        <v>11</v>
      </c>
      <c r="B56" s="21" t="s">
        <v>75</v>
      </c>
      <c r="C56" s="33">
        <v>1889</v>
      </c>
      <c r="D56" s="33">
        <v>90</v>
      </c>
      <c r="E56" s="33">
        <v>13</v>
      </c>
      <c r="F56" s="33">
        <v>744</v>
      </c>
      <c r="G56" s="33">
        <v>576</v>
      </c>
      <c r="H56" s="33">
        <v>70</v>
      </c>
      <c r="I56" s="33">
        <v>552</v>
      </c>
      <c r="J56" s="19"/>
      <c r="K56" s="19"/>
    </row>
    <row r="57" spans="1:11" ht="12" customHeight="1">
      <c r="A57" s="30" t="s">
        <v>76</v>
      </c>
      <c r="B57" s="31" t="s">
        <v>77</v>
      </c>
      <c r="C57" s="34">
        <v>11396</v>
      </c>
      <c r="D57" s="34">
        <v>344</v>
      </c>
      <c r="E57" s="34">
        <v>26</v>
      </c>
      <c r="F57" s="34">
        <v>777</v>
      </c>
      <c r="G57" s="34">
        <v>1097</v>
      </c>
      <c r="H57" s="34">
        <v>112</v>
      </c>
      <c r="I57" s="34">
        <v>1009</v>
      </c>
      <c r="J57" s="19"/>
      <c r="K57" s="19"/>
    </row>
    <row r="58" spans="1:11" ht="9.75">
      <c r="A58" s="26"/>
      <c r="B58" s="26"/>
      <c r="C58" s="26"/>
      <c r="D58" s="26"/>
      <c r="E58" s="26"/>
      <c r="F58" s="26"/>
      <c r="G58" s="26"/>
      <c r="H58" s="26"/>
      <c r="I58" s="26"/>
      <c r="J58" s="19"/>
      <c r="K58" s="19"/>
    </row>
    <row r="59" spans="1:11" ht="9.75">
      <c r="A59" s="26"/>
      <c r="B59" s="26"/>
      <c r="C59" s="26"/>
      <c r="D59" s="26"/>
      <c r="E59" s="26"/>
      <c r="F59" s="26"/>
      <c r="G59" s="26"/>
      <c r="H59" s="26"/>
      <c r="I59" s="26"/>
      <c r="J59" s="19"/>
      <c r="K59" s="19"/>
    </row>
    <row r="60" ht="9.75">
      <c r="A60" s="2" t="s">
        <v>81</v>
      </c>
    </row>
    <row r="61" spans="1:11" ht="9.75">
      <c r="A61" s="26" t="s">
        <v>12</v>
      </c>
      <c r="B61" s="26"/>
      <c r="C61" s="26"/>
      <c r="D61" s="26"/>
      <c r="E61" s="26"/>
      <c r="F61" s="26"/>
      <c r="G61" s="26"/>
      <c r="H61" s="26"/>
      <c r="I61" s="26"/>
      <c r="J61" s="19"/>
      <c r="K61" s="19"/>
    </row>
    <row r="62" spans="1:11" ht="9.75">
      <c r="A62" s="26" t="s">
        <v>80</v>
      </c>
      <c r="B62" s="26"/>
      <c r="C62" s="26"/>
      <c r="D62" s="26"/>
      <c r="E62" s="26"/>
      <c r="F62" s="26"/>
      <c r="G62" s="26"/>
      <c r="H62" s="26"/>
      <c r="I62" s="26"/>
      <c r="J62" s="19"/>
      <c r="K62" s="19"/>
    </row>
    <row r="63" spans="1:11" ht="9.75">
      <c r="A63" s="27" t="s">
        <v>13</v>
      </c>
      <c r="B63" s="26"/>
      <c r="C63" s="26"/>
      <c r="D63" s="26"/>
      <c r="E63" s="26"/>
      <c r="F63" s="26"/>
      <c r="G63" s="26"/>
      <c r="H63" s="26"/>
      <c r="I63" s="26"/>
      <c r="J63" s="19"/>
      <c r="K63" s="19"/>
    </row>
  </sheetData>
  <sheetProtection/>
  <mergeCells count="2">
    <mergeCell ref="A9:B9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12.57421875" defaultRowHeight="12.75"/>
  <cols>
    <col min="1" max="1" width="8.00390625" style="2" customWidth="1"/>
    <col min="2" max="2" width="37.00390625" style="2" customWidth="1"/>
    <col min="3" max="6" width="9.7109375" style="2" customWidth="1"/>
    <col min="7" max="7" width="7.00390625" style="2" customWidth="1"/>
    <col min="8" max="8" width="9.7109375" style="2" customWidth="1"/>
    <col min="9" max="9" width="7.00390625" style="2" customWidth="1"/>
    <col min="10" max="10" width="12.57421875" style="2" customWidth="1"/>
    <col min="11" max="11" width="9.8515625" style="4" customWidth="1"/>
    <col min="12" max="12" width="9.8515625" style="2" customWidth="1"/>
    <col min="13" max="16384" width="12.57421875" style="2" customWidth="1"/>
  </cols>
  <sheetData>
    <row r="1" spans="1:9" ht="12" customHeight="1">
      <c r="A1" s="1" t="s">
        <v>78</v>
      </c>
      <c r="B1" s="1"/>
      <c r="I1" s="3" t="s">
        <v>82</v>
      </c>
    </row>
    <row r="2" spans="1:9" ht="3.75" customHeight="1">
      <c r="A2" s="5"/>
      <c r="B2" s="5"/>
      <c r="C2" s="5"/>
      <c r="D2" s="5"/>
      <c r="E2" s="5"/>
      <c r="F2" s="5"/>
      <c r="G2" s="5"/>
      <c r="H2" s="5"/>
      <c r="I2" s="5"/>
    </row>
    <row r="3" spans="3:8" ht="3.75" customHeight="1">
      <c r="C3" s="6"/>
      <c r="D3" s="6"/>
      <c r="E3" s="6"/>
      <c r="F3" s="6"/>
      <c r="G3" s="6"/>
      <c r="H3" s="6"/>
    </row>
    <row r="4" spans="1:12" s="7" customFormat="1" ht="25.5" customHeight="1">
      <c r="A4" s="7" t="s">
        <v>79</v>
      </c>
      <c r="C4" s="8" t="s">
        <v>0</v>
      </c>
      <c r="D4" s="8" t="s">
        <v>1</v>
      </c>
      <c r="E4" s="8" t="s">
        <v>2</v>
      </c>
      <c r="F4" s="8" t="s">
        <v>3</v>
      </c>
      <c r="G4" s="8" t="s">
        <v>4</v>
      </c>
      <c r="H4" s="8" t="s">
        <v>5</v>
      </c>
      <c r="I4" s="9" t="s">
        <v>6</v>
      </c>
      <c r="K4" s="10"/>
      <c r="L4" s="11"/>
    </row>
    <row r="5" spans="1:12" s="7" customFormat="1" ht="3.75" customHeight="1">
      <c r="A5" s="12"/>
      <c r="B5" s="12"/>
      <c r="C5" s="13"/>
      <c r="D5" s="13"/>
      <c r="E5" s="13"/>
      <c r="F5" s="13"/>
      <c r="G5" s="13"/>
      <c r="H5" s="13"/>
      <c r="I5" s="14"/>
      <c r="K5" s="10"/>
      <c r="L5" s="11"/>
    </row>
    <row r="6" spans="11:12" ht="3.75" customHeight="1">
      <c r="K6" s="15"/>
      <c r="L6" s="16"/>
    </row>
    <row r="7" spans="1:12" s="11" customFormat="1" ht="12" customHeight="1">
      <c r="A7" s="18" t="s">
        <v>7</v>
      </c>
      <c r="B7" s="18"/>
      <c r="C7" s="35">
        <f>SUM(C28+C9)</f>
        <v>165463</v>
      </c>
      <c r="D7" s="35">
        <f aca="true" t="shared" si="0" ref="D7:I7">SUM(D28+D9)</f>
        <v>10058</v>
      </c>
      <c r="E7" s="35">
        <f t="shared" si="0"/>
        <v>1683</v>
      </c>
      <c r="F7" s="35">
        <f t="shared" si="0"/>
        <v>83070</v>
      </c>
      <c r="G7" s="35">
        <f t="shared" si="0"/>
        <v>32080</v>
      </c>
      <c r="H7" s="35">
        <f t="shared" si="0"/>
        <v>2325</v>
      </c>
      <c r="I7" s="35">
        <f t="shared" si="0"/>
        <v>14208</v>
      </c>
      <c r="J7" s="36"/>
      <c r="K7" s="19"/>
      <c r="L7" s="16"/>
    </row>
    <row r="8" spans="1:12" s="11" customFormat="1" ht="12" customHeight="1">
      <c r="A8" s="19"/>
      <c r="B8" s="19"/>
      <c r="C8" s="28"/>
      <c r="D8" s="28"/>
      <c r="E8" s="28"/>
      <c r="F8" s="28"/>
      <c r="G8" s="28"/>
      <c r="H8" s="28"/>
      <c r="I8" s="32"/>
      <c r="J8" s="19"/>
      <c r="K8" s="19"/>
      <c r="L8" s="16"/>
    </row>
    <row r="9" spans="1:12" s="16" customFormat="1" ht="12" customHeight="1">
      <c r="A9" s="39" t="s">
        <v>8</v>
      </c>
      <c r="B9" s="39"/>
      <c r="C9" s="29">
        <f>SUM(C10:C26)</f>
        <v>34999</v>
      </c>
      <c r="D9" s="29">
        <f aca="true" t="shared" si="1" ref="D9:I9">SUM(D10:D26)</f>
        <v>2396</v>
      </c>
      <c r="E9" s="29">
        <f t="shared" si="1"/>
        <v>463</v>
      </c>
      <c r="F9" s="29">
        <f t="shared" si="1"/>
        <v>26981</v>
      </c>
      <c r="G9" s="29">
        <f t="shared" si="1"/>
        <v>7247</v>
      </c>
      <c r="H9" s="29">
        <f t="shared" si="1"/>
        <v>369</v>
      </c>
      <c r="I9" s="29">
        <f t="shared" si="1"/>
        <v>1056</v>
      </c>
      <c r="J9" s="22"/>
      <c r="K9" s="22"/>
      <c r="L9" s="17"/>
    </row>
    <row r="10" spans="1:12" s="16" customFormat="1" ht="12" customHeight="1">
      <c r="A10" s="23" t="s">
        <v>16</v>
      </c>
      <c r="B10" s="24" t="s">
        <v>9</v>
      </c>
      <c r="C10" s="37">
        <v>31</v>
      </c>
      <c r="D10" s="37">
        <v>5</v>
      </c>
      <c r="E10" s="37">
        <v>0</v>
      </c>
      <c r="F10" s="37">
        <v>228</v>
      </c>
      <c r="G10" s="37">
        <v>8</v>
      </c>
      <c r="H10" s="37">
        <v>0</v>
      </c>
      <c r="I10" s="37">
        <v>10</v>
      </c>
      <c r="J10" s="19"/>
      <c r="K10" s="19"/>
      <c r="L10" s="17"/>
    </row>
    <row r="11" spans="1:12" s="16" customFormat="1" ht="12" customHeight="1">
      <c r="A11" s="20" t="s">
        <v>17</v>
      </c>
      <c r="B11" s="21" t="s">
        <v>18</v>
      </c>
      <c r="C11" s="37">
        <v>1033</v>
      </c>
      <c r="D11" s="37">
        <v>85</v>
      </c>
      <c r="E11" s="37">
        <v>15</v>
      </c>
      <c r="F11" s="37">
        <v>795</v>
      </c>
      <c r="G11" s="37">
        <v>144</v>
      </c>
      <c r="H11" s="37">
        <v>237</v>
      </c>
      <c r="I11" s="37">
        <v>60</v>
      </c>
      <c r="J11" s="19"/>
      <c r="K11" s="19"/>
      <c r="L11" s="17"/>
    </row>
    <row r="12" spans="1:12" s="16" customFormat="1" ht="12" customHeight="1">
      <c r="A12" s="20" t="s">
        <v>19</v>
      </c>
      <c r="B12" s="21" t="s">
        <v>20</v>
      </c>
      <c r="C12" s="37">
        <v>1078</v>
      </c>
      <c r="D12" s="37">
        <v>48</v>
      </c>
      <c r="E12" s="37">
        <v>16</v>
      </c>
      <c r="F12" s="37">
        <v>553</v>
      </c>
      <c r="G12" s="37">
        <v>136</v>
      </c>
      <c r="H12" s="37">
        <v>3</v>
      </c>
      <c r="I12" s="37">
        <v>44</v>
      </c>
      <c r="J12" s="19"/>
      <c r="K12" s="19"/>
      <c r="L12" s="17"/>
    </row>
    <row r="13" spans="1:12" s="16" customFormat="1" ht="12" customHeight="1">
      <c r="A13" s="20" t="s">
        <v>21</v>
      </c>
      <c r="B13" s="21" t="s">
        <v>22</v>
      </c>
      <c r="C13" s="37">
        <v>5305</v>
      </c>
      <c r="D13" s="37">
        <v>406</v>
      </c>
      <c r="E13" s="37">
        <v>55</v>
      </c>
      <c r="F13" s="37">
        <v>3273</v>
      </c>
      <c r="G13" s="37">
        <v>835</v>
      </c>
      <c r="H13" s="37">
        <v>20</v>
      </c>
      <c r="I13" s="37">
        <v>136</v>
      </c>
      <c r="J13" s="19"/>
      <c r="K13" s="19"/>
      <c r="L13" s="17"/>
    </row>
    <row r="14" spans="1:12" s="16" customFormat="1" ht="12" customHeight="1">
      <c r="A14" s="20" t="s">
        <v>23</v>
      </c>
      <c r="B14" s="21" t="s">
        <v>24</v>
      </c>
      <c r="C14" s="37">
        <v>102</v>
      </c>
      <c r="D14" s="37">
        <v>14</v>
      </c>
      <c r="E14" s="37">
        <v>5</v>
      </c>
      <c r="F14" s="37">
        <v>506</v>
      </c>
      <c r="G14" s="37">
        <v>69</v>
      </c>
      <c r="H14" s="37">
        <v>0</v>
      </c>
      <c r="I14" s="37">
        <v>4</v>
      </c>
      <c r="J14" s="19"/>
      <c r="K14" s="19"/>
      <c r="L14" s="17"/>
    </row>
    <row r="15" spans="1:12" s="16" customFormat="1" ht="12" customHeight="1">
      <c r="A15" s="20">
        <v>21</v>
      </c>
      <c r="B15" s="21" t="s">
        <v>25</v>
      </c>
      <c r="C15" s="37">
        <v>10</v>
      </c>
      <c r="D15" s="37">
        <v>0</v>
      </c>
      <c r="E15" s="37">
        <v>2</v>
      </c>
      <c r="F15" s="37">
        <v>153</v>
      </c>
      <c r="G15" s="37">
        <v>12</v>
      </c>
      <c r="H15" s="37">
        <v>0</v>
      </c>
      <c r="I15" s="37">
        <v>8</v>
      </c>
      <c r="J15" s="19"/>
      <c r="K15" s="19"/>
      <c r="L15" s="17"/>
    </row>
    <row r="16" spans="1:12" s="16" customFormat="1" ht="12" customHeight="1">
      <c r="A16" s="20" t="s">
        <v>26</v>
      </c>
      <c r="B16" s="21" t="s">
        <v>27</v>
      </c>
      <c r="C16" s="37">
        <v>778</v>
      </c>
      <c r="D16" s="37">
        <v>64</v>
      </c>
      <c r="E16" s="37">
        <v>13</v>
      </c>
      <c r="F16" s="37">
        <v>1217</v>
      </c>
      <c r="G16" s="37">
        <v>155</v>
      </c>
      <c r="H16" s="37">
        <v>0</v>
      </c>
      <c r="I16" s="37">
        <v>45</v>
      </c>
      <c r="J16" s="19"/>
      <c r="K16" s="19"/>
      <c r="L16" s="17"/>
    </row>
    <row r="17" spans="1:12" s="16" customFormat="1" ht="12" customHeight="1">
      <c r="A17" s="20" t="s">
        <v>28</v>
      </c>
      <c r="B17" s="21" t="s">
        <v>29</v>
      </c>
      <c r="C17" s="37">
        <v>3634</v>
      </c>
      <c r="D17" s="37">
        <v>239</v>
      </c>
      <c r="E17" s="37">
        <v>58</v>
      </c>
      <c r="F17" s="37">
        <v>3359</v>
      </c>
      <c r="G17" s="37">
        <v>735</v>
      </c>
      <c r="H17" s="37">
        <v>4</v>
      </c>
      <c r="I17" s="37">
        <v>65</v>
      </c>
      <c r="J17" s="19"/>
      <c r="K17" s="19"/>
      <c r="L17" s="17"/>
    </row>
    <row r="18" spans="1:12" s="16" customFormat="1" ht="12" customHeight="1">
      <c r="A18" s="20">
        <v>26</v>
      </c>
      <c r="B18" s="21" t="s">
        <v>30</v>
      </c>
      <c r="C18" s="37">
        <v>477</v>
      </c>
      <c r="D18" s="37">
        <v>38</v>
      </c>
      <c r="E18" s="37">
        <v>11</v>
      </c>
      <c r="F18" s="37">
        <v>1427</v>
      </c>
      <c r="G18" s="37">
        <v>198</v>
      </c>
      <c r="H18" s="37">
        <v>1</v>
      </c>
      <c r="I18" s="37">
        <v>23</v>
      </c>
      <c r="J18" s="19"/>
      <c r="K18" s="19"/>
      <c r="L18" s="17"/>
    </row>
    <row r="19" spans="1:12" s="16" customFormat="1" ht="12" customHeight="1">
      <c r="A19" s="20">
        <v>27</v>
      </c>
      <c r="B19" s="21" t="s">
        <v>31</v>
      </c>
      <c r="C19" s="37">
        <v>199</v>
      </c>
      <c r="D19" s="37">
        <v>11</v>
      </c>
      <c r="E19" s="37">
        <v>4</v>
      </c>
      <c r="F19" s="37">
        <v>559</v>
      </c>
      <c r="G19" s="37">
        <v>75</v>
      </c>
      <c r="H19" s="37">
        <v>0</v>
      </c>
      <c r="I19" s="37">
        <v>6</v>
      </c>
      <c r="J19" s="19"/>
      <c r="K19" s="19"/>
      <c r="L19" s="17"/>
    </row>
    <row r="20" spans="1:12" s="16" customFormat="1" ht="12" customHeight="1">
      <c r="A20" s="20">
        <v>28</v>
      </c>
      <c r="B20" s="21" t="s">
        <v>32</v>
      </c>
      <c r="C20" s="37">
        <v>501</v>
      </c>
      <c r="D20" s="37">
        <v>35</v>
      </c>
      <c r="E20" s="37">
        <v>17</v>
      </c>
      <c r="F20" s="37">
        <v>1621</v>
      </c>
      <c r="G20" s="37">
        <v>239</v>
      </c>
      <c r="H20" s="37">
        <v>0</v>
      </c>
      <c r="I20" s="37">
        <v>11</v>
      </c>
      <c r="J20" s="19"/>
      <c r="K20" s="19"/>
      <c r="L20" s="17"/>
    </row>
    <row r="21" spans="1:12" s="16" customFormat="1" ht="12" customHeight="1">
      <c r="A21" s="20" t="s">
        <v>33</v>
      </c>
      <c r="B21" s="21" t="s">
        <v>34</v>
      </c>
      <c r="C21" s="37">
        <v>142</v>
      </c>
      <c r="D21" s="37">
        <v>10</v>
      </c>
      <c r="E21" s="37">
        <v>1</v>
      </c>
      <c r="F21" s="37">
        <v>218</v>
      </c>
      <c r="G21" s="37">
        <v>41</v>
      </c>
      <c r="H21" s="37">
        <v>1</v>
      </c>
      <c r="I21" s="37">
        <v>3</v>
      </c>
      <c r="J21" s="19"/>
      <c r="K21" s="19"/>
      <c r="L21" s="17"/>
    </row>
    <row r="22" spans="1:12" s="16" customFormat="1" ht="12" customHeight="1">
      <c r="A22" s="20" t="s">
        <v>35</v>
      </c>
      <c r="B22" s="21" t="s">
        <v>36</v>
      </c>
      <c r="C22" s="37">
        <v>3483</v>
      </c>
      <c r="D22" s="37">
        <v>202</v>
      </c>
      <c r="E22" s="37">
        <v>36</v>
      </c>
      <c r="F22" s="37">
        <v>1715</v>
      </c>
      <c r="G22" s="37">
        <v>531</v>
      </c>
      <c r="H22" s="37">
        <v>2</v>
      </c>
      <c r="I22" s="37">
        <v>79</v>
      </c>
      <c r="J22" s="19"/>
      <c r="K22" s="19"/>
      <c r="L22" s="17"/>
    </row>
    <row r="23" spans="1:12" s="11" customFormat="1" ht="12" customHeight="1">
      <c r="A23" s="20">
        <v>35</v>
      </c>
      <c r="B23" s="21" t="s">
        <v>37</v>
      </c>
      <c r="C23" s="37">
        <v>5</v>
      </c>
      <c r="D23" s="37">
        <v>0</v>
      </c>
      <c r="E23" s="37">
        <v>0</v>
      </c>
      <c r="F23" s="37">
        <v>184</v>
      </c>
      <c r="G23" s="37">
        <v>3</v>
      </c>
      <c r="H23" s="37">
        <v>32</v>
      </c>
      <c r="I23" s="37">
        <v>126</v>
      </c>
      <c r="J23" s="19"/>
      <c r="K23" s="19"/>
      <c r="L23" s="17"/>
    </row>
    <row r="24" spans="1:12" s="16" customFormat="1" ht="12" customHeight="1">
      <c r="A24" s="20" t="s">
        <v>38</v>
      </c>
      <c r="B24" s="21" t="s">
        <v>39</v>
      </c>
      <c r="C24" s="37">
        <v>235</v>
      </c>
      <c r="D24" s="37">
        <v>23</v>
      </c>
      <c r="E24" s="37">
        <v>1</v>
      </c>
      <c r="F24" s="37">
        <v>397</v>
      </c>
      <c r="G24" s="37">
        <v>71</v>
      </c>
      <c r="H24" s="37">
        <v>16</v>
      </c>
      <c r="I24" s="37">
        <v>162</v>
      </c>
      <c r="J24" s="19"/>
      <c r="K24" s="19"/>
      <c r="L24" s="17"/>
    </row>
    <row r="25" spans="1:12" s="16" customFormat="1" ht="12" customHeight="1">
      <c r="A25" s="20" t="s">
        <v>40</v>
      </c>
      <c r="B25" s="21" t="s">
        <v>41</v>
      </c>
      <c r="C25" s="37">
        <v>1200</v>
      </c>
      <c r="D25" s="37">
        <v>112</v>
      </c>
      <c r="E25" s="37">
        <v>26</v>
      </c>
      <c r="F25" s="37">
        <v>2501</v>
      </c>
      <c r="G25" s="37">
        <v>490</v>
      </c>
      <c r="H25" s="37">
        <v>21</v>
      </c>
      <c r="I25" s="37">
        <v>56</v>
      </c>
      <c r="J25" s="19"/>
      <c r="K25" s="19"/>
      <c r="L25" s="17"/>
    </row>
    <row r="26" spans="1:12" s="16" customFormat="1" ht="12" customHeight="1">
      <c r="A26" s="20">
        <v>43</v>
      </c>
      <c r="B26" s="21" t="s">
        <v>42</v>
      </c>
      <c r="C26" s="37">
        <v>16786</v>
      </c>
      <c r="D26" s="37">
        <v>1104</v>
      </c>
      <c r="E26" s="37">
        <v>203</v>
      </c>
      <c r="F26" s="37">
        <v>8275</v>
      </c>
      <c r="G26" s="37">
        <v>3505</v>
      </c>
      <c r="H26" s="37">
        <v>32</v>
      </c>
      <c r="I26" s="37">
        <v>218</v>
      </c>
      <c r="J26" s="19"/>
      <c r="K26" s="19"/>
      <c r="L26" s="17"/>
    </row>
    <row r="27" spans="1:12" s="16" customFormat="1" ht="12" customHeight="1">
      <c r="A27" s="25"/>
      <c r="B27" s="19"/>
      <c r="C27" s="28"/>
      <c r="D27" s="28"/>
      <c r="E27" s="28"/>
      <c r="F27" s="32"/>
      <c r="G27" s="28"/>
      <c r="H27" s="28"/>
      <c r="I27" s="32"/>
      <c r="J27" s="19"/>
      <c r="K27" s="19"/>
      <c r="L27" s="17"/>
    </row>
    <row r="28" spans="1:12" s="16" customFormat="1" ht="12" customHeight="1">
      <c r="A28" s="39" t="s">
        <v>10</v>
      </c>
      <c r="B28" s="39"/>
      <c r="C28" s="29">
        <f>SUM(C29:C57)</f>
        <v>130464</v>
      </c>
      <c r="D28" s="29">
        <f aca="true" t="shared" si="2" ref="D28:I28">SUM(D29:D57)</f>
        <v>7662</v>
      </c>
      <c r="E28" s="29">
        <f t="shared" si="2"/>
        <v>1220</v>
      </c>
      <c r="F28" s="29">
        <f t="shared" si="2"/>
        <v>56089</v>
      </c>
      <c r="G28" s="29">
        <f t="shared" si="2"/>
        <v>24833</v>
      </c>
      <c r="H28" s="29">
        <f t="shared" si="2"/>
        <v>1956</v>
      </c>
      <c r="I28" s="29">
        <f t="shared" si="2"/>
        <v>13152</v>
      </c>
      <c r="J28" s="19"/>
      <c r="K28" s="19"/>
      <c r="L28" s="17"/>
    </row>
    <row r="29" spans="1:12" s="16" customFormat="1" ht="12" customHeight="1">
      <c r="A29" s="23">
        <v>45</v>
      </c>
      <c r="B29" s="24" t="s">
        <v>43</v>
      </c>
      <c r="C29" s="37">
        <v>8040</v>
      </c>
      <c r="D29" s="37">
        <v>549</v>
      </c>
      <c r="E29" s="37">
        <v>45</v>
      </c>
      <c r="F29" s="37">
        <v>3738</v>
      </c>
      <c r="G29" s="37">
        <v>1168</v>
      </c>
      <c r="H29" s="37">
        <v>3</v>
      </c>
      <c r="I29" s="37">
        <v>123</v>
      </c>
      <c r="J29" s="19"/>
      <c r="K29" s="19"/>
      <c r="L29" s="17"/>
    </row>
    <row r="30" spans="1:12" s="16" customFormat="1" ht="12" customHeight="1">
      <c r="A30" s="20">
        <v>46</v>
      </c>
      <c r="B30" s="21" t="s">
        <v>44</v>
      </c>
      <c r="C30" s="37">
        <v>4727</v>
      </c>
      <c r="D30" s="37">
        <v>447</v>
      </c>
      <c r="E30" s="37">
        <v>154</v>
      </c>
      <c r="F30" s="37">
        <v>10251</v>
      </c>
      <c r="G30" s="37">
        <v>2817</v>
      </c>
      <c r="H30" s="37">
        <v>207</v>
      </c>
      <c r="I30" s="37">
        <v>477</v>
      </c>
      <c r="J30" s="19"/>
      <c r="K30" s="19"/>
      <c r="L30" s="17"/>
    </row>
    <row r="31" spans="1:12" s="16" customFormat="1" ht="12" customHeight="1">
      <c r="A31" s="20">
        <v>47</v>
      </c>
      <c r="B31" s="21" t="s">
        <v>45</v>
      </c>
      <c r="C31" s="37">
        <v>24009</v>
      </c>
      <c r="D31" s="37">
        <v>1825</v>
      </c>
      <c r="E31" s="37">
        <v>212</v>
      </c>
      <c r="F31" s="37">
        <v>8153</v>
      </c>
      <c r="G31" s="37">
        <v>4054</v>
      </c>
      <c r="H31" s="37">
        <v>448</v>
      </c>
      <c r="I31" s="37">
        <v>989</v>
      </c>
      <c r="J31" s="19"/>
      <c r="K31" s="19"/>
      <c r="L31" s="17"/>
    </row>
    <row r="32" spans="1:12" s="16" customFormat="1" ht="12" customHeight="1">
      <c r="A32" s="20">
        <v>49</v>
      </c>
      <c r="B32" s="21" t="s">
        <v>46</v>
      </c>
      <c r="C32" s="37">
        <v>4622</v>
      </c>
      <c r="D32" s="37">
        <v>179</v>
      </c>
      <c r="E32" s="37">
        <v>15</v>
      </c>
      <c r="F32" s="37">
        <v>1569</v>
      </c>
      <c r="G32" s="37">
        <v>600</v>
      </c>
      <c r="H32" s="37">
        <v>25</v>
      </c>
      <c r="I32" s="37">
        <v>126</v>
      </c>
      <c r="J32" s="19"/>
      <c r="K32" s="19"/>
      <c r="L32" s="17"/>
    </row>
    <row r="33" spans="1:12" s="16" customFormat="1" ht="12" customHeight="1">
      <c r="A33" s="20" t="s">
        <v>47</v>
      </c>
      <c r="B33" s="21" t="s">
        <v>48</v>
      </c>
      <c r="C33" s="37">
        <v>21</v>
      </c>
      <c r="D33" s="37">
        <v>1</v>
      </c>
      <c r="E33" s="37">
        <v>0</v>
      </c>
      <c r="F33" s="37">
        <v>124</v>
      </c>
      <c r="G33" s="37">
        <v>12</v>
      </c>
      <c r="H33" s="37">
        <v>1</v>
      </c>
      <c r="I33" s="37">
        <v>36</v>
      </c>
      <c r="J33" s="19"/>
      <c r="K33" s="19"/>
      <c r="L33" s="17"/>
    </row>
    <row r="34" spans="1:12" s="16" customFormat="1" ht="12" customHeight="1">
      <c r="A34" s="20">
        <v>52</v>
      </c>
      <c r="B34" s="21" t="s">
        <v>49</v>
      </c>
      <c r="C34" s="37">
        <v>168</v>
      </c>
      <c r="D34" s="37">
        <v>9</v>
      </c>
      <c r="E34" s="37">
        <v>4</v>
      </c>
      <c r="F34" s="37">
        <v>660</v>
      </c>
      <c r="G34" s="37">
        <v>101</v>
      </c>
      <c r="H34" s="37">
        <v>18</v>
      </c>
      <c r="I34" s="37">
        <v>45</v>
      </c>
      <c r="J34" s="19"/>
      <c r="K34" s="19"/>
      <c r="L34" s="17"/>
    </row>
    <row r="35" spans="1:11" s="16" customFormat="1" ht="12" customHeight="1">
      <c r="A35" s="20">
        <v>53</v>
      </c>
      <c r="B35" s="21" t="s">
        <v>50</v>
      </c>
      <c r="C35" s="37">
        <v>300</v>
      </c>
      <c r="D35" s="37">
        <v>5</v>
      </c>
      <c r="E35" s="37">
        <v>2</v>
      </c>
      <c r="F35" s="37">
        <v>49</v>
      </c>
      <c r="G35" s="37">
        <v>53</v>
      </c>
      <c r="H35" s="37">
        <v>3</v>
      </c>
      <c r="I35" s="37">
        <v>13</v>
      </c>
      <c r="J35" s="19"/>
      <c r="K35" s="19"/>
    </row>
    <row r="36" spans="1:11" ht="12" customHeight="1">
      <c r="A36" s="20">
        <v>55</v>
      </c>
      <c r="B36" s="21" t="s">
        <v>51</v>
      </c>
      <c r="C36" s="37">
        <v>3549</v>
      </c>
      <c r="D36" s="37">
        <v>366</v>
      </c>
      <c r="E36" s="37">
        <v>21</v>
      </c>
      <c r="F36" s="37">
        <v>1124</v>
      </c>
      <c r="G36" s="37">
        <v>279</v>
      </c>
      <c r="H36" s="37">
        <v>26</v>
      </c>
      <c r="I36" s="37">
        <v>438</v>
      </c>
      <c r="J36" s="19"/>
      <c r="K36" s="19"/>
    </row>
    <row r="37" spans="1:11" ht="12" customHeight="1">
      <c r="A37" s="20">
        <v>56</v>
      </c>
      <c r="B37" s="21" t="s">
        <v>52</v>
      </c>
      <c r="C37" s="37">
        <v>13566</v>
      </c>
      <c r="D37" s="37">
        <v>1278</v>
      </c>
      <c r="E37" s="37">
        <v>74</v>
      </c>
      <c r="F37" s="37">
        <v>1738</v>
      </c>
      <c r="G37" s="37">
        <v>2119</v>
      </c>
      <c r="H37" s="37">
        <v>36</v>
      </c>
      <c r="I37" s="37">
        <v>856</v>
      </c>
      <c r="J37" s="19"/>
      <c r="K37" s="19"/>
    </row>
    <row r="38" spans="1:11" ht="12" customHeight="1">
      <c r="A38" s="20" t="s">
        <v>53</v>
      </c>
      <c r="B38" s="21" t="s">
        <v>54</v>
      </c>
      <c r="C38" s="37">
        <v>870</v>
      </c>
      <c r="D38" s="37">
        <v>63</v>
      </c>
      <c r="E38" s="37">
        <v>14</v>
      </c>
      <c r="F38" s="37">
        <v>1003</v>
      </c>
      <c r="G38" s="37">
        <v>403</v>
      </c>
      <c r="H38" s="37">
        <v>28</v>
      </c>
      <c r="I38" s="37">
        <v>169</v>
      </c>
      <c r="J38" s="19"/>
      <c r="K38" s="19"/>
    </row>
    <row r="39" spans="1:11" ht="12" customHeight="1">
      <c r="A39" s="20">
        <v>61</v>
      </c>
      <c r="B39" s="21" t="s">
        <v>55</v>
      </c>
      <c r="C39" s="37">
        <v>21</v>
      </c>
      <c r="D39" s="37">
        <v>2</v>
      </c>
      <c r="E39" s="37">
        <v>0</v>
      </c>
      <c r="F39" s="37">
        <v>102</v>
      </c>
      <c r="G39" s="37">
        <v>38</v>
      </c>
      <c r="H39" s="37">
        <v>0</v>
      </c>
      <c r="I39" s="37">
        <v>13</v>
      </c>
      <c r="J39" s="19"/>
      <c r="K39" s="19"/>
    </row>
    <row r="40" spans="1:11" ht="12" customHeight="1">
      <c r="A40" s="20" t="s">
        <v>56</v>
      </c>
      <c r="B40" s="21" t="s">
        <v>57</v>
      </c>
      <c r="C40" s="37">
        <v>3492</v>
      </c>
      <c r="D40" s="37">
        <v>213</v>
      </c>
      <c r="E40" s="37">
        <v>61</v>
      </c>
      <c r="F40" s="37">
        <v>3672</v>
      </c>
      <c r="G40" s="37">
        <v>3055</v>
      </c>
      <c r="H40" s="37">
        <v>4</v>
      </c>
      <c r="I40" s="37">
        <v>124</v>
      </c>
      <c r="J40" s="19"/>
      <c r="K40" s="19"/>
    </row>
    <row r="41" spans="1:11" ht="12" customHeight="1">
      <c r="A41" s="20">
        <v>64</v>
      </c>
      <c r="B41" s="21" t="s">
        <v>58</v>
      </c>
      <c r="C41" s="37">
        <v>41</v>
      </c>
      <c r="D41" s="37">
        <v>4</v>
      </c>
      <c r="E41" s="37">
        <v>18</v>
      </c>
      <c r="F41" s="37">
        <v>813</v>
      </c>
      <c r="G41" s="37">
        <v>33</v>
      </c>
      <c r="H41" s="37">
        <v>558</v>
      </c>
      <c r="I41" s="37">
        <v>187</v>
      </c>
      <c r="J41" s="19"/>
      <c r="K41" s="19"/>
    </row>
    <row r="42" spans="1:11" ht="12" customHeight="1">
      <c r="A42" s="20">
        <v>65</v>
      </c>
      <c r="B42" s="21" t="s">
        <v>59</v>
      </c>
      <c r="C42" s="37">
        <v>32</v>
      </c>
      <c r="D42" s="37">
        <v>1</v>
      </c>
      <c r="E42" s="37">
        <v>1</v>
      </c>
      <c r="F42" s="37">
        <v>117</v>
      </c>
      <c r="G42" s="37">
        <v>9</v>
      </c>
      <c r="H42" s="37">
        <v>36</v>
      </c>
      <c r="I42" s="37">
        <v>196</v>
      </c>
      <c r="J42" s="19"/>
      <c r="K42" s="19"/>
    </row>
    <row r="43" spans="1:11" ht="12" customHeight="1">
      <c r="A43" s="20">
        <v>66</v>
      </c>
      <c r="B43" s="21" t="s">
        <v>60</v>
      </c>
      <c r="C43" s="37">
        <v>1535</v>
      </c>
      <c r="D43" s="37">
        <v>111</v>
      </c>
      <c r="E43" s="37">
        <v>47</v>
      </c>
      <c r="F43" s="37">
        <v>1836</v>
      </c>
      <c r="G43" s="37">
        <v>363</v>
      </c>
      <c r="H43" s="37">
        <v>5</v>
      </c>
      <c r="I43" s="37">
        <v>166</v>
      </c>
      <c r="J43" s="19"/>
      <c r="K43" s="19"/>
    </row>
    <row r="44" spans="1:11" ht="12" customHeight="1">
      <c r="A44" s="20">
        <v>68</v>
      </c>
      <c r="B44" s="21" t="s">
        <v>61</v>
      </c>
      <c r="C44" s="37">
        <v>1157</v>
      </c>
      <c r="D44" s="37">
        <v>103</v>
      </c>
      <c r="E44" s="37">
        <v>63</v>
      </c>
      <c r="F44" s="37">
        <v>1902</v>
      </c>
      <c r="G44" s="37">
        <v>407</v>
      </c>
      <c r="H44" s="37">
        <v>155</v>
      </c>
      <c r="I44" s="37">
        <v>90</v>
      </c>
      <c r="J44" s="19"/>
      <c r="K44" s="19"/>
    </row>
    <row r="45" spans="1:11" ht="12" customHeight="1">
      <c r="A45" s="20">
        <v>69</v>
      </c>
      <c r="B45" s="21" t="s">
        <v>62</v>
      </c>
      <c r="C45" s="37">
        <v>6006</v>
      </c>
      <c r="D45" s="37">
        <v>245</v>
      </c>
      <c r="E45" s="37">
        <v>78</v>
      </c>
      <c r="F45" s="37">
        <v>3443</v>
      </c>
      <c r="G45" s="37">
        <v>919</v>
      </c>
      <c r="H45" s="37">
        <v>19</v>
      </c>
      <c r="I45" s="37">
        <v>1029</v>
      </c>
      <c r="J45" s="19"/>
      <c r="K45" s="19"/>
    </row>
    <row r="46" spans="1:11" ht="12" customHeight="1">
      <c r="A46" s="20">
        <v>70</v>
      </c>
      <c r="B46" s="21" t="s">
        <v>63</v>
      </c>
      <c r="C46" s="37">
        <v>4131</v>
      </c>
      <c r="D46" s="37">
        <v>207</v>
      </c>
      <c r="E46" s="37">
        <v>120</v>
      </c>
      <c r="F46" s="37">
        <v>2473</v>
      </c>
      <c r="G46" s="37">
        <v>1460</v>
      </c>
      <c r="H46" s="37">
        <v>8</v>
      </c>
      <c r="I46" s="37">
        <v>203</v>
      </c>
      <c r="J46" s="19"/>
      <c r="K46" s="19"/>
    </row>
    <row r="47" spans="1:11" ht="12" customHeight="1">
      <c r="A47" s="20">
        <v>71</v>
      </c>
      <c r="B47" s="21" t="s">
        <v>64</v>
      </c>
      <c r="C47" s="37">
        <v>9185</v>
      </c>
      <c r="D47" s="37">
        <v>597</v>
      </c>
      <c r="E47" s="37">
        <v>102</v>
      </c>
      <c r="F47" s="37">
        <v>5192</v>
      </c>
      <c r="G47" s="37">
        <v>2070</v>
      </c>
      <c r="H47" s="37">
        <v>26</v>
      </c>
      <c r="I47" s="37">
        <v>740</v>
      </c>
      <c r="J47" s="19"/>
      <c r="K47" s="19"/>
    </row>
    <row r="48" spans="1:11" ht="12" customHeight="1">
      <c r="A48" s="20">
        <v>72</v>
      </c>
      <c r="B48" s="21" t="s">
        <v>65</v>
      </c>
      <c r="C48" s="37">
        <v>151</v>
      </c>
      <c r="D48" s="37">
        <v>11</v>
      </c>
      <c r="E48" s="37">
        <v>2</v>
      </c>
      <c r="F48" s="37">
        <v>183</v>
      </c>
      <c r="G48" s="37">
        <v>61</v>
      </c>
      <c r="H48" s="37">
        <v>3</v>
      </c>
      <c r="I48" s="37">
        <v>85</v>
      </c>
      <c r="J48" s="19"/>
      <c r="K48" s="19"/>
    </row>
    <row r="49" spans="1:11" ht="12" customHeight="1">
      <c r="A49" s="20" t="s">
        <v>66</v>
      </c>
      <c r="B49" s="21" t="s">
        <v>67</v>
      </c>
      <c r="C49" s="37">
        <v>7359</v>
      </c>
      <c r="D49" s="37">
        <v>409</v>
      </c>
      <c r="E49" s="37">
        <v>83</v>
      </c>
      <c r="F49" s="37">
        <v>2240</v>
      </c>
      <c r="G49" s="37">
        <v>1354</v>
      </c>
      <c r="H49" s="37">
        <v>9</v>
      </c>
      <c r="I49" s="37">
        <v>420</v>
      </c>
      <c r="J49" s="19"/>
      <c r="K49" s="19"/>
    </row>
    <row r="50" spans="1:11" ht="12" customHeight="1">
      <c r="A50" s="20" t="s">
        <v>68</v>
      </c>
      <c r="B50" s="21" t="s">
        <v>69</v>
      </c>
      <c r="C50" s="37">
        <v>4785</v>
      </c>
      <c r="D50" s="37">
        <v>272</v>
      </c>
      <c r="E50" s="37">
        <v>23</v>
      </c>
      <c r="F50" s="37">
        <v>2178</v>
      </c>
      <c r="G50" s="37">
        <v>1306</v>
      </c>
      <c r="H50" s="37">
        <v>38</v>
      </c>
      <c r="I50" s="37">
        <v>714</v>
      </c>
      <c r="J50" s="19"/>
      <c r="K50" s="19"/>
    </row>
    <row r="51" spans="1:11" ht="12" customHeight="1">
      <c r="A51" s="20">
        <v>78</v>
      </c>
      <c r="B51" s="21" t="s">
        <v>70</v>
      </c>
      <c r="C51" s="37">
        <v>446</v>
      </c>
      <c r="D51" s="37">
        <v>40</v>
      </c>
      <c r="E51" s="37">
        <v>11</v>
      </c>
      <c r="F51" s="37">
        <v>695</v>
      </c>
      <c r="G51" s="37">
        <v>226</v>
      </c>
      <c r="H51" s="37">
        <v>4</v>
      </c>
      <c r="I51" s="37">
        <v>37</v>
      </c>
      <c r="J51" s="19"/>
      <c r="K51" s="19"/>
    </row>
    <row r="52" spans="1:11" ht="12" customHeight="1">
      <c r="A52" s="20">
        <v>85</v>
      </c>
      <c r="B52" s="21" t="s">
        <v>71</v>
      </c>
      <c r="C52" s="37">
        <v>2923</v>
      </c>
      <c r="D52" s="37">
        <v>122</v>
      </c>
      <c r="E52" s="37">
        <v>18</v>
      </c>
      <c r="F52" s="37">
        <v>638</v>
      </c>
      <c r="G52" s="37">
        <v>526</v>
      </c>
      <c r="H52" s="37">
        <v>35</v>
      </c>
      <c r="I52" s="37">
        <v>1098</v>
      </c>
      <c r="J52" s="19"/>
      <c r="K52" s="19"/>
    </row>
    <row r="53" spans="1:11" ht="12" customHeight="1">
      <c r="A53" s="20">
        <v>86</v>
      </c>
      <c r="B53" s="21" t="s">
        <v>72</v>
      </c>
      <c r="C53" s="37">
        <v>13935</v>
      </c>
      <c r="D53" s="37">
        <v>152</v>
      </c>
      <c r="E53" s="37">
        <v>8</v>
      </c>
      <c r="F53" s="37">
        <v>570</v>
      </c>
      <c r="G53" s="37">
        <v>256</v>
      </c>
      <c r="H53" s="37">
        <v>12</v>
      </c>
      <c r="I53" s="37">
        <v>2130</v>
      </c>
      <c r="J53" s="19"/>
      <c r="K53" s="19"/>
    </row>
    <row r="54" spans="1:11" ht="12" customHeight="1">
      <c r="A54" s="20">
        <v>87</v>
      </c>
      <c r="B54" s="21" t="s">
        <v>73</v>
      </c>
      <c r="C54" s="37">
        <v>215</v>
      </c>
      <c r="D54" s="37">
        <v>34</v>
      </c>
      <c r="E54" s="37">
        <v>2</v>
      </c>
      <c r="F54" s="37">
        <v>150</v>
      </c>
      <c r="G54" s="37">
        <v>41</v>
      </c>
      <c r="H54" s="37">
        <v>63</v>
      </c>
      <c r="I54" s="37">
        <v>709</v>
      </c>
      <c r="J54" s="19"/>
      <c r="K54" s="19"/>
    </row>
    <row r="55" spans="1:11" ht="12" customHeight="1">
      <c r="A55" s="20">
        <v>88</v>
      </c>
      <c r="B55" s="21" t="s">
        <v>74</v>
      </c>
      <c r="C55" s="37">
        <v>353</v>
      </c>
      <c r="D55" s="37">
        <v>9</v>
      </c>
      <c r="E55" s="37">
        <v>1</v>
      </c>
      <c r="F55" s="37">
        <v>15</v>
      </c>
      <c r="G55" s="37">
        <v>31</v>
      </c>
      <c r="H55" s="37">
        <v>14</v>
      </c>
      <c r="I55" s="37">
        <v>356</v>
      </c>
      <c r="J55" s="19"/>
      <c r="K55" s="19"/>
    </row>
    <row r="56" spans="1:11" ht="12" customHeight="1">
      <c r="A56" s="20" t="s">
        <v>11</v>
      </c>
      <c r="B56" s="21" t="s">
        <v>75</v>
      </c>
      <c r="C56" s="37">
        <v>2330</v>
      </c>
      <c r="D56" s="37">
        <v>113</v>
      </c>
      <c r="E56" s="37">
        <v>12</v>
      </c>
      <c r="F56" s="37">
        <v>695</v>
      </c>
      <c r="G56" s="37">
        <v>421</v>
      </c>
      <c r="H56" s="37">
        <v>71</v>
      </c>
      <c r="I56" s="37">
        <v>600</v>
      </c>
      <c r="J56" s="19"/>
      <c r="K56" s="19"/>
    </row>
    <row r="57" spans="1:11" ht="12" customHeight="1">
      <c r="A57" s="30" t="s">
        <v>76</v>
      </c>
      <c r="B57" s="31" t="s">
        <v>77</v>
      </c>
      <c r="C57" s="38">
        <v>12495</v>
      </c>
      <c r="D57" s="38">
        <v>295</v>
      </c>
      <c r="E57" s="38">
        <v>29</v>
      </c>
      <c r="F57" s="38">
        <v>766</v>
      </c>
      <c r="G57" s="38">
        <v>651</v>
      </c>
      <c r="H57" s="38">
        <v>101</v>
      </c>
      <c r="I57" s="38">
        <v>983</v>
      </c>
      <c r="J57" s="19"/>
      <c r="K57" s="19"/>
    </row>
    <row r="58" spans="1:11" ht="9.75">
      <c r="A58" s="26"/>
      <c r="B58" s="26"/>
      <c r="C58" s="26"/>
      <c r="D58" s="26"/>
      <c r="E58" s="26"/>
      <c r="F58" s="26"/>
      <c r="G58" s="26"/>
      <c r="H58" s="26"/>
      <c r="I58" s="26"/>
      <c r="J58" s="19"/>
      <c r="K58" s="19"/>
    </row>
    <row r="59" spans="1:11" ht="9.75">
      <c r="A59" s="26"/>
      <c r="B59" s="26"/>
      <c r="C59" s="26"/>
      <c r="D59" s="26"/>
      <c r="E59" s="26"/>
      <c r="F59" s="26"/>
      <c r="G59" s="26"/>
      <c r="H59" s="26"/>
      <c r="I59" s="26"/>
      <c r="J59" s="19"/>
      <c r="K59" s="19"/>
    </row>
    <row r="60" ht="9.75">
      <c r="A60" s="2" t="s">
        <v>81</v>
      </c>
    </row>
    <row r="61" spans="1:11" ht="9.75">
      <c r="A61" s="26" t="s">
        <v>12</v>
      </c>
      <c r="B61" s="26"/>
      <c r="C61" s="26"/>
      <c r="D61" s="26"/>
      <c r="E61" s="26"/>
      <c r="F61" s="26"/>
      <c r="G61" s="26"/>
      <c r="H61" s="26"/>
      <c r="I61" s="26"/>
      <c r="J61" s="19"/>
      <c r="K61" s="19"/>
    </row>
    <row r="62" spans="1:11" ht="9.75">
      <c r="A62" s="26" t="s">
        <v>80</v>
      </c>
      <c r="B62" s="26"/>
      <c r="C62" s="26"/>
      <c r="D62" s="26"/>
      <c r="E62" s="26"/>
      <c r="F62" s="26"/>
      <c r="G62" s="26"/>
      <c r="H62" s="26"/>
      <c r="I62" s="26"/>
      <c r="J62" s="19"/>
      <c r="K62" s="19"/>
    </row>
    <row r="63" spans="1:11" ht="9.75">
      <c r="A63" s="27" t="s">
        <v>13</v>
      </c>
      <c r="B63" s="26"/>
      <c r="C63" s="26"/>
      <c r="D63" s="26"/>
      <c r="E63" s="26"/>
      <c r="F63" s="26"/>
      <c r="G63" s="26"/>
      <c r="H63" s="26"/>
      <c r="I63" s="26"/>
      <c r="J63" s="19"/>
      <c r="K63" s="19"/>
    </row>
  </sheetData>
  <sheetProtection/>
  <mergeCells count="2">
    <mergeCell ref="A9:B9"/>
    <mergeCell ref="A28:B2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Corti</dc:creator>
  <cp:keywords/>
  <dc:description/>
  <cp:lastModifiedBy>Baeriswyl Pierre-Alain BFS</cp:lastModifiedBy>
  <cp:lastPrinted>2010-04-08T08:56:58Z</cp:lastPrinted>
  <dcterms:created xsi:type="dcterms:W3CDTF">2009-07-15T11:33:31Z</dcterms:created>
  <dcterms:modified xsi:type="dcterms:W3CDTF">2016-06-02T06:54:31Z</dcterms:modified>
  <cp:category/>
  <cp:version/>
  <cp:contentType/>
  <cp:contentStatus/>
</cp:coreProperties>
</file>