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5\2023-0014\Tableaux\"/>
    </mc:Choice>
  </mc:AlternateContent>
  <xr:revisionPtr revIDLastSave="0" documentId="13_ncr:1_{D7AF7014-17A7-4624-9B80-1207655501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3" r:id="rId1"/>
    <sheet name="T1" sheetId="1" r:id="rId2"/>
    <sheet name="T2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Index!$A$1:$I$8</definedName>
    <definedName name="_xlnm.Print_Area" localSheetId="1">'T1'!$A$2:$T$14</definedName>
    <definedName name="_xlnm.Print_Area" localSheetId="2">'T2'!$A$2:$E$36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2" i="2" l="1"/>
  <c r="A2" i="1"/>
  <c r="A36" i="2" l="1"/>
  <c r="A14" i="1"/>
  <c r="A35" i="2"/>
  <c r="A13" i="1"/>
  <c r="B5" i="3"/>
  <c r="B4" i="3"/>
</calcChain>
</file>

<file path=xl/sharedStrings.xml><?xml version="1.0" encoding="utf-8"?>
<sst xmlns="http://schemas.openxmlformats.org/spreadsheetml/2006/main" count="68" uniqueCount="52">
  <si>
    <t/>
  </si>
  <si>
    <t>Sekundarstufe I</t>
  </si>
  <si>
    <t>.</t>
  </si>
  <si>
    <t>. Fehlende Daten</t>
  </si>
  <si>
    <t>Total</t>
  </si>
  <si>
    <t>… Zahl unbekannt, weil (noch) nicht erhoben oder (noch) nicht berechnet</t>
  </si>
  <si>
    <t>Klicken Sie auf den entsprechenden Titel, um zu der gewünschten Tabelle zu gelangen.</t>
  </si>
  <si>
    <t>Zurück</t>
  </si>
  <si>
    <t>Primarstufe 3-8</t>
  </si>
  <si>
    <t>X Entfällt, weil statistisch nicht sicher genug</t>
  </si>
  <si>
    <t>X</t>
  </si>
  <si>
    <t>Daten der Grafiken</t>
  </si>
  <si>
    <t>Auskunft: Bundesamt für Statistik (BFS), Bildungsindikatoren, EducIndicators@bfs.admin.ch</t>
  </si>
  <si>
    <t>Betreuungsverhältnis der Schüler/innen in der obligatorischen Schule</t>
  </si>
  <si>
    <t>T1</t>
  </si>
  <si>
    <t>T2</t>
  </si>
  <si>
    <t>Bemerkung: wenn Sie die vollständige Zeitreihe anzeigen wollen, markieren Sie alle Spalten der Tabeklle und drücken die rechte Maustaste und wählen "Einblenden".</t>
  </si>
  <si>
    <t>Quelle: BFS – Schulpersonal (SSP), Lernende (SDL)</t>
  </si>
  <si>
    <t>Anzahl Schüler/innen pro Lehrer/in in Vollzeitäquivalenten (VZÄ) in öffentlichen Institutionen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</si>
  <si>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</si>
  <si>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</si>
  <si>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</si>
  <si>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</si>
  <si>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</si>
  <si>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</si>
  <si>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</si>
  <si>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</si>
  <si>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</si>
  <si>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</si>
  <si>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</si>
  <si>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</si>
  <si>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</si>
  <si>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</si>
  <si>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</si>
  <si>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</si>
  <si>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</si>
  <si>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</si>
  <si>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</si>
  <si>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</si>
  <si>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</si>
  <si>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</si>
  <si>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</si>
  <si>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</si>
  <si>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</si>
  <si>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t>Obligatorische Schule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</si>
  <si>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Ehemals Vorschule</t>
    </r>
  </si>
  <si>
    <r>
      <t xml:space="preserve">Primarstufe 1–2 </t>
    </r>
    <r>
      <rPr>
        <vertAlign val="superscript"/>
        <sz val="8"/>
        <rFont val="Arial"/>
        <family val="2"/>
      </rPr>
      <t>1</t>
    </r>
  </si>
  <si>
    <t>Primarstufe 3–8</t>
  </si>
  <si>
    <r>
      <t xml:space="preserve">Primarstufe 1-2 </t>
    </r>
    <r>
      <rPr>
        <vertAlign val="superscript"/>
        <sz val="8"/>
        <rFont val="Arial Narrow"/>
        <family val="2"/>
      </rPr>
      <t>1</t>
    </r>
  </si>
  <si>
    <t>TG</t>
  </si>
  <si>
    <t>...</t>
  </si>
  <si>
    <t>Stand am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</si>
</sst>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\-__;@__"/>
  </numFmts>
  <fonts count="18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vertAlign val="superscript"/>
      <sz val="8"/>
      <name val="Arial Narrow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/>
    <xf numFmtId="0" fontId="2" fillId="2" borderId="0">
      <alignment horizontal="center"/>
    </xf>
    <xf numFmtId="0" fontId="1" fillId="2" borderId="2">
      <alignment wrapText="1"/>
    </xf>
    <xf numFmtId="0" fontId="1" fillId="2" borderId="3">
      <alignment horizontal="center" wrapText="1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4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vertical="top"/>
    </xf>
    <xf numFmtId="0" fontId="1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 wrapText="1"/>
    </xf>
    <xf numFmtId="0" fontId="11" fillId="0" borderId="0" xfId="0" quotePrefix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 applyProtection="1">
      <alignment vertical="center" wrapText="1"/>
    </xf>
    <xf numFmtId="0" fontId="4" fillId="0" borderId="0" xfId="7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4" fillId="0" borderId="0" xfId="7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0" fillId="0" borderId="0" xfId="0" applyFill="1"/>
    <xf numFmtId="0" fontId="7" fillId="0" borderId="0" xfId="0" applyFont="1" applyFill="1" applyBorder="1"/>
    <xf numFmtId="0" fontId="8" fillId="0" borderId="0" xfId="0" applyFont="1" applyFill="1"/>
    <xf numFmtId="0" fontId="15" fillId="0" borderId="0" xfId="0" applyFont="1" applyFill="1"/>
    <xf numFmtId="0" fontId="3" fillId="0" borderId="0" xfId="5" applyFill="1" applyAlignment="1" applyProtection="1"/>
    <xf numFmtId="0" fontId="15" fillId="0" borderId="0" xfId="6" applyFont="1" applyFill="1" applyAlignment="1">
      <alignment horizontal="left"/>
    </xf>
    <xf numFmtId="0" fontId="15" fillId="0" borderId="0" xfId="6" applyFont="1" applyFill="1"/>
    <xf numFmtId="0" fontId="14" fillId="0" borderId="0" xfId="6" applyFill="1"/>
    <xf numFmtId="0" fontId="3" fillId="0" borderId="0" xfId="5" applyFill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164" fontId="16" fillId="0" borderId="0" xfId="0" applyNumberFormat="1" applyFont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164" fontId="13" fillId="0" borderId="0" xfId="8" applyNumberFormat="1" applyFont="1" applyAlignment="1">
      <alignment horizontal="right" vertical="center"/>
    </xf>
    <xf numFmtId="164" fontId="1" fillId="0" borderId="0" xfId="8" applyNumberFormat="1" applyFont="1" applyAlignment="1">
      <alignment horizontal="right" vertical="center"/>
    </xf>
    <xf numFmtId="164" fontId="1" fillId="0" borderId="5" xfId="8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wrapText="1"/>
    </xf>
  </cellXfs>
  <cellStyles count="9">
    <cellStyle name="cell" xfId="1" xr:uid="{00000000-0005-0000-0000-000000000000}"/>
    <cellStyle name="column" xfId="2" xr:uid="{00000000-0005-0000-0000-000001000000}"/>
    <cellStyle name="level1a" xfId="3" xr:uid="{00000000-0005-0000-0000-000002000000}"/>
    <cellStyle name="level3" xfId="4" xr:uid="{00000000-0005-0000-0000-000003000000}"/>
    <cellStyle name="Lien hypertexte" xfId="5" builtinId="8"/>
    <cellStyle name="Normal" xfId="0" builtinId="0"/>
    <cellStyle name="Normal 3" xfId="6" xr:uid="{00000000-0005-0000-0000-000006000000}"/>
    <cellStyle name="Normal 4" xfId="8" xr:uid="{00000000-0005-0000-0000-000007000000}"/>
    <cellStyle name="Pourcentage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3101" TargetMode="External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8"/>
  <sheetViews>
    <sheetView showGridLines="0" tabSelected="1" zoomScaleNormal="100" zoomScaleSheetLayoutView="100" workbookViewId="0">
      <selection activeCell="A9" sqref="A9"/>
    </sheetView>
  </sheetViews>
  <sheetFormatPr baseColWidth="10" defaultColWidth="11.453125" defaultRowHeight="12.5" x14ac:dyDescent="0.25"/>
  <cols>
    <col min="1" max="1" width="4.6328125" style="24" customWidth="1"/>
    <col min="2" max="16384" width="11.453125" style="24"/>
  </cols>
  <sheetData>
    <row r="1" spans="1:9" ht="31.5" customHeight="1" x14ac:dyDescent="0.4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3.5" customHeight="1" x14ac:dyDescent="0.3">
      <c r="A2" s="25" t="s">
        <v>6</v>
      </c>
    </row>
    <row r="3" spans="1:9" ht="25.5" customHeight="1" x14ac:dyDescent="0.3">
      <c r="A3" s="26" t="s">
        <v>11</v>
      </c>
      <c r="B3" s="27"/>
      <c r="C3" s="27"/>
      <c r="D3" s="27"/>
      <c r="E3" s="27"/>
      <c r="F3" s="27"/>
      <c r="G3" s="27"/>
    </row>
    <row r="4" spans="1:9" ht="13.5" customHeight="1" x14ac:dyDescent="0.3">
      <c r="A4" s="26" t="s">
        <v>14</v>
      </c>
      <c r="B4" s="28" t="str">
        <f>'T1'!A2</f>
        <v>Betreuungsverhältnis der Schüler/innen in der obligatorischen Schule nach Bildungsstufe, 2003/04–2021/22</v>
      </c>
      <c r="C4" s="28"/>
      <c r="D4" s="28"/>
      <c r="E4" s="28"/>
      <c r="F4" s="28"/>
    </row>
    <row r="5" spans="1:9" ht="13.5" customHeight="1" x14ac:dyDescent="0.3">
      <c r="A5" s="26" t="s">
        <v>15</v>
      </c>
      <c r="B5" s="28" t="str">
        <f>'T2'!A2</f>
        <v>Betreuungsverhältnis der Schüler/innen in der obligatorischen Schule 
nach Schulkanton und Bildungsstufe, 2021/22</v>
      </c>
      <c r="C5" s="28"/>
      <c r="D5" s="28"/>
      <c r="E5" s="28"/>
      <c r="F5" s="28"/>
    </row>
    <row r="6" spans="1:9" s="29" customFormat="1" ht="25.5" customHeight="1" x14ac:dyDescent="0.25">
      <c r="A6" s="21" t="s">
        <v>51</v>
      </c>
      <c r="B6" s="21"/>
      <c r="C6" s="21"/>
      <c r="D6" s="21"/>
      <c r="E6" s="21"/>
      <c r="F6" s="21"/>
      <c r="G6" s="21"/>
      <c r="H6" s="21"/>
      <c r="I6" s="21"/>
    </row>
    <row r="7" spans="1:9" s="30" customFormat="1" ht="15" customHeight="1" x14ac:dyDescent="0.25">
      <c r="A7" s="14" t="str">
        <f>"© BFS "&amp;RIGHT(A6,4)</f>
        <v>© BFS 2023</v>
      </c>
      <c r="B7" s="14"/>
      <c r="C7" s="14"/>
      <c r="D7" s="14"/>
      <c r="E7" s="14"/>
      <c r="F7" s="14"/>
      <c r="G7" s="14"/>
      <c r="H7" s="14"/>
      <c r="I7" s="14"/>
    </row>
    <row r="8" spans="1:9" s="30" customFormat="1" ht="25.5" customHeight="1" x14ac:dyDescent="0.3">
      <c r="A8" s="28" t="s">
        <v>12</v>
      </c>
      <c r="B8" s="28"/>
      <c r="C8" s="28"/>
      <c r="D8" s="28"/>
      <c r="E8" s="28"/>
      <c r="F8" s="28"/>
      <c r="G8" s="28"/>
      <c r="H8" s="28"/>
      <c r="I8" s="31"/>
    </row>
  </sheetData>
  <hyperlinks>
    <hyperlink ref="A8:H8" r:id="rId1" display="Contact: Office fédéral de la statistique (OFS), Indicateurs de la formation, EducIndicators@bfs.admin.ch" xr:uid="{00000000-0004-0000-0000-000000000000}"/>
    <hyperlink ref="A8:G8" r:id="rId2" display="Auskunft: Bundesamt für Statistik (BFS), Bildungsindikatoren, EducIndicators@bfs.admin.ch" xr:uid="{00000000-0004-0000-0000-000001000000}"/>
    <hyperlink ref="B4:F4" location="'T1'!A1" display="'T1'!A1" xr:uid="{00000000-0004-0000-0000-000002000000}"/>
    <hyperlink ref="B5:F5" location="'T2'!A1" display="'T2'!A1" xr:uid="{00000000-0004-0000-0000-000003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T14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5" style="34" customWidth="1"/>
    <col min="2" max="2" width="6.81640625" style="34" customWidth="1"/>
    <col min="3" max="3" width="6.81640625" style="34" hidden="1" customWidth="1"/>
    <col min="4" max="4" width="6.81640625" style="34" customWidth="1"/>
    <col min="5" max="8" width="6.81640625" style="34" hidden="1" customWidth="1"/>
    <col min="9" max="20" width="6.81640625" style="34" customWidth="1"/>
    <col min="21" max="16384" width="11.453125" style="34"/>
  </cols>
  <sheetData>
    <row r="1" spans="1:20" s="33" customFormat="1" ht="25.5" customHeight="1" x14ac:dyDescent="0.25">
      <c r="A1" s="32" t="s">
        <v>7</v>
      </c>
    </row>
    <row r="2" spans="1:20" s="3" customFormat="1" ht="13.5" customHeight="1" x14ac:dyDescent="0.25">
      <c r="A2" s="40" t="str">
        <f>CONCATENATE(Index!A1," nach Bildungsstufe, 2003/04–",RIGHT(Index!A7,4)-2,"/",RIGHT(Index!A7,2)-1)</f>
        <v>Betreuungsverhältnis der Schüler/innen in der obligatorischen Schule nach Bildungsstufe, 2003/04–2021/22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5"/>
      <c r="Q2" s="15"/>
      <c r="R2" s="15"/>
      <c r="S2" s="15"/>
      <c r="T2" s="15" t="s">
        <v>14</v>
      </c>
    </row>
    <row r="3" spans="1:20" s="3" customFormat="1" ht="13.5" customHeight="1" x14ac:dyDescent="0.25">
      <c r="A3" s="16" t="s">
        <v>18</v>
      </c>
      <c r="B3" s="16"/>
      <c r="C3" s="16"/>
      <c r="D3" s="16"/>
      <c r="E3" s="16"/>
    </row>
    <row r="4" spans="1:20" s="3" customFormat="1" ht="13.5" customHeight="1" x14ac:dyDescent="0.25">
      <c r="A4" s="17" t="s">
        <v>0</v>
      </c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>
        <v>2013</v>
      </c>
      <c r="M4" s="4">
        <v>2014</v>
      </c>
      <c r="N4" s="4">
        <v>2015</v>
      </c>
      <c r="O4" s="4">
        <v>2016</v>
      </c>
      <c r="P4" s="4">
        <v>2017</v>
      </c>
      <c r="Q4" s="4">
        <v>2018</v>
      </c>
      <c r="R4" s="4">
        <v>2019</v>
      </c>
      <c r="S4" s="4">
        <v>2020</v>
      </c>
      <c r="T4" s="4">
        <v>2021</v>
      </c>
    </row>
    <row r="5" spans="1:20" s="6" customFormat="1" ht="13.5" customHeight="1" x14ac:dyDescent="0.25">
      <c r="A5" s="5" t="s">
        <v>48</v>
      </c>
      <c r="B5" s="35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5" t="s">
        <v>10</v>
      </c>
      <c r="J5" s="35">
        <v>16.8</v>
      </c>
      <c r="K5" s="35">
        <v>17.1527156549521</v>
      </c>
      <c r="L5" s="35">
        <v>17.002319135697721</v>
      </c>
      <c r="M5" s="35">
        <v>17.784411886281173</v>
      </c>
      <c r="N5" s="35">
        <v>17.870746925339766</v>
      </c>
      <c r="O5" s="35">
        <v>17.880719296560549</v>
      </c>
      <c r="P5" s="35">
        <v>18.1948888797398</v>
      </c>
      <c r="Q5" s="35">
        <v>17.977409617997445</v>
      </c>
      <c r="R5" s="35">
        <v>17.977409617997445</v>
      </c>
      <c r="S5" s="35">
        <v>17.88121452347416</v>
      </c>
      <c r="T5" s="35">
        <v>17.772112767961993</v>
      </c>
    </row>
    <row r="6" spans="1:20" s="6" customFormat="1" ht="13.5" customHeight="1" x14ac:dyDescent="0.25">
      <c r="A6" s="5" t="s">
        <v>8</v>
      </c>
      <c r="B6" s="35">
        <v>14.2635443037975</v>
      </c>
      <c r="C6" s="35">
        <v>14.5791843393148</v>
      </c>
      <c r="D6" s="35">
        <v>15.13</v>
      </c>
      <c r="E6" s="35">
        <v>14.836675730795401</v>
      </c>
      <c r="F6" s="35">
        <v>15.44774516821761</v>
      </c>
      <c r="G6" s="35">
        <v>15.44774516821761</v>
      </c>
      <c r="H6" s="35">
        <v>15</v>
      </c>
      <c r="I6" s="35" t="s">
        <v>10</v>
      </c>
      <c r="J6" s="35">
        <v>14.784477857995569</v>
      </c>
      <c r="K6" s="35">
        <v>14.784477857995569</v>
      </c>
      <c r="L6" s="35">
        <v>14.811285808363518</v>
      </c>
      <c r="M6" s="35">
        <v>15.645515603157419</v>
      </c>
      <c r="N6" s="35">
        <v>15.535579594263325</v>
      </c>
      <c r="O6" s="35">
        <v>15.299382413865835</v>
      </c>
      <c r="P6" s="35">
        <v>15.2225794566906</v>
      </c>
      <c r="Q6" s="35">
        <v>15.100537759801124</v>
      </c>
      <c r="R6" s="35">
        <v>15.100537759801124</v>
      </c>
      <c r="S6" s="35">
        <v>14.923788694560578</v>
      </c>
      <c r="T6" s="35">
        <v>14.806593644434198</v>
      </c>
    </row>
    <row r="7" spans="1:20" s="6" customFormat="1" ht="13.5" customHeight="1" x14ac:dyDescent="0.25">
      <c r="A7" s="7" t="s">
        <v>1</v>
      </c>
      <c r="B7" s="36">
        <v>11.1731092436975</v>
      </c>
      <c r="C7" s="36">
        <v>11.716508851379199</v>
      </c>
      <c r="D7" s="36">
        <v>12.32</v>
      </c>
      <c r="E7" s="36">
        <v>12.276803455723501</v>
      </c>
      <c r="F7" s="36">
        <v>12.128719723183391</v>
      </c>
      <c r="G7" s="36">
        <v>12</v>
      </c>
      <c r="H7" s="36">
        <v>11.8</v>
      </c>
      <c r="I7" s="36" t="s">
        <v>10</v>
      </c>
      <c r="J7" s="36">
        <v>11.926345229970426</v>
      </c>
      <c r="K7" s="36">
        <v>11.825902240508</v>
      </c>
      <c r="L7" s="36">
        <v>11.81163053911947</v>
      </c>
      <c r="M7" s="36">
        <v>11.948148335142504</v>
      </c>
      <c r="N7" s="36">
        <v>11.757956604599491</v>
      </c>
      <c r="O7" s="36">
        <v>11.669607358652398</v>
      </c>
      <c r="P7" s="36">
        <v>11.571511551251801</v>
      </c>
      <c r="Q7" s="36">
        <v>11.578994171434468</v>
      </c>
      <c r="R7" s="36">
        <v>11.578994171434468</v>
      </c>
      <c r="S7" s="36">
        <v>11.57681739857623</v>
      </c>
      <c r="T7" s="36">
        <v>11.619854658509791</v>
      </c>
    </row>
    <row r="8" spans="1:20" s="1" customFormat="1" ht="13.5" customHeight="1" x14ac:dyDescent="0.25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0" s="1" customFormat="1" ht="13.5" customHeight="1" x14ac:dyDescent="0.25">
      <c r="A9" s="8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" customFormat="1" ht="13.5" customHeight="1" x14ac:dyDescent="0.25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" customFormat="1" ht="13.5" customHeight="1" x14ac:dyDescent="0.25">
      <c r="A11" s="12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3.5" customHeight="1" x14ac:dyDescent="0.25">
      <c r="A12" s="9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2"/>
      <c r="T12" s="2"/>
    </row>
    <row r="13" spans="1:20" s="1" customFormat="1" ht="13.5" customHeight="1" x14ac:dyDescent="0.25">
      <c r="A13" s="9" t="str">
        <f>Index!A7</f>
        <v>© BFS 2023</v>
      </c>
      <c r="B13" s="22"/>
      <c r="C13" s="22"/>
      <c r="D13" s="22"/>
      <c r="E13" s="22"/>
      <c r="F13" s="22"/>
      <c r="G13" s="22"/>
    </row>
    <row r="14" spans="1:20" s="1" customFormat="1" ht="25.5" customHeight="1" x14ac:dyDescent="0.25">
      <c r="A14" s="9" t="str">
        <f>Index!A8</f>
        <v>Auskunft: Bundesamt für Statistik (BFS), Bildungsindikatoren, EducIndicators@bfs.admin.ch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</row>
  </sheetData>
  <mergeCells count="1">
    <mergeCell ref="A2:O2"/>
  </mergeCells>
  <phoneticPr fontId="0" type="noConversion"/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E36"/>
  <sheetViews>
    <sheetView showGridLines="0" zoomScaleNormal="100" zoomScaleSheetLayoutView="100" workbookViewId="0"/>
  </sheetViews>
  <sheetFormatPr baseColWidth="10" defaultColWidth="20.1796875" defaultRowHeight="12.5" x14ac:dyDescent="0.25"/>
  <cols>
    <col min="1" max="1" width="20.1796875" style="24" customWidth="1"/>
    <col min="2" max="5" width="16.26953125" style="24" customWidth="1"/>
    <col min="6" max="16384" width="20.1796875" style="24"/>
  </cols>
  <sheetData>
    <row r="1" spans="1:5" s="33" customFormat="1" ht="25.5" customHeight="1" x14ac:dyDescent="0.25">
      <c r="A1" s="32" t="s">
        <v>7</v>
      </c>
    </row>
    <row r="2" spans="1:5" s="1" customFormat="1" ht="25.5" customHeight="1" x14ac:dyDescent="0.25">
      <c r="A2" s="42" t="str">
        <f>CONCATENATE(Index!A1," 
nach Schulkanton und Bildungsstufe, ",RIGHT(Index!A7,4)-2,"/",RIGHT(Index!A7,2)-1)</f>
        <v>Betreuungsverhältnis der Schüler/innen in der obligatorischen Schule 
nach Schulkanton und Bildungsstufe, 2021/22</v>
      </c>
      <c r="B2" s="42"/>
      <c r="C2" s="42"/>
      <c r="D2" s="42"/>
      <c r="E2" s="15" t="s">
        <v>15</v>
      </c>
    </row>
    <row r="3" spans="1:5" s="3" customFormat="1" ht="13.5" customHeight="1" x14ac:dyDescent="0.25">
      <c r="A3" s="41" t="s">
        <v>18</v>
      </c>
      <c r="B3" s="41"/>
      <c r="C3" s="41"/>
      <c r="D3" s="41"/>
      <c r="E3" s="41"/>
    </row>
    <row r="4" spans="1:5" s="1" customFormat="1" ht="13.5" customHeight="1" x14ac:dyDescent="0.25">
      <c r="A4" s="19"/>
      <c r="B4" s="20" t="s">
        <v>46</v>
      </c>
      <c r="C4" s="20" t="s">
        <v>47</v>
      </c>
      <c r="D4" s="20" t="s">
        <v>1</v>
      </c>
      <c r="E4" s="20" t="s">
        <v>44</v>
      </c>
    </row>
    <row r="5" spans="1:5" s="6" customFormat="1" ht="13.5" customHeight="1" x14ac:dyDescent="0.25">
      <c r="A5" s="18" t="s">
        <v>4</v>
      </c>
      <c r="B5" s="37">
        <v>17.772112767961993</v>
      </c>
      <c r="C5" s="37">
        <v>14.806593644434198</v>
      </c>
      <c r="D5" s="37">
        <v>11.619854658509791</v>
      </c>
      <c r="E5" s="37">
        <v>14.247978774772625</v>
      </c>
    </row>
    <row r="6" spans="1:5" s="6" customFormat="1" ht="13.5" customHeight="1" x14ac:dyDescent="0.25">
      <c r="A6" s="5" t="s">
        <v>19</v>
      </c>
      <c r="B6" s="38">
        <v>20.711896283943918</v>
      </c>
      <c r="C6" s="38">
        <v>15.683748416227726</v>
      </c>
      <c r="D6" s="38">
        <v>12.181358989214464</v>
      </c>
      <c r="E6" s="38">
        <v>15.342930195602934</v>
      </c>
    </row>
    <row r="7" spans="1:5" s="6" customFormat="1" ht="13.5" customHeight="1" x14ac:dyDescent="0.25">
      <c r="A7" s="5" t="s">
        <v>20</v>
      </c>
      <c r="B7" s="38">
        <v>17.059156731081853</v>
      </c>
      <c r="C7" s="38">
        <v>14.078620448051833</v>
      </c>
      <c r="D7" s="38">
        <v>12.027229881340308</v>
      </c>
      <c r="E7" s="38">
        <v>13.90752367596321</v>
      </c>
    </row>
    <row r="8" spans="1:5" ht="13.5" customHeight="1" x14ac:dyDescent="0.25">
      <c r="A8" s="5" t="s">
        <v>21</v>
      </c>
      <c r="B8" s="38">
        <v>18.418700414559222</v>
      </c>
      <c r="C8" s="38">
        <v>14.025649505225072</v>
      </c>
      <c r="D8" s="38">
        <v>11.349696457247532</v>
      </c>
      <c r="E8" s="38">
        <v>13.698330350711263</v>
      </c>
    </row>
    <row r="9" spans="1:5" ht="13.5" customHeight="1" x14ac:dyDescent="0.25">
      <c r="A9" s="5" t="s">
        <v>22</v>
      </c>
      <c r="B9" s="38">
        <v>18.388459860129725</v>
      </c>
      <c r="C9" s="38">
        <v>14.645133621526641</v>
      </c>
      <c r="D9" s="38">
        <v>10.830946605082927</v>
      </c>
      <c r="E9" s="38">
        <v>13.87358295587077</v>
      </c>
    </row>
    <row r="10" spans="1:5" ht="13.5" customHeight="1" x14ac:dyDescent="0.25">
      <c r="A10" s="5" t="s">
        <v>23</v>
      </c>
      <c r="B10" s="38">
        <v>17.94008648646442</v>
      </c>
      <c r="C10" s="38">
        <v>14.335496441136932</v>
      </c>
      <c r="D10" s="38">
        <v>11.549028252120882</v>
      </c>
      <c r="E10" s="38">
        <v>14.001344600187785</v>
      </c>
    </row>
    <row r="11" spans="1:5" ht="13.5" customHeight="1" x14ac:dyDescent="0.25">
      <c r="A11" s="5" t="s">
        <v>24</v>
      </c>
      <c r="B11" s="38">
        <v>17.559871794636106</v>
      </c>
      <c r="C11" s="38">
        <v>14.600024556882151</v>
      </c>
      <c r="D11" s="38">
        <v>10.58415388248801</v>
      </c>
      <c r="E11" s="38">
        <v>13.645408329989428</v>
      </c>
    </row>
    <row r="12" spans="1:5" ht="13.5" customHeight="1" x14ac:dyDescent="0.25">
      <c r="A12" s="5" t="s">
        <v>25</v>
      </c>
      <c r="B12" s="38">
        <v>14.826480679386572</v>
      </c>
      <c r="C12" s="38">
        <v>13.77801074570416</v>
      </c>
      <c r="D12" s="38">
        <v>10.247396825924474</v>
      </c>
      <c r="E12" s="38">
        <v>12.673546270716349</v>
      </c>
    </row>
    <row r="13" spans="1:5" ht="13.5" customHeight="1" x14ac:dyDescent="0.25">
      <c r="A13" s="5" t="s">
        <v>26</v>
      </c>
      <c r="B13" s="38">
        <v>18.056614027583219</v>
      </c>
      <c r="C13" s="38">
        <v>13.977298467768181</v>
      </c>
      <c r="D13" s="38">
        <v>12.066541763118154</v>
      </c>
      <c r="E13" s="38">
        <v>13.986471233368016</v>
      </c>
    </row>
    <row r="14" spans="1:5" ht="13.5" customHeight="1" x14ac:dyDescent="0.25">
      <c r="A14" s="5" t="s">
        <v>27</v>
      </c>
      <c r="B14" s="38">
        <v>17.077435605738756</v>
      </c>
      <c r="C14" s="38">
        <v>13.683915447031433</v>
      </c>
      <c r="D14" s="38">
        <v>10.584580363836837</v>
      </c>
      <c r="E14" s="38">
        <v>13.145936559793745</v>
      </c>
    </row>
    <row r="15" spans="1:5" ht="13.5" customHeight="1" x14ac:dyDescent="0.25">
      <c r="A15" s="5" t="s">
        <v>28</v>
      </c>
      <c r="B15" s="38">
        <v>17.862196473029655</v>
      </c>
      <c r="C15" s="38">
        <v>16.354135906273534</v>
      </c>
      <c r="D15" s="38">
        <v>12.050308317988797</v>
      </c>
      <c r="E15" s="38">
        <v>15.081847328238004</v>
      </c>
    </row>
    <row r="16" spans="1:5" ht="13.5" customHeight="1" x14ac:dyDescent="0.25">
      <c r="A16" s="5" t="s">
        <v>29</v>
      </c>
      <c r="B16" s="38">
        <v>21.418492095877422</v>
      </c>
      <c r="C16" s="38">
        <v>15.490754828333275</v>
      </c>
      <c r="D16" s="38" t="s">
        <v>50</v>
      </c>
      <c r="E16" s="38" t="s">
        <v>50</v>
      </c>
    </row>
    <row r="17" spans="1:5" ht="13.5" customHeight="1" x14ac:dyDescent="0.25">
      <c r="A17" s="5" t="s">
        <v>30</v>
      </c>
      <c r="B17" s="38">
        <v>14.155257621452471</v>
      </c>
      <c r="C17" s="38">
        <v>12.183682317544479</v>
      </c>
      <c r="D17" s="38">
        <v>11.649165994743036</v>
      </c>
      <c r="E17" s="38">
        <v>12.381684667853202</v>
      </c>
    </row>
    <row r="18" spans="1:5" ht="13.5" customHeight="1" x14ac:dyDescent="0.25">
      <c r="A18" s="5" t="s">
        <v>31</v>
      </c>
      <c r="B18" s="38">
        <v>17.110934122195864</v>
      </c>
      <c r="C18" s="38">
        <v>13.26131312447788</v>
      </c>
      <c r="D18" s="38">
        <v>11.704476112080094</v>
      </c>
      <c r="E18" s="38">
        <v>13.319793892552136</v>
      </c>
    </row>
    <row r="19" spans="1:5" ht="13.5" customHeight="1" x14ac:dyDescent="0.25">
      <c r="A19" s="5" t="s">
        <v>32</v>
      </c>
      <c r="B19" s="38">
        <v>14.563888687412158</v>
      </c>
      <c r="C19" s="38">
        <v>12.616281592577037</v>
      </c>
      <c r="D19" s="38">
        <v>10.265585677665495</v>
      </c>
      <c r="E19" s="38">
        <v>12.156132432747437</v>
      </c>
    </row>
    <row r="20" spans="1:5" ht="13.5" customHeight="1" x14ac:dyDescent="0.25">
      <c r="A20" s="5" t="s">
        <v>33</v>
      </c>
      <c r="B20" s="38">
        <v>20.186426583564927</v>
      </c>
      <c r="C20" s="38">
        <v>14.795384453748518</v>
      </c>
      <c r="D20" s="38">
        <v>10.033512620873509</v>
      </c>
      <c r="E20" s="38">
        <v>13.957943326167698</v>
      </c>
    </row>
    <row r="21" spans="1:5" ht="13.5" customHeight="1" x14ac:dyDescent="0.25">
      <c r="A21" s="5" t="s">
        <v>34</v>
      </c>
      <c r="B21" s="38">
        <v>17.963908129801279</v>
      </c>
      <c r="C21" s="38">
        <v>14.190972892950539</v>
      </c>
      <c r="D21" s="38">
        <v>11.156538035205298</v>
      </c>
      <c r="E21" s="38">
        <v>13.755862662583905</v>
      </c>
    </row>
    <row r="22" spans="1:5" ht="13.5" customHeight="1" x14ac:dyDescent="0.25">
      <c r="A22" s="5" t="s">
        <v>35</v>
      </c>
      <c r="B22" s="38">
        <v>16.938734224490801</v>
      </c>
      <c r="C22" s="38">
        <v>14.212213106844779</v>
      </c>
      <c r="D22" s="38">
        <v>11.019824616370274</v>
      </c>
      <c r="E22" s="38">
        <v>13.635027477661865</v>
      </c>
    </row>
    <row r="23" spans="1:5" ht="13.5" customHeight="1" x14ac:dyDescent="0.25">
      <c r="A23" s="5" t="s">
        <v>36</v>
      </c>
      <c r="B23" s="38">
        <v>14.321410323986585</v>
      </c>
      <c r="C23" s="38">
        <v>13.230858511108254</v>
      </c>
      <c r="D23" s="38">
        <v>9.6879843078407433</v>
      </c>
      <c r="E23" s="38">
        <v>12.302268122775777</v>
      </c>
    </row>
    <row r="24" spans="1:5" ht="13.5" customHeight="1" x14ac:dyDescent="0.25">
      <c r="A24" s="5" t="s">
        <v>37</v>
      </c>
      <c r="B24" s="38">
        <v>17.920560618005965</v>
      </c>
      <c r="C24" s="38">
        <v>14.753642820614163</v>
      </c>
      <c r="D24" s="38">
        <v>12.244585928870048</v>
      </c>
      <c r="E24" s="38">
        <v>14.43999168644357</v>
      </c>
    </row>
    <row r="25" spans="1:5" ht="13.5" customHeight="1" x14ac:dyDescent="0.25">
      <c r="A25" s="5" t="s">
        <v>49</v>
      </c>
      <c r="B25" s="38">
        <v>16.568273773775932</v>
      </c>
      <c r="C25" s="38">
        <v>14.204759369387416</v>
      </c>
      <c r="D25" s="38">
        <v>11.40694722586408</v>
      </c>
      <c r="E25" s="38">
        <v>13.741639877503486</v>
      </c>
    </row>
    <row r="26" spans="1:5" ht="13.5" customHeight="1" x14ac:dyDescent="0.25">
      <c r="A26" s="5" t="s">
        <v>38</v>
      </c>
      <c r="B26" s="38">
        <v>17.280198394929908</v>
      </c>
      <c r="C26" s="38">
        <v>14.119146698018348</v>
      </c>
      <c r="D26" s="38">
        <v>11.636383395012587</v>
      </c>
      <c r="E26" s="38">
        <v>13.665310520811868</v>
      </c>
    </row>
    <row r="27" spans="1:5" ht="13.5" customHeight="1" x14ac:dyDescent="0.25">
      <c r="A27" s="5" t="s">
        <v>39</v>
      </c>
      <c r="B27" s="38">
        <v>17.080800242573883</v>
      </c>
      <c r="C27" s="38">
        <v>15.325444438649226</v>
      </c>
      <c r="D27" s="38">
        <v>11.382409587063499</v>
      </c>
      <c r="E27" s="38">
        <v>14.225053896182496</v>
      </c>
    </row>
    <row r="28" spans="1:5" ht="13.5" customHeight="1" x14ac:dyDescent="0.25">
      <c r="A28" s="5" t="s">
        <v>40</v>
      </c>
      <c r="B28" s="38">
        <v>18.919153914010074</v>
      </c>
      <c r="C28" s="38">
        <v>18.901794400244711</v>
      </c>
      <c r="D28" s="38">
        <v>12.973773722604138</v>
      </c>
      <c r="E28" s="38">
        <v>16.805028743450997</v>
      </c>
    </row>
    <row r="29" spans="1:5" ht="13.5" customHeight="1" x14ac:dyDescent="0.25">
      <c r="A29" s="5" t="s">
        <v>41</v>
      </c>
      <c r="B29" s="38">
        <v>18.739770271035756</v>
      </c>
      <c r="C29" s="38">
        <v>17.174834683370733</v>
      </c>
      <c r="D29" s="38">
        <v>12.122431152566268</v>
      </c>
      <c r="E29" s="38">
        <v>15.661130505175603</v>
      </c>
    </row>
    <row r="30" spans="1:5" ht="13.5" customHeight="1" x14ac:dyDescent="0.25">
      <c r="A30" s="5" t="s">
        <v>42</v>
      </c>
      <c r="B30" s="38">
        <v>15.529199680771422</v>
      </c>
      <c r="C30" s="38">
        <v>14.427752404583675</v>
      </c>
      <c r="D30" s="38">
        <v>10.348166175805266</v>
      </c>
      <c r="E30" s="38">
        <v>13.272240236327205</v>
      </c>
    </row>
    <row r="31" spans="1:5" ht="13.5" customHeight="1" x14ac:dyDescent="0.25">
      <c r="A31" s="13" t="s">
        <v>43</v>
      </c>
      <c r="B31" s="39">
        <v>17.09167268291959</v>
      </c>
      <c r="C31" s="39">
        <v>13.896405440986308</v>
      </c>
      <c r="D31" s="39">
        <v>10.769569835565308</v>
      </c>
      <c r="E31" s="39">
        <v>13.289387275948684</v>
      </c>
    </row>
    <row r="32" spans="1:5" s="1" customFormat="1" ht="13.5" customHeight="1" x14ac:dyDescent="0.25">
      <c r="A32" s="8" t="s">
        <v>5</v>
      </c>
      <c r="B32" s="9"/>
      <c r="C32" s="9"/>
      <c r="D32" s="9"/>
      <c r="E32" s="9"/>
    </row>
    <row r="33" spans="1:5" s="1" customFormat="1" ht="13.5" customHeight="1" x14ac:dyDescent="0.25">
      <c r="A33" s="12" t="s">
        <v>45</v>
      </c>
      <c r="B33" s="2"/>
      <c r="C33" s="2"/>
      <c r="D33" s="2"/>
      <c r="E33" s="2"/>
    </row>
    <row r="34" spans="1:5" s="1" customFormat="1" ht="13.5" customHeight="1" x14ac:dyDescent="0.25">
      <c r="A34" s="9" t="s">
        <v>17</v>
      </c>
      <c r="B34" s="9"/>
      <c r="C34" s="9"/>
      <c r="D34" s="9"/>
      <c r="E34" s="9"/>
    </row>
    <row r="35" spans="1:5" s="1" customFormat="1" ht="13.5" customHeight="1" x14ac:dyDescent="0.25">
      <c r="A35" s="9" t="str">
        <f>Index!A7</f>
        <v>© BFS 2023</v>
      </c>
      <c r="B35" s="22"/>
      <c r="C35" s="22"/>
      <c r="D35" s="22"/>
      <c r="E35" s="22"/>
    </row>
    <row r="36" spans="1:5" s="1" customFormat="1" ht="25.5" customHeight="1" x14ac:dyDescent="0.25">
      <c r="A36" s="9" t="str">
        <f>Index!A8</f>
        <v>Auskunft: Bundesamt für Statistik (BFS), Bildungsindikatoren, EducIndicators@bfs.admin.ch</v>
      </c>
      <c r="B36" s="9"/>
      <c r="C36" s="9"/>
      <c r="D36" s="9"/>
      <c r="E36" s="9"/>
    </row>
  </sheetData>
  <mergeCells count="2">
    <mergeCell ref="A3:E3"/>
    <mergeCell ref="A2:D2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Wayra Caballero Liardet</dc:creator>
  <cp:lastModifiedBy>Caballero Liardet Wayra OFS</cp:lastModifiedBy>
  <cp:lastPrinted>2023-06-21T14:03:02Z</cp:lastPrinted>
  <dcterms:created xsi:type="dcterms:W3CDTF">2010-02-08T14:28:50Z</dcterms:created>
  <dcterms:modified xsi:type="dcterms:W3CDTF">2023-06-26T16:00:46Z</dcterms:modified>
</cp:coreProperties>
</file>