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RU\GEO\Arealstatistik-72\4_Analyse\1_Datenauswertungen\2023\DataAnalysis\SFE_SFE_VZA\tableaux\"/>
    </mc:Choice>
  </mc:AlternateContent>
  <xr:revisionPtr revIDLastSave="0" documentId="13_ncr:1_{3267C5C1-E585-4660-A273-695D39065DF9}" xr6:coauthVersionLast="47" xr6:coauthVersionMax="47" xr10:uidLastSave="{00000000-0000-0000-0000-000000000000}"/>
  <bookViews>
    <workbookView xWindow="28680" yWindow="-120" windowWidth="29040" windowHeight="16440" tabRatio="428" xr2:uid="{00000000-000D-0000-FFFF-FFFF00000000}"/>
  </bookViews>
  <sheets>
    <sheet name="2020-25_ks" sheetId="25" r:id="rId1"/>
    <sheet name="2013-18_ks" sheetId="7" r:id="rId2"/>
    <sheet name="Fehler_Erreur" sheetId="19" r:id="rId3"/>
    <sheet name="CH_2023" sheetId="26" r:id="rId4"/>
    <sheet name="NOAS04-Siedlung (d)" sheetId="17" r:id="rId5"/>
    <sheet name="NOAS04-habitat (f)" sheetId="18" r:id="rId6"/>
  </sheets>
  <externalReferences>
    <externalReference r:id="rId7"/>
    <externalReference r:id="rId8"/>
  </externalReferences>
  <definedNames>
    <definedName name="_xlnm._FilterDatabase" localSheetId="3" hidden="1">CH_2023!#REF!</definedName>
    <definedName name="AS_Bereich" localSheetId="3">#REF!</definedName>
    <definedName name="AS_Bereich">#REF!</definedName>
    <definedName name="_xlnm.Print_Titles" localSheetId="1">'2013-18_ks'!$22:$25</definedName>
    <definedName name="_xlnm.Print_Titles" localSheetId="0">'2020-25_ks'!$22:$25</definedName>
    <definedName name="o">'[1]Kantone SfproE 2004-09'!$A$22:$M$47</definedName>
    <definedName name="ooo" localSheetId="2">'[2]Kantone SfproE 2004-09'!$A$22:$M$47</definedName>
    <definedName name="ooo">'[1]Kantone SfproE 2004-09'!$A$22:$M$47</definedName>
    <definedName name="sfproe_csv" localSheetId="3">#REF!</definedName>
    <definedName name="sfproe_csv">#REF!</definedName>
    <definedName name="Sortierbereich" localSheetId="3">#REF!</definedName>
    <definedName name="Sortierbereich">#REF!</definedName>
    <definedName name="Sortierbereichtemp" localSheetId="3">#REF!</definedName>
    <definedName name="Sortierbereichtemp">#REF!</definedName>
    <definedName name="SortierungLC">#REF!</definedName>
    <definedName name="_xlnm.Print_Area" localSheetId="1">'2013-18_ks'!$A$1:$K$70</definedName>
    <definedName name="_xlnm.Print_Area" localSheetId="0">'2020-25_ks'!$A$1:$K$70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6" l="1"/>
  <c r="B10" i="19" l="1"/>
  <c r="C10" i="19" s="1"/>
  <c r="E10" i="19"/>
  <c r="F10" i="19" s="1"/>
  <c r="H10" i="19"/>
  <c r="I10" i="19"/>
  <c r="B11" i="19"/>
  <c r="C11" i="19" s="1"/>
  <c r="E11" i="19"/>
  <c r="F11" i="19" s="1"/>
  <c r="H11" i="19"/>
  <c r="I11" i="19" s="1"/>
  <c r="B12" i="19"/>
  <c r="C12" i="19"/>
  <c r="E12" i="19"/>
  <c r="F12" i="19" s="1"/>
  <c r="H12" i="19"/>
  <c r="I12" i="19" s="1"/>
  <c r="B13" i="19"/>
  <c r="C13" i="19" s="1"/>
  <c r="E13" i="19"/>
  <c r="F13" i="19"/>
  <c r="H13" i="19"/>
  <c r="I13" i="19" s="1"/>
  <c r="B14" i="19"/>
  <c r="C14" i="19"/>
  <c r="E14" i="19"/>
  <c r="F14" i="19" s="1"/>
  <c r="H14" i="19"/>
  <c r="I14" i="19" s="1"/>
  <c r="B15" i="19"/>
  <c r="C15" i="19" s="1"/>
  <c r="E15" i="19"/>
  <c r="F15" i="19"/>
  <c r="H15" i="19"/>
  <c r="I15" i="19" s="1"/>
  <c r="B16" i="19"/>
  <c r="C16" i="19"/>
  <c r="E16" i="19"/>
  <c r="F16" i="19" s="1"/>
  <c r="H16" i="19"/>
  <c r="I16" i="19" s="1"/>
  <c r="B17" i="19"/>
  <c r="C17" i="19" s="1"/>
  <c r="E17" i="19"/>
  <c r="F17" i="19"/>
  <c r="H17" i="19"/>
  <c r="I17" i="19" s="1"/>
  <c r="B18" i="19"/>
  <c r="C18" i="19" s="1"/>
  <c r="E18" i="19"/>
  <c r="F18" i="19" s="1"/>
  <c r="H18" i="19"/>
  <c r="I18" i="19"/>
  <c r="B19" i="19"/>
  <c r="C19" i="19" s="1"/>
  <c r="E19" i="19"/>
  <c r="F19" i="19"/>
  <c r="H19" i="19"/>
  <c r="I19" i="19" s="1"/>
  <c r="B20" i="19"/>
  <c r="C20" i="19" s="1"/>
  <c r="E20" i="19"/>
  <c r="F20" i="19" s="1"/>
  <c r="H20" i="19"/>
  <c r="I20" i="19"/>
  <c r="B21" i="19"/>
  <c r="C21" i="19" s="1"/>
  <c r="E21" i="19"/>
  <c r="F21" i="19"/>
  <c r="H21" i="19"/>
  <c r="I21" i="19" s="1"/>
  <c r="B22" i="19"/>
  <c r="C22" i="19" s="1"/>
  <c r="E22" i="19"/>
  <c r="F22" i="19" s="1"/>
  <c r="H22" i="19"/>
  <c r="I22" i="19"/>
  <c r="B23" i="19"/>
  <c r="C23" i="19" s="1"/>
  <c r="E23" i="19"/>
  <c r="F23" i="19" s="1"/>
  <c r="H23" i="19"/>
  <c r="I23" i="19" s="1"/>
  <c r="B24" i="19"/>
  <c r="C24" i="19"/>
  <c r="E24" i="19"/>
  <c r="F24" i="19" s="1"/>
  <c r="H24" i="19"/>
  <c r="I24" i="19"/>
  <c r="B25" i="19"/>
  <c r="C25" i="19" s="1"/>
  <c r="E25" i="19"/>
  <c r="F25" i="19" s="1"/>
  <c r="H25" i="19"/>
  <c r="I25" i="19" s="1"/>
  <c r="B26" i="19"/>
  <c r="C26" i="19"/>
  <c r="E26" i="19"/>
  <c r="F26" i="19" s="1"/>
  <c r="H26" i="19"/>
  <c r="I26" i="19" s="1"/>
  <c r="B27" i="19"/>
  <c r="C27" i="19" s="1"/>
  <c r="E27" i="19"/>
  <c r="F27" i="19" s="1"/>
  <c r="H27" i="19"/>
  <c r="I27" i="19" s="1"/>
  <c r="B28" i="19"/>
  <c r="C28" i="19"/>
  <c r="E28" i="19"/>
  <c r="F28" i="19" s="1"/>
  <c r="H28" i="19"/>
  <c r="I28" i="19" s="1"/>
  <c r="B29" i="19"/>
  <c r="C29" i="19" s="1"/>
  <c r="E29" i="19"/>
  <c r="F29" i="19"/>
  <c r="H29" i="19"/>
  <c r="I29" i="19" s="1"/>
  <c r="B30" i="19"/>
  <c r="C30" i="19"/>
  <c r="E30" i="19"/>
  <c r="F30" i="19" s="1"/>
  <c r="H30" i="19"/>
  <c r="I30" i="19"/>
  <c r="B31" i="19"/>
  <c r="C31" i="19" s="1"/>
  <c r="E31" i="19"/>
  <c r="F31" i="19"/>
  <c r="H31" i="19"/>
  <c r="I31" i="19" s="1"/>
  <c r="B32" i="19"/>
  <c r="C32" i="19" s="1"/>
  <c r="E32" i="19"/>
  <c r="F32" i="19" s="1"/>
  <c r="B33" i="19"/>
  <c r="C33" i="19" s="1"/>
  <c r="E33" i="19"/>
  <c r="F33" i="19" s="1"/>
  <c r="B34" i="19"/>
  <c r="C34" i="19"/>
  <c r="E34" i="19"/>
  <c r="F34" i="19" s="1"/>
  <c r="B35" i="19"/>
  <c r="C35" i="19" s="1"/>
  <c r="E35" i="19"/>
  <c r="F35" i="19" s="1"/>
</calcChain>
</file>

<file path=xl/sharedStrings.xml><?xml version="1.0" encoding="utf-8"?>
<sst xmlns="http://schemas.openxmlformats.org/spreadsheetml/2006/main" count="2199" uniqueCount="418">
  <si>
    <t>Office fédéral de la statistique</t>
  </si>
  <si>
    <t>http://www.landuse-stat.admin.ch</t>
  </si>
  <si>
    <t>Nomenklatur NOAS04</t>
  </si>
  <si>
    <t>Bundesamt für Statistik</t>
  </si>
  <si>
    <t>arealstatistik@bfs.admin.ch</t>
  </si>
  <si>
    <t>Nomenclature NOAS04</t>
  </si>
  <si>
    <t>Espace de l'Europe 10</t>
  </si>
  <si>
    <t>Arealstatistik 2013/18</t>
  </si>
  <si>
    <t>Statistique de la superficie 2013/18</t>
  </si>
  <si>
    <t>Nummer</t>
  </si>
  <si>
    <t>Name</t>
  </si>
  <si>
    <t>Kanton</t>
  </si>
  <si>
    <t>Erhebungsjahr/e</t>
  </si>
  <si>
    <t>Numéro</t>
  </si>
  <si>
    <t>Nom</t>
  </si>
  <si>
    <t>Canton</t>
  </si>
  <si>
    <t>2013/18</t>
  </si>
  <si>
    <t>Prilly</t>
  </si>
  <si>
    <t>Pully</t>
  </si>
  <si>
    <t>Renens (VD)</t>
  </si>
  <si>
    <t>Ecublens (VD)</t>
  </si>
  <si>
    <t>Morges</t>
  </si>
  <si>
    <t>Gland</t>
  </si>
  <si>
    <t>Nyon</t>
  </si>
  <si>
    <t>Carouge (GE)</t>
  </si>
  <si>
    <t>Chêne-Bougeries</t>
  </si>
  <si>
    <t>Genève</t>
  </si>
  <si>
    <t>Le Grand-Saconnex</t>
  </si>
  <si>
    <t>Lancy</t>
  </si>
  <si>
    <t>Meyrin</t>
  </si>
  <si>
    <t>Onex</t>
  </si>
  <si>
    <t>Plan-les-Ouates</t>
  </si>
  <si>
    <t>Thônex</t>
  </si>
  <si>
    <t>Vernier</t>
  </si>
  <si>
    <t>Bundesamt für Statistik / Office fédéral de la statistique</t>
  </si>
  <si>
    <t>Kantone und Städte / cantons et villes</t>
  </si>
  <si>
    <t>1. Zuordnung eines eindeutigen Erhebungsjahres zur Gemeinde durch Verschneidung des Luftbildcovers mit den Zentrumskoordinaten</t>
  </si>
  <si>
    <t>3. Summierung der Gemeindedaten zu den Zahlen für die Kantone</t>
  </si>
  <si>
    <t>1. Attribution de l’année exacte du relevé pour chaque commune par le recoupement du cover des photographies aériennes avec les coordonnées du centre des communes</t>
  </si>
  <si>
    <t>3. Addition des chiffres des communes pour obtenir le total des cantons</t>
  </si>
  <si>
    <t>Année/s</t>
  </si>
  <si>
    <t>Kantone / Cantons</t>
  </si>
  <si>
    <t>VD</t>
  </si>
  <si>
    <t>GE</t>
  </si>
  <si>
    <t>Mittlere ständige Wohnbevölkerung (STATPOP)</t>
  </si>
  <si>
    <t>Population résidente permanente moyenne (STATPOP)</t>
  </si>
  <si>
    <t>GEOSTAT</t>
  </si>
  <si>
    <t>2010 Neuchâtel</t>
  </si>
  <si>
    <t>Kantons-nummer</t>
  </si>
  <si>
    <t>Gemeinde-nummer</t>
  </si>
  <si>
    <t>Fläche in ha (Polygon)</t>
  </si>
  <si>
    <t>Numéro du canton</t>
  </si>
  <si>
    <t>Numéro du district</t>
  </si>
  <si>
    <t>Numéro de la commune</t>
  </si>
  <si>
    <t>Surface en ha (polygone)</t>
  </si>
  <si>
    <t>Staatswald Galm</t>
  </si>
  <si>
    <t>Die Totalfäche der Schweiz setzt sich zusammen aus:</t>
  </si>
  <si>
    <t>La surface totale de la Suisse se compose de:</t>
  </si>
  <si>
    <t>Fläche der Kommunanzen und des Staatwalds Galm</t>
  </si>
  <si>
    <t>Surface des comunanze et de la forêt cantonale de Galm</t>
  </si>
  <si>
    <t>Total Schweiz / Total Suisse</t>
  </si>
  <si>
    <t>© BFS / OFS, Neuchâtel 2016</t>
  </si>
  <si>
    <t>NE</t>
  </si>
  <si>
    <t>FR</t>
  </si>
  <si>
    <t>Vaud</t>
  </si>
  <si>
    <t>Neuchâtel</t>
  </si>
  <si>
    <t>Fribourg</t>
  </si>
  <si>
    <t>Köniz</t>
  </si>
  <si>
    <t>Bulle</t>
  </si>
  <si>
    <t>Villars-sur-Glâne</t>
  </si>
  <si>
    <t>Aigle</t>
  </si>
  <si>
    <t>Crissier</t>
  </si>
  <si>
    <t>Lausanne</t>
  </si>
  <si>
    <t>Bussigny</t>
  </si>
  <si>
    <t>Payerne</t>
  </si>
  <si>
    <t>Montreux</t>
  </si>
  <si>
    <t>La Tour-de-Peilz</t>
  </si>
  <si>
    <t>Vevey</t>
  </si>
  <si>
    <t>Yverdon-les-Bains</t>
  </si>
  <si>
    <t>Monthey</t>
  </si>
  <si>
    <t>La Chaux-de-Fonds</t>
  </si>
  <si>
    <t>Le Locle</t>
  </si>
  <si>
    <t>BE</t>
  </si>
  <si>
    <t>2012/14</t>
  </si>
  <si>
    <t>2013/14</t>
  </si>
  <si>
    <t>Städte/ Villes *</t>
  </si>
  <si>
    <t>Fribourg / Freiburg</t>
  </si>
  <si>
    <t>Solothurn</t>
  </si>
  <si>
    <t>SO</t>
  </si>
  <si>
    <t>2014/15</t>
  </si>
  <si>
    <t>Basel-Stadt</t>
  </si>
  <si>
    <t>BS</t>
  </si>
  <si>
    <t>Basel-Landschaft</t>
  </si>
  <si>
    <t>BL</t>
  </si>
  <si>
    <t>Jura</t>
  </si>
  <si>
    <t>JU</t>
  </si>
  <si>
    <t>Lyss</t>
  </si>
  <si>
    <t>Langenthal</t>
  </si>
  <si>
    <t>Bern</t>
  </si>
  <si>
    <t>Muri bei Bern</t>
  </si>
  <si>
    <t>Zollikofen</t>
  </si>
  <si>
    <t>Ittigen</t>
  </si>
  <si>
    <t>Ostermundigen</t>
  </si>
  <si>
    <t>Biel/Bienne</t>
  </si>
  <si>
    <t>Burgdorf</t>
  </si>
  <si>
    <t>Münchenbuchsee</t>
  </si>
  <si>
    <t>Münsingen</t>
  </si>
  <si>
    <t>Belp</t>
  </si>
  <si>
    <t>Grenchen</t>
  </si>
  <si>
    <t>Olten</t>
  </si>
  <si>
    <t>Basel</t>
  </si>
  <si>
    <t>Riehen</t>
  </si>
  <si>
    <t>Aesch (BL)</t>
  </si>
  <si>
    <t>Allschwil</t>
  </si>
  <si>
    <t>Arlesheim</t>
  </si>
  <si>
    <t>Binningen</t>
  </si>
  <si>
    <t>Birsfelden</t>
  </si>
  <si>
    <t>Münchenstein</t>
  </si>
  <si>
    <t>Muttenz</t>
  </si>
  <si>
    <t>Oberwil (BL)</t>
  </si>
  <si>
    <t>Reinach (BL)</t>
  </si>
  <si>
    <t>Liestal</t>
  </si>
  <si>
    <t>Pratteln</t>
  </si>
  <si>
    <t>Aarau</t>
  </si>
  <si>
    <t>AG</t>
  </si>
  <si>
    <t>Suhr</t>
  </si>
  <si>
    <t>Möhlin</t>
  </si>
  <si>
    <t>Rheinfelden</t>
  </si>
  <si>
    <t>Oftringen</t>
  </si>
  <si>
    <t>Zofingen</t>
  </si>
  <si>
    <t>Arealstatistik Schweiz</t>
  </si>
  <si>
    <r>
      <t>Standard</t>
    </r>
    <r>
      <rPr>
        <b/>
        <sz val="14"/>
        <rFont val="Arial Narrow"/>
        <family val="2"/>
      </rPr>
      <t>-Nomenklatur NOAS04: Grundkategorien und Aggregationen</t>
    </r>
  </si>
  <si>
    <t>Siedlungsflächen</t>
  </si>
  <si>
    <r>
      <t>1</t>
    </r>
    <r>
      <rPr>
        <sz val="10"/>
        <rFont val="Arial Narrow"/>
        <family val="2"/>
      </rPr>
      <t xml:space="preserve"> Industrie- und Gewerbegebäude</t>
    </r>
  </si>
  <si>
    <r>
      <t>2</t>
    </r>
    <r>
      <rPr>
        <sz val="10"/>
        <rFont val="Arial Narrow"/>
        <family val="2"/>
      </rPr>
      <t xml:space="preserve"> Umschwung von Industrie- und Gewerbegebäude</t>
    </r>
  </si>
  <si>
    <r>
      <t>3</t>
    </r>
    <r>
      <rPr>
        <sz val="10"/>
        <rFont val="Arial Narrow"/>
        <family val="2"/>
      </rPr>
      <t xml:space="preserve"> Ein- und Zweifamilienhäuser</t>
    </r>
  </si>
  <si>
    <r>
      <t>4</t>
    </r>
    <r>
      <rPr>
        <sz val="10"/>
        <rFont val="Arial Narrow"/>
        <family val="2"/>
      </rPr>
      <t xml:space="preserve"> Umschwung von Ein- und Zweifamilienhäusern</t>
    </r>
  </si>
  <si>
    <r>
      <t>5</t>
    </r>
    <r>
      <rPr>
        <sz val="10"/>
        <rFont val="Arial Narrow"/>
        <family val="2"/>
      </rPr>
      <t xml:space="preserve"> Reihen- und Terrassenhäuser</t>
    </r>
  </si>
  <si>
    <r>
      <t>6</t>
    </r>
    <r>
      <rPr>
        <sz val="10"/>
        <rFont val="Arial Narrow"/>
        <family val="2"/>
      </rPr>
      <t xml:space="preserve"> Umschwung von Reihen- und Terrassenhäusern</t>
    </r>
  </si>
  <si>
    <r>
      <t>7</t>
    </r>
    <r>
      <rPr>
        <sz val="10"/>
        <rFont val="Arial Narrow"/>
        <family val="2"/>
      </rPr>
      <t xml:space="preserve"> Mehrfamilienhäuser</t>
    </r>
  </si>
  <si>
    <r>
      <t>8</t>
    </r>
    <r>
      <rPr>
        <sz val="10"/>
        <rFont val="Arial Narrow"/>
        <family val="2"/>
      </rPr>
      <t xml:space="preserve"> Umschwung von Mehrfamilienhäusern</t>
    </r>
  </si>
  <si>
    <r>
      <t>9</t>
    </r>
    <r>
      <rPr>
        <sz val="10"/>
        <rFont val="Arial Narrow"/>
        <family val="2"/>
      </rPr>
      <t xml:space="preserve"> Öffentliche Gebäude</t>
    </r>
  </si>
  <si>
    <r>
      <t>10</t>
    </r>
    <r>
      <rPr>
        <sz val="10"/>
        <rFont val="Arial Narrow"/>
        <family val="2"/>
      </rPr>
      <t xml:space="preserve"> Umschwung von öffentlichen Gebäuden</t>
    </r>
  </si>
  <si>
    <r>
      <t>11</t>
    </r>
    <r>
      <rPr>
        <sz val="10"/>
        <rFont val="Arial Narrow"/>
        <family val="2"/>
      </rPr>
      <t xml:space="preserve"> Landwirtschaftliche Gebäude</t>
    </r>
  </si>
  <si>
    <r>
      <t>12</t>
    </r>
    <r>
      <rPr>
        <sz val="10"/>
        <rFont val="Arial Narrow"/>
        <family val="2"/>
      </rPr>
      <t xml:space="preserve"> Umschwung von landwirtschaftlichen Gebäuden</t>
    </r>
  </si>
  <si>
    <r>
      <t>13</t>
    </r>
    <r>
      <rPr>
        <sz val="10"/>
        <rFont val="Arial Narrow"/>
        <family val="2"/>
      </rPr>
      <t xml:space="preserve"> Nicht spezifizierte Gebäude</t>
    </r>
  </si>
  <si>
    <r>
      <t>14</t>
    </r>
    <r>
      <rPr>
        <sz val="10"/>
        <rFont val="Arial Narrow"/>
        <family val="2"/>
      </rPr>
      <t xml:space="preserve"> Umschwung von nicht spezifizierten Gebäuden</t>
    </r>
  </si>
  <si>
    <r>
      <t>15</t>
    </r>
    <r>
      <rPr>
        <sz val="10"/>
        <rFont val="Arial Narrow"/>
        <family val="2"/>
      </rPr>
      <t xml:space="preserve"> Autobahnen</t>
    </r>
  </si>
  <si>
    <r>
      <t>16</t>
    </r>
    <r>
      <rPr>
        <sz val="10"/>
        <rFont val="Arial Narrow"/>
        <family val="2"/>
      </rPr>
      <t xml:space="preserve"> Autobahngrün</t>
    </r>
  </si>
  <si>
    <r>
      <t>17</t>
    </r>
    <r>
      <rPr>
        <sz val="10"/>
        <rFont val="Arial Narrow"/>
        <family val="2"/>
      </rPr>
      <t xml:space="preserve"> Strassen, Wege</t>
    </r>
  </si>
  <si>
    <r>
      <t>18</t>
    </r>
    <r>
      <rPr>
        <sz val="10"/>
        <rFont val="Arial Narrow"/>
        <family val="2"/>
      </rPr>
      <t xml:space="preserve"> Strassengrün</t>
    </r>
  </si>
  <si>
    <r>
      <t xml:space="preserve">19 </t>
    </r>
    <r>
      <rPr>
        <sz val="10"/>
        <rFont val="Arial Narrow"/>
        <family val="2"/>
      </rPr>
      <t>Parkplatzareal</t>
    </r>
  </si>
  <si>
    <r>
      <t xml:space="preserve">20 </t>
    </r>
    <r>
      <rPr>
        <sz val="10"/>
        <rFont val="Arial Narrow"/>
        <family val="2"/>
      </rPr>
      <t>Befestigtes Bahnareal</t>
    </r>
  </si>
  <si>
    <r>
      <t>21</t>
    </r>
    <r>
      <rPr>
        <sz val="10"/>
        <rFont val="Arial Narrow"/>
        <family val="2"/>
      </rPr>
      <t xml:space="preserve"> Bahngrün</t>
    </r>
  </si>
  <si>
    <r>
      <t>22</t>
    </r>
    <r>
      <rPr>
        <sz val="10"/>
        <rFont val="Arial Narrow"/>
        <family val="2"/>
      </rPr>
      <t xml:space="preserve"> Flugplätze</t>
    </r>
  </si>
  <si>
    <r>
      <t>23</t>
    </r>
    <r>
      <rPr>
        <sz val="10"/>
        <rFont val="Arial Narrow"/>
        <family val="2"/>
      </rPr>
      <t xml:space="preserve"> Graspisten, Flugplatzgrün</t>
    </r>
  </si>
  <si>
    <r>
      <t>24</t>
    </r>
    <r>
      <rPr>
        <sz val="10"/>
        <rFont val="Arial Narrow"/>
        <family val="2"/>
      </rPr>
      <t xml:space="preserve"> Energieversorgungsanlagen</t>
    </r>
  </si>
  <si>
    <r>
      <t>25</t>
    </r>
    <r>
      <rPr>
        <sz val="10"/>
        <rFont val="Arial Narrow"/>
        <family val="2"/>
      </rPr>
      <t xml:space="preserve"> Abwasserreinigungsanlagen</t>
    </r>
  </si>
  <si>
    <r>
      <t>26</t>
    </r>
    <r>
      <rPr>
        <sz val="10"/>
        <rFont val="Arial Narrow"/>
        <family val="2"/>
      </rPr>
      <t xml:space="preserve"> Übrige Ver- und Entsorgungsanlagen</t>
    </r>
  </si>
  <si>
    <r>
      <t>27</t>
    </r>
    <r>
      <rPr>
        <sz val="10"/>
        <rFont val="Arial Narrow"/>
        <family val="2"/>
      </rPr>
      <t xml:space="preserve"> Deponien</t>
    </r>
  </si>
  <si>
    <r>
      <t>28</t>
    </r>
    <r>
      <rPr>
        <sz val="10"/>
        <rFont val="Arial Narrow"/>
        <family val="2"/>
      </rPr>
      <t xml:space="preserve"> Abbau</t>
    </r>
  </si>
  <si>
    <r>
      <t>29</t>
    </r>
    <r>
      <rPr>
        <sz val="10"/>
        <rFont val="Arial Narrow"/>
        <family val="2"/>
      </rPr>
      <t xml:space="preserve"> Baustellen</t>
    </r>
  </si>
  <si>
    <r>
      <t xml:space="preserve">30 </t>
    </r>
    <r>
      <rPr>
        <sz val="10"/>
        <rFont val="Arial Narrow"/>
        <family val="2"/>
      </rPr>
      <t>Bau- und Siedlungsbrachen</t>
    </r>
  </si>
  <si>
    <r>
      <t>31</t>
    </r>
    <r>
      <rPr>
        <sz val="10"/>
        <rFont val="Arial Narrow"/>
        <family val="2"/>
      </rPr>
      <t xml:space="preserve"> Öffentliche Parkanlagen</t>
    </r>
  </si>
  <si>
    <r>
      <t>32</t>
    </r>
    <r>
      <rPr>
        <sz val="10"/>
        <rFont val="Arial Narrow"/>
        <family val="2"/>
      </rPr>
      <t xml:space="preserve"> Sportanlagen</t>
    </r>
  </si>
  <si>
    <r>
      <t>33</t>
    </r>
    <r>
      <rPr>
        <sz val="10"/>
        <rFont val="Arial Narrow"/>
        <family val="2"/>
      </rPr>
      <t xml:space="preserve"> Golfplätze</t>
    </r>
  </si>
  <si>
    <r>
      <t>34</t>
    </r>
    <r>
      <rPr>
        <sz val="10"/>
        <rFont val="Arial Narrow"/>
        <family val="2"/>
      </rPr>
      <t xml:space="preserve"> Campingplätze</t>
    </r>
  </si>
  <si>
    <r>
      <t>35</t>
    </r>
    <r>
      <rPr>
        <sz val="10"/>
        <rFont val="Arial Narrow"/>
        <family val="2"/>
      </rPr>
      <t xml:space="preserve"> Schrebergärten</t>
    </r>
  </si>
  <si>
    <r>
      <t>36</t>
    </r>
    <r>
      <rPr>
        <sz val="10"/>
        <rFont val="Arial Narrow"/>
        <family val="2"/>
      </rPr>
      <t xml:space="preserve"> Friedhöfe</t>
    </r>
  </si>
  <si>
    <r>
      <t>1 - 36</t>
    </r>
    <r>
      <rPr>
        <sz val="10"/>
        <rFont val="Arial Narrow"/>
        <family val="2"/>
      </rPr>
      <t xml:space="preserve"> = Grundkategorien der Siedlungsflächen</t>
    </r>
  </si>
  <si>
    <t>Quelle: BFS – Arealstatistik</t>
  </si>
  <si>
    <t>© BFS, Neuchâtel 2013</t>
  </si>
  <si>
    <t>Statistique de la superficie Suisse</t>
  </si>
  <si>
    <r>
      <t xml:space="preserve">Nomenclature </t>
    </r>
    <r>
      <rPr>
        <b/>
        <sz val="14"/>
        <color indexed="10"/>
        <rFont val="Arial Narrow"/>
        <family val="2"/>
      </rPr>
      <t>standard</t>
    </r>
    <r>
      <rPr>
        <b/>
        <sz val="14"/>
        <rFont val="Arial Narrow"/>
        <family val="2"/>
      </rPr>
      <t xml:space="preserve"> NOAS04: catégories de base et agrégations</t>
    </r>
  </si>
  <si>
    <r>
      <t>1</t>
    </r>
    <r>
      <rPr>
        <sz val="10"/>
        <rFont val="Arial Narrow"/>
        <family val="2"/>
      </rPr>
      <t xml:space="preserve"> Bâtiments industriels et artisanaux</t>
    </r>
  </si>
  <si>
    <r>
      <t>2</t>
    </r>
    <r>
      <rPr>
        <sz val="10"/>
        <rFont val="Arial Narrow"/>
        <family val="2"/>
      </rPr>
      <t xml:space="preserve"> Terrains attenants aux bâtiments industriels et artisanaux</t>
    </r>
  </si>
  <si>
    <r>
      <t>3</t>
    </r>
    <r>
      <rPr>
        <sz val="10"/>
        <rFont val="Arial Narrow"/>
        <family val="2"/>
      </rPr>
      <t xml:space="preserve"> Maisons individuelles et maisons de deux logements</t>
    </r>
  </si>
  <si>
    <r>
      <t>4</t>
    </r>
    <r>
      <rPr>
        <sz val="10"/>
        <rFont val="Arial Narrow"/>
        <family val="2"/>
      </rPr>
      <t xml:space="preserve"> Terrains attenants aux maisons individuelles et maisons de deux logements</t>
    </r>
  </si>
  <si>
    <r>
      <t>5</t>
    </r>
    <r>
      <rPr>
        <sz val="10"/>
        <rFont val="Arial Narrow"/>
        <family val="2"/>
      </rPr>
      <t xml:space="preserve"> Maisons alignées et en terrasses</t>
    </r>
  </si>
  <si>
    <r>
      <t>6</t>
    </r>
    <r>
      <rPr>
        <sz val="10"/>
        <rFont val="Arial Narrow"/>
        <family val="2"/>
      </rPr>
      <t xml:space="preserve"> Terrains attenants aux maisons alignées et en terrasses</t>
    </r>
  </si>
  <si>
    <r>
      <t>7</t>
    </r>
    <r>
      <rPr>
        <sz val="10"/>
        <rFont val="Arial Narrow"/>
        <family val="2"/>
      </rPr>
      <t xml:space="preserve"> Immeubles résidentiels</t>
    </r>
  </si>
  <si>
    <r>
      <t>8</t>
    </r>
    <r>
      <rPr>
        <sz val="10"/>
        <rFont val="Arial Narrow"/>
        <family val="2"/>
      </rPr>
      <t xml:space="preserve"> Terrains attenants aux immeubles résidentiels</t>
    </r>
  </si>
  <si>
    <r>
      <t>9</t>
    </r>
    <r>
      <rPr>
        <sz val="10"/>
        <rFont val="Arial Narrow"/>
        <family val="2"/>
      </rPr>
      <t xml:space="preserve"> Bâtiments publics</t>
    </r>
  </si>
  <si>
    <r>
      <t>10</t>
    </r>
    <r>
      <rPr>
        <sz val="10"/>
        <rFont val="Arial Narrow"/>
        <family val="2"/>
      </rPr>
      <t xml:space="preserve"> Terrains attenants aux bâtiments publics</t>
    </r>
  </si>
  <si>
    <r>
      <t>11</t>
    </r>
    <r>
      <rPr>
        <sz val="10"/>
        <rFont val="Arial Narrow"/>
        <family val="2"/>
      </rPr>
      <t xml:space="preserve"> Bâtiments agricoles</t>
    </r>
  </si>
  <si>
    <r>
      <t>12</t>
    </r>
    <r>
      <rPr>
        <sz val="10"/>
        <rFont val="Arial Narrow"/>
        <family val="2"/>
      </rPr>
      <t xml:space="preserve"> Terrains attenants aux bâtiments agricoles</t>
    </r>
  </si>
  <si>
    <r>
      <t>13</t>
    </r>
    <r>
      <rPr>
        <sz val="10"/>
        <rFont val="Arial Narrow"/>
        <family val="2"/>
      </rPr>
      <t xml:space="preserve"> Bâtiments non déterminés</t>
    </r>
  </si>
  <si>
    <r>
      <t>14</t>
    </r>
    <r>
      <rPr>
        <sz val="10"/>
        <rFont val="Arial Narrow"/>
        <family val="2"/>
      </rPr>
      <t xml:space="preserve"> Terrains attenants aux bâtiments non déterminés</t>
    </r>
  </si>
  <si>
    <r>
      <t>15</t>
    </r>
    <r>
      <rPr>
        <sz val="10"/>
        <rFont val="Arial Narrow"/>
        <family val="2"/>
      </rPr>
      <t xml:space="preserve"> Autoroutes</t>
    </r>
  </si>
  <si>
    <r>
      <t>16</t>
    </r>
    <r>
      <rPr>
        <sz val="10"/>
        <rFont val="Arial Narrow"/>
        <family val="2"/>
      </rPr>
      <t xml:space="preserve"> Bordures d'autoroutes</t>
    </r>
  </si>
  <si>
    <r>
      <t xml:space="preserve">17 </t>
    </r>
    <r>
      <rPr>
        <sz val="10"/>
        <rFont val="Arial Narrow"/>
        <family val="2"/>
      </rPr>
      <t>Routes, chemins</t>
    </r>
  </si>
  <si>
    <r>
      <t>18</t>
    </r>
    <r>
      <rPr>
        <sz val="10"/>
        <rFont val="Arial Narrow"/>
        <family val="2"/>
      </rPr>
      <t xml:space="preserve"> Bordures de routes</t>
    </r>
  </si>
  <si>
    <r>
      <t xml:space="preserve">19 </t>
    </r>
    <r>
      <rPr>
        <sz val="10"/>
        <rFont val="Arial Narrow"/>
        <family val="2"/>
      </rPr>
      <t>Aires de parc de stationnement</t>
    </r>
  </si>
  <si>
    <r>
      <t xml:space="preserve">20 </t>
    </r>
    <r>
      <rPr>
        <sz val="10"/>
        <rFont val="Arial Narrow"/>
        <family val="2"/>
      </rPr>
      <t>Aires ferroviaires stabilisées</t>
    </r>
  </si>
  <si>
    <r>
      <t>21</t>
    </r>
    <r>
      <rPr>
        <sz val="10"/>
        <rFont val="Arial Narrow"/>
        <family val="2"/>
      </rPr>
      <t xml:space="preserve"> Bordures de voies ferrées</t>
    </r>
  </si>
  <si>
    <r>
      <t>22</t>
    </r>
    <r>
      <rPr>
        <sz val="10"/>
        <rFont val="Arial Narrow"/>
        <family val="2"/>
      </rPr>
      <t xml:space="preserve"> Aérodromes (surfaces en dur)</t>
    </r>
  </si>
  <si>
    <r>
      <t>23</t>
    </r>
    <r>
      <rPr>
        <sz val="10"/>
        <rFont val="Arial Narrow"/>
        <family val="2"/>
      </rPr>
      <t xml:space="preserve"> Aérodromes (surfaces gazonnées)</t>
    </r>
  </si>
  <si>
    <r>
      <t>24</t>
    </r>
    <r>
      <rPr>
        <sz val="10"/>
        <rFont val="Arial Narrow"/>
        <family val="2"/>
      </rPr>
      <t xml:space="preserve"> Installations d'approvisionnement en énergie</t>
    </r>
  </si>
  <si>
    <r>
      <t>25</t>
    </r>
    <r>
      <rPr>
        <sz val="10"/>
        <rFont val="Arial Narrow"/>
        <family val="2"/>
      </rPr>
      <t xml:space="preserve"> Stations d'épuration des eaux usées</t>
    </r>
  </si>
  <si>
    <r>
      <t>26</t>
    </r>
    <r>
      <rPr>
        <sz val="10"/>
        <rFont val="Arial Narrow"/>
        <family val="2"/>
      </rPr>
      <t xml:space="preserve"> Autres installations d'approvisionnement et d'élimination</t>
    </r>
  </si>
  <si>
    <r>
      <t>27</t>
    </r>
    <r>
      <rPr>
        <sz val="10"/>
        <rFont val="Arial Narrow"/>
        <family val="2"/>
      </rPr>
      <t xml:space="preserve"> Décharges</t>
    </r>
  </si>
  <si>
    <r>
      <t>28</t>
    </r>
    <r>
      <rPr>
        <sz val="10"/>
        <rFont val="Arial Narrow"/>
        <family val="2"/>
      </rPr>
      <t xml:space="preserve"> Extraction de matériaux</t>
    </r>
  </si>
  <si>
    <r>
      <t>29</t>
    </r>
    <r>
      <rPr>
        <sz val="10"/>
        <rFont val="Arial Narrow"/>
        <family val="2"/>
      </rPr>
      <t xml:space="preserve"> Chantiers</t>
    </r>
  </si>
  <si>
    <r>
      <t xml:space="preserve">30 </t>
    </r>
    <r>
      <rPr>
        <sz val="10"/>
        <rFont val="Arial Narrow"/>
        <family val="2"/>
      </rPr>
      <t>Friches et bâtiments désaffectés</t>
    </r>
  </si>
  <si>
    <r>
      <t>31</t>
    </r>
    <r>
      <rPr>
        <sz val="10"/>
        <rFont val="Arial Narrow"/>
        <family val="2"/>
      </rPr>
      <t xml:space="preserve"> Parcs publics</t>
    </r>
  </si>
  <si>
    <r>
      <t>32</t>
    </r>
    <r>
      <rPr>
        <sz val="10"/>
        <rFont val="Arial Narrow"/>
        <family val="2"/>
      </rPr>
      <t xml:space="preserve"> Installations de sport</t>
    </r>
  </si>
  <si>
    <r>
      <t>33</t>
    </r>
    <r>
      <rPr>
        <sz val="10"/>
        <rFont val="Arial Narrow"/>
        <family val="2"/>
      </rPr>
      <t xml:space="preserve"> Terrains de golf</t>
    </r>
  </si>
  <si>
    <r>
      <t>34</t>
    </r>
    <r>
      <rPr>
        <sz val="10"/>
        <rFont val="Arial Narrow"/>
        <family val="2"/>
      </rPr>
      <t xml:space="preserve"> Terrains de camping</t>
    </r>
  </si>
  <si>
    <r>
      <t>35</t>
    </r>
    <r>
      <rPr>
        <sz val="10"/>
        <rFont val="Arial Narrow"/>
        <family val="2"/>
      </rPr>
      <t xml:space="preserve"> Jardins familiaux</t>
    </r>
  </si>
  <si>
    <r>
      <t>36</t>
    </r>
    <r>
      <rPr>
        <sz val="10"/>
        <rFont val="Arial Narrow"/>
        <family val="2"/>
      </rPr>
      <t xml:space="preserve"> Cimetières</t>
    </r>
  </si>
  <si>
    <r>
      <t>1 - 36</t>
    </r>
    <r>
      <rPr>
        <sz val="10"/>
        <rFont val="Arial Narrow"/>
        <family val="2"/>
      </rPr>
      <t xml:space="preserve"> = catégories de base des surfaces d'habitat et d'infrastructure</t>
    </r>
  </si>
  <si>
    <t>Source: OFS – Statistique de la superficie</t>
  </si>
  <si>
    <t>© OFS, Neuchâtel 2013</t>
  </si>
  <si>
    <t>Qualité des données, erreur aléatoire</t>
  </si>
  <si>
    <t>Datenqualität, Stichprobenfehler</t>
  </si>
  <si>
    <t xml:space="preserve">% </t>
  </si>
  <si>
    <t xml:space="preserve">ha </t>
  </si>
  <si>
    <t xml:space="preserve"> du sol</t>
  </si>
  <si>
    <t xml:space="preserve"> mode d'utilisation</t>
  </si>
  <si>
    <t xml:space="preserve"> Erreur relative</t>
  </si>
  <si>
    <t xml:space="preserve"> Erreur absolue</t>
  </si>
  <si>
    <t xml:space="preserve"> Fréquence n du</t>
  </si>
  <si>
    <t xml:space="preserve"> der Nutzungsart</t>
  </si>
  <si>
    <t xml:space="preserve"> Fehler relativ</t>
  </si>
  <si>
    <t xml:space="preserve"> Fehler absolut</t>
  </si>
  <si>
    <t xml:space="preserve"> Häufigkeit  n</t>
  </si>
  <si>
    <t>Erreurs aléatoires pour un intervalle de confiance p=95%</t>
  </si>
  <si>
    <t>Stichprobenfehler für ein Vertrauensintervall p=95%</t>
  </si>
  <si>
    <t>https://www.bfs.admin.ch/bfs/de/home/statistiken/raum-umwelt/erhebungen/area/datenauswertung/datenqualitaet-stichprobenfehler.html</t>
  </si>
  <si>
    <t>https://www.bfs.admin.ch/bfs/fr/home/statistiken/raum-umwelt/erhebungen/area/datenauswertung/datenqualitaet-stichprobenfehler.html</t>
  </si>
  <si>
    <t>Statistique des emplois en EPT (STATENT)</t>
  </si>
  <si>
    <t>Surface d'habitat et d'infrastructure par habitant et emploi (EPT)</t>
  </si>
  <si>
    <t>Aires industrielles et artisanales par habitant et emploi (EPT)</t>
  </si>
  <si>
    <t>Aires de bâtiments par habitant et emploi (EPT)</t>
  </si>
  <si>
    <t>Surfaces de transport par habitant et emploi (EPT)</t>
  </si>
  <si>
    <t>Surfaces d'infrastructure spéciale par habitant et emploi (EPT)</t>
  </si>
  <si>
    <t>Espaces verts et lieux de détente par habitant et emploi (EPT)</t>
  </si>
  <si>
    <t>2. Attribution de la population résidante permanente moyenne (STATPOP) et des emplois en équivalents plein temps (STATENT) de l’année correspondante pour chaque commune</t>
  </si>
  <si>
    <t>Industrie- und Gewerbeareal pro Einwohner und Beschäftigten (VZÄ)</t>
  </si>
  <si>
    <t>Siedlungsflächen pro Einwohner und Beschäftigten (VZÄ)</t>
  </si>
  <si>
    <t>Gebäudeareal pro Einwohner und Beschäftigten (VZÄ)</t>
  </si>
  <si>
    <t>Verkehrsflächen pro Einwohner und Beschäftigten (VZÄ)</t>
  </si>
  <si>
    <t>Besondere Siedlungsflächen pro Einwohner und Beschäftigten (VZÄ)</t>
  </si>
  <si>
    <t>Erholungs- und Grünanlagen pro Einwohner und Beschäftigten (VZÄ)</t>
  </si>
  <si>
    <t>Statistik der Beschäftigten in VZÄ (STATENT)</t>
  </si>
  <si>
    <t>2. Zuordnung der mittleren ständigen Wohnbevölkerung (STATPOP) und Beschäftigten in Vollzeitäquivalenten (STATENT) des entsprechenden Jahres zu jeder Gemeinde</t>
  </si>
  <si>
    <t xml:space="preserve">Siedlungsflächen pro Einwohner und Arbeitsplätze (Beschäftigte in Vollzeitäquivalenten) </t>
  </si>
  <si>
    <t>Berechnung der Bevölkerungszahlen und der Beschäftigten in Vollzeitäquivalenten (VZÄ):</t>
  </si>
  <si>
    <t>Calcul des chiffres de la population et des emplois en équivalent plein temps:</t>
  </si>
  <si>
    <t>Surface d'habitat et d'infrastructure par habitant et emploi (en équivalent plein temps)</t>
  </si>
  <si>
    <t>Bezirksnummer</t>
  </si>
  <si>
    <t>Fläche ohne Seen &gt; 5 km2 und ohne Kommunanzen und Staatswald Galm</t>
  </si>
  <si>
    <t>Surface sans les lacs &gt; 5 km2 et sans les comunanze et la forêt cantonale du Galm</t>
  </si>
  <si>
    <t>Fläche der Seen &gt; 5 km2, ohne Auslandanteile</t>
  </si>
  <si>
    <t>Surface des lacs &gt; 5 km2, sans parties étrangères</t>
  </si>
  <si>
    <t>Zürich</t>
  </si>
  <si>
    <t>Bern / Berne</t>
  </si>
  <si>
    <t>Luzern</t>
  </si>
  <si>
    <t>LU</t>
  </si>
  <si>
    <t>Uri</t>
  </si>
  <si>
    <t>UR</t>
  </si>
  <si>
    <t>Schwyz</t>
  </si>
  <si>
    <t>SZ</t>
  </si>
  <si>
    <t>Obwalden</t>
  </si>
  <si>
    <t>OW</t>
  </si>
  <si>
    <t>Nidwalden</t>
  </si>
  <si>
    <t>Zug</t>
  </si>
  <si>
    <t>Schaffhausen</t>
  </si>
  <si>
    <t>Aargau</t>
  </si>
  <si>
    <t>2013/16</t>
  </si>
  <si>
    <t>2015/16</t>
  </si>
  <si>
    <t>ZG</t>
  </si>
  <si>
    <t>NW</t>
  </si>
  <si>
    <t>Affoltern am Albis</t>
  </si>
  <si>
    <t>Bülach</t>
  </si>
  <si>
    <t>Kloten</t>
  </si>
  <si>
    <t>Opfikon</t>
  </si>
  <si>
    <t>Wallisellen</t>
  </si>
  <si>
    <t>Regensdorf</t>
  </si>
  <si>
    <t>Hinwil</t>
  </si>
  <si>
    <t>Rüti (ZH)</t>
  </si>
  <si>
    <t>Wetzikon (ZH)</t>
  </si>
  <si>
    <t>Adliswil</t>
  </si>
  <si>
    <t>Richterswil</t>
  </si>
  <si>
    <t>Thalwil</t>
  </si>
  <si>
    <t>Wädenswil</t>
  </si>
  <si>
    <t>Küsnacht (ZH)</t>
  </si>
  <si>
    <t>Männedorf</t>
  </si>
  <si>
    <t>Meilen</t>
  </si>
  <si>
    <t>Stäfa</t>
  </si>
  <si>
    <t>Zollikon</t>
  </si>
  <si>
    <t>Pfäffikon</t>
  </si>
  <si>
    <t>Dübendorf</t>
  </si>
  <si>
    <t>Uster</t>
  </si>
  <si>
    <t>Volketswil</t>
  </si>
  <si>
    <t>Dietikon</t>
  </si>
  <si>
    <t>Schlieren</t>
  </si>
  <si>
    <t>Urdorf</t>
  </si>
  <si>
    <t>Horgen</t>
  </si>
  <si>
    <t>Interlaken</t>
  </si>
  <si>
    <t>Spiez</t>
  </si>
  <si>
    <t>2013/15</t>
  </si>
  <si>
    <t>Steffisburg</t>
  </si>
  <si>
    <t>Thun</t>
  </si>
  <si>
    <t>Emmen</t>
  </si>
  <si>
    <t>Ebikon</t>
  </si>
  <si>
    <t>Horw</t>
  </si>
  <si>
    <t>Kriens</t>
  </si>
  <si>
    <t>Sursee</t>
  </si>
  <si>
    <t>Altdorf (UR)</t>
  </si>
  <si>
    <t>Einsiedeln</t>
  </si>
  <si>
    <t>Freienbach</t>
  </si>
  <si>
    <t>Arth</t>
  </si>
  <si>
    <t>Sarnen</t>
  </si>
  <si>
    <t>Stans</t>
  </si>
  <si>
    <t>Baar</t>
  </si>
  <si>
    <t>Cham</t>
  </si>
  <si>
    <t>Risch</t>
  </si>
  <si>
    <t>Steinhausen</t>
  </si>
  <si>
    <t>Neuhausen am Rheinfall</t>
  </si>
  <si>
    <t>Rapperswil-Jona</t>
  </si>
  <si>
    <t>Baden</t>
  </si>
  <si>
    <t>Spreitenbach</t>
  </si>
  <si>
    <t>Wettingen</t>
  </si>
  <si>
    <t>Wohlen (AG)</t>
  </si>
  <si>
    <t>Brugg</t>
  </si>
  <si>
    <t>Lenzburg</t>
  </si>
  <si>
    <t>CH-BE010 Neuchâtel</t>
  </si>
  <si>
    <t>Quellen: BFS - Arealstatistik BE013/18; Statistik der Bevölkerung und Haushalte STATPOP; Statistik der Beschäftigten in Vollzeitäquivalenten STATENT</t>
  </si>
  <si>
    <t>Sources: OFS - Statistique de la superficie 2013/18; Statistique de la population et des ménages STATPOP; Statistique des emplois en équivalents plein temps STATENT</t>
  </si>
  <si>
    <r>
      <t>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pro E und VZA     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par habitant et EPT</t>
    </r>
  </si>
  <si>
    <r>
      <t>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pro E und VZA        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par habitant et EPT</t>
    </r>
  </si>
  <si>
    <t>Versoix</t>
  </si>
  <si>
    <t>Delémont</t>
  </si>
  <si>
    <t>ZH</t>
  </si>
  <si>
    <t>SH</t>
  </si>
  <si>
    <t>SG</t>
  </si>
  <si>
    <t>VS</t>
  </si>
  <si>
    <t>Appenzell Ausserrhoden</t>
  </si>
  <si>
    <t>Appenzell Innerrhoden</t>
  </si>
  <si>
    <t>Thurgau</t>
  </si>
  <si>
    <t>AR</t>
  </si>
  <si>
    <t>AI</t>
  </si>
  <si>
    <t>TG</t>
  </si>
  <si>
    <t>2016/17</t>
  </si>
  <si>
    <t>Bassersdorf</t>
  </si>
  <si>
    <t>Winterthur</t>
  </si>
  <si>
    <t>Illnau-Effretikon</t>
  </si>
  <si>
    <t>Herisau</t>
  </si>
  <si>
    <t>St. Gallen</t>
  </si>
  <si>
    <t>Rorschach</t>
  </si>
  <si>
    <t>Altstätten</t>
  </si>
  <si>
    <t>Flawil</t>
  </si>
  <si>
    <t>Uzwil</t>
  </si>
  <si>
    <t>Wil (SG)</t>
  </si>
  <si>
    <t>Gossau (SG)</t>
  </si>
  <si>
    <t>Arbon</t>
  </si>
  <si>
    <t>Romanshorn</t>
  </si>
  <si>
    <t>Amriswil</t>
  </si>
  <si>
    <t>Frauenfeld</t>
  </si>
  <si>
    <t>Kreuzlingen</t>
  </si>
  <si>
    <t>Weinfelden</t>
  </si>
  <si>
    <t>Brig-Glis</t>
  </si>
  <si>
    <t>Martigny</t>
  </si>
  <si>
    <t>Sierre</t>
  </si>
  <si>
    <t>Sion</t>
  </si>
  <si>
    <t>Visp</t>
  </si>
  <si>
    <t xml:space="preserve">* Städte, gemäss Definition "Statistische Städte 2012"  </t>
  </si>
  <si>
    <t>https://www.bfs.admin.ch/bfs/de/home/statistiken/querschnittsthemen/raeumliche-analysen/raeumliche-gliederungen/raeumliche-typologien.html</t>
  </si>
  <si>
    <t>* Villes, selon la définition "Villes statistiques 2012"</t>
  </si>
  <si>
    <t>https://www.bfs.admin.ch/bfs/fr/home/statistiken/querschnittsthemen/raeumliche-analysen/raeumliche-gliederungen/raeumliche-typologien.html</t>
  </si>
  <si>
    <t>Glarus</t>
  </si>
  <si>
    <t>Graubünden / Grigioni / Grischun</t>
  </si>
  <si>
    <t>Ticino</t>
  </si>
  <si>
    <t>Valais / Wallis</t>
  </si>
  <si>
    <t>GL</t>
  </si>
  <si>
    <t>GR</t>
  </si>
  <si>
    <t>TI</t>
  </si>
  <si>
    <t>2016/19</t>
  </si>
  <si>
    <t>2015/19</t>
  </si>
  <si>
    <t>2015/18</t>
  </si>
  <si>
    <t>2013/17</t>
  </si>
  <si>
    <t>Glarus Nord</t>
  </si>
  <si>
    <t>Buchs (SG)</t>
  </si>
  <si>
    <t>2017/19</t>
  </si>
  <si>
    <t>St. Moritz</t>
  </si>
  <si>
    <t>Davos</t>
  </si>
  <si>
    <t>Chur</t>
  </si>
  <si>
    <t>Bellinzona</t>
  </si>
  <si>
    <t>Locarno</t>
  </si>
  <si>
    <t>Lugano</t>
  </si>
  <si>
    <t>Chiasso</t>
  </si>
  <si>
    <t>Mendrisio</t>
  </si>
  <si>
    <t>Zermatt</t>
  </si>
  <si>
    <t>Comunanza Capriasca/Lugano</t>
  </si>
  <si>
    <t>Comunanza Cadenazzo/Monteceneri</t>
  </si>
  <si>
    <t>AREA_HA</t>
  </si>
  <si>
    <t>GMDNAME</t>
  </si>
  <si>
    <t>GMDNR</t>
  </si>
  <si>
    <t>BZNR</t>
  </si>
  <si>
    <t>KTNR</t>
  </si>
  <si>
    <t>Régions spéciales</t>
  </si>
  <si>
    <t>Spezialgebiete</t>
  </si>
  <si>
    <t>Generalisierte Gemeindegrenzen, 
Stand 01.01.2023</t>
  </si>
  <si>
    <t>Limites communales généralisées,
état 01.01.2023</t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</si>
  <si>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2023 Bundesamt für 
Landestopographie swisstopo.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</si>
  <si>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2023 Office fédéral de topographie swisstopo.</t>
    </r>
  </si>
  <si>
    <t>Arealstatistik 2020/25</t>
  </si>
  <si>
    <t>Administrative Grenzen / Limites administratives: 1.1.2023, swissBOUNDARIES3D © swisstopo</t>
  </si>
  <si>
    <t>© BFS / OFS, Neuchâtel 2023</t>
  </si>
  <si>
    <t>2020/25</t>
  </si>
  <si>
    <t>Statistique de la superficie 2020/25</t>
  </si>
  <si>
    <t>Ausgabe / Edition: 2023-07</t>
  </si>
  <si>
    <t>Quellen: BFS - Arealstatistik BE020/25; Statistik der Bevölkerung und Haushalte STATPOP; Statistik der Beschäftigten in Vollzeitäquivalenten STATENT</t>
  </si>
  <si>
    <t>Sources: OFS - Statistique de la superficie 2020/25; Statistique de la population et des ménages STATPOP; Statistique des emplois en équivalents plein temps STATENT</t>
  </si>
  <si>
    <t>…</t>
  </si>
  <si>
    <t>Auswertungsstand / Etat des données: 26 Kantone / cantons, 162 Statistische Städte 2012 / villes statistiques 2012</t>
  </si>
  <si>
    <t>Auswertungsstand / Etat des données: 2 Kantone / cantons, 27 Statistische Städte 2012 / villes statistiques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</si>
</sst>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\ ###\ ##0"/>
    <numFmt numFmtId="165" formatCode="0.0"/>
    <numFmt numFmtId="166" formatCode="#\ ##0"/>
    <numFmt numFmtId="167" formatCode="\ \ \±\ 0\ \ "/>
    <numFmt numFmtId="168" formatCode="#\ ###\ ##0\ \ \ \ \ "/>
    <numFmt numFmtId="169" formatCode="\ \ \±\ \ 0.0\ \ \ \ "/>
    <numFmt numFmtId="170" formatCode="\ \ \±\ \ 0\ \ \ \ "/>
    <numFmt numFmtId="171" formatCode="0\ 000"/>
  </numFmts>
  <fonts count="62" x14ac:knownFonts="1">
    <font>
      <sz val="11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10"/>
      <color indexed="12"/>
      <name val="Helvetica"/>
    </font>
    <font>
      <sz val="10"/>
      <name val="Helvetica"/>
    </font>
    <font>
      <b/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name val="Arial Narrow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name val="Helvetica"/>
      <family val="2"/>
    </font>
    <font>
      <sz val="10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8"/>
      <name val="Helv"/>
    </font>
    <font>
      <b/>
      <sz val="10"/>
      <name val="Helv"/>
    </font>
    <font>
      <b/>
      <sz val="14"/>
      <color indexed="10"/>
      <name val="Arial Narrow"/>
      <family val="2"/>
    </font>
    <font>
      <b/>
      <sz val="8"/>
      <name val="Helv"/>
    </font>
    <font>
      <sz val="9"/>
      <name val="Helv"/>
    </font>
    <font>
      <sz val="8"/>
      <name val="Arial Narrow"/>
      <family val="2"/>
    </font>
    <font>
      <sz val="9"/>
      <name val="Arial Narrow"/>
      <family val="2"/>
    </font>
    <font>
      <sz val="8"/>
      <color indexed="9"/>
      <name val="Arial Narrow"/>
      <family val="2"/>
    </font>
    <font>
      <b/>
      <sz val="8"/>
      <color indexed="9"/>
      <name val="Arial Narrow"/>
      <family val="2"/>
    </font>
    <font>
      <b/>
      <sz val="9"/>
      <color indexed="9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6"/>
      <name val="Arial Narrow"/>
      <family val="2"/>
    </font>
    <font>
      <i/>
      <sz val="10"/>
      <name val="Arial"/>
      <family val="2"/>
    </font>
    <font>
      <b/>
      <sz val="11"/>
      <color indexed="14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u/>
      <sz val="10"/>
      <color theme="10"/>
      <name val="Helv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0"/>
      <color theme="0" tint="-0.249977111117893"/>
      <name val="Helvetica"/>
    </font>
    <font>
      <b/>
      <sz val="14"/>
      <color rgb="FF000000"/>
      <name val="Arial Narrow"/>
      <family val="2"/>
    </font>
    <font>
      <u/>
      <sz val="9"/>
      <color rgb="FF0000FF"/>
      <name val="Arial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 Narrow"/>
      <family val="2"/>
    </font>
    <font>
      <b/>
      <sz val="11"/>
      <color indexed="12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13"/>
      </patternFill>
    </fill>
    <fill>
      <patternFill patternType="solid">
        <fgColor rgb="FFCC00CC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0" borderId="0"/>
    <xf numFmtId="0" fontId="5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40" fillId="0" borderId="0"/>
    <xf numFmtId="0" fontId="24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42" fillId="0" borderId="0" applyNumberFormat="0" applyFill="0" applyBorder="0" applyAlignment="0" applyProtection="0"/>
    <xf numFmtId="0" fontId="40" fillId="0" borderId="0"/>
    <xf numFmtId="0" fontId="59" fillId="0" borderId="0"/>
  </cellStyleXfs>
  <cellXfs count="303">
    <xf numFmtId="0" fontId="0" fillId="0" borderId="0" xfId="0"/>
    <xf numFmtId="0" fontId="0" fillId="0" borderId="0" xfId="0" applyBorder="1"/>
    <xf numFmtId="0" fontId="3" fillId="0" borderId="0" xfId="19" applyFont="1"/>
    <xf numFmtId="0" fontId="4" fillId="0" borderId="0" xfId="19" applyFont="1"/>
    <xf numFmtId="0" fontId="5" fillId="0" borderId="0" xfId="7"/>
    <xf numFmtId="0" fontId="1" fillId="0" borderId="0" xfId="18"/>
    <xf numFmtId="0" fontId="7" fillId="0" borderId="0" xfId="16"/>
    <xf numFmtId="0" fontId="3" fillId="0" borderId="0" xfId="7" applyFont="1"/>
    <xf numFmtId="0" fontId="8" fillId="0" borderId="0" xfId="7" applyFont="1" applyFill="1"/>
    <xf numFmtId="0" fontId="9" fillId="0" borderId="0" xfId="7" applyFont="1" applyFill="1"/>
    <xf numFmtId="0" fontId="8" fillId="0" borderId="0" xfId="7" applyFont="1" applyFill="1" applyAlignment="1">
      <alignment horizontal="right"/>
    </xf>
    <xf numFmtId="0" fontId="8" fillId="0" borderId="0" xfId="7" applyFont="1"/>
    <xf numFmtId="0" fontId="10" fillId="0" borderId="0" xfId="7" applyFont="1"/>
    <xf numFmtId="0" fontId="11" fillId="0" borderId="0" xfId="7" applyFont="1" applyFill="1"/>
    <xf numFmtId="0" fontId="3" fillId="0" borderId="0" xfId="7" applyFont="1" applyFill="1"/>
    <xf numFmtId="0" fontId="11" fillId="0" borderId="0" xfId="7" applyFont="1" applyFill="1" applyAlignment="1">
      <alignment horizontal="left"/>
    </xf>
    <xf numFmtId="49" fontId="11" fillId="0" borderId="0" xfId="7" applyNumberFormat="1" applyFont="1" applyFill="1" applyAlignment="1">
      <alignment horizontal="right"/>
    </xf>
    <xf numFmtId="0" fontId="7" fillId="0" borderId="0" xfId="16" applyAlignment="1">
      <alignment vertical="top"/>
    </xf>
    <xf numFmtId="0" fontId="11" fillId="0" borderId="0" xfId="7" applyFont="1" applyFill="1" applyAlignment="1">
      <alignment horizontal="right" vertical="top"/>
    </xf>
    <xf numFmtId="0" fontId="12" fillId="2" borderId="0" xfId="7" applyFont="1" applyFill="1"/>
    <xf numFmtId="0" fontId="11" fillId="0" borderId="0" xfId="16" applyFont="1" applyAlignment="1">
      <alignment vertical="top" wrapText="1"/>
    </xf>
    <xf numFmtId="0" fontId="11" fillId="0" borderId="0" xfId="7" applyFont="1" applyAlignment="1">
      <alignment vertical="top" wrapText="1"/>
    </xf>
    <xf numFmtId="0" fontId="7" fillId="0" borderId="0" xfId="16" applyAlignment="1">
      <alignment wrapText="1"/>
    </xf>
    <xf numFmtId="0" fontId="3" fillId="0" borderId="0" xfId="16" applyFont="1" applyAlignment="1">
      <alignment wrapText="1"/>
    </xf>
    <xf numFmtId="0" fontId="3" fillId="0" borderId="0" xfId="16" applyFont="1"/>
    <xf numFmtId="0" fontId="11" fillId="0" borderId="0" xfId="7" applyFont="1" applyAlignment="1">
      <alignment horizontal="right"/>
    </xf>
    <xf numFmtId="0" fontId="11" fillId="0" borderId="0" xfId="16" applyFont="1" applyAlignment="1">
      <alignment horizontal="center"/>
    </xf>
    <xf numFmtId="0" fontId="11" fillId="0" borderId="1" xfId="7" applyFont="1" applyBorder="1"/>
    <xf numFmtId="0" fontId="11" fillId="0" borderId="1" xfId="7" applyFont="1" applyBorder="1" applyAlignment="1">
      <alignment horizontal="center"/>
    </xf>
    <xf numFmtId="0" fontId="3" fillId="0" borderId="1" xfId="16" applyFont="1" applyBorder="1"/>
    <xf numFmtId="0" fontId="11" fillId="0" borderId="0" xfId="7" applyFont="1" applyAlignment="1">
      <alignment horizontal="center"/>
    </xf>
    <xf numFmtId="165" fontId="11" fillId="0" borderId="0" xfId="7" applyNumberFormat="1" applyFont="1" applyFill="1"/>
    <xf numFmtId="165" fontId="11" fillId="0" borderId="0" xfId="7" applyNumberFormat="1" applyFont="1" applyAlignment="1">
      <alignment horizontal="right"/>
    </xf>
    <xf numFmtId="164" fontId="11" fillId="0" borderId="0" xfId="16" applyNumberFormat="1" applyFont="1"/>
    <xf numFmtId="0" fontId="14" fillId="0" borderId="0" xfId="16" applyFont="1" applyAlignment="1">
      <alignment horizontal="center"/>
    </xf>
    <xf numFmtId="0" fontId="14" fillId="0" borderId="0" xfId="7" applyFont="1"/>
    <xf numFmtId="0" fontId="3" fillId="0" borderId="0" xfId="7" applyFont="1" applyAlignment="1">
      <alignment horizontal="center"/>
    </xf>
    <xf numFmtId="0" fontId="3" fillId="0" borderId="0" xfId="16" applyFont="1" applyAlignment="1">
      <alignment horizontal="center"/>
    </xf>
    <xf numFmtId="0" fontId="11" fillId="0" borderId="0" xfId="16" applyFont="1" applyAlignment="1">
      <alignment horizontal="left"/>
    </xf>
    <xf numFmtId="165" fontId="16" fillId="0" borderId="0" xfId="16" applyNumberFormat="1" applyFont="1" applyFill="1" applyAlignment="1">
      <alignment horizontal="right"/>
    </xf>
    <xf numFmtId="0" fontId="4" fillId="0" borderId="0" xfId="16" applyFont="1" applyAlignment="1">
      <alignment vertical="center"/>
    </xf>
    <xf numFmtId="0" fontId="46" fillId="0" borderId="0" xfId="0" applyFont="1" applyBorder="1"/>
    <xf numFmtId="0" fontId="7" fillId="0" borderId="0" xfId="16" applyBorder="1"/>
    <xf numFmtId="0" fontId="11" fillId="0" borderId="0" xfId="16" applyFont="1" applyBorder="1" applyAlignment="1">
      <alignment vertical="top" wrapText="1"/>
    </xf>
    <xf numFmtId="0" fontId="3" fillId="0" borderId="0" xfId="16" applyFont="1" applyBorder="1"/>
    <xf numFmtId="0" fontId="3" fillId="0" borderId="0" xfId="7" applyFont="1" applyBorder="1"/>
    <xf numFmtId="164" fontId="46" fillId="0" borderId="0" xfId="0" applyNumberFormat="1" applyFont="1" applyBorder="1" applyAlignment="1">
      <alignment vertical="top"/>
    </xf>
    <xf numFmtId="0" fontId="2" fillId="0" borderId="0" xfId="19" applyFont="1" applyBorder="1"/>
    <xf numFmtId="0" fontId="3" fillId="0" borderId="0" xfId="19" applyFont="1" applyBorder="1" applyAlignment="1">
      <alignment horizontal="left"/>
    </xf>
    <xf numFmtId="0" fontId="8" fillId="0" borderId="0" xfId="7" applyFont="1" applyFill="1" applyBorder="1"/>
    <xf numFmtId="0" fontId="11" fillId="0" borderId="1" xfId="16" applyFont="1" applyBorder="1" applyAlignment="1">
      <alignment vertical="top" wrapText="1"/>
    </xf>
    <xf numFmtId="0" fontId="3" fillId="0" borderId="0" xfId="16" applyFont="1" applyFill="1"/>
    <xf numFmtId="0" fontId="47" fillId="0" borderId="0" xfId="7" applyFont="1" applyBorder="1"/>
    <xf numFmtId="0" fontId="47" fillId="0" borderId="0" xfId="7" applyFont="1"/>
    <xf numFmtId="0" fontId="47" fillId="0" borderId="0" xfId="7" applyFont="1" applyAlignment="1">
      <alignment horizontal="center"/>
    </xf>
    <xf numFmtId="0" fontId="48" fillId="0" borderId="0" xfId="7" applyFont="1" applyAlignment="1">
      <alignment horizontal="center"/>
    </xf>
    <xf numFmtId="0" fontId="11" fillId="0" borderId="1" xfId="7" applyFont="1" applyFill="1" applyBorder="1" applyAlignment="1">
      <alignment horizontal="center"/>
    </xf>
    <xf numFmtId="0" fontId="47" fillId="0" borderId="0" xfId="7" applyFont="1" applyFill="1" applyAlignment="1">
      <alignment horizontal="center"/>
    </xf>
    <xf numFmtId="0" fontId="48" fillId="0" borderId="0" xfId="7" applyFont="1" applyFill="1" applyAlignment="1">
      <alignment horizontal="center"/>
    </xf>
    <xf numFmtId="166" fontId="16" fillId="0" borderId="0" xfId="16" applyNumberFormat="1" applyFont="1" applyFill="1" applyAlignment="1">
      <alignment horizontal="right"/>
    </xf>
    <xf numFmtId="165" fontId="16" fillId="3" borderId="0" xfId="16" applyNumberFormat="1" applyFont="1" applyFill="1" applyAlignment="1">
      <alignment horizontal="right"/>
    </xf>
    <xf numFmtId="0" fontId="23" fillId="0" borderId="0" xfId="14"/>
    <xf numFmtId="0" fontId="25" fillId="0" borderId="0" xfId="14" applyFont="1" applyFill="1" applyBorder="1" applyAlignment="1">
      <alignment vertical="top"/>
    </xf>
    <xf numFmtId="0" fontId="26" fillId="0" borderId="0" xfId="14" applyFont="1" applyAlignment="1">
      <alignment horizontal="center"/>
    </xf>
    <xf numFmtId="0" fontId="27" fillId="0" borderId="0" xfId="14" applyFont="1"/>
    <xf numFmtId="0" fontId="28" fillId="0" borderId="2" xfId="14" applyFont="1" applyBorder="1"/>
    <xf numFmtId="0" fontId="29" fillId="0" borderId="3" xfId="15" applyFont="1" applyBorder="1" applyAlignment="1">
      <alignment horizontal="right"/>
    </xf>
    <xf numFmtId="0" fontId="28" fillId="0" borderId="0" xfId="14" applyFont="1" applyBorder="1"/>
    <xf numFmtId="0" fontId="29" fillId="0" borderId="4" xfId="14" applyFont="1" applyBorder="1"/>
    <xf numFmtId="0" fontId="30" fillId="4" borderId="5" xfId="14" applyFont="1" applyFill="1" applyBorder="1"/>
    <xf numFmtId="0" fontId="31" fillId="4" borderId="0" xfId="14" applyFont="1" applyFill="1" applyBorder="1" applyAlignment="1">
      <alignment horizontal="center"/>
    </xf>
    <xf numFmtId="0" fontId="32" fillId="4" borderId="0" xfId="14" applyFont="1" applyFill="1" applyBorder="1" applyAlignment="1">
      <alignment horizontal="center"/>
    </xf>
    <xf numFmtId="0" fontId="13" fillId="0" borderId="4" xfId="14" applyFont="1" applyBorder="1" applyAlignment="1">
      <alignment vertical="center"/>
    </xf>
    <xf numFmtId="0" fontId="23" fillId="0" borderId="0" xfId="14" applyAlignment="1">
      <alignment vertical="center"/>
    </xf>
    <xf numFmtId="0" fontId="30" fillId="4" borderId="5" xfId="14" applyFont="1" applyFill="1" applyBorder="1" applyAlignment="1">
      <alignment vertical="center"/>
    </xf>
    <xf numFmtId="0" fontId="33" fillId="4" borderId="0" xfId="14" applyFont="1" applyFill="1" applyBorder="1" applyAlignment="1">
      <alignment horizontal="center" vertical="center"/>
    </xf>
    <xf numFmtId="0" fontId="28" fillId="0" borderId="6" xfId="14" applyFont="1" applyBorder="1" applyAlignment="1">
      <alignment vertical="center"/>
    </xf>
    <xf numFmtId="0" fontId="34" fillId="0" borderId="4" xfId="14" applyFont="1" applyBorder="1" applyAlignment="1">
      <alignment vertical="center"/>
    </xf>
    <xf numFmtId="0" fontId="32" fillId="4" borderId="2" xfId="14" applyFont="1" applyFill="1" applyBorder="1" applyAlignment="1">
      <alignment horizontal="center" vertical="center"/>
    </xf>
    <xf numFmtId="0" fontId="28" fillId="0" borderId="0" xfId="14" applyFont="1" applyBorder="1" applyAlignment="1">
      <alignment vertical="center"/>
    </xf>
    <xf numFmtId="0" fontId="32" fillId="4" borderId="0" xfId="14" applyFont="1" applyFill="1" applyBorder="1" applyAlignment="1">
      <alignment horizontal="center" vertical="center"/>
    </xf>
    <xf numFmtId="0" fontId="23" fillId="0" borderId="4" xfId="14" applyBorder="1" applyAlignment="1">
      <alignment vertical="center"/>
    </xf>
    <xf numFmtId="0" fontId="31" fillId="4" borderId="0" xfId="14" applyFont="1" applyFill="1" applyBorder="1" applyAlignment="1">
      <alignment horizontal="center" vertical="center"/>
    </xf>
    <xf numFmtId="0" fontId="28" fillId="0" borderId="0" xfId="14" applyFont="1" applyFill="1" applyBorder="1" applyAlignment="1">
      <alignment vertical="center"/>
    </xf>
    <xf numFmtId="0" fontId="34" fillId="0" borderId="0" xfId="14" applyFont="1" applyFill="1" applyBorder="1" applyAlignment="1">
      <alignment vertical="center"/>
    </xf>
    <xf numFmtId="0" fontId="33" fillId="0" borderId="0" xfId="14" applyFont="1" applyFill="1" applyBorder="1" applyAlignment="1">
      <alignment horizontal="center" vertical="center"/>
    </xf>
    <xf numFmtId="0" fontId="32" fillId="4" borderId="4" xfId="14" applyFont="1" applyFill="1" applyBorder="1" applyAlignment="1">
      <alignment horizontal="center" vertical="center"/>
    </xf>
    <xf numFmtId="0" fontId="29" fillId="0" borderId="0" xfId="14" applyFont="1" applyFill="1" applyBorder="1" applyAlignment="1">
      <alignment vertical="center"/>
    </xf>
    <xf numFmtId="0" fontId="13" fillId="0" borderId="0" xfId="14" applyFont="1" applyFill="1" applyBorder="1" applyAlignment="1">
      <alignment vertical="center"/>
    </xf>
    <xf numFmtId="0" fontId="28" fillId="0" borderId="7" xfId="14" applyFont="1" applyBorder="1" applyAlignment="1">
      <alignment vertical="center"/>
    </xf>
    <xf numFmtId="0" fontId="32" fillId="4" borderId="3" xfId="14" applyFont="1" applyFill="1" applyBorder="1" applyAlignment="1">
      <alignment horizontal="center" vertical="center"/>
    </xf>
    <xf numFmtId="0" fontId="28" fillId="0" borderId="2" xfId="14" applyFont="1" applyBorder="1" applyAlignment="1">
      <alignment vertical="center"/>
    </xf>
    <xf numFmtId="0" fontId="28" fillId="0" borderId="8" xfId="14" applyFont="1" applyBorder="1" applyAlignment="1">
      <alignment vertical="center"/>
    </xf>
    <xf numFmtId="0" fontId="35" fillId="0" borderId="0" xfId="14" applyFont="1" applyFill="1" applyBorder="1" applyAlignment="1">
      <alignment vertical="center"/>
    </xf>
    <xf numFmtId="0" fontId="34" fillId="0" borderId="4" xfId="14" applyFont="1" applyBorder="1" applyAlignment="1"/>
    <xf numFmtId="0" fontId="28" fillId="0" borderId="9" xfId="14" applyFont="1" applyBorder="1" applyAlignment="1">
      <alignment vertical="center"/>
    </xf>
    <xf numFmtId="0" fontId="28" fillId="0" borderId="10" xfId="14" applyFont="1" applyBorder="1"/>
    <xf numFmtId="0" fontId="28" fillId="0" borderId="6" xfId="14" applyFont="1" applyBorder="1"/>
    <xf numFmtId="0" fontId="33" fillId="4" borderId="11" xfId="14" applyFont="1" applyFill="1" applyBorder="1" applyAlignment="1">
      <alignment horizontal="center" vertical="center"/>
    </xf>
    <xf numFmtId="0" fontId="31" fillId="4" borderId="4" xfId="14" applyFont="1" applyFill="1" applyBorder="1" applyAlignment="1">
      <alignment horizontal="center" vertical="center"/>
    </xf>
    <xf numFmtId="0" fontId="23" fillId="0" borderId="6" xfId="14" applyBorder="1" applyAlignment="1">
      <alignment vertical="center"/>
    </xf>
    <xf numFmtId="0" fontId="28" fillId="0" borderId="10" xfId="14" applyFont="1" applyBorder="1" applyAlignment="1">
      <alignment vertical="center"/>
    </xf>
    <xf numFmtId="0" fontId="34" fillId="0" borderId="4" xfId="14" applyFont="1" applyBorder="1" applyAlignment="1">
      <alignment horizontal="left" vertical="justify"/>
    </xf>
    <xf numFmtId="0" fontId="33" fillId="4" borderId="8" xfId="14" applyFont="1" applyFill="1" applyBorder="1" applyAlignment="1">
      <alignment horizontal="center" vertical="center"/>
    </xf>
    <xf numFmtId="0" fontId="30" fillId="4" borderId="10" xfId="14" applyFont="1" applyFill="1" applyBorder="1" applyAlignment="1">
      <alignment vertical="center"/>
    </xf>
    <xf numFmtId="0" fontId="32" fillId="4" borderId="8" xfId="14" applyFont="1" applyFill="1" applyBorder="1" applyAlignment="1">
      <alignment horizontal="center" vertical="center"/>
    </xf>
    <xf numFmtId="0" fontId="23" fillId="0" borderId="11" xfId="14" applyBorder="1" applyAlignment="1">
      <alignment vertical="center"/>
    </xf>
    <xf numFmtId="0" fontId="28" fillId="0" borderId="7" xfId="14" applyFont="1" applyFill="1" applyBorder="1" applyAlignment="1">
      <alignment vertical="center"/>
    </xf>
    <xf numFmtId="0" fontId="35" fillId="0" borderId="2" xfId="14" applyFont="1" applyFill="1" applyBorder="1" applyAlignment="1">
      <alignment horizontal="center" vertical="center"/>
    </xf>
    <xf numFmtId="0" fontId="23" fillId="0" borderId="2" xfId="14" applyBorder="1" applyAlignment="1">
      <alignment vertical="center"/>
    </xf>
    <xf numFmtId="0" fontId="27" fillId="0" borderId="3" xfId="14" applyFont="1" applyBorder="1" applyAlignment="1">
      <alignment vertical="center"/>
    </xf>
    <xf numFmtId="0" fontId="28" fillId="0" borderId="5" xfId="14" applyFont="1" applyFill="1" applyBorder="1" applyAlignment="1">
      <alignment vertical="center"/>
    </xf>
    <xf numFmtId="0" fontId="35" fillId="0" borderId="0" xfId="14" applyFont="1" applyFill="1" applyBorder="1" applyAlignment="1">
      <alignment horizontal="center" vertical="center"/>
    </xf>
    <xf numFmtId="0" fontId="28" fillId="0" borderId="10" xfId="14" applyFont="1" applyFill="1" applyBorder="1" applyAlignment="1">
      <alignment vertical="center"/>
    </xf>
    <xf numFmtId="0" fontId="35" fillId="0" borderId="8" xfId="14" applyFont="1" applyFill="1" applyBorder="1" applyAlignment="1">
      <alignment horizontal="center" vertical="center"/>
    </xf>
    <xf numFmtId="49" fontId="36" fillId="0" borderId="11" xfId="11" applyNumberFormat="1" applyFont="1" applyBorder="1" applyAlignment="1">
      <alignment horizontal="right"/>
    </xf>
    <xf numFmtId="0" fontId="11" fillId="0" borderId="0" xfId="8" applyFont="1" applyBorder="1" applyAlignment="1">
      <alignment horizontal="left"/>
    </xf>
    <xf numFmtId="0" fontId="23" fillId="0" borderId="0" xfId="14" applyFont="1"/>
    <xf numFmtId="0" fontId="11" fillId="0" borderId="0" xfId="8" applyFont="1" applyBorder="1" applyAlignment="1">
      <alignment horizontal="right"/>
    </xf>
    <xf numFmtId="0" fontId="23" fillId="0" borderId="0" xfId="11" applyFont="1"/>
    <xf numFmtId="0" fontId="26" fillId="0" borderId="0" xfId="11" applyFont="1" applyAlignment="1">
      <alignment horizontal="center"/>
    </xf>
    <xf numFmtId="0" fontId="27" fillId="0" borderId="0" xfId="11" applyFont="1"/>
    <xf numFmtId="0" fontId="4" fillId="0" borderId="0" xfId="8" applyFont="1" applyBorder="1" applyAlignment="1">
      <alignment horizontal="left"/>
    </xf>
    <xf numFmtId="0" fontId="3" fillId="0" borderId="0" xfId="11"/>
    <xf numFmtId="0" fontId="4" fillId="0" borderId="0" xfId="8" applyFont="1" applyFill="1" applyAlignment="1">
      <alignment horizontal="center"/>
    </xf>
    <xf numFmtId="0" fontId="4" fillId="0" borderId="0" xfId="8" applyFont="1" applyFill="1"/>
    <xf numFmtId="0" fontId="4" fillId="0" borderId="0" xfId="8" applyFont="1" applyBorder="1" applyAlignment="1">
      <alignment horizontal="right"/>
    </xf>
    <xf numFmtId="0" fontId="23" fillId="0" borderId="0" xfId="15"/>
    <xf numFmtId="0" fontId="8" fillId="0" borderId="0" xfId="15" applyFont="1" applyFill="1" applyBorder="1" applyAlignment="1">
      <alignment vertical="top"/>
    </xf>
    <xf numFmtId="0" fontId="26" fillId="0" borderId="0" xfId="15" applyFont="1" applyAlignment="1">
      <alignment horizontal="center"/>
    </xf>
    <xf numFmtId="0" fontId="23" fillId="0" borderId="0" xfId="15" applyFill="1" applyBorder="1"/>
    <xf numFmtId="0" fontId="27" fillId="0" borderId="0" xfId="15" applyFont="1"/>
    <xf numFmtId="0" fontId="28" fillId="0" borderId="2" xfId="15" applyFont="1" applyBorder="1"/>
    <xf numFmtId="0" fontId="28" fillId="0" borderId="0" xfId="15" applyFont="1" applyBorder="1"/>
    <xf numFmtId="0" fontId="29" fillId="0" borderId="4" xfId="15" applyFont="1" applyBorder="1"/>
    <xf numFmtId="0" fontId="23" fillId="0" borderId="5" xfId="15" applyBorder="1"/>
    <xf numFmtId="0" fontId="30" fillId="4" borderId="5" xfId="15" applyFont="1" applyFill="1" applyBorder="1"/>
    <xf numFmtId="0" fontId="31" fillId="4" borderId="0" xfId="15" applyFont="1" applyFill="1" applyBorder="1" applyAlignment="1">
      <alignment horizontal="center"/>
    </xf>
    <xf numFmtId="0" fontId="50" fillId="0" borderId="0" xfId="11" applyFont="1" applyAlignment="1">
      <alignment horizontal="left" readingOrder="1"/>
    </xf>
    <xf numFmtId="0" fontId="32" fillId="4" borderId="0" xfId="15" applyFont="1" applyFill="1" applyBorder="1" applyAlignment="1">
      <alignment horizontal="center"/>
    </xf>
    <xf numFmtId="0" fontId="13" fillId="0" borderId="4" xfId="15" applyFont="1" applyBorder="1" applyAlignment="1">
      <alignment vertical="center"/>
    </xf>
    <xf numFmtId="0" fontId="23" fillId="0" borderId="5" xfId="15" applyBorder="1" applyAlignment="1">
      <alignment vertical="center"/>
    </xf>
    <xf numFmtId="0" fontId="23" fillId="0" borderId="0" xfId="15" applyAlignment="1">
      <alignment vertical="center"/>
    </xf>
    <xf numFmtId="0" fontId="30" fillId="4" borderId="5" xfId="15" applyFont="1" applyFill="1" applyBorder="1" applyAlignment="1">
      <alignment vertical="center"/>
    </xf>
    <xf numFmtId="0" fontId="33" fillId="4" borderId="0" xfId="15" applyFont="1" applyFill="1" applyBorder="1" applyAlignment="1">
      <alignment horizontal="center" vertical="center"/>
    </xf>
    <xf numFmtId="0" fontId="28" fillId="0" borderId="6" xfId="15" applyFont="1" applyBorder="1" applyAlignment="1">
      <alignment vertical="center"/>
    </xf>
    <xf numFmtId="0" fontId="34" fillId="0" borderId="4" xfId="15" applyFont="1" applyBorder="1" applyAlignment="1">
      <alignment vertical="center"/>
    </xf>
    <xf numFmtId="0" fontId="32" fillId="4" borderId="2" xfId="15" applyFont="1" applyFill="1" applyBorder="1" applyAlignment="1">
      <alignment horizontal="center" vertical="center"/>
    </xf>
    <xf numFmtId="0" fontId="28" fillId="0" borderId="0" xfId="15" applyFont="1" applyBorder="1" applyAlignment="1">
      <alignment vertical="center"/>
    </xf>
    <xf numFmtId="0" fontId="34" fillId="0" borderId="4" xfId="15" applyFont="1" applyBorder="1" applyAlignment="1">
      <alignment vertical="center" wrapText="1"/>
    </xf>
    <xf numFmtId="0" fontId="32" fillId="4" borderId="0" xfId="15" applyFont="1" applyFill="1" applyBorder="1" applyAlignment="1">
      <alignment horizontal="center" vertical="center"/>
    </xf>
    <xf numFmtId="0" fontId="31" fillId="4" borderId="0" xfId="15" applyFont="1" applyFill="1" applyBorder="1" applyAlignment="1">
      <alignment horizontal="center" vertical="center"/>
    </xf>
    <xf numFmtId="0" fontId="28" fillId="0" borderId="7" xfId="15" applyFont="1" applyBorder="1" applyAlignment="1">
      <alignment vertical="center"/>
    </xf>
    <xf numFmtId="0" fontId="30" fillId="0" borderId="5" xfId="15" applyFont="1" applyFill="1" applyBorder="1" applyAlignment="1">
      <alignment vertical="center"/>
    </xf>
    <xf numFmtId="0" fontId="31" fillId="0" borderId="0" xfId="15" applyFont="1" applyFill="1" applyBorder="1" applyAlignment="1">
      <alignment horizontal="center" vertical="center"/>
    </xf>
    <xf numFmtId="0" fontId="28" fillId="0" borderId="0" xfId="15" applyFont="1" applyFill="1" applyBorder="1" applyAlignment="1">
      <alignment vertical="center"/>
    </xf>
    <xf numFmtId="0" fontId="34" fillId="0" borderId="0" xfId="15" applyFont="1" applyFill="1" applyBorder="1" applyAlignment="1">
      <alignment vertical="center"/>
    </xf>
    <xf numFmtId="0" fontId="33" fillId="0" borderId="0" xfId="15" applyFont="1" applyFill="1" applyBorder="1" applyAlignment="1">
      <alignment horizontal="center" vertical="center"/>
    </xf>
    <xf numFmtId="0" fontId="29" fillId="0" borderId="0" xfId="15" applyFont="1" applyFill="1" applyBorder="1" applyAlignment="1">
      <alignment vertical="center"/>
    </xf>
    <xf numFmtId="0" fontId="32" fillId="4" borderId="4" xfId="15" applyFont="1" applyFill="1" applyBorder="1" applyAlignment="1">
      <alignment horizontal="center" vertical="center"/>
    </xf>
    <xf numFmtId="0" fontId="32" fillId="0" borderId="0" xfId="15" applyFont="1" applyFill="1" applyBorder="1" applyAlignment="1">
      <alignment horizontal="center" vertical="center"/>
    </xf>
    <xf numFmtId="0" fontId="13" fillId="0" borderId="0" xfId="15" applyFont="1" applyFill="1" applyBorder="1" applyAlignment="1">
      <alignment vertical="center"/>
    </xf>
    <xf numFmtId="0" fontId="32" fillId="4" borderId="3" xfId="15" applyFont="1" applyFill="1" applyBorder="1" applyAlignment="1">
      <alignment horizontal="center" vertical="center"/>
    </xf>
    <xf numFmtId="0" fontId="28" fillId="0" borderId="2" xfId="15" applyFont="1" applyBorder="1" applyAlignment="1">
      <alignment vertical="center"/>
    </xf>
    <xf numFmtId="0" fontId="28" fillId="0" borderId="8" xfId="15" applyFont="1" applyBorder="1" applyAlignment="1">
      <alignment vertical="center"/>
    </xf>
    <xf numFmtId="0" fontId="23" fillId="0" borderId="4" xfId="15" applyBorder="1" applyAlignment="1">
      <alignment vertical="center"/>
    </xf>
    <xf numFmtId="0" fontId="35" fillId="0" borderId="0" xfId="15" applyFont="1" applyFill="1" applyBorder="1" applyAlignment="1">
      <alignment vertical="center"/>
    </xf>
    <xf numFmtId="0" fontId="34" fillId="0" borderId="4" xfId="15" applyFont="1" applyBorder="1" applyAlignment="1"/>
    <xf numFmtId="0" fontId="28" fillId="0" borderId="5" xfId="15" applyFont="1" applyBorder="1" applyAlignment="1">
      <alignment vertical="center"/>
    </xf>
    <xf numFmtId="0" fontId="28" fillId="0" borderId="10" xfId="15" applyFont="1" applyBorder="1"/>
    <xf numFmtId="0" fontId="28" fillId="0" borderId="6" xfId="15" applyFont="1" applyBorder="1"/>
    <xf numFmtId="0" fontId="28" fillId="0" borderId="5" xfId="15" applyFont="1" applyBorder="1"/>
    <xf numFmtId="0" fontId="33" fillId="4" borderId="8" xfId="15" applyFont="1" applyFill="1" applyBorder="1" applyAlignment="1">
      <alignment horizontal="center" vertical="center"/>
    </xf>
    <xf numFmtId="0" fontId="28" fillId="0" borderId="10" xfId="15" applyFont="1" applyBorder="1" applyAlignment="1">
      <alignment vertical="center"/>
    </xf>
    <xf numFmtId="0" fontId="23" fillId="0" borderId="6" xfId="15" applyBorder="1" applyAlignment="1">
      <alignment vertical="center"/>
    </xf>
    <xf numFmtId="0" fontId="34" fillId="0" borderId="4" xfId="15" applyFont="1" applyBorder="1" applyAlignment="1">
      <alignment horizontal="left" vertical="justify"/>
    </xf>
    <xf numFmtId="0" fontId="34" fillId="0" borderId="11" xfId="15" applyFont="1" applyBorder="1" applyAlignment="1">
      <alignment vertical="center"/>
    </xf>
    <xf numFmtId="0" fontId="28" fillId="0" borderId="7" xfId="15" applyFont="1" applyFill="1" applyBorder="1" applyAlignment="1">
      <alignment vertical="center"/>
    </xf>
    <xf numFmtId="0" fontId="35" fillId="0" borderId="2" xfId="15" applyFont="1" applyFill="1" applyBorder="1" applyAlignment="1">
      <alignment horizontal="center" vertical="center"/>
    </xf>
    <xf numFmtId="0" fontId="23" fillId="0" borderId="0" xfId="15" applyBorder="1" applyAlignment="1">
      <alignment vertical="center"/>
    </xf>
    <xf numFmtId="0" fontId="27" fillId="0" borderId="4" xfId="15" applyFont="1" applyBorder="1" applyAlignment="1">
      <alignment vertical="center"/>
    </xf>
    <xf numFmtId="0" fontId="28" fillId="0" borderId="5" xfId="15" applyFont="1" applyFill="1" applyBorder="1" applyAlignment="1">
      <alignment vertical="center"/>
    </xf>
    <xf numFmtId="0" fontId="35" fillId="0" borderId="0" xfId="15" applyFont="1" applyFill="1" applyBorder="1" applyAlignment="1">
      <alignment horizontal="center" vertical="center"/>
    </xf>
    <xf numFmtId="0" fontId="28" fillId="0" borderId="10" xfId="15" applyFont="1" applyFill="1" applyBorder="1" applyAlignment="1">
      <alignment vertical="center"/>
    </xf>
    <xf numFmtId="0" fontId="35" fillId="0" borderId="8" xfId="15" applyFont="1" applyFill="1" applyBorder="1" applyAlignment="1">
      <alignment horizontal="center" vertical="center"/>
    </xf>
    <xf numFmtId="0" fontId="11" fillId="0" borderId="0" xfId="11" applyFont="1"/>
    <xf numFmtId="0" fontId="11" fillId="0" borderId="0" xfId="8" applyFont="1" applyFill="1" applyAlignment="1">
      <alignment horizontal="center"/>
    </xf>
    <xf numFmtId="0" fontId="11" fillId="0" borderId="0" xfId="8" applyFont="1" applyFill="1"/>
    <xf numFmtId="0" fontId="23" fillId="0" borderId="0" xfId="15" applyFont="1"/>
    <xf numFmtId="0" fontId="11" fillId="0" borderId="0" xfId="8" applyFont="1" applyFill="1" applyBorder="1"/>
    <xf numFmtId="0" fontId="11" fillId="0" borderId="0" xfId="8" applyFont="1" applyFill="1" applyBorder="1" applyAlignment="1">
      <alignment vertical="top"/>
    </xf>
    <xf numFmtId="0" fontId="44" fillId="0" borderId="0" xfId="6"/>
    <xf numFmtId="0" fontId="2" fillId="0" borderId="0" xfId="13" applyFont="1" applyBorder="1"/>
    <xf numFmtId="0" fontId="37" fillId="0" borderId="0" xfId="13" applyFont="1" applyBorder="1"/>
    <xf numFmtId="0" fontId="3" fillId="0" borderId="0" xfId="13" applyFont="1"/>
    <xf numFmtId="0" fontId="11" fillId="0" borderId="0" xfId="13" applyFont="1" applyBorder="1"/>
    <xf numFmtId="1" fontId="11" fillId="0" borderId="0" xfId="13" applyNumberFormat="1" applyFont="1" applyBorder="1"/>
    <xf numFmtId="0" fontId="11" fillId="0" borderId="12" xfId="13" applyFont="1" applyBorder="1"/>
    <xf numFmtId="0" fontId="11" fillId="0" borderId="13" xfId="13" applyFont="1" applyBorder="1"/>
    <xf numFmtId="1" fontId="11" fillId="0" borderId="14" xfId="13" applyNumberFormat="1" applyFont="1" applyBorder="1"/>
    <xf numFmtId="167" fontId="11" fillId="0" borderId="15" xfId="13" applyNumberFormat="1" applyFont="1" applyBorder="1"/>
    <xf numFmtId="167" fontId="11" fillId="0" borderId="16" xfId="13" applyNumberFormat="1" applyFont="1" applyBorder="1"/>
    <xf numFmtId="168" fontId="11" fillId="0" borderId="17" xfId="13" applyNumberFormat="1" applyFont="1" applyBorder="1"/>
    <xf numFmtId="169" fontId="11" fillId="0" borderId="16" xfId="13" applyNumberFormat="1" applyFont="1" applyBorder="1"/>
    <xf numFmtId="170" fontId="11" fillId="0" borderId="16" xfId="13" applyNumberFormat="1" applyFont="1" applyBorder="1"/>
    <xf numFmtId="169" fontId="11" fillId="0" borderId="15" xfId="13" applyNumberFormat="1" applyFont="1" applyBorder="1"/>
    <xf numFmtId="0" fontId="2" fillId="0" borderId="0" xfId="13" applyFont="1" applyBorder="1" applyAlignment="1">
      <alignment vertical="top"/>
    </xf>
    <xf numFmtId="0" fontId="11" fillId="0" borderId="12" xfId="13" applyFont="1" applyBorder="1" applyAlignment="1">
      <alignment horizontal="right" vertical="top"/>
    </xf>
    <xf numFmtId="0" fontId="11" fillId="0" borderId="13" xfId="13" applyFont="1" applyBorder="1" applyAlignment="1">
      <alignment horizontal="right" vertical="top"/>
    </xf>
    <xf numFmtId="0" fontId="11" fillId="0" borderId="14" xfId="13" applyFont="1" applyBorder="1" applyAlignment="1">
      <alignment vertical="top"/>
    </xf>
    <xf numFmtId="0" fontId="2" fillId="0" borderId="0" xfId="13" applyFont="1" applyBorder="1" applyAlignment="1">
      <alignment vertical="center"/>
    </xf>
    <xf numFmtId="0" fontId="11" fillId="0" borderId="4" xfId="13" applyFont="1" applyBorder="1" applyAlignment="1">
      <alignment vertical="center"/>
    </xf>
    <xf numFmtId="0" fontId="11" fillId="0" borderId="16" xfId="13" applyFont="1" applyBorder="1" applyAlignment="1">
      <alignment vertical="center"/>
    </xf>
    <xf numFmtId="0" fontId="11" fillId="0" borderId="17" xfId="13" applyFont="1" applyBorder="1" applyAlignment="1">
      <alignment vertical="center"/>
    </xf>
    <xf numFmtId="0" fontId="11" fillId="0" borderId="4" xfId="13" applyFont="1" applyBorder="1"/>
    <xf numFmtId="0" fontId="11" fillId="0" borderId="16" xfId="13" applyFont="1" applyBorder="1"/>
    <xf numFmtId="0" fontId="11" fillId="0" borderId="17" xfId="13" applyFont="1" applyBorder="1"/>
    <xf numFmtId="0" fontId="11" fillId="0" borderId="4" xfId="13" applyFont="1" applyBorder="1" applyAlignment="1">
      <alignment vertical="top"/>
    </xf>
    <xf numFmtId="0" fontId="11" fillId="0" borderId="16" xfId="13" applyFont="1" applyBorder="1" applyAlignment="1">
      <alignment vertical="top"/>
    </xf>
    <xf numFmtId="0" fontId="11" fillId="0" borderId="17" xfId="13" applyFont="1" applyBorder="1" applyAlignment="1">
      <alignment vertical="top"/>
    </xf>
    <xf numFmtId="0" fontId="11" fillId="0" borderId="3" xfId="13" applyFont="1" applyBorder="1"/>
    <xf numFmtId="0" fontId="11" fillId="0" borderId="18" xfId="13" applyFont="1" applyBorder="1"/>
    <xf numFmtId="0" fontId="11" fillId="0" borderId="19" xfId="13" applyFont="1" applyBorder="1"/>
    <xf numFmtId="0" fontId="14" fillId="0" borderId="19" xfId="13" applyFont="1" applyBorder="1"/>
    <xf numFmtId="0" fontId="2" fillId="0" borderId="0" xfId="13" applyFont="1"/>
    <xf numFmtId="0" fontId="11" fillId="0" borderId="0" xfId="8" applyFont="1" applyFill="1" applyAlignment="1">
      <alignment horizontal="right"/>
    </xf>
    <xf numFmtId="0" fontId="10" fillId="0" borderId="0" xfId="13" applyFont="1" applyBorder="1"/>
    <xf numFmtId="0" fontId="51" fillId="0" borderId="0" xfId="2" applyFont="1"/>
    <xf numFmtId="0" fontId="52" fillId="0" borderId="0" xfId="2" applyFont="1" applyAlignment="1" applyProtection="1">
      <alignment horizontal="left"/>
    </xf>
    <xf numFmtId="0" fontId="51" fillId="0" borderId="0" xfId="2" applyFont="1" applyAlignment="1" applyProtection="1"/>
    <xf numFmtId="0" fontId="53" fillId="0" borderId="0" xfId="0" applyFont="1"/>
    <xf numFmtId="0" fontId="3" fillId="0" borderId="0" xfId="0" applyFont="1" applyFill="1"/>
    <xf numFmtId="0" fontId="11" fillId="0" borderId="0" xfId="0" applyFont="1" applyFill="1"/>
    <xf numFmtId="0" fontId="2" fillId="2" borderId="0" xfId="0" applyFont="1" applyFill="1"/>
    <xf numFmtId="0" fontId="12" fillId="2" borderId="0" xfId="0" applyFont="1" applyFill="1"/>
    <xf numFmtId="0" fontId="3" fillId="2" borderId="0" xfId="0" applyFont="1" applyFill="1"/>
    <xf numFmtId="0" fontId="10" fillId="0" borderId="0" xfId="0" applyFont="1"/>
    <xf numFmtId="0" fontId="11" fillId="0" borderId="0" xfId="16" applyFont="1" applyFill="1" applyAlignment="1">
      <alignment horizontal="left"/>
    </xf>
    <xf numFmtId="0" fontId="14" fillId="0" borderId="0" xfId="16" applyFont="1" applyFill="1" applyAlignment="1">
      <alignment horizontal="center"/>
    </xf>
    <xf numFmtId="0" fontId="11" fillId="0" borderId="1" xfId="7" applyFont="1" applyBorder="1" applyAlignment="1">
      <alignment horizontal="left" wrapText="1"/>
    </xf>
    <xf numFmtId="171" fontId="3" fillId="0" borderId="0" xfId="16" applyNumberFormat="1" applyFont="1"/>
    <xf numFmtId="171" fontId="11" fillId="0" borderId="1" xfId="7" applyNumberFormat="1" applyFont="1" applyBorder="1" applyAlignment="1">
      <alignment horizontal="center"/>
    </xf>
    <xf numFmtId="171" fontId="47" fillId="0" borderId="0" xfId="7" applyNumberFormat="1" applyFont="1" applyAlignment="1">
      <alignment horizontal="center"/>
    </xf>
    <xf numFmtId="171" fontId="48" fillId="0" borderId="0" xfId="7" applyNumberFormat="1" applyFont="1" applyAlignment="1">
      <alignment horizontal="center"/>
    </xf>
    <xf numFmtId="171" fontId="49" fillId="0" borderId="0" xfId="16" applyNumberFormat="1" applyFont="1"/>
    <xf numFmtId="171" fontId="11" fillId="0" borderId="0" xfId="16" applyNumberFormat="1" applyFont="1"/>
    <xf numFmtId="2" fontId="3" fillId="0" borderId="0" xfId="16" applyNumberFormat="1" applyFont="1"/>
    <xf numFmtId="0" fontId="54" fillId="0" borderId="0" xfId="7" applyFont="1"/>
    <xf numFmtId="0" fontId="2" fillId="0" borderId="0" xfId="8" applyFont="1" applyBorder="1" applyAlignment="1"/>
    <xf numFmtId="0" fontId="11" fillId="0" borderId="0" xfId="16" applyFont="1" applyFill="1" applyAlignment="1">
      <alignment horizontal="right"/>
    </xf>
    <xf numFmtId="165" fontId="16" fillId="0" borderId="0" xfId="16" applyNumberFormat="1" applyFont="1" applyFill="1" applyAlignment="1">
      <alignment horizontal="center"/>
    </xf>
    <xf numFmtId="165" fontId="11" fillId="0" borderId="0" xfId="16" applyNumberFormat="1" applyFont="1" applyFill="1" applyAlignment="1">
      <alignment horizontal="right"/>
    </xf>
    <xf numFmtId="171" fontId="11" fillId="0" borderId="0" xfId="16" applyNumberFormat="1" applyFont="1" applyFill="1" applyAlignment="1">
      <alignment horizontal="right"/>
    </xf>
    <xf numFmtId="0" fontId="5" fillId="0" borderId="0" xfId="7" applyFill="1"/>
    <xf numFmtId="0" fontId="7" fillId="0" borderId="0" xfId="16" applyFill="1"/>
    <xf numFmtId="0" fontId="7" fillId="0" borderId="0" xfId="16" applyFill="1" applyAlignment="1">
      <alignment vertical="top"/>
    </xf>
    <xf numFmtId="0" fontId="7" fillId="0" borderId="0" xfId="16" applyFill="1" applyAlignment="1">
      <alignment wrapText="1"/>
    </xf>
    <xf numFmtId="0" fontId="3" fillId="0" borderId="0" xfId="16" applyFont="1" applyFill="1" applyAlignment="1">
      <alignment wrapText="1"/>
    </xf>
    <xf numFmtId="0" fontId="4" fillId="0" borderId="0" xfId="16" applyFont="1" applyFill="1" applyAlignment="1">
      <alignment vertical="center"/>
    </xf>
    <xf numFmtId="164" fontId="28" fillId="0" borderId="0" xfId="17" applyNumberFormat="1" applyFont="1" applyFill="1" applyBorder="1" applyAlignment="1">
      <alignment horizontal="right"/>
    </xf>
    <xf numFmtId="1" fontId="16" fillId="0" borderId="0" xfId="16" applyNumberFormat="1" applyFont="1" applyFill="1" applyAlignment="1">
      <alignment horizontal="center"/>
    </xf>
    <xf numFmtId="164" fontId="55" fillId="0" borderId="0" xfId="0" applyNumberFormat="1" applyFont="1" applyAlignment="1">
      <alignment vertical="top"/>
    </xf>
    <xf numFmtId="0" fontId="7" fillId="0" borderId="0" xfId="16" applyFont="1"/>
    <xf numFmtId="0" fontId="7" fillId="0" borderId="0" xfId="16" applyFont="1" applyAlignment="1">
      <alignment horizontal="center"/>
    </xf>
    <xf numFmtId="0" fontId="56" fillId="0" borderId="0" xfId="2" applyFont="1"/>
    <xf numFmtId="0" fontId="3" fillId="0" borderId="0" xfId="22" applyFont="1"/>
    <xf numFmtId="3" fontId="3" fillId="0" borderId="0" xfId="22" applyNumberFormat="1" applyFont="1"/>
    <xf numFmtId="0" fontId="2" fillId="0" borderId="0" xfId="22" applyFont="1"/>
    <xf numFmtId="3" fontId="39" fillId="0" borderId="0" xfId="22" applyNumberFormat="1" applyFont="1"/>
    <xf numFmtId="3" fontId="58" fillId="0" borderId="0" xfId="22" applyNumberFormat="1" applyFont="1" applyAlignment="1">
      <alignment horizontal="right"/>
    </xf>
    <xf numFmtId="3" fontId="0" fillId="0" borderId="0" xfId="0" applyNumberFormat="1"/>
    <xf numFmtId="0" fontId="20" fillId="0" borderId="0" xfId="22" applyFont="1"/>
    <xf numFmtId="3" fontId="21" fillId="0" borderId="0" xfId="22" applyNumberFormat="1" applyFont="1"/>
    <xf numFmtId="0" fontId="38" fillId="0" borderId="0" xfId="22" applyFont="1"/>
    <xf numFmtId="0" fontId="18" fillId="0" borderId="0" xfId="22" applyFont="1"/>
    <xf numFmtId="0" fontId="19" fillId="0" borderId="0" xfId="22" applyFont="1"/>
    <xf numFmtId="0" fontId="61" fillId="0" borderId="0" xfId="22" applyFont="1"/>
    <xf numFmtId="0" fontId="2" fillId="0" borderId="0" xfId="22" applyFont="1" applyAlignment="1">
      <alignment wrapText="1"/>
    </xf>
    <xf numFmtId="0" fontId="11" fillId="0" borderId="0" xfId="22" applyFont="1" applyAlignment="1">
      <alignment vertical="top"/>
    </xf>
    <xf numFmtId="164" fontId="45" fillId="6" borderId="0" xfId="0" applyNumberFormat="1" applyFont="1" applyFill="1" applyBorder="1" applyAlignment="1">
      <alignment horizontal="center" vertical="center"/>
    </xf>
    <xf numFmtId="164" fontId="45" fillId="5" borderId="0" xfId="0" quotePrefix="1" applyNumberFormat="1" applyFont="1" applyFill="1" applyBorder="1" applyAlignment="1">
      <alignment horizontal="center" vertical="center"/>
    </xf>
    <xf numFmtId="165" fontId="11" fillId="0" borderId="0" xfId="16" applyNumberFormat="1" applyFont="1" applyAlignment="1">
      <alignment horizontal="right"/>
    </xf>
    <xf numFmtId="0" fontId="13" fillId="0" borderId="0" xfId="13" applyFont="1" applyBorder="1" applyAlignment="1">
      <alignment horizontal="left" vertical="top"/>
    </xf>
    <xf numFmtId="0" fontId="57" fillId="0" borderId="0" xfId="2" applyFont="1" applyAlignment="1">
      <alignment horizontal="left"/>
    </xf>
    <xf numFmtId="0" fontId="2" fillId="0" borderId="0" xfId="22" applyFont="1" applyAlignment="1">
      <alignment wrapText="1"/>
    </xf>
    <xf numFmtId="0" fontId="0" fillId="0" borderId="0" xfId="0"/>
    <xf numFmtId="0" fontId="8" fillId="0" borderId="0" xfId="14" applyFont="1" applyFill="1" applyBorder="1"/>
    <xf numFmtId="0" fontId="8" fillId="0" borderId="7" xfId="14" applyFont="1" applyFill="1" applyBorder="1" applyAlignment="1">
      <alignment horizontal="left" vertical="center"/>
    </xf>
    <xf numFmtId="0" fontId="23" fillId="0" borderId="2" xfId="14" applyBorder="1" applyAlignment="1">
      <alignment horizontal="left" vertical="center"/>
    </xf>
    <xf numFmtId="0" fontId="23" fillId="0" borderId="5" xfId="14" applyBorder="1" applyAlignment="1">
      <alignment horizontal="left" vertical="center"/>
    </xf>
    <xf numFmtId="0" fontId="23" fillId="0" borderId="0" xfId="14" applyBorder="1" applyAlignment="1">
      <alignment horizontal="left" vertical="center"/>
    </xf>
    <xf numFmtId="0" fontId="33" fillId="4" borderId="4" xfId="14" applyFont="1" applyFill="1" applyBorder="1" applyAlignment="1">
      <alignment horizontal="center"/>
    </xf>
    <xf numFmtId="0" fontId="26" fillId="0" borderId="11" xfId="14" applyFont="1" applyBorder="1" applyAlignment="1">
      <alignment horizontal="center"/>
    </xf>
    <xf numFmtId="0" fontId="8" fillId="0" borderId="0" xfId="15" applyFont="1" applyFill="1" applyBorder="1"/>
    <xf numFmtId="0" fontId="8" fillId="0" borderId="7" xfId="15" applyFont="1" applyFill="1" applyBorder="1" applyAlignment="1">
      <alignment vertical="center"/>
    </xf>
    <xf numFmtId="0" fontId="23" fillId="0" borderId="2" xfId="15" applyBorder="1" applyAlignment="1"/>
    <xf numFmtId="0" fontId="23" fillId="0" borderId="5" xfId="15" applyBorder="1" applyAlignment="1"/>
    <xf numFmtId="0" fontId="23" fillId="0" borderId="0" xfId="15" applyAlignment="1"/>
    <xf numFmtId="0" fontId="34" fillId="0" borderId="4" xfId="15" applyFont="1" applyBorder="1" applyAlignment="1">
      <alignment vertical="center" wrapText="1"/>
    </xf>
    <xf numFmtId="0" fontId="23" fillId="0" borderId="4" xfId="15" applyBorder="1" applyAlignment="1">
      <alignment vertical="center" wrapText="1"/>
    </xf>
    <xf numFmtId="0" fontId="33" fillId="4" borderId="4" xfId="15" applyFont="1" applyFill="1" applyBorder="1" applyAlignment="1">
      <alignment horizontal="center"/>
    </xf>
    <xf numFmtId="0" fontId="26" fillId="0" borderId="11" xfId="15" applyFont="1" applyBorder="1" applyAlignment="1">
      <alignment horizontal="center"/>
    </xf>
    <xf numFmtId="171" fontId="11" fillId="0" borderId="0" xfId="16" applyNumberFormat="1" applyFont="1" applyAlignment="1">
      <alignment horizontal="right"/>
    </xf>
  </cellXfs>
  <cellStyles count="23">
    <cellStyle name="Hyperlink 2" xfId="1" xr:uid="{00000000-0005-0000-0000-000000000000}"/>
    <cellStyle name="Lien hypertexte" xfId="2" builtinId="8"/>
    <cellStyle name="Lien hypertexte 2" xfId="3" xr:uid="{00000000-0005-0000-0000-000002000000}"/>
    <cellStyle name="Link 2" xfId="4" xr:uid="{00000000-0005-0000-0000-000003000000}"/>
    <cellStyle name="Link 2 2" xfId="5" xr:uid="{00000000-0005-0000-0000-000004000000}"/>
    <cellStyle name="Link 2 3" xfId="20" xr:uid="{00000000-0005-0000-0000-000005000000}"/>
    <cellStyle name="Normal" xfId="0" builtinId="0"/>
    <cellStyle name="Normal 2" xfId="6" xr:uid="{00000000-0005-0000-0000-000007000000}"/>
    <cellStyle name="Normal 2 2" xfId="21" xr:uid="{00000000-0005-0000-0000-000008000000}"/>
    <cellStyle name="Standard 2" xfId="7" xr:uid="{00000000-0005-0000-0000-000009000000}"/>
    <cellStyle name="Standard 2 2" xfId="22" xr:uid="{00000000-0005-0000-0000-00000A000000}"/>
    <cellStyle name="Standard 2 2 2" xfId="8" xr:uid="{00000000-0005-0000-0000-00000B000000}"/>
    <cellStyle name="Standard 2 3" xfId="9" xr:uid="{00000000-0005-0000-0000-00000C000000}"/>
    <cellStyle name="Standard 3" xfId="10" xr:uid="{00000000-0005-0000-0000-00000D000000}"/>
    <cellStyle name="Standard 3 2" xfId="11" xr:uid="{00000000-0005-0000-0000-00000E000000}"/>
    <cellStyle name="Standard 4 2" xfId="12" xr:uid="{00000000-0005-0000-0000-00000F000000}"/>
    <cellStyle name="Standard 5" xfId="13" xr:uid="{00000000-0005-0000-0000-000010000000}"/>
    <cellStyle name="Standard_NOAS04-17-27-72-D_Web" xfId="14" xr:uid="{00000000-0005-0000-0000-000011000000}"/>
    <cellStyle name="Standard_NOAS04-17-27-72-F_Web" xfId="15" xr:uid="{00000000-0005-0000-0000-000012000000}"/>
    <cellStyle name="Standard_SfproE-8505" xfId="16" xr:uid="{00000000-0005-0000-0000-000013000000}"/>
    <cellStyle name="Standard_T1" xfId="17" xr:uid="{00000000-0005-0000-0000-000014000000}"/>
    <cellStyle name="Standard_Tabelle_Entw_4" xfId="18" xr:uid="{00000000-0005-0000-0000-000015000000}"/>
    <cellStyle name="Standard_Tabelle1" xfId="19" xr:uid="{00000000-0005-0000-0000-000016000000}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39</xdr:row>
      <xdr:rowOff>161925</xdr:rowOff>
    </xdr:from>
    <xdr:to>
      <xdr:col>0</xdr:col>
      <xdr:colOff>1562100</xdr:colOff>
      <xdr:row>42</xdr:row>
      <xdr:rowOff>9525</xdr:rowOff>
    </xdr:to>
    <xdr:sp macro="" textlink="">
      <xdr:nvSpPr>
        <xdr:cNvPr id="2" name="Text 5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23825" y="714375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Besondere Siedlungsflächen</a:t>
          </a:r>
        </a:p>
      </xdr:txBody>
    </xdr:sp>
    <xdr:clientData/>
  </xdr:twoCellAnchor>
  <xdr:twoCellAnchor>
    <xdr:from>
      <xdr:col>0</xdr:col>
      <xdr:colOff>123825</xdr:colOff>
      <xdr:row>47</xdr:row>
      <xdr:rowOff>152400</xdr:rowOff>
    </xdr:from>
    <xdr:to>
      <xdr:col>0</xdr:col>
      <xdr:colOff>1562100</xdr:colOff>
      <xdr:row>50</xdr:row>
      <xdr:rowOff>0</xdr:rowOff>
    </xdr:to>
    <xdr:sp macro="" textlink="">
      <xdr:nvSpPr>
        <xdr:cNvPr id="3" name="Text 5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23825" y="850582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Erholungs- und Grünanlagen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4" name="Text 5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23825" y="133350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Industrie- und Gewerbeareal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5" name="Text 5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23825" y="320040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Gebäudeareal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6" name="Text 5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23825" y="560070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Verkehrsflächen</a:t>
          </a:r>
        </a:p>
      </xdr:txBody>
    </xdr:sp>
    <xdr:clientData/>
  </xdr:twoCellAnchor>
  <xdr:twoCellAnchor>
    <xdr:from>
      <xdr:col>0</xdr:col>
      <xdr:colOff>123825</xdr:colOff>
      <xdr:row>53</xdr:row>
      <xdr:rowOff>114300</xdr:rowOff>
    </xdr:from>
    <xdr:to>
      <xdr:col>1</xdr:col>
      <xdr:colOff>28575</xdr:colOff>
      <xdr:row>55</xdr:row>
      <xdr:rowOff>38100</xdr:rowOff>
    </xdr:to>
    <xdr:sp macro="" textlink="">
      <xdr:nvSpPr>
        <xdr:cNvPr id="7" name="Text 68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23825" y="9496425"/>
          <a:ext cx="14763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39</xdr:row>
      <xdr:rowOff>161925</xdr:rowOff>
    </xdr:from>
    <xdr:to>
      <xdr:col>0</xdr:col>
      <xdr:colOff>1562100</xdr:colOff>
      <xdr:row>42</xdr:row>
      <xdr:rowOff>9525</xdr:rowOff>
    </xdr:to>
    <xdr:sp macro="" textlink="">
      <xdr:nvSpPr>
        <xdr:cNvPr id="2" name="Text 5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23825" y="734377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d'infrastructure spéciale</a:t>
          </a:r>
        </a:p>
      </xdr:txBody>
    </xdr:sp>
    <xdr:clientData/>
  </xdr:twoCellAnchor>
  <xdr:twoCellAnchor>
    <xdr:from>
      <xdr:col>0</xdr:col>
      <xdr:colOff>123825</xdr:colOff>
      <xdr:row>47</xdr:row>
      <xdr:rowOff>152400</xdr:rowOff>
    </xdr:from>
    <xdr:to>
      <xdr:col>0</xdr:col>
      <xdr:colOff>1562100</xdr:colOff>
      <xdr:row>50</xdr:row>
      <xdr:rowOff>0</xdr:rowOff>
    </xdr:to>
    <xdr:sp macro="" textlink="">
      <xdr:nvSpPr>
        <xdr:cNvPr id="3" name="Text 5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23825" y="870585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Espaces verts et lieux de détente</a:t>
          </a:r>
        </a:p>
      </xdr:txBody>
    </xdr:sp>
    <xdr:clientData/>
  </xdr:twoCellAnchor>
  <xdr:twoCellAnchor>
    <xdr:from>
      <xdr:col>0</xdr:col>
      <xdr:colOff>123825</xdr:colOff>
      <xdr:row>53</xdr:row>
      <xdr:rowOff>114300</xdr:rowOff>
    </xdr:from>
    <xdr:to>
      <xdr:col>1</xdr:col>
      <xdr:colOff>28575</xdr:colOff>
      <xdr:row>55</xdr:row>
      <xdr:rowOff>0</xdr:rowOff>
    </xdr:to>
    <xdr:sp macro="" textlink="">
      <xdr:nvSpPr>
        <xdr:cNvPr id="4" name="Text 68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23825" y="9696450"/>
          <a:ext cx="147637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Légende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5" name="Text 5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23825" y="133350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industrielles et artisanales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6" name="Text 5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23825" y="340042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7" name="Text 5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23825" y="580072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de transport</a:t>
          </a:r>
        </a:p>
      </xdr:txBody>
    </xdr:sp>
    <xdr:clientData/>
  </xdr:twoCellAnchor>
  <xdr:twoCellAnchor>
    <xdr:from>
      <xdr:col>0</xdr:col>
      <xdr:colOff>9525</xdr:colOff>
      <xdr:row>2</xdr:row>
      <xdr:rowOff>9526</xdr:rowOff>
    </xdr:from>
    <xdr:to>
      <xdr:col>3</xdr:col>
      <xdr:colOff>847725</xdr:colOff>
      <xdr:row>3</xdr:row>
      <xdr:rowOff>142876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9525" y="581026"/>
          <a:ext cx="3200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rtlCol="0" anchor="t"/>
        <a:lstStyle/>
        <a:p>
          <a:pPr algn="l"/>
          <a:r>
            <a:rPr lang="de-CH" sz="1400" b="1">
              <a:latin typeface="Arial Narrow" pitchFamily="34" charset="0"/>
            </a:rPr>
            <a:t>Surfaces d'habitat et d'infrastructure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/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/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/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/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/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/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/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/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/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/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/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/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/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/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/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/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/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/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/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/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/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/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/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/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/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/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querschnittsthemen/raeumliche-analysen/raeumliche-gliederungen/raeumliche-typologien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s://www.bfs.admin.ch/bfs/de/home/statistiken/raum-umwelt/bodennutzung-bedeckung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fs.admin.ch/bfs/fr/home/statistiken/querschnittsthemen/raeumliche-analysen/raeumliche-gliederungen/raeumliche-typologien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querschnittsthemen/raeumliche-analysen/raeumliche-gliederungen/raeumliche-typologien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s://www.bfs.admin.ch/bfs/de/home/statistiken/raum-umwelt/bodennutzung-bedeckung.html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bfs.admin.ch/bfs/fr/home/statistiken/querschnittsthemen/raeumliche-analysen/raeumliche-gliederungen/raeumliche-typologien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2E552-0A7D-4EF1-813E-F68B3785AB7F}">
  <sheetPr>
    <tabColor rgb="FF7030A0"/>
  </sheetPr>
  <dimension ref="A1:R261"/>
  <sheetViews>
    <sheetView tabSelected="1" zoomScaleNormal="100" workbookViewId="0"/>
  </sheetViews>
  <sheetFormatPr baseColWidth="10" defaultColWidth="11" defaultRowHeight="12.5" x14ac:dyDescent="0.25"/>
  <cols>
    <col min="1" max="1" width="5.75" style="6" customWidth="1"/>
    <col min="2" max="2" width="17.5" style="6" customWidth="1"/>
    <col min="3" max="3" width="7.5" style="6" customWidth="1"/>
    <col min="4" max="4" width="15.5" style="6" customWidth="1"/>
    <col min="5" max="5" width="15" style="6" customWidth="1"/>
    <col min="6" max="7" width="15.5" style="6" customWidth="1"/>
    <col min="8" max="8" width="15" style="6" customWidth="1"/>
    <col min="9" max="9" width="16.08203125" style="6" customWidth="1"/>
    <col min="10" max="10" width="14.5" style="6" customWidth="1"/>
    <col min="11" max="11" width="13.75" style="6" customWidth="1"/>
    <col min="12" max="12" width="13" style="6" customWidth="1"/>
    <col min="13" max="13" width="11" style="254"/>
    <col min="14" max="16384" width="11" style="6"/>
  </cols>
  <sheetData>
    <row r="1" spans="1:13" s="4" customFormat="1" ht="18" x14ac:dyDescent="0.4">
      <c r="A1" s="47" t="s">
        <v>34</v>
      </c>
      <c r="B1" s="2"/>
      <c r="C1" s="2"/>
      <c r="D1" s="3"/>
      <c r="E1" s="230"/>
      <c r="F1" s="228" t="s">
        <v>1</v>
      </c>
      <c r="G1" s="227"/>
      <c r="I1" s="5"/>
      <c r="J1" s="6"/>
      <c r="L1" s="10" t="s">
        <v>2</v>
      </c>
      <c r="M1" s="253"/>
    </row>
    <row r="2" spans="1:13" s="4" customFormat="1" ht="18" x14ac:dyDescent="0.4">
      <c r="A2" s="48" t="s">
        <v>6</v>
      </c>
      <c r="B2" s="2"/>
      <c r="C2" s="2"/>
      <c r="D2" s="3"/>
      <c r="E2" s="230"/>
      <c r="F2" s="229" t="s">
        <v>4</v>
      </c>
      <c r="I2" s="5"/>
      <c r="J2" s="6"/>
      <c r="L2" s="10" t="s">
        <v>5</v>
      </c>
      <c r="M2" s="253"/>
    </row>
    <row r="3" spans="1:13" s="4" customFormat="1" ht="13" x14ac:dyDescent="0.3">
      <c r="A3" s="48" t="s">
        <v>327</v>
      </c>
      <c r="B3" s="2"/>
      <c r="C3" s="2"/>
      <c r="D3" s="2"/>
      <c r="E3" s="7"/>
      <c r="I3" s="5"/>
      <c r="J3" s="5"/>
      <c r="K3" s="5"/>
      <c r="M3" s="253"/>
    </row>
    <row r="4" spans="1:13" s="4" customFormat="1" ht="13" x14ac:dyDescent="0.3">
      <c r="A4" s="42"/>
      <c r="B4" s="2"/>
      <c r="C4" s="2"/>
      <c r="D4" s="2"/>
      <c r="E4" s="7"/>
      <c r="I4" s="5"/>
      <c r="J4" s="5"/>
      <c r="K4" s="5"/>
      <c r="M4" s="253"/>
    </row>
    <row r="5" spans="1:13" ht="18" customHeight="1" x14ac:dyDescent="0.4">
      <c r="A5" s="49" t="s">
        <v>407</v>
      </c>
      <c r="B5" s="9"/>
      <c r="C5" s="8"/>
      <c r="D5" s="8"/>
      <c r="F5" s="8" t="s">
        <v>246</v>
      </c>
      <c r="H5" s="8"/>
    </row>
    <row r="6" spans="1:13" ht="18" customHeight="1" x14ac:dyDescent="0.4">
      <c r="A6" s="49" t="s">
        <v>411</v>
      </c>
      <c r="B6" s="9"/>
      <c r="C6" s="8"/>
      <c r="D6" s="8"/>
      <c r="F6" s="11" t="s">
        <v>249</v>
      </c>
      <c r="H6" s="8"/>
    </row>
    <row r="7" spans="1:13" ht="16.5" customHeight="1" x14ac:dyDescent="0.35">
      <c r="A7" s="42"/>
      <c r="F7" s="12" t="s">
        <v>35</v>
      </c>
    </row>
    <row r="8" spans="1:13" ht="22.5" customHeight="1" x14ac:dyDescent="0.35">
      <c r="A8" s="41" t="s">
        <v>408</v>
      </c>
      <c r="F8" s="236"/>
      <c r="H8" s="1"/>
      <c r="I8" s="1"/>
    </row>
    <row r="9" spans="1:13" ht="22.5" customHeight="1" x14ac:dyDescent="0.3">
      <c r="A9" s="46" t="s">
        <v>412</v>
      </c>
      <c r="B9" s="1"/>
      <c r="C9" s="1"/>
      <c r="D9" s="1"/>
      <c r="E9" s="1"/>
      <c r="F9" s="1"/>
      <c r="G9" s="1"/>
      <c r="H9" s="1"/>
      <c r="I9" s="1"/>
      <c r="J9" s="4"/>
      <c r="K9" s="4"/>
    </row>
    <row r="10" spans="1:13" ht="15" customHeight="1" x14ac:dyDescent="0.4">
      <c r="A10" s="248" t="s">
        <v>417</v>
      </c>
      <c r="B10" s="247"/>
      <c r="C10" s="4"/>
      <c r="D10" s="4"/>
      <c r="E10" s="4"/>
      <c r="F10" s="4"/>
      <c r="G10" s="4"/>
      <c r="H10" s="4"/>
      <c r="I10" s="4"/>
      <c r="J10" s="4"/>
      <c r="K10" s="8"/>
    </row>
    <row r="11" spans="1:13" ht="12.75" customHeight="1" x14ac:dyDescent="0.25">
      <c r="A11" s="189" t="s">
        <v>413</v>
      </c>
      <c r="B11" s="231"/>
      <c r="C11" s="232"/>
      <c r="D11" s="231"/>
      <c r="E11" s="13"/>
      <c r="F11" s="15"/>
      <c r="G11" s="14"/>
      <c r="H11" s="7"/>
      <c r="I11" s="7"/>
      <c r="J11" s="4"/>
      <c r="K11" s="16"/>
    </row>
    <row r="12" spans="1:13" s="17" customFormat="1" ht="18" customHeight="1" x14ac:dyDescent="0.25">
      <c r="A12" s="190" t="s">
        <v>414</v>
      </c>
      <c r="K12" s="4"/>
      <c r="L12" s="18" t="s">
        <v>409</v>
      </c>
      <c r="M12" s="255"/>
    </row>
    <row r="13" spans="1:13" ht="12.75" customHeight="1" x14ac:dyDescent="0.3">
      <c r="A13" s="233" t="s">
        <v>247</v>
      </c>
      <c r="B13" s="234"/>
      <c r="C13" s="234"/>
      <c r="D13" s="234"/>
      <c r="E13" s="19"/>
      <c r="F13" s="19"/>
      <c r="G13" s="19"/>
      <c r="H13" s="19"/>
      <c r="I13" s="19"/>
      <c r="J13" s="19"/>
      <c r="K13" s="19"/>
      <c r="L13" s="19"/>
    </row>
    <row r="14" spans="1:13" ht="12.75" customHeight="1" x14ac:dyDescent="0.3">
      <c r="A14" s="235" t="s">
        <v>36</v>
      </c>
      <c r="B14" s="234"/>
      <c r="C14" s="234"/>
      <c r="D14" s="234"/>
      <c r="E14" s="19"/>
      <c r="F14" s="19"/>
      <c r="G14" s="19"/>
      <c r="H14" s="19"/>
      <c r="I14" s="19"/>
      <c r="J14" s="19"/>
      <c r="K14" s="19"/>
      <c r="L14" s="19"/>
    </row>
    <row r="15" spans="1:13" ht="12.75" customHeight="1" x14ac:dyDescent="0.3">
      <c r="A15" s="235" t="s">
        <v>245</v>
      </c>
      <c r="B15" s="234"/>
      <c r="C15" s="234"/>
      <c r="D15" s="234"/>
      <c r="E15" s="19"/>
      <c r="F15" s="19"/>
      <c r="G15" s="19"/>
      <c r="H15" s="19"/>
      <c r="I15" s="19"/>
      <c r="J15" s="19"/>
      <c r="K15" s="19"/>
      <c r="L15" s="19"/>
    </row>
    <row r="16" spans="1:13" ht="12.75" customHeight="1" x14ac:dyDescent="0.3">
      <c r="A16" s="235" t="s">
        <v>37</v>
      </c>
      <c r="B16" s="234"/>
      <c r="C16" s="234"/>
      <c r="D16" s="234"/>
      <c r="E16" s="19"/>
      <c r="F16" s="19"/>
      <c r="G16" s="19"/>
      <c r="H16" s="19"/>
      <c r="I16" s="19"/>
      <c r="J16" s="19"/>
      <c r="K16" s="19"/>
      <c r="L16" s="19"/>
    </row>
    <row r="17" spans="1:13" ht="19.5" customHeight="1" x14ac:dyDescent="0.3">
      <c r="A17" s="233" t="s">
        <v>248</v>
      </c>
      <c r="B17" s="234"/>
      <c r="C17" s="234"/>
      <c r="D17" s="234"/>
      <c r="E17" s="19"/>
      <c r="F17" s="19"/>
      <c r="G17" s="19"/>
      <c r="H17" s="19"/>
      <c r="I17" s="19"/>
      <c r="J17" s="19"/>
      <c r="K17" s="19"/>
      <c r="L17" s="19"/>
    </row>
    <row r="18" spans="1:13" ht="12.75" customHeight="1" x14ac:dyDescent="0.3">
      <c r="A18" s="235" t="s">
        <v>38</v>
      </c>
      <c r="B18" s="234"/>
      <c r="C18" s="234"/>
      <c r="D18" s="234"/>
      <c r="E18" s="19"/>
      <c r="F18" s="19"/>
      <c r="G18" s="19"/>
      <c r="H18" s="19"/>
      <c r="I18" s="19"/>
      <c r="J18" s="19"/>
      <c r="K18" s="19"/>
      <c r="L18" s="19"/>
    </row>
    <row r="19" spans="1:13" ht="12.75" customHeight="1" x14ac:dyDescent="0.3">
      <c r="A19" s="235" t="s">
        <v>237</v>
      </c>
      <c r="B19" s="234"/>
      <c r="C19" s="234"/>
      <c r="D19" s="234"/>
      <c r="E19" s="19"/>
      <c r="F19" s="19"/>
      <c r="G19" s="19"/>
      <c r="H19" s="19"/>
      <c r="I19" s="19"/>
      <c r="J19" s="19"/>
      <c r="K19" s="19"/>
      <c r="L19" s="19"/>
    </row>
    <row r="20" spans="1:13" ht="12.75" customHeight="1" x14ac:dyDescent="0.3">
      <c r="A20" s="235" t="s">
        <v>39</v>
      </c>
      <c r="B20" s="234"/>
      <c r="C20" s="234"/>
      <c r="D20" s="234"/>
      <c r="E20" s="19"/>
      <c r="F20" s="19"/>
      <c r="G20" s="19"/>
      <c r="H20" s="19"/>
      <c r="I20" s="19"/>
      <c r="J20" s="19"/>
      <c r="K20" s="19"/>
      <c r="L20" s="19"/>
    </row>
    <row r="21" spans="1:13" ht="8.25" customHeight="1" x14ac:dyDescent="0.25">
      <c r="A21" s="42"/>
    </row>
    <row r="22" spans="1:13" s="22" customFormat="1" ht="50.25" customHeight="1" x14ac:dyDescent="0.25">
      <c r="A22" s="43" t="s">
        <v>9</v>
      </c>
      <c r="B22" s="20" t="s">
        <v>10</v>
      </c>
      <c r="C22" s="20" t="s">
        <v>11</v>
      </c>
      <c r="D22" s="20" t="s">
        <v>12</v>
      </c>
      <c r="E22" s="20" t="s">
        <v>239</v>
      </c>
      <c r="F22" s="20" t="s">
        <v>238</v>
      </c>
      <c r="G22" s="20" t="s">
        <v>240</v>
      </c>
      <c r="H22" s="20" t="s">
        <v>241</v>
      </c>
      <c r="I22" s="20" t="s">
        <v>242</v>
      </c>
      <c r="J22" s="20" t="s">
        <v>243</v>
      </c>
      <c r="K22" s="21" t="s">
        <v>44</v>
      </c>
      <c r="L22" s="21" t="s">
        <v>244</v>
      </c>
      <c r="M22" s="256"/>
    </row>
    <row r="23" spans="1:13" s="23" customFormat="1" ht="41.25" customHeight="1" x14ac:dyDescent="0.25">
      <c r="A23" s="43" t="s">
        <v>13</v>
      </c>
      <c r="B23" s="20" t="s">
        <v>14</v>
      </c>
      <c r="C23" s="20" t="s">
        <v>15</v>
      </c>
      <c r="D23" s="21" t="s">
        <v>40</v>
      </c>
      <c r="E23" s="21" t="s">
        <v>231</v>
      </c>
      <c r="F23" s="21" t="s">
        <v>232</v>
      </c>
      <c r="G23" s="21" t="s">
        <v>233</v>
      </c>
      <c r="H23" s="21" t="s">
        <v>234</v>
      </c>
      <c r="I23" s="21" t="s">
        <v>235</v>
      </c>
      <c r="J23" s="21" t="s">
        <v>236</v>
      </c>
      <c r="K23" s="21" t="s">
        <v>45</v>
      </c>
      <c r="L23" s="21" t="s">
        <v>230</v>
      </c>
      <c r="M23" s="257"/>
    </row>
    <row r="24" spans="1:13" s="40" customFormat="1" ht="13.5" customHeight="1" x14ac:dyDescent="0.3">
      <c r="D24" s="280" t="s">
        <v>410</v>
      </c>
      <c r="E24" s="280" t="s">
        <v>410</v>
      </c>
      <c r="F24" s="280" t="s">
        <v>410</v>
      </c>
      <c r="G24" s="280" t="s">
        <v>410</v>
      </c>
      <c r="H24" s="280" t="s">
        <v>410</v>
      </c>
      <c r="I24" s="280" t="s">
        <v>410</v>
      </c>
      <c r="J24" s="280" t="s">
        <v>410</v>
      </c>
      <c r="K24" s="280" t="s">
        <v>410</v>
      </c>
      <c r="L24" s="280" t="s">
        <v>410</v>
      </c>
      <c r="M24" s="258"/>
    </row>
    <row r="25" spans="1:13" s="24" customFormat="1" ht="27" customHeight="1" x14ac:dyDescent="0.25">
      <c r="A25" s="29"/>
      <c r="B25" s="29"/>
      <c r="C25" s="29"/>
      <c r="D25" s="50"/>
      <c r="E25" s="239" t="s">
        <v>330</v>
      </c>
      <c r="F25" s="239" t="s">
        <v>331</v>
      </c>
      <c r="G25" s="239" t="s">
        <v>331</v>
      </c>
      <c r="H25" s="239" t="s">
        <v>331</v>
      </c>
      <c r="I25" s="239" t="s">
        <v>331</v>
      </c>
      <c r="J25" s="239" t="s">
        <v>331</v>
      </c>
      <c r="K25" s="29"/>
      <c r="L25" s="29"/>
      <c r="M25" s="51"/>
    </row>
    <row r="26" spans="1:13" s="24" customFormat="1" x14ac:dyDescent="0.25">
      <c r="D26" s="20"/>
      <c r="E26" s="25"/>
      <c r="F26" s="25"/>
      <c r="G26" s="25"/>
      <c r="H26" s="25"/>
      <c r="I26" s="25"/>
      <c r="J26" s="25"/>
      <c r="M26" s="51"/>
    </row>
    <row r="27" spans="1:13" s="24" customFormat="1" x14ac:dyDescent="0.25">
      <c r="A27" s="45"/>
      <c r="B27" s="35" t="s">
        <v>41</v>
      </c>
      <c r="C27" s="36"/>
      <c r="D27" s="25"/>
      <c r="E27" s="32"/>
      <c r="F27" s="32"/>
      <c r="G27" s="32"/>
      <c r="H27" s="32"/>
      <c r="I27" s="32"/>
      <c r="J27" s="31"/>
      <c r="K27" s="33"/>
      <c r="M27" s="51"/>
    </row>
    <row r="28" spans="1:13" s="24" customFormat="1" x14ac:dyDescent="0.25">
      <c r="A28" s="44"/>
      <c r="C28" s="37"/>
      <c r="D28" s="30"/>
      <c r="E28" s="51"/>
      <c r="K28" s="39"/>
      <c r="M28" s="51"/>
    </row>
    <row r="29" spans="1:13" s="24" customFormat="1" x14ac:dyDescent="0.25">
      <c r="A29" s="249">
        <v>1</v>
      </c>
      <c r="B29" s="237" t="s">
        <v>255</v>
      </c>
      <c r="C29" s="250" t="s">
        <v>334</v>
      </c>
      <c r="D29" s="281" t="s">
        <v>415</v>
      </c>
      <c r="E29" s="60" t="s">
        <v>415</v>
      </c>
      <c r="F29" s="281" t="s">
        <v>415</v>
      </c>
      <c r="G29" s="281" t="s">
        <v>415</v>
      </c>
      <c r="H29" s="281" t="s">
        <v>415</v>
      </c>
      <c r="I29" s="281" t="s">
        <v>415</v>
      </c>
      <c r="J29" s="281" t="s">
        <v>415</v>
      </c>
      <c r="K29" s="281" t="s">
        <v>415</v>
      </c>
      <c r="L29" s="281" t="s">
        <v>415</v>
      </c>
      <c r="M29" s="51"/>
    </row>
    <row r="30" spans="1:13" s="24" customFormat="1" x14ac:dyDescent="0.25">
      <c r="A30" s="249">
        <v>2</v>
      </c>
      <c r="B30" s="237" t="s">
        <v>256</v>
      </c>
      <c r="C30" s="250" t="s">
        <v>82</v>
      </c>
      <c r="D30" s="281" t="s">
        <v>415</v>
      </c>
      <c r="E30" s="60" t="s">
        <v>415</v>
      </c>
      <c r="F30" s="281" t="s">
        <v>415</v>
      </c>
      <c r="G30" s="281" t="s">
        <v>415</v>
      </c>
      <c r="H30" s="281" t="s">
        <v>415</v>
      </c>
      <c r="I30" s="281" t="s">
        <v>415</v>
      </c>
      <c r="J30" s="281" t="s">
        <v>415</v>
      </c>
      <c r="K30" s="281" t="s">
        <v>415</v>
      </c>
      <c r="L30" s="281" t="s">
        <v>415</v>
      </c>
      <c r="M30" s="51"/>
    </row>
    <row r="31" spans="1:13" s="24" customFormat="1" x14ac:dyDescent="0.25">
      <c r="A31" s="249">
        <v>3</v>
      </c>
      <c r="B31" s="237" t="s">
        <v>257</v>
      </c>
      <c r="C31" s="250" t="s">
        <v>258</v>
      </c>
      <c r="D31" s="281" t="s">
        <v>415</v>
      </c>
      <c r="E31" s="60" t="s">
        <v>415</v>
      </c>
      <c r="F31" s="281" t="s">
        <v>415</v>
      </c>
      <c r="G31" s="281" t="s">
        <v>415</v>
      </c>
      <c r="H31" s="281" t="s">
        <v>415</v>
      </c>
      <c r="I31" s="281" t="s">
        <v>415</v>
      </c>
      <c r="J31" s="281" t="s">
        <v>415</v>
      </c>
      <c r="K31" s="281" t="s">
        <v>415</v>
      </c>
      <c r="L31" s="281" t="s">
        <v>415</v>
      </c>
      <c r="M31" s="51"/>
    </row>
    <row r="32" spans="1:13" s="24" customFormat="1" x14ac:dyDescent="0.25">
      <c r="A32" s="249">
        <v>4</v>
      </c>
      <c r="B32" s="237" t="s">
        <v>259</v>
      </c>
      <c r="C32" s="250" t="s">
        <v>260</v>
      </c>
      <c r="D32" s="281" t="s">
        <v>415</v>
      </c>
      <c r="E32" s="60" t="s">
        <v>415</v>
      </c>
      <c r="F32" s="281" t="s">
        <v>415</v>
      </c>
      <c r="G32" s="281" t="s">
        <v>415</v>
      </c>
      <c r="H32" s="281" t="s">
        <v>415</v>
      </c>
      <c r="I32" s="281" t="s">
        <v>415</v>
      </c>
      <c r="J32" s="281" t="s">
        <v>415</v>
      </c>
      <c r="K32" s="281" t="s">
        <v>415</v>
      </c>
      <c r="L32" s="281" t="s">
        <v>415</v>
      </c>
      <c r="M32" s="51"/>
    </row>
    <row r="33" spans="1:14" s="24" customFormat="1" x14ac:dyDescent="0.25">
      <c r="A33" s="249">
        <v>5</v>
      </c>
      <c r="B33" s="237" t="s">
        <v>261</v>
      </c>
      <c r="C33" s="250" t="s">
        <v>262</v>
      </c>
      <c r="D33" s="281" t="s">
        <v>415</v>
      </c>
      <c r="E33" s="60" t="s">
        <v>415</v>
      </c>
      <c r="F33" s="281" t="s">
        <v>415</v>
      </c>
      <c r="G33" s="281" t="s">
        <v>415</v>
      </c>
      <c r="H33" s="281" t="s">
        <v>415</v>
      </c>
      <c r="I33" s="281" t="s">
        <v>415</v>
      </c>
      <c r="J33" s="281" t="s">
        <v>415</v>
      </c>
      <c r="K33" s="281" t="s">
        <v>415</v>
      </c>
      <c r="L33" s="281" t="s">
        <v>415</v>
      </c>
      <c r="M33" s="51"/>
    </row>
    <row r="34" spans="1:14" s="24" customFormat="1" x14ac:dyDescent="0.25">
      <c r="A34" s="249">
        <v>6</v>
      </c>
      <c r="B34" s="237" t="s">
        <v>263</v>
      </c>
      <c r="C34" s="250" t="s">
        <v>264</v>
      </c>
      <c r="D34" s="281" t="s">
        <v>415</v>
      </c>
      <c r="E34" s="60" t="s">
        <v>415</v>
      </c>
      <c r="F34" s="281" t="s">
        <v>415</v>
      </c>
      <c r="G34" s="281" t="s">
        <v>415</v>
      </c>
      <c r="H34" s="281" t="s">
        <v>415</v>
      </c>
      <c r="I34" s="281" t="s">
        <v>415</v>
      </c>
      <c r="J34" s="281" t="s">
        <v>415</v>
      </c>
      <c r="K34" s="281" t="s">
        <v>415</v>
      </c>
      <c r="L34" s="281" t="s">
        <v>415</v>
      </c>
      <c r="M34" s="51"/>
    </row>
    <row r="35" spans="1:14" s="24" customFormat="1" x14ac:dyDescent="0.25">
      <c r="A35" s="249">
        <v>7</v>
      </c>
      <c r="B35" s="237" t="s">
        <v>265</v>
      </c>
      <c r="C35" s="250" t="s">
        <v>272</v>
      </c>
      <c r="D35" s="281" t="s">
        <v>415</v>
      </c>
      <c r="E35" s="60" t="s">
        <v>415</v>
      </c>
      <c r="F35" s="281" t="s">
        <v>415</v>
      </c>
      <c r="G35" s="281" t="s">
        <v>415</v>
      </c>
      <c r="H35" s="281" t="s">
        <v>415</v>
      </c>
      <c r="I35" s="281" t="s">
        <v>415</v>
      </c>
      <c r="J35" s="281" t="s">
        <v>415</v>
      </c>
      <c r="K35" s="281" t="s">
        <v>415</v>
      </c>
      <c r="L35" s="281" t="s">
        <v>415</v>
      </c>
      <c r="M35" s="51"/>
    </row>
    <row r="36" spans="1:14" s="24" customFormat="1" x14ac:dyDescent="0.25">
      <c r="A36" s="249">
        <v>8</v>
      </c>
      <c r="B36" s="237" t="s">
        <v>371</v>
      </c>
      <c r="C36" s="250" t="s">
        <v>375</v>
      </c>
      <c r="D36" s="281" t="s">
        <v>415</v>
      </c>
      <c r="E36" s="60" t="s">
        <v>415</v>
      </c>
      <c r="F36" s="281" t="s">
        <v>415</v>
      </c>
      <c r="G36" s="281" t="s">
        <v>415</v>
      </c>
      <c r="H36" s="281" t="s">
        <v>415</v>
      </c>
      <c r="I36" s="281" t="s">
        <v>415</v>
      </c>
      <c r="J36" s="281" t="s">
        <v>415</v>
      </c>
      <c r="K36" s="281" t="s">
        <v>415</v>
      </c>
      <c r="L36" s="281" t="s">
        <v>415</v>
      </c>
      <c r="M36" s="51"/>
    </row>
    <row r="37" spans="1:14" s="24" customFormat="1" x14ac:dyDescent="0.25">
      <c r="A37" s="249">
        <v>9</v>
      </c>
      <c r="B37" s="237" t="s">
        <v>266</v>
      </c>
      <c r="C37" s="250" t="s">
        <v>271</v>
      </c>
      <c r="D37" s="281" t="s">
        <v>415</v>
      </c>
      <c r="E37" s="60" t="s">
        <v>415</v>
      </c>
      <c r="F37" s="281" t="s">
        <v>415</v>
      </c>
      <c r="G37" s="281" t="s">
        <v>415</v>
      </c>
      <c r="H37" s="281" t="s">
        <v>415</v>
      </c>
      <c r="I37" s="281" t="s">
        <v>415</v>
      </c>
      <c r="J37" s="281" t="s">
        <v>415</v>
      </c>
      <c r="K37" s="281" t="s">
        <v>415</v>
      </c>
      <c r="L37" s="281" t="s">
        <v>415</v>
      </c>
      <c r="M37" s="51"/>
    </row>
    <row r="38" spans="1:14" s="24" customFormat="1" x14ac:dyDescent="0.25">
      <c r="A38" s="249">
        <v>10</v>
      </c>
      <c r="B38" s="237" t="s">
        <v>86</v>
      </c>
      <c r="C38" s="250" t="s">
        <v>63</v>
      </c>
      <c r="D38" s="281" t="s">
        <v>415</v>
      </c>
      <c r="E38" s="60" t="s">
        <v>415</v>
      </c>
      <c r="F38" s="281" t="s">
        <v>415</v>
      </c>
      <c r="G38" s="281" t="s">
        <v>415</v>
      </c>
      <c r="H38" s="281" t="s">
        <v>415</v>
      </c>
      <c r="I38" s="281" t="s">
        <v>415</v>
      </c>
      <c r="J38" s="281" t="s">
        <v>415</v>
      </c>
      <c r="K38" s="281" t="s">
        <v>415</v>
      </c>
      <c r="L38" s="281" t="s">
        <v>415</v>
      </c>
      <c r="M38" s="51"/>
    </row>
    <row r="39" spans="1:14" s="24" customFormat="1" x14ac:dyDescent="0.25">
      <c r="A39" s="249">
        <v>11</v>
      </c>
      <c r="B39" s="237" t="s">
        <v>87</v>
      </c>
      <c r="C39" s="250" t="s">
        <v>88</v>
      </c>
      <c r="D39" s="281" t="s">
        <v>415</v>
      </c>
      <c r="E39" s="60" t="s">
        <v>415</v>
      </c>
      <c r="F39" s="281" t="s">
        <v>415</v>
      </c>
      <c r="G39" s="281" t="s">
        <v>415</v>
      </c>
      <c r="H39" s="281" t="s">
        <v>415</v>
      </c>
      <c r="I39" s="281" t="s">
        <v>415</v>
      </c>
      <c r="J39" s="281" t="s">
        <v>415</v>
      </c>
      <c r="K39" s="281" t="s">
        <v>415</v>
      </c>
      <c r="L39" s="281" t="s">
        <v>415</v>
      </c>
      <c r="M39" s="51"/>
    </row>
    <row r="40" spans="1:14" x14ac:dyDescent="0.25">
      <c r="A40" s="249">
        <v>12</v>
      </c>
      <c r="B40" s="237" t="s">
        <v>90</v>
      </c>
      <c r="C40" s="250" t="s">
        <v>91</v>
      </c>
      <c r="D40" s="281" t="s">
        <v>415</v>
      </c>
      <c r="E40" s="60" t="s">
        <v>415</v>
      </c>
      <c r="F40" s="281" t="s">
        <v>415</v>
      </c>
      <c r="G40" s="281" t="s">
        <v>415</v>
      </c>
      <c r="H40" s="281" t="s">
        <v>415</v>
      </c>
      <c r="I40" s="281" t="s">
        <v>415</v>
      </c>
      <c r="J40" s="281" t="s">
        <v>415</v>
      </c>
      <c r="K40" s="281" t="s">
        <v>415</v>
      </c>
      <c r="L40" s="281" t="s">
        <v>415</v>
      </c>
      <c r="N40" s="246"/>
    </row>
    <row r="41" spans="1:14" x14ac:dyDescent="0.25">
      <c r="A41" s="249">
        <v>13</v>
      </c>
      <c r="B41" s="237" t="s">
        <v>92</v>
      </c>
      <c r="C41" s="250" t="s">
        <v>93</v>
      </c>
      <c r="D41" s="281" t="s">
        <v>415</v>
      </c>
      <c r="E41" s="60" t="s">
        <v>415</v>
      </c>
      <c r="F41" s="281" t="s">
        <v>415</v>
      </c>
      <c r="G41" s="281" t="s">
        <v>415</v>
      </c>
      <c r="H41" s="281" t="s">
        <v>415</v>
      </c>
      <c r="I41" s="281" t="s">
        <v>415</v>
      </c>
      <c r="J41" s="281" t="s">
        <v>415</v>
      </c>
      <c r="K41" s="281" t="s">
        <v>415</v>
      </c>
      <c r="L41" s="281" t="s">
        <v>415</v>
      </c>
      <c r="N41" s="246"/>
    </row>
    <row r="42" spans="1:14" x14ac:dyDescent="0.25">
      <c r="A42" s="249">
        <v>14</v>
      </c>
      <c r="B42" s="237" t="s">
        <v>267</v>
      </c>
      <c r="C42" s="250" t="s">
        <v>335</v>
      </c>
      <c r="D42" s="281" t="s">
        <v>415</v>
      </c>
      <c r="E42" s="60" t="s">
        <v>415</v>
      </c>
      <c r="F42" s="281" t="s">
        <v>415</v>
      </c>
      <c r="G42" s="281" t="s">
        <v>415</v>
      </c>
      <c r="H42" s="281" t="s">
        <v>415</v>
      </c>
      <c r="I42" s="281" t="s">
        <v>415</v>
      </c>
      <c r="J42" s="281" t="s">
        <v>415</v>
      </c>
      <c r="K42" s="281" t="s">
        <v>415</v>
      </c>
      <c r="L42" s="281" t="s">
        <v>415</v>
      </c>
      <c r="N42" s="246"/>
    </row>
    <row r="43" spans="1:14" s="24" customFormat="1" x14ac:dyDescent="0.25">
      <c r="A43" s="249">
        <v>15</v>
      </c>
      <c r="B43" s="237" t="s">
        <v>338</v>
      </c>
      <c r="C43" s="250" t="s">
        <v>341</v>
      </c>
      <c r="D43" s="281" t="s">
        <v>415</v>
      </c>
      <c r="E43" s="60" t="s">
        <v>415</v>
      </c>
      <c r="F43" s="281" t="s">
        <v>415</v>
      </c>
      <c r="G43" s="281" t="s">
        <v>415</v>
      </c>
      <c r="H43" s="281" t="s">
        <v>415</v>
      </c>
      <c r="I43" s="281" t="s">
        <v>415</v>
      </c>
      <c r="J43" s="281" t="s">
        <v>415</v>
      </c>
      <c r="K43" s="281" t="s">
        <v>415</v>
      </c>
      <c r="L43" s="281" t="s">
        <v>415</v>
      </c>
      <c r="M43" s="51"/>
      <c r="N43" s="246"/>
    </row>
    <row r="44" spans="1:14" s="24" customFormat="1" x14ac:dyDescent="0.25">
      <c r="A44" s="249">
        <v>16</v>
      </c>
      <c r="B44" s="237" t="s">
        <v>339</v>
      </c>
      <c r="C44" s="250" t="s">
        <v>342</v>
      </c>
      <c r="D44" s="281" t="s">
        <v>415</v>
      </c>
      <c r="E44" s="60" t="s">
        <v>415</v>
      </c>
      <c r="F44" s="281" t="s">
        <v>415</v>
      </c>
      <c r="G44" s="281" t="s">
        <v>415</v>
      </c>
      <c r="H44" s="281" t="s">
        <v>415</v>
      </c>
      <c r="I44" s="281" t="s">
        <v>415</v>
      </c>
      <c r="J44" s="281" t="s">
        <v>415</v>
      </c>
      <c r="K44" s="281" t="s">
        <v>415</v>
      </c>
      <c r="L44" s="281" t="s">
        <v>415</v>
      </c>
      <c r="M44" s="259"/>
      <c r="N44" s="246"/>
    </row>
    <row r="45" spans="1:14" s="24" customFormat="1" x14ac:dyDescent="0.25">
      <c r="A45" s="249">
        <v>17</v>
      </c>
      <c r="B45" s="237" t="s">
        <v>349</v>
      </c>
      <c r="C45" s="250" t="s">
        <v>336</v>
      </c>
      <c r="D45" s="281" t="s">
        <v>415</v>
      </c>
      <c r="E45" s="60" t="s">
        <v>415</v>
      </c>
      <c r="F45" s="281" t="s">
        <v>415</v>
      </c>
      <c r="G45" s="281" t="s">
        <v>415</v>
      </c>
      <c r="H45" s="281" t="s">
        <v>415</v>
      </c>
      <c r="I45" s="281" t="s">
        <v>415</v>
      </c>
      <c r="J45" s="281" t="s">
        <v>415</v>
      </c>
      <c r="K45" s="281" t="s">
        <v>415</v>
      </c>
      <c r="L45" s="281" t="s">
        <v>415</v>
      </c>
      <c r="M45" s="51"/>
      <c r="N45" s="246"/>
    </row>
    <row r="46" spans="1:14" s="24" customFormat="1" x14ac:dyDescent="0.25">
      <c r="A46" s="249">
        <v>18</v>
      </c>
      <c r="B46" s="237" t="s">
        <v>372</v>
      </c>
      <c r="C46" s="250" t="s">
        <v>376</v>
      </c>
      <c r="D46" s="281" t="s">
        <v>415</v>
      </c>
      <c r="E46" s="60" t="s">
        <v>415</v>
      </c>
      <c r="F46" s="281" t="s">
        <v>415</v>
      </c>
      <c r="G46" s="281" t="s">
        <v>415</v>
      </c>
      <c r="H46" s="281" t="s">
        <v>415</v>
      </c>
      <c r="I46" s="281" t="s">
        <v>415</v>
      </c>
      <c r="J46" s="281" t="s">
        <v>415</v>
      </c>
      <c r="K46" s="281" t="s">
        <v>415</v>
      </c>
      <c r="L46" s="281" t="s">
        <v>415</v>
      </c>
      <c r="M46" s="51"/>
      <c r="N46" s="246"/>
    </row>
    <row r="47" spans="1:14" s="24" customFormat="1" x14ac:dyDescent="0.25">
      <c r="A47" s="249">
        <v>19</v>
      </c>
      <c r="B47" s="237" t="s">
        <v>268</v>
      </c>
      <c r="C47" s="250" t="s">
        <v>124</v>
      </c>
      <c r="D47" s="281" t="s">
        <v>415</v>
      </c>
      <c r="E47" s="60" t="s">
        <v>415</v>
      </c>
      <c r="F47" s="281" t="s">
        <v>415</v>
      </c>
      <c r="G47" s="281" t="s">
        <v>415</v>
      </c>
      <c r="H47" s="281" t="s">
        <v>415</v>
      </c>
      <c r="I47" s="281" t="s">
        <v>415</v>
      </c>
      <c r="J47" s="281" t="s">
        <v>415</v>
      </c>
      <c r="K47" s="281" t="s">
        <v>415</v>
      </c>
      <c r="L47" s="281" t="s">
        <v>415</v>
      </c>
      <c r="M47" s="51"/>
      <c r="N47" s="246"/>
    </row>
    <row r="48" spans="1:14" s="24" customFormat="1" x14ac:dyDescent="0.25">
      <c r="A48" s="249">
        <v>20</v>
      </c>
      <c r="B48" s="237" t="s">
        <v>340</v>
      </c>
      <c r="C48" s="250" t="s">
        <v>343</v>
      </c>
      <c r="D48" s="281" t="s">
        <v>415</v>
      </c>
      <c r="E48" s="60" t="s">
        <v>415</v>
      </c>
      <c r="F48" s="281" t="s">
        <v>415</v>
      </c>
      <c r="G48" s="281" t="s">
        <v>415</v>
      </c>
      <c r="H48" s="281" t="s">
        <v>415</v>
      </c>
      <c r="I48" s="281" t="s">
        <v>415</v>
      </c>
      <c r="J48" s="281" t="s">
        <v>415</v>
      </c>
      <c r="K48" s="281" t="s">
        <v>415</v>
      </c>
      <c r="L48" s="281" t="s">
        <v>415</v>
      </c>
      <c r="M48" s="254"/>
      <c r="N48" s="246"/>
    </row>
    <row r="49" spans="1:18" s="24" customFormat="1" x14ac:dyDescent="0.25">
      <c r="A49" s="249">
        <v>21</v>
      </c>
      <c r="B49" s="237" t="s">
        <v>373</v>
      </c>
      <c r="C49" s="250" t="s">
        <v>377</v>
      </c>
      <c r="D49" s="281" t="s">
        <v>415</v>
      </c>
      <c r="E49" s="60" t="s">
        <v>415</v>
      </c>
      <c r="F49" s="281" t="s">
        <v>415</v>
      </c>
      <c r="G49" s="281" t="s">
        <v>415</v>
      </c>
      <c r="H49" s="281" t="s">
        <v>415</v>
      </c>
      <c r="I49" s="281" t="s">
        <v>415</v>
      </c>
      <c r="J49" s="281" t="s">
        <v>415</v>
      </c>
      <c r="K49" s="281" t="s">
        <v>415</v>
      </c>
      <c r="L49" s="281" t="s">
        <v>415</v>
      </c>
      <c r="M49" s="254"/>
      <c r="N49" s="246"/>
    </row>
    <row r="50" spans="1:18" s="24" customFormat="1" x14ac:dyDescent="0.25">
      <c r="A50" s="249">
        <v>22</v>
      </c>
      <c r="B50" s="237" t="s">
        <v>64</v>
      </c>
      <c r="C50" s="250" t="s">
        <v>42</v>
      </c>
      <c r="D50" s="238">
        <v>2020</v>
      </c>
      <c r="E50" s="60">
        <v>281.89999999999998</v>
      </c>
      <c r="F50" s="39">
        <v>17.5</v>
      </c>
      <c r="G50" s="39">
        <v>142.69999999999999</v>
      </c>
      <c r="H50" s="39">
        <v>89</v>
      </c>
      <c r="I50" s="39">
        <v>13.2</v>
      </c>
      <c r="J50" s="39">
        <v>19.5</v>
      </c>
      <c r="K50" s="302">
        <v>809930</v>
      </c>
      <c r="L50" s="39">
        <v>371485.7</v>
      </c>
      <c r="M50" s="254"/>
      <c r="N50" s="246"/>
    </row>
    <row r="51" spans="1:18" s="24" customFormat="1" x14ac:dyDescent="0.25">
      <c r="A51" s="249">
        <v>23</v>
      </c>
      <c r="B51" s="237" t="s">
        <v>374</v>
      </c>
      <c r="C51" s="250" t="s">
        <v>337</v>
      </c>
      <c r="D51" s="281" t="s">
        <v>415</v>
      </c>
      <c r="E51" s="60" t="s">
        <v>415</v>
      </c>
      <c r="F51" s="281" t="s">
        <v>415</v>
      </c>
      <c r="G51" s="281" t="s">
        <v>415</v>
      </c>
      <c r="H51" s="281" t="s">
        <v>415</v>
      </c>
      <c r="I51" s="281" t="s">
        <v>415</v>
      </c>
      <c r="J51" s="281" t="s">
        <v>415</v>
      </c>
      <c r="K51" s="281" t="s">
        <v>415</v>
      </c>
      <c r="L51" s="281" t="s">
        <v>415</v>
      </c>
      <c r="M51" s="254"/>
      <c r="N51" s="246"/>
    </row>
    <row r="52" spans="1:18" s="24" customFormat="1" x14ac:dyDescent="0.25">
      <c r="A52" s="249">
        <v>24</v>
      </c>
      <c r="B52" s="237" t="s">
        <v>65</v>
      </c>
      <c r="C52" s="250" t="s">
        <v>62</v>
      </c>
      <c r="D52" s="281" t="s">
        <v>415</v>
      </c>
      <c r="E52" s="60" t="s">
        <v>415</v>
      </c>
      <c r="F52" s="281" t="s">
        <v>415</v>
      </c>
      <c r="G52" s="281" t="s">
        <v>415</v>
      </c>
      <c r="H52" s="281" t="s">
        <v>415</v>
      </c>
      <c r="I52" s="281" t="s">
        <v>415</v>
      </c>
      <c r="J52" s="281" t="s">
        <v>415</v>
      </c>
      <c r="K52" s="281" t="s">
        <v>415</v>
      </c>
      <c r="L52" s="281" t="s">
        <v>415</v>
      </c>
      <c r="M52" s="254"/>
      <c r="N52" s="246"/>
    </row>
    <row r="53" spans="1:18" s="24" customFormat="1" x14ac:dyDescent="0.25">
      <c r="A53" s="249">
        <v>25</v>
      </c>
      <c r="B53" s="237" t="s">
        <v>26</v>
      </c>
      <c r="C53" s="250" t="s">
        <v>43</v>
      </c>
      <c r="D53" s="238">
        <v>2020</v>
      </c>
      <c r="E53" s="60">
        <v>125.7</v>
      </c>
      <c r="F53" s="39">
        <v>7.6</v>
      </c>
      <c r="G53" s="39">
        <v>69.7</v>
      </c>
      <c r="H53" s="39">
        <v>29.9</v>
      </c>
      <c r="I53" s="39">
        <v>6.9</v>
      </c>
      <c r="J53" s="39">
        <v>11.7</v>
      </c>
      <c r="K53" s="302">
        <v>505235.5</v>
      </c>
      <c r="L53" s="39">
        <v>301919.3</v>
      </c>
      <c r="M53" s="254"/>
      <c r="N53" s="246"/>
    </row>
    <row r="54" spans="1:18" s="24" customFormat="1" x14ac:dyDescent="0.25">
      <c r="A54" s="249">
        <v>26</v>
      </c>
      <c r="B54" s="237" t="s">
        <v>94</v>
      </c>
      <c r="C54" s="250" t="s">
        <v>95</v>
      </c>
      <c r="D54" s="281" t="s">
        <v>415</v>
      </c>
      <c r="E54" s="60" t="s">
        <v>415</v>
      </c>
      <c r="F54" s="281" t="s">
        <v>415</v>
      </c>
      <c r="G54" s="281" t="s">
        <v>415</v>
      </c>
      <c r="H54" s="281" t="s">
        <v>415</v>
      </c>
      <c r="I54" s="281" t="s">
        <v>415</v>
      </c>
      <c r="J54" s="281" t="s">
        <v>415</v>
      </c>
      <c r="K54" s="281" t="s">
        <v>415</v>
      </c>
      <c r="L54" s="281" t="s">
        <v>415</v>
      </c>
      <c r="M54" s="254"/>
      <c r="N54" s="246"/>
    </row>
    <row r="55" spans="1:18" x14ac:dyDescent="0.25">
      <c r="A55" s="27"/>
      <c r="B55" s="27"/>
      <c r="C55" s="28"/>
      <c r="D55" s="28"/>
      <c r="E55" s="56"/>
      <c r="F55" s="28"/>
      <c r="G55" s="28"/>
      <c r="H55" s="28"/>
      <c r="I55" s="28"/>
      <c r="J55" s="28"/>
      <c r="K55" s="241"/>
      <c r="L55" s="241"/>
      <c r="N55" s="246"/>
    </row>
    <row r="56" spans="1:18" x14ac:dyDescent="0.25">
      <c r="A56" s="52"/>
      <c r="B56" s="53"/>
      <c r="C56" s="54"/>
      <c r="D56" s="54"/>
      <c r="E56" s="57"/>
      <c r="F56" s="54"/>
      <c r="G56" s="54"/>
      <c r="H56" s="54"/>
      <c r="I56" s="54"/>
      <c r="J56" s="54"/>
      <c r="K56" s="242"/>
      <c r="L56" s="242"/>
      <c r="N56" s="246"/>
    </row>
    <row r="57" spans="1:18" x14ac:dyDescent="0.25">
      <c r="A57" s="52"/>
      <c r="B57" s="35" t="s">
        <v>85</v>
      </c>
      <c r="C57" s="55"/>
      <c r="D57" s="55"/>
      <c r="E57" s="58"/>
      <c r="F57" s="55"/>
      <c r="G57" s="55"/>
      <c r="H57" s="55"/>
      <c r="I57" s="55"/>
      <c r="J57" s="55"/>
      <c r="K57" s="243"/>
      <c r="L57" s="244"/>
      <c r="N57" s="246"/>
    </row>
    <row r="58" spans="1:18" x14ac:dyDescent="0.25">
      <c r="A58" s="7"/>
      <c r="B58" s="35"/>
      <c r="C58" s="36"/>
      <c r="D58" s="25"/>
      <c r="E58" s="32"/>
      <c r="F58" s="32"/>
      <c r="G58" s="32"/>
      <c r="H58" s="32"/>
      <c r="I58" s="32"/>
      <c r="J58" s="31"/>
      <c r="K58" s="245"/>
      <c r="L58" s="240"/>
      <c r="N58" s="246"/>
    </row>
    <row r="59" spans="1:18" x14ac:dyDescent="0.25">
      <c r="A59" s="249">
        <v>2</v>
      </c>
      <c r="B59" s="237" t="s">
        <v>273</v>
      </c>
      <c r="C59" s="26">
        <v>1</v>
      </c>
      <c r="D59" s="281" t="s">
        <v>415</v>
      </c>
      <c r="E59" s="60" t="s">
        <v>415</v>
      </c>
      <c r="F59" s="281" t="s">
        <v>415</v>
      </c>
      <c r="G59" s="281" t="s">
        <v>415</v>
      </c>
      <c r="H59" s="281" t="s">
        <v>415</v>
      </c>
      <c r="I59" s="281" t="s">
        <v>415</v>
      </c>
      <c r="J59" s="281" t="s">
        <v>415</v>
      </c>
      <c r="K59" s="281" t="s">
        <v>415</v>
      </c>
      <c r="L59" s="281" t="s">
        <v>415</v>
      </c>
      <c r="M59" s="39"/>
      <c r="N59" s="251"/>
      <c r="O59" s="251"/>
      <c r="P59" s="251"/>
      <c r="Q59" s="251"/>
      <c r="R59" s="252"/>
    </row>
    <row r="60" spans="1:18" x14ac:dyDescent="0.25">
      <c r="A60" s="249">
        <v>52</v>
      </c>
      <c r="B60" s="237" t="s">
        <v>345</v>
      </c>
      <c r="C60" s="26">
        <v>1</v>
      </c>
      <c r="D60" s="281" t="s">
        <v>415</v>
      </c>
      <c r="E60" s="60" t="s">
        <v>415</v>
      </c>
      <c r="F60" s="281" t="s">
        <v>415</v>
      </c>
      <c r="G60" s="281" t="s">
        <v>415</v>
      </c>
      <c r="H60" s="281" t="s">
        <v>415</v>
      </c>
      <c r="I60" s="281" t="s">
        <v>415</v>
      </c>
      <c r="J60" s="281" t="s">
        <v>415</v>
      </c>
      <c r="K60" s="281" t="s">
        <v>415</v>
      </c>
      <c r="L60" s="281" t="s">
        <v>415</v>
      </c>
      <c r="M60" s="39"/>
      <c r="N60" s="251"/>
      <c r="O60" s="251"/>
      <c r="P60" s="251"/>
      <c r="Q60" s="251"/>
      <c r="R60" s="252"/>
    </row>
    <row r="61" spans="1:18" x14ac:dyDescent="0.25">
      <c r="A61" s="249">
        <v>53</v>
      </c>
      <c r="B61" s="237" t="s">
        <v>274</v>
      </c>
      <c r="C61" s="26">
        <v>1</v>
      </c>
      <c r="D61" s="281" t="s">
        <v>415</v>
      </c>
      <c r="E61" s="60" t="s">
        <v>415</v>
      </c>
      <c r="F61" s="281" t="s">
        <v>415</v>
      </c>
      <c r="G61" s="281" t="s">
        <v>415</v>
      </c>
      <c r="H61" s="281" t="s">
        <v>415</v>
      </c>
      <c r="I61" s="281" t="s">
        <v>415</v>
      </c>
      <c r="J61" s="281" t="s">
        <v>415</v>
      </c>
      <c r="K61" s="281" t="s">
        <v>415</v>
      </c>
      <c r="L61" s="281" t="s">
        <v>415</v>
      </c>
      <c r="M61" s="39"/>
      <c r="N61" s="251"/>
      <c r="O61" s="251"/>
      <c r="P61" s="251"/>
      <c r="Q61" s="251"/>
      <c r="R61" s="252"/>
    </row>
    <row r="62" spans="1:18" x14ac:dyDescent="0.25">
      <c r="A62" s="249">
        <v>62</v>
      </c>
      <c r="B62" s="237" t="s">
        <v>275</v>
      </c>
      <c r="C62" s="26">
        <v>1</v>
      </c>
      <c r="D62" s="281" t="s">
        <v>415</v>
      </c>
      <c r="E62" s="60" t="s">
        <v>415</v>
      </c>
      <c r="F62" s="281" t="s">
        <v>415</v>
      </c>
      <c r="G62" s="281" t="s">
        <v>415</v>
      </c>
      <c r="H62" s="281" t="s">
        <v>415</v>
      </c>
      <c r="I62" s="281" t="s">
        <v>415</v>
      </c>
      <c r="J62" s="281" t="s">
        <v>415</v>
      </c>
      <c r="K62" s="281" t="s">
        <v>415</v>
      </c>
      <c r="L62" s="281" t="s">
        <v>415</v>
      </c>
      <c r="M62" s="39"/>
      <c r="N62" s="251"/>
      <c r="O62" s="251"/>
      <c r="P62" s="251"/>
      <c r="Q62" s="251"/>
      <c r="R62" s="252"/>
    </row>
    <row r="63" spans="1:18" x14ac:dyDescent="0.25">
      <c r="A63" s="249">
        <v>66</v>
      </c>
      <c r="B63" s="237" t="s">
        <v>276</v>
      </c>
      <c r="C63" s="26">
        <v>1</v>
      </c>
      <c r="D63" s="281" t="s">
        <v>415</v>
      </c>
      <c r="E63" s="60" t="s">
        <v>415</v>
      </c>
      <c r="F63" s="281" t="s">
        <v>415</v>
      </c>
      <c r="G63" s="281" t="s">
        <v>415</v>
      </c>
      <c r="H63" s="281" t="s">
        <v>415</v>
      </c>
      <c r="I63" s="281" t="s">
        <v>415</v>
      </c>
      <c r="J63" s="281" t="s">
        <v>415</v>
      </c>
      <c r="K63" s="281" t="s">
        <v>415</v>
      </c>
      <c r="L63" s="281" t="s">
        <v>415</v>
      </c>
      <c r="M63" s="39"/>
      <c r="N63" s="251"/>
      <c r="O63" s="251"/>
      <c r="P63" s="251"/>
      <c r="Q63" s="251"/>
      <c r="R63" s="252"/>
    </row>
    <row r="64" spans="1:18" x14ac:dyDescent="0.25">
      <c r="A64" s="249">
        <v>69</v>
      </c>
      <c r="B64" s="237" t="s">
        <v>277</v>
      </c>
      <c r="C64" s="26">
        <v>1</v>
      </c>
      <c r="D64" s="281" t="s">
        <v>415</v>
      </c>
      <c r="E64" s="60" t="s">
        <v>415</v>
      </c>
      <c r="F64" s="281" t="s">
        <v>415</v>
      </c>
      <c r="G64" s="281" t="s">
        <v>415</v>
      </c>
      <c r="H64" s="281" t="s">
        <v>415</v>
      </c>
      <c r="I64" s="281" t="s">
        <v>415</v>
      </c>
      <c r="J64" s="281" t="s">
        <v>415</v>
      </c>
      <c r="K64" s="281" t="s">
        <v>415</v>
      </c>
      <c r="L64" s="281" t="s">
        <v>415</v>
      </c>
      <c r="M64" s="39"/>
      <c r="N64" s="251"/>
      <c r="O64" s="251"/>
      <c r="P64" s="251"/>
      <c r="Q64" s="251"/>
      <c r="R64" s="252"/>
    </row>
    <row r="65" spans="1:18" x14ac:dyDescent="0.25">
      <c r="A65" s="249">
        <v>96</v>
      </c>
      <c r="B65" s="237" t="s">
        <v>278</v>
      </c>
      <c r="C65" s="26">
        <v>1</v>
      </c>
      <c r="D65" s="281" t="s">
        <v>415</v>
      </c>
      <c r="E65" s="60" t="s">
        <v>415</v>
      </c>
      <c r="F65" s="281" t="s">
        <v>415</v>
      </c>
      <c r="G65" s="281" t="s">
        <v>415</v>
      </c>
      <c r="H65" s="281" t="s">
        <v>415</v>
      </c>
      <c r="I65" s="281" t="s">
        <v>415</v>
      </c>
      <c r="J65" s="281" t="s">
        <v>415</v>
      </c>
      <c r="K65" s="281" t="s">
        <v>415</v>
      </c>
      <c r="L65" s="281" t="s">
        <v>415</v>
      </c>
      <c r="M65" s="39"/>
      <c r="N65" s="251"/>
      <c r="O65" s="251"/>
      <c r="P65" s="251"/>
      <c r="Q65" s="251"/>
      <c r="R65" s="252"/>
    </row>
    <row r="66" spans="1:18" x14ac:dyDescent="0.25">
      <c r="A66" s="249">
        <v>117</v>
      </c>
      <c r="B66" s="237" t="s">
        <v>279</v>
      </c>
      <c r="C66" s="26">
        <v>1</v>
      </c>
      <c r="D66" s="281" t="s">
        <v>415</v>
      </c>
      <c r="E66" s="60" t="s">
        <v>415</v>
      </c>
      <c r="F66" s="281" t="s">
        <v>415</v>
      </c>
      <c r="G66" s="281" t="s">
        <v>415</v>
      </c>
      <c r="H66" s="281" t="s">
        <v>415</v>
      </c>
      <c r="I66" s="281" t="s">
        <v>415</v>
      </c>
      <c r="J66" s="281" t="s">
        <v>415</v>
      </c>
      <c r="K66" s="281" t="s">
        <v>415</v>
      </c>
      <c r="L66" s="281" t="s">
        <v>415</v>
      </c>
      <c r="M66" s="39"/>
      <c r="N66" s="251"/>
      <c r="O66" s="251"/>
      <c r="P66" s="251"/>
      <c r="Q66" s="251"/>
      <c r="R66" s="252"/>
    </row>
    <row r="67" spans="1:18" x14ac:dyDescent="0.25">
      <c r="A67" s="249">
        <v>118</v>
      </c>
      <c r="B67" s="237" t="s">
        <v>280</v>
      </c>
      <c r="C67" s="26">
        <v>1</v>
      </c>
      <c r="D67" s="281" t="s">
        <v>415</v>
      </c>
      <c r="E67" s="60" t="s">
        <v>415</v>
      </c>
      <c r="F67" s="281" t="s">
        <v>415</v>
      </c>
      <c r="G67" s="281" t="s">
        <v>415</v>
      </c>
      <c r="H67" s="281" t="s">
        <v>415</v>
      </c>
      <c r="I67" s="281" t="s">
        <v>415</v>
      </c>
      <c r="J67" s="281" t="s">
        <v>415</v>
      </c>
      <c r="K67" s="281" t="s">
        <v>415</v>
      </c>
      <c r="L67" s="281" t="s">
        <v>415</v>
      </c>
      <c r="M67" s="39"/>
      <c r="N67" s="251"/>
      <c r="O67" s="251"/>
      <c r="P67" s="251"/>
      <c r="Q67" s="251"/>
      <c r="R67" s="252"/>
    </row>
    <row r="68" spans="1:18" x14ac:dyDescent="0.25">
      <c r="A68" s="249">
        <v>121</v>
      </c>
      <c r="B68" s="237" t="s">
        <v>281</v>
      </c>
      <c r="C68" s="26">
        <v>1</v>
      </c>
      <c r="D68" s="281" t="s">
        <v>415</v>
      </c>
      <c r="E68" s="60" t="s">
        <v>415</v>
      </c>
      <c r="F68" s="281" t="s">
        <v>415</v>
      </c>
      <c r="G68" s="281" t="s">
        <v>415</v>
      </c>
      <c r="H68" s="281" t="s">
        <v>415</v>
      </c>
      <c r="I68" s="281" t="s">
        <v>415</v>
      </c>
      <c r="J68" s="281" t="s">
        <v>415</v>
      </c>
      <c r="K68" s="281" t="s">
        <v>415</v>
      </c>
      <c r="L68" s="281" t="s">
        <v>415</v>
      </c>
      <c r="M68" s="39"/>
      <c r="N68" s="251"/>
      <c r="O68" s="251"/>
      <c r="P68" s="251"/>
      <c r="Q68" s="251"/>
      <c r="R68" s="252"/>
    </row>
    <row r="69" spans="1:18" x14ac:dyDescent="0.25">
      <c r="A69" s="249">
        <v>131</v>
      </c>
      <c r="B69" s="237" t="s">
        <v>282</v>
      </c>
      <c r="C69" s="26">
        <v>1</v>
      </c>
      <c r="D69" s="281" t="s">
        <v>415</v>
      </c>
      <c r="E69" s="60" t="s">
        <v>415</v>
      </c>
      <c r="F69" s="281" t="s">
        <v>415</v>
      </c>
      <c r="G69" s="281" t="s">
        <v>415</v>
      </c>
      <c r="H69" s="281" t="s">
        <v>415</v>
      </c>
      <c r="I69" s="281" t="s">
        <v>415</v>
      </c>
      <c r="J69" s="281" t="s">
        <v>415</v>
      </c>
      <c r="K69" s="281" t="s">
        <v>415</v>
      </c>
      <c r="L69" s="281" t="s">
        <v>415</v>
      </c>
      <c r="M69" s="39"/>
      <c r="N69" s="251"/>
      <c r="O69" s="251"/>
      <c r="P69" s="251"/>
      <c r="Q69" s="251"/>
      <c r="R69" s="252"/>
    </row>
    <row r="70" spans="1:18" x14ac:dyDescent="0.25">
      <c r="A70" s="249">
        <v>138</v>
      </c>
      <c r="B70" s="237" t="s">
        <v>283</v>
      </c>
      <c r="C70" s="26">
        <v>1</v>
      </c>
      <c r="D70" s="281" t="s">
        <v>415</v>
      </c>
      <c r="E70" s="60" t="s">
        <v>415</v>
      </c>
      <c r="F70" s="281" t="s">
        <v>415</v>
      </c>
      <c r="G70" s="281" t="s">
        <v>415</v>
      </c>
      <c r="H70" s="281" t="s">
        <v>415</v>
      </c>
      <c r="I70" s="281" t="s">
        <v>415</v>
      </c>
      <c r="J70" s="281" t="s">
        <v>415</v>
      </c>
      <c r="K70" s="281" t="s">
        <v>415</v>
      </c>
      <c r="L70" s="281" t="s">
        <v>415</v>
      </c>
      <c r="M70" s="39"/>
      <c r="N70" s="251"/>
      <c r="O70" s="251"/>
      <c r="P70" s="251"/>
      <c r="Q70" s="251"/>
      <c r="R70" s="252"/>
    </row>
    <row r="71" spans="1:18" x14ac:dyDescent="0.25">
      <c r="A71" s="249">
        <v>141</v>
      </c>
      <c r="B71" s="237" t="s">
        <v>284</v>
      </c>
      <c r="C71" s="26">
        <v>1</v>
      </c>
      <c r="D71" s="281" t="s">
        <v>415</v>
      </c>
      <c r="E71" s="60" t="s">
        <v>415</v>
      </c>
      <c r="F71" s="281" t="s">
        <v>415</v>
      </c>
      <c r="G71" s="281" t="s">
        <v>415</v>
      </c>
      <c r="H71" s="281" t="s">
        <v>415</v>
      </c>
      <c r="I71" s="281" t="s">
        <v>415</v>
      </c>
      <c r="J71" s="281" t="s">
        <v>415</v>
      </c>
      <c r="K71" s="281" t="s">
        <v>415</v>
      </c>
      <c r="L71" s="281" t="s">
        <v>415</v>
      </c>
      <c r="M71" s="39"/>
      <c r="N71" s="251"/>
      <c r="O71" s="251"/>
      <c r="P71" s="251"/>
      <c r="Q71" s="251"/>
      <c r="R71" s="252"/>
    </row>
    <row r="72" spans="1:18" x14ac:dyDescent="0.25">
      <c r="A72" s="249">
        <v>154</v>
      </c>
      <c r="B72" s="237" t="s">
        <v>286</v>
      </c>
      <c r="C72" s="26">
        <v>1</v>
      </c>
      <c r="D72" s="281" t="s">
        <v>415</v>
      </c>
      <c r="E72" s="60" t="s">
        <v>415</v>
      </c>
      <c r="F72" s="281" t="s">
        <v>415</v>
      </c>
      <c r="G72" s="281" t="s">
        <v>415</v>
      </c>
      <c r="H72" s="281" t="s">
        <v>415</v>
      </c>
      <c r="I72" s="281" t="s">
        <v>415</v>
      </c>
      <c r="J72" s="281" t="s">
        <v>415</v>
      </c>
      <c r="K72" s="281" t="s">
        <v>415</v>
      </c>
      <c r="L72" s="281" t="s">
        <v>415</v>
      </c>
      <c r="M72" s="39"/>
      <c r="N72" s="251"/>
      <c r="O72" s="251"/>
      <c r="P72" s="251"/>
      <c r="Q72" s="251"/>
      <c r="R72" s="252"/>
    </row>
    <row r="73" spans="1:18" x14ac:dyDescent="0.25">
      <c r="A73" s="249">
        <v>155</v>
      </c>
      <c r="B73" s="237" t="s">
        <v>287</v>
      </c>
      <c r="C73" s="26">
        <v>1</v>
      </c>
      <c r="D73" s="281" t="s">
        <v>415</v>
      </c>
      <c r="E73" s="60" t="s">
        <v>415</v>
      </c>
      <c r="F73" s="281" t="s">
        <v>415</v>
      </c>
      <c r="G73" s="281" t="s">
        <v>415</v>
      </c>
      <c r="H73" s="281" t="s">
        <v>415</v>
      </c>
      <c r="I73" s="281" t="s">
        <v>415</v>
      </c>
      <c r="J73" s="281" t="s">
        <v>415</v>
      </c>
      <c r="K73" s="281" t="s">
        <v>415</v>
      </c>
      <c r="L73" s="281" t="s">
        <v>415</v>
      </c>
      <c r="M73" s="39"/>
      <c r="N73" s="251"/>
      <c r="O73" s="251"/>
      <c r="P73" s="251"/>
      <c r="Q73" s="251"/>
      <c r="R73" s="252"/>
    </row>
    <row r="74" spans="1:18" x14ac:dyDescent="0.25">
      <c r="A74" s="249">
        <v>156</v>
      </c>
      <c r="B74" s="237" t="s">
        <v>288</v>
      </c>
      <c r="C74" s="26">
        <v>1</v>
      </c>
      <c r="D74" s="281" t="s">
        <v>415</v>
      </c>
      <c r="E74" s="60" t="s">
        <v>415</v>
      </c>
      <c r="F74" s="281" t="s">
        <v>415</v>
      </c>
      <c r="G74" s="281" t="s">
        <v>415</v>
      </c>
      <c r="H74" s="281" t="s">
        <v>415</v>
      </c>
      <c r="I74" s="281" t="s">
        <v>415</v>
      </c>
      <c r="J74" s="281" t="s">
        <v>415</v>
      </c>
      <c r="K74" s="281" t="s">
        <v>415</v>
      </c>
      <c r="L74" s="281" t="s">
        <v>415</v>
      </c>
      <c r="M74" s="39"/>
      <c r="N74" s="251"/>
      <c r="O74" s="251"/>
      <c r="P74" s="251"/>
      <c r="Q74" s="251"/>
      <c r="R74" s="252"/>
    </row>
    <row r="75" spans="1:18" x14ac:dyDescent="0.25">
      <c r="A75" s="249">
        <v>158</v>
      </c>
      <c r="B75" s="237" t="s">
        <v>289</v>
      </c>
      <c r="C75" s="26">
        <v>1</v>
      </c>
      <c r="D75" s="281" t="s">
        <v>415</v>
      </c>
      <c r="E75" s="60" t="s">
        <v>415</v>
      </c>
      <c r="F75" s="281" t="s">
        <v>415</v>
      </c>
      <c r="G75" s="281" t="s">
        <v>415</v>
      </c>
      <c r="H75" s="281" t="s">
        <v>415</v>
      </c>
      <c r="I75" s="281" t="s">
        <v>415</v>
      </c>
      <c r="J75" s="281" t="s">
        <v>415</v>
      </c>
      <c r="K75" s="281" t="s">
        <v>415</v>
      </c>
      <c r="L75" s="281" t="s">
        <v>415</v>
      </c>
      <c r="M75" s="39"/>
      <c r="N75" s="251"/>
      <c r="O75" s="251"/>
      <c r="P75" s="251"/>
      <c r="Q75" s="251"/>
      <c r="R75" s="252"/>
    </row>
    <row r="76" spans="1:18" x14ac:dyDescent="0.25">
      <c r="A76" s="249">
        <v>161</v>
      </c>
      <c r="B76" s="237" t="s">
        <v>290</v>
      </c>
      <c r="C76" s="26">
        <v>1</v>
      </c>
      <c r="D76" s="281" t="s">
        <v>415</v>
      </c>
      <c r="E76" s="60" t="s">
        <v>415</v>
      </c>
      <c r="F76" s="281" t="s">
        <v>415</v>
      </c>
      <c r="G76" s="281" t="s">
        <v>415</v>
      </c>
      <c r="H76" s="281" t="s">
        <v>415</v>
      </c>
      <c r="I76" s="281" t="s">
        <v>415</v>
      </c>
      <c r="J76" s="281" t="s">
        <v>415</v>
      </c>
      <c r="K76" s="281" t="s">
        <v>415</v>
      </c>
      <c r="L76" s="281" t="s">
        <v>415</v>
      </c>
      <c r="M76" s="39"/>
      <c r="N76" s="251"/>
      <c r="O76" s="251"/>
      <c r="P76" s="251"/>
      <c r="Q76" s="251"/>
      <c r="R76" s="252"/>
    </row>
    <row r="77" spans="1:18" x14ac:dyDescent="0.25">
      <c r="A77" s="249">
        <v>177</v>
      </c>
      <c r="B77" s="237" t="s">
        <v>291</v>
      </c>
      <c r="C77" s="26">
        <v>1</v>
      </c>
      <c r="D77" s="281" t="s">
        <v>415</v>
      </c>
      <c r="E77" s="60" t="s">
        <v>415</v>
      </c>
      <c r="F77" s="281" t="s">
        <v>415</v>
      </c>
      <c r="G77" s="281" t="s">
        <v>415</v>
      </c>
      <c r="H77" s="281" t="s">
        <v>415</v>
      </c>
      <c r="I77" s="281" t="s">
        <v>415</v>
      </c>
      <c r="J77" s="281" t="s">
        <v>415</v>
      </c>
      <c r="K77" s="281" t="s">
        <v>415</v>
      </c>
      <c r="L77" s="281" t="s">
        <v>415</v>
      </c>
      <c r="M77" s="39"/>
      <c r="N77" s="251"/>
      <c r="O77" s="251"/>
      <c r="P77" s="251"/>
      <c r="Q77" s="251"/>
      <c r="R77" s="252"/>
    </row>
    <row r="78" spans="1:18" x14ac:dyDescent="0.25">
      <c r="A78" s="249">
        <v>191</v>
      </c>
      <c r="B78" s="237" t="s">
        <v>292</v>
      </c>
      <c r="C78" s="26">
        <v>1</v>
      </c>
      <c r="D78" s="281" t="s">
        <v>415</v>
      </c>
      <c r="E78" s="60" t="s">
        <v>415</v>
      </c>
      <c r="F78" s="281" t="s">
        <v>415</v>
      </c>
      <c r="G78" s="281" t="s">
        <v>415</v>
      </c>
      <c r="H78" s="281" t="s">
        <v>415</v>
      </c>
      <c r="I78" s="281" t="s">
        <v>415</v>
      </c>
      <c r="J78" s="281" t="s">
        <v>415</v>
      </c>
      <c r="K78" s="281" t="s">
        <v>415</v>
      </c>
      <c r="L78" s="281" t="s">
        <v>415</v>
      </c>
      <c r="M78" s="39"/>
      <c r="N78" s="251"/>
      <c r="O78" s="251"/>
      <c r="P78" s="251"/>
      <c r="Q78" s="251"/>
      <c r="R78" s="252"/>
    </row>
    <row r="79" spans="1:18" x14ac:dyDescent="0.25">
      <c r="A79" s="249">
        <v>198</v>
      </c>
      <c r="B79" s="237" t="s">
        <v>293</v>
      </c>
      <c r="C79" s="26">
        <v>1</v>
      </c>
      <c r="D79" s="281" t="s">
        <v>415</v>
      </c>
      <c r="E79" s="60" t="s">
        <v>415</v>
      </c>
      <c r="F79" s="281" t="s">
        <v>415</v>
      </c>
      <c r="G79" s="281" t="s">
        <v>415</v>
      </c>
      <c r="H79" s="281" t="s">
        <v>415</v>
      </c>
      <c r="I79" s="281" t="s">
        <v>415</v>
      </c>
      <c r="J79" s="281" t="s">
        <v>415</v>
      </c>
      <c r="K79" s="281" t="s">
        <v>415</v>
      </c>
      <c r="L79" s="281" t="s">
        <v>415</v>
      </c>
      <c r="M79" s="39"/>
      <c r="N79" s="251"/>
      <c r="O79" s="251"/>
      <c r="P79" s="251"/>
      <c r="Q79" s="251"/>
      <c r="R79" s="252"/>
    </row>
    <row r="80" spans="1:18" x14ac:dyDescent="0.25">
      <c r="A80" s="249">
        <v>199</v>
      </c>
      <c r="B80" s="237" t="s">
        <v>294</v>
      </c>
      <c r="C80" s="26">
        <v>1</v>
      </c>
      <c r="D80" s="281" t="s">
        <v>415</v>
      </c>
      <c r="E80" s="60" t="s">
        <v>415</v>
      </c>
      <c r="F80" s="281" t="s">
        <v>415</v>
      </c>
      <c r="G80" s="281" t="s">
        <v>415</v>
      </c>
      <c r="H80" s="281" t="s">
        <v>415</v>
      </c>
      <c r="I80" s="281" t="s">
        <v>415</v>
      </c>
      <c r="J80" s="281" t="s">
        <v>415</v>
      </c>
      <c r="K80" s="281" t="s">
        <v>415</v>
      </c>
      <c r="L80" s="281" t="s">
        <v>415</v>
      </c>
      <c r="M80" s="39"/>
      <c r="N80" s="251"/>
      <c r="O80" s="251"/>
      <c r="P80" s="251"/>
      <c r="Q80" s="251"/>
      <c r="R80" s="252"/>
    </row>
    <row r="81" spans="1:18" x14ac:dyDescent="0.25">
      <c r="A81" s="249">
        <v>230</v>
      </c>
      <c r="B81" s="237" t="s">
        <v>346</v>
      </c>
      <c r="C81" s="26">
        <v>1</v>
      </c>
      <c r="D81" s="281" t="s">
        <v>415</v>
      </c>
      <c r="E81" s="60" t="s">
        <v>415</v>
      </c>
      <c r="F81" s="281" t="s">
        <v>415</v>
      </c>
      <c r="G81" s="281" t="s">
        <v>415</v>
      </c>
      <c r="H81" s="281" t="s">
        <v>415</v>
      </c>
      <c r="I81" s="281" t="s">
        <v>415</v>
      </c>
      <c r="J81" s="281" t="s">
        <v>415</v>
      </c>
      <c r="K81" s="281" t="s">
        <v>415</v>
      </c>
      <c r="L81" s="281" t="s">
        <v>415</v>
      </c>
      <c r="M81" s="39"/>
      <c r="N81" s="251"/>
      <c r="O81" s="251"/>
      <c r="P81" s="251"/>
      <c r="Q81" s="251"/>
      <c r="R81" s="252"/>
    </row>
    <row r="82" spans="1:18" x14ac:dyDescent="0.25">
      <c r="A82" s="249">
        <v>243</v>
      </c>
      <c r="B82" s="237" t="s">
        <v>295</v>
      </c>
      <c r="C82" s="26">
        <v>1</v>
      </c>
      <c r="D82" s="281" t="s">
        <v>415</v>
      </c>
      <c r="E82" s="60" t="s">
        <v>415</v>
      </c>
      <c r="F82" s="281" t="s">
        <v>415</v>
      </c>
      <c r="G82" s="281" t="s">
        <v>415</v>
      </c>
      <c r="H82" s="281" t="s">
        <v>415</v>
      </c>
      <c r="I82" s="281" t="s">
        <v>415</v>
      </c>
      <c r="J82" s="281" t="s">
        <v>415</v>
      </c>
      <c r="K82" s="281" t="s">
        <v>415</v>
      </c>
      <c r="L82" s="281" t="s">
        <v>415</v>
      </c>
      <c r="M82" s="39"/>
      <c r="N82" s="251"/>
      <c r="O82" s="251"/>
      <c r="P82" s="251"/>
      <c r="Q82" s="251"/>
      <c r="R82" s="252"/>
    </row>
    <row r="83" spans="1:18" x14ac:dyDescent="0.25">
      <c r="A83" s="249">
        <v>247</v>
      </c>
      <c r="B83" s="237" t="s">
        <v>296</v>
      </c>
      <c r="C83" s="26">
        <v>1</v>
      </c>
      <c r="D83" s="281" t="s">
        <v>415</v>
      </c>
      <c r="E83" s="60" t="s">
        <v>415</v>
      </c>
      <c r="F83" s="281" t="s">
        <v>415</v>
      </c>
      <c r="G83" s="281" t="s">
        <v>415</v>
      </c>
      <c r="H83" s="281" t="s">
        <v>415</v>
      </c>
      <c r="I83" s="281" t="s">
        <v>415</v>
      </c>
      <c r="J83" s="281" t="s">
        <v>415</v>
      </c>
      <c r="K83" s="281" t="s">
        <v>415</v>
      </c>
      <c r="L83" s="281" t="s">
        <v>415</v>
      </c>
      <c r="M83" s="39"/>
      <c r="N83" s="251"/>
      <c r="O83" s="251"/>
      <c r="P83" s="251"/>
      <c r="Q83" s="251"/>
      <c r="R83" s="252"/>
    </row>
    <row r="84" spans="1:18" x14ac:dyDescent="0.25">
      <c r="A84" s="249">
        <v>250</v>
      </c>
      <c r="B84" s="237" t="s">
        <v>297</v>
      </c>
      <c r="C84" s="26">
        <v>1</v>
      </c>
      <c r="D84" s="281" t="s">
        <v>415</v>
      </c>
      <c r="E84" s="60" t="s">
        <v>415</v>
      </c>
      <c r="F84" s="281" t="s">
        <v>415</v>
      </c>
      <c r="G84" s="281" t="s">
        <v>415</v>
      </c>
      <c r="H84" s="281" t="s">
        <v>415</v>
      </c>
      <c r="I84" s="281" t="s">
        <v>415</v>
      </c>
      <c r="J84" s="281" t="s">
        <v>415</v>
      </c>
      <c r="K84" s="281" t="s">
        <v>415</v>
      </c>
      <c r="L84" s="281" t="s">
        <v>415</v>
      </c>
      <c r="M84" s="39"/>
      <c r="N84" s="251"/>
      <c r="O84" s="251"/>
      <c r="P84" s="251"/>
      <c r="Q84" s="251"/>
      <c r="R84" s="252"/>
    </row>
    <row r="85" spans="1:18" x14ac:dyDescent="0.25">
      <c r="A85" s="249">
        <v>261</v>
      </c>
      <c r="B85" s="237" t="s">
        <v>255</v>
      </c>
      <c r="C85" s="26">
        <v>1</v>
      </c>
      <c r="D85" s="281" t="s">
        <v>415</v>
      </c>
      <c r="E85" s="60" t="s">
        <v>415</v>
      </c>
      <c r="F85" s="281" t="s">
        <v>415</v>
      </c>
      <c r="G85" s="281" t="s">
        <v>415</v>
      </c>
      <c r="H85" s="281" t="s">
        <v>415</v>
      </c>
      <c r="I85" s="281" t="s">
        <v>415</v>
      </c>
      <c r="J85" s="281" t="s">
        <v>415</v>
      </c>
      <c r="K85" s="281" t="s">
        <v>415</v>
      </c>
      <c r="L85" s="281" t="s">
        <v>415</v>
      </c>
      <c r="M85" s="39"/>
      <c r="N85" s="251"/>
      <c r="O85" s="251"/>
      <c r="P85" s="251"/>
      <c r="Q85" s="251"/>
      <c r="R85" s="252"/>
    </row>
    <row r="86" spans="1:18" x14ac:dyDescent="0.25">
      <c r="A86" s="249">
        <v>293</v>
      </c>
      <c r="B86" s="237" t="s">
        <v>285</v>
      </c>
      <c r="C86" s="26">
        <v>1</v>
      </c>
      <c r="D86" s="281" t="s">
        <v>415</v>
      </c>
      <c r="E86" s="60" t="s">
        <v>415</v>
      </c>
      <c r="F86" s="281" t="s">
        <v>415</v>
      </c>
      <c r="G86" s="281" t="s">
        <v>415</v>
      </c>
      <c r="H86" s="281" t="s">
        <v>415</v>
      </c>
      <c r="I86" s="281" t="s">
        <v>415</v>
      </c>
      <c r="J86" s="281" t="s">
        <v>415</v>
      </c>
      <c r="K86" s="281" t="s">
        <v>415</v>
      </c>
      <c r="L86" s="281" t="s">
        <v>415</v>
      </c>
      <c r="M86" s="39"/>
      <c r="N86" s="251"/>
      <c r="O86" s="251"/>
      <c r="P86" s="251"/>
      <c r="Q86" s="251"/>
      <c r="R86" s="252"/>
    </row>
    <row r="87" spans="1:18" x14ac:dyDescent="0.25">
      <c r="A87" s="249">
        <v>295</v>
      </c>
      <c r="B87" s="237" t="s">
        <v>298</v>
      </c>
      <c r="C87" s="26">
        <v>1</v>
      </c>
      <c r="D87" s="281" t="s">
        <v>415</v>
      </c>
      <c r="E87" s="60" t="s">
        <v>415</v>
      </c>
      <c r="F87" s="281" t="s">
        <v>415</v>
      </c>
      <c r="G87" s="281" t="s">
        <v>415</v>
      </c>
      <c r="H87" s="281" t="s">
        <v>415</v>
      </c>
      <c r="I87" s="281" t="s">
        <v>415</v>
      </c>
      <c r="J87" s="281" t="s">
        <v>415</v>
      </c>
      <c r="K87" s="281" t="s">
        <v>415</v>
      </c>
      <c r="L87" s="281" t="s">
        <v>415</v>
      </c>
      <c r="M87" s="39"/>
      <c r="N87" s="251"/>
      <c r="O87" s="251"/>
      <c r="P87" s="251"/>
      <c r="Q87" s="251"/>
      <c r="R87" s="252"/>
    </row>
    <row r="88" spans="1:18" x14ac:dyDescent="0.25">
      <c r="A88" s="249">
        <v>296</v>
      </c>
      <c r="B88" s="237" t="s">
        <v>347</v>
      </c>
      <c r="C88" s="26">
        <v>1</v>
      </c>
      <c r="D88" s="281" t="s">
        <v>415</v>
      </c>
      <c r="E88" s="60" t="s">
        <v>415</v>
      </c>
      <c r="F88" s="281" t="s">
        <v>415</v>
      </c>
      <c r="G88" s="281" t="s">
        <v>415</v>
      </c>
      <c r="H88" s="281" t="s">
        <v>415</v>
      </c>
      <c r="I88" s="281" t="s">
        <v>415</v>
      </c>
      <c r="J88" s="281" t="s">
        <v>415</v>
      </c>
      <c r="K88" s="281" t="s">
        <v>415</v>
      </c>
      <c r="L88" s="281" t="s">
        <v>415</v>
      </c>
      <c r="M88" s="39"/>
      <c r="N88" s="251"/>
      <c r="O88" s="251"/>
      <c r="P88" s="251"/>
      <c r="Q88" s="251"/>
      <c r="R88" s="252"/>
    </row>
    <row r="89" spans="1:18" x14ac:dyDescent="0.25">
      <c r="A89" s="249">
        <v>306</v>
      </c>
      <c r="B89" s="237" t="s">
        <v>96</v>
      </c>
      <c r="C89" s="26">
        <v>2</v>
      </c>
      <c r="D89" s="281" t="s">
        <v>415</v>
      </c>
      <c r="E89" s="60" t="s">
        <v>415</v>
      </c>
      <c r="F89" s="281" t="s">
        <v>415</v>
      </c>
      <c r="G89" s="281" t="s">
        <v>415</v>
      </c>
      <c r="H89" s="281" t="s">
        <v>415</v>
      </c>
      <c r="I89" s="281" t="s">
        <v>415</v>
      </c>
      <c r="J89" s="281" t="s">
        <v>415</v>
      </c>
      <c r="K89" s="281" t="s">
        <v>415</v>
      </c>
      <c r="L89" s="281" t="s">
        <v>415</v>
      </c>
      <c r="M89" s="39"/>
      <c r="N89" s="251"/>
      <c r="O89" s="251"/>
      <c r="P89" s="251"/>
      <c r="Q89" s="251"/>
      <c r="R89" s="252"/>
    </row>
    <row r="90" spans="1:18" x14ac:dyDescent="0.25">
      <c r="A90" s="249">
        <v>329</v>
      </c>
      <c r="B90" s="237" t="s">
        <v>97</v>
      </c>
      <c r="C90" s="26">
        <v>2</v>
      </c>
      <c r="D90" s="281" t="s">
        <v>415</v>
      </c>
      <c r="E90" s="60" t="s">
        <v>415</v>
      </c>
      <c r="F90" s="281" t="s">
        <v>415</v>
      </c>
      <c r="G90" s="281" t="s">
        <v>415</v>
      </c>
      <c r="H90" s="281" t="s">
        <v>415</v>
      </c>
      <c r="I90" s="281" t="s">
        <v>415</v>
      </c>
      <c r="J90" s="281" t="s">
        <v>415</v>
      </c>
      <c r="K90" s="281" t="s">
        <v>415</v>
      </c>
      <c r="L90" s="281" t="s">
        <v>415</v>
      </c>
      <c r="M90" s="39"/>
      <c r="N90" s="251"/>
      <c r="O90" s="251"/>
      <c r="P90" s="251"/>
      <c r="Q90" s="251"/>
      <c r="R90" s="252"/>
    </row>
    <row r="91" spans="1:18" x14ac:dyDescent="0.25">
      <c r="A91" s="249">
        <v>351</v>
      </c>
      <c r="B91" s="237" t="s">
        <v>98</v>
      </c>
      <c r="C91" s="26">
        <v>2</v>
      </c>
      <c r="D91" s="281" t="s">
        <v>415</v>
      </c>
      <c r="E91" s="60" t="s">
        <v>415</v>
      </c>
      <c r="F91" s="281" t="s">
        <v>415</v>
      </c>
      <c r="G91" s="281" t="s">
        <v>415</v>
      </c>
      <c r="H91" s="281" t="s">
        <v>415</v>
      </c>
      <c r="I91" s="281" t="s">
        <v>415</v>
      </c>
      <c r="J91" s="281" t="s">
        <v>415</v>
      </c>
      <c r="K91" s="281" t="s">
        <v>415</v>
      </c>
      <c r="L91" s="281" t="s">
        <v>415</v>
      </c>
      <c r="M91" s="39"/>
      <c r="N91" s="251"/>
      <c r="O91" s="251"/>
      <c r="P91" s="251"/>
      <c r="Q91" s="251"/>
      <c r="R91" s="252"/>
    </row>
    <row r="92" spans="1:18" x14ac:dyDescent="0.25">
      <c r="A92" s="249">
        <v>355</v>
      </c>
      <c r="B92" s="237" t="s">
        <v>67</v>
      </c>
      <c r="C92" s="26">
        <v>2</v>
      </c>
      <c r="D92" s="281" t="s">
        <v>415</v>
      </c>
      <c r="E92" s="60" t="s">
        <v>415</v>
      </c>
      <c r="F92" s="281" t="s">
        <v>415</v>
      </c>
      <c r="G92" s="281" t="s">
        <v>415</v>
      </c>
      <c r="H92" s="281" t="s">
        <v>415</v>
      </c>
      <c r="I92" s="281" t="s">
        <v>415</v>
      </c>
      <c r="J92" s="281" t="s">
        <v>415</v>
      </c>
      <c r="K92" s="281" t="s">
        <v>415</v>
      </c>
      <c r="L92" s="281" t="s">
        <v>415</v>
      </c>
      <c r="M92" s="39"/>
      <c r="N92" s="251"/>
      <c r="O92" s="251"/>
      <c r="P92" s="251"/>
      <c r="Q92" s="251"/>
      <c r="R92" s="252"/>
    </row>
    <row r="93" spans="1:18" x14ac:dyDescent="0.25">
      <c r="A93" s="249">
        <v>356</v>
      </c>
      <c r="B93" s="237" t="s">
        <v>99</v>
      </c>
      <c r="C93" s="26">
        <v>2</v>
      </c>
      <c r="D93" s="281" t="s">
        <v>415</v>
      </c>
      <c r="E93" s="60" t="s">
        <v>415</v>
      </c>
      <c r="F93" s="281" t="s">
        <v>415</v>
      </c>
      <c r="G93" s="281" t="s">
        <v>415</v>
      </c>
      <c r="H93" s="281" t="s">
        <v>415</v>
      </c>
      <c r="I93" s="281" t="s">
        <v>415</v>
      </c>
      <c r="J93" s="281" t="s">
        <v>415</v>
      </c>
      <c r="K93" s="281" t="s">
        <v>415</v>
      </c>
      <c r="L93" s="281" t="s">
        <v>415</v>
      </c>
      <c r="M93" s="39"/>
      <c r="N93" s="251"/>
      <c r="O93" s="251"/>
      <c r="P93" s="251"/>
      <c r="Q93" s="251"/>
      <c r="R93" s="252"/>
    </row>
    <row r="94" spans="1:18" x14ac:dyDescent="0.25">
      <c r="A94" s="249">
        <v>361</v>
      </c>
      <c r="B94" s="237" t="s">
        <v>100</v>
      </c>
      <c r="C94" s="26">
        <v>2</v>
      </c>
      <c r="D94" s="281" t="s">
        <v>415</v>
      </c>
      <c r="E94" s="60" t="s">
        <v>415</v>
      </c>
      <c r="F94" s="281" t="s">
        <v>415</v>
      </c>
      <c r="G94" s="281" t="s">
        <v>415</v>
      </c>
      <c r="H94" s="281" t="s">
        <v>415</v>
      </c>
      <c r="I94" s="281" t="s">
        <v>415</v>
      </c>
      <c r="J94" s="281" t="s">
        <v>415</v>
      </c>
      <c r="K94" s="281" t="s">
        <v>415</v>
      </c>
      <c r="L94" s="281" t="s">
        <v>415</v>
      </c>
      <c r="M94" s="39"/>
      <c r="N94" s="251"/>
      <c r="O94" s="251"/>
      <c r="P94" s="251"/>
      <c r="Q94" s="251"/>
      <c r="R94" s="252"/>
    </row>
    <row r="95" spans="1:18" x14ac:dyDescent="0.25">
      <c r="A95" s="249">
        <v>362</v>
      </c>
      <c r="B95" s="237" t="s">
        <v>101</v>
      </c>
      <c r="C95" s="26">
        <v>2</v>
      </c>
      <c r="D95" s="281" t="s">
        <v>415</v>
      </c>
      <c r="E95" s="60" t="s">
        <v>415</v>
      </c>
      <c r="F95" s="281" t="s">
        <v>415</v>
      </c>
      <c r="G95" s="281" t="s">
        <v>415</v>
      </c>
      <c r="H95" s="281" t="s">
        <v>415</v>
      </c>
      <c r="I95" s="281" t="s">
        <v>415</v>
      </c>
      <c r="J95" s="281" t="s">
        <v>415</v>
      </c>
      <c r="K95" s="281" t="s">
        <v>415</v>
      </c>
      <c r="L95" s="281" t="s">
        <v>415</v>
      </c>
      <c r="M95" s="39"/>
      <c r="N95" s="251"/>
      <c r="O95" s="251"/>
      <c r="P95" s="251"/>
      <c r="Q95" s="251"/>
      <c r="R95" s="252"/>
    </row>
    <row r="96" spans="1:18" x14ac:dyDescent="0.25">
      <c r="A96" s="249">
        <v>363</v>
      </c>
      <c r="B96" s="237" t="s">
        <v>102</v>
      </c>
      <c r="C96" s="26">
        <v>2</v>
      </c>
      <c r="D96" s="281" t="s">
        <v>415</v>
      </c>
      <c r="E96" s="60" t="s">
        <v>415</v>
      </c>
      <c r="F96" s="281" t="s">
        <v>415</v>
      </c>
      <c r="G96" s="281" t="s">
        <v>415</v>
      </c>
      <c r="H96" s="281" t="s">
        <v>415</v>
      </c>
      <c r="I96" s="281" t="s">
        <v>415</v>
      </c>
      <c r="J96" s="281" t="s">
        <v>415</v>
      </c>
      <c r="K96" s="281" t="s">
        <v>415</v>
      </c>
      <c r="L96" s="281" t="s">
        <v>415</v>
      </c>
      <c r="M96" s="39"/>
      <c r="N96" s="251"/>
      <c r="O96" s="251"/>
      <c r="P96" s="251"/>
      <c r="Q96" s="251"/>
      <c r="R96" s="252"/>
    </row>
    <row r="97" spans="1:18" x14ac:dyDescent="0.25">
      <c r="A97" s="249">
        <v>371</v>
      </c>
      <c r="B97" s="237" t="s">
        <v>103</v>
      </c>
      <c r="C97" s="26">
        <v>2</v>
      </c>
      <c r="D97" s="281" t="s">
        <v>415</v>
      </c>
      <c r="E97" s="60" t="s">
        <v>415</v>
      </c>
      <c r="F97" s="281" t="s">
        <v>415</v>
      </c>
      <c r="G97" s="281" t="s">
        <v>415</v>
      </c>
      <c r="H97" s="281" t="s">
        <v>415</v>
      </c>
      <c r="I97" s="281" t="s">
        <v>415</v>
      </c>
      <c r="J97" s="281" t="s">
        <v>415</v>
      </c>
      <c r="K97" s="281" t="s">
        <v>415</v>
      </c>
      <c r="L97" s="281" t="s">
        <v>415</v>
      </c>
      <c r="M97" s="39"/>
      <c r="N97" s="251"/>
      <c r="O97" s="251"/>
      <c r="P97" s="251"/>
      <c r="Q97" s="251"/>
      <c r="R97" s="252"/>
    </row>
    <row r="98" spans="1:18" x14ac:dyDescent="0.25">
      <c r="A98" s="249">
        <v>404</v>
      </c>
      <c r="B98" s="237" t="s">
        <v>104</v>
      </c>
      <c r="C98" s="26">
        <v>2</v>
      </c>
      <c r="D98" s="281" t="s">
        <v>415</v>
      </c>
      <c r="E98" s="60" t="s">
        <v>415</v>
      </c>
      <c r="F98" s="281" t="s">
        <v>415</v>
      </c>
      <c r="G98" s="281" t="s">
        <v>415</v>
      </c>
      <c r="H98" s="281" t="s">
        <v>415</v>
      </c>
      <c r="I98" s="281" t="s">
        <v>415</v>
      </c>
      <c r="J98" s="281" t="s">
        <v>415</v>
      </c>
      <c r="K98" s="281" t="s">
        <v>415</v>
      </c>
      <c r="L98" s="281" t="s">
        <v>415</v>
      </c>
      <c r="M98" s="39"/>
      <c r="N98" s="251"/>
      <c r="O98" s="251"/>
      <c r="P98" s="251"/>
      <c r="Q98" s="251"/>
      <c r="R98" s="252"/>
    </row>
    <row r="99" spans="1:18" x14ac:dyDescent="0.25">
      <c r="A99" s="249">
        <v>546</v>
      </c>
      <c r="B99" s="237" t="s">
        <v>105</v>
      </c>
      <c r="C99" s="26">
        <v>2</v>
      </c>
      <c r="D99" s="281" t="s">
        <v>415</v>
      </c>
      <c r="E99" s="60" t="s">
        <v>415</v>
      </c>
      <c r="F99" s="281" t="s">
        <v>415</v>
      </c>
      <c r="G99" s="281" t="s">
        <v>415</v>
      </c>
      <c r="H99" s="281" t="s">
        <v>415</v>
      </c>
      <c r="I99" s="281" t="s">
        <v>415</v>
      </c>
      <c r="J99" s="281" t="s">
        <v>415</v>
      </c>
      <c r="K99" s="281" t="s">
        <v>415</v>
      </c>
      <c r="L99" s="281" t="s">
        <v>415</v>
      </c>
      <c r="M99" s="39"/>
      <c r="N99" s="251"/>
      <c r="O99" s="251"/>
      <c r="P99" s="251"/>
      <c r="Q99" s="251"/>
      <c r="R99" s="252"/>
    </row>
    <row r="100" spans="1:18" x14ac:dyDescent="0.25">
      <c r="A100" s="249">
        <v>581</v>
      </c>
      <c r="B100" s="237" t="s">
        <v>299</v>
      </c>
      <c r="C100" s="26">
        <v>2</v>
      </c>
      <c r="D100" s="281" t="s">
        <v>415</v>
      </c>
      <c r="E100" s="60" t="s">
        <v>415</v>
      </c>
      <c r="F100" s="281" t="s">
        <v>415</v>
      </c>
      <c r="G100" s="281" t="s">
        <v>415</v>
      </c>
      <c r="H100" s="281" t="s">
        <v>415</v>
      </c>
      <c r="I100" s="281" t="s">
        <v>415</v>
      </c>
      <c r="J100" s="281" t="s">
        <v>415</v>
      </c>
      <c r="K100" s="281" t="s">
        <v>415</v>
      </c>
      <c r="L100" s="281" t="s">
        <v>415</v>
      </c>
      <c r="M100" s="39"/>
      <c r="N100" s="251"/>
      <c r="O100" s="251"/>
      <c r="P100" s="251"/>
      <c r="Q100" s="251"/>
      <c r="R100" s="252"/>
    </row>
    <row r="101" spans="1:18" x14ac:dyDescent="0.25">
      <c r="A101" s="249">
        <v>616</v>
      </c>
      <c r="B101" s="237" t="s">
        <v>106</v>
      </c>
      <c r="C101" s="26">
        <v>2</v>
      </c>
      <c r="D101" s="281" t="s">
        <v>415</v>
      </c>
      <c r="E101" s="60" t="s">
        <v>415</v>
      </c>
      <c r="F101" s="281" t="s">
        <v>415</v>
      </c>
      <c r="G101" s="281" t="s">
        <v>415</v>
      </c>
      <c r="H101" s="281" t="s">
        <v>415</v>
      </c>
      <c r="I101" s="281" t="s">
        <v>415</v>
      </c>
      <c r="J101" s="281" t="s">
        <v>415</v>
      </c>
      <c r="K101" s="281" t="s">
        <v>415</v>
      </c>
      <c r="L101" s="281" t="s">
        <v>415</v>
      </c>
      <c r="M101" s="39"/>
      <c r="N101" s="251"/>
      <c r="O101" s="251"/>
      <c r="P101" s="251"/>
      <c r="Q101" s="251"/>
      <c r="R101" s="252"/>
    </row>
    <row r="102" spans="1:18" x14ac:dyDescent="0.25">
      <c r="A102" s="249">
        <v>768</v>
      </c>
      <c r="B102" s="237" t="s">
        <v>300</v>
      </c>
      <c r="C102" s="26">
        <v>2</v>
      </c>
      <c r="D102" s="281" t="s">
        <v>415</v>
      </c>
      <c r="E102" s="60" t="s">
        <v>415</v>
      </c>
      <c r="F102" s="281" t="s">
        <v>415</v>
      </c>
      <c r="G102" s="281" t="s">
        <v>415</v>
      </c>
      <c r="H102" s="281" t="s">
        <v>415</v>
      </c>
      <c r="I102" s="281" t="s">
        <v>415</v>
      </c>
      <c r="J102" s="281" t="s">
        <v>415</v>
      </c>
      <c r="K102" s="281" t="s">
        <v>415</v>
      </c>
      <c r="L102" s="281" t="s">
        <v>415</v>
      </c>
      <c r="M102" s="39"/>
      <c r="N102" s="251"/>
      <c r="O102" s="251"/>
      <c r="P102" s="251"/>
      <c r="Q102" s="251"/>
      <c r="R102" s="252"/>
    </row>
    <row r="103" spans="1:18" x14ac:dyDescent="0.25">
      <c r="A103" s="249">
        <v>861</v>
      </c>
      <c r="B103" s="237" t="s">
        <v>107</v>
      </c>
      <c r="C103" s="26">
        <v>2</v>
      </c>
      <c r="D103" s="281" t="s">
        <v>415</v>
      </c>
      <c r="E103" s="60" t="s">
        <v>415</v>
      </c>
      <c r="F103" s="281" t="s">
        <v>415</v>
      </c>
      <c r="G103" s="281" t="s">
        <v>415</v>
      </c>
      <c r="H103" s="281" t="s">
        <v>415</v>
      </c>
      <c r="I103" s="281" t="s">
        <v>415</v>
      </c>
      <c r="J103" s="281" t="s">
        <v>415</v>
      </c>
      <c r="K103" s="281" t="s">
        <v>415</v>
      </c>
      <c r="L103" s="281" t="s">
        <v>415</v>
      </c>
      <c r="M103" s="39"/>
      <c r="N103" s="251"/>
      <c r="O103" s="251"/>
      <c r="P103" s="251"/>
      <c r="Q103" s="251"/>
      <c r="R103" s="252"/>
    </row>
    <row r="104" spans="1:18" x14ac:dyDescent="0.25">
      <c r="A104" s="249">
        <v>939</v>
      </c>
      <c r="B104" s="237" t="s">
        <v>302</v>
      </c>
      <c r="C104" s="26">
        <v>2</v>
      </c>
      <c r="D104" s="281" t="s">
        <v>415</v>
      </c>
      <c r="E104" s="60" t="s">
        <v>415</v>
      </c>
      <c r="F104" s="281" t="s">
        <v>415</v>
      </c>
      <c r="G104" s="281" t="s">
        <v>415</v>
      </c>
      <c r="H104" s="281" t="s">
        <v>415</v>
      </c>
      <c r="I104" s="281" t="s">
        <v>415</v>
      </c>
      <c r="J104" s="281" t="s">
        <v>415</v>
      </c>
      <c r="K104" s="281" t="s">
        <v>415</v>
      </c>
      <c r="L104" s="281" t="s">
        <v>415</v>
      </c>
      <c r="M104" s="39"/>
      <c r="N104" s="251"/>
      <c r="O104" s="251"/>
      <c r="P104" s="251"/>
      <c r="Q104" s="251"/>
      <c r="R104" s="252"/>
    </row>
    <row r="105" spans="1:18" x14ac:dyDescent="0.25">
      <c r="A105" s="249">
        <v>942</v>
      </c>
      <c r="B105" s="237" t="s">
        <v>303</v>
      </c>
      <c r="C105" s="26">
        <v>2</v>
      </c>
      <c r="D105" s="281" t="s">
        <v>415</v>
      </c>
      <c r="E105" s="60" t="s">
        <v>415</v>
      </c>
      <c r="F105" s="281" t="s">
        <v>415</v>
      </c>
      <c r="G105" s="281" t="s">
        <v>415</v>
      </c>
      <c r="H105" s="281" t="s">
        <v>415</v>
      </c>
      <c r="I105" s="281" t="s">
        <v>415</v>
      </c>
      <c r="J105" s="281" t="s">
        <v>415</v>
      </c>
      <c r="K105" s="281" t="s">
        <v>415</v>
      </c>
      <c r="L105" s="281" t="s">
        <v>415</v>
      </c>
      <c r="M105" s="39"/>
      <c r="N105" s="251"/>
      <c r="O105" s="251"/>
      <c r="P105" s="251"/>
      <c r="Q105" s="251"/>
      <c r="R105" s="252"/>
    </row>
    <row r="106" spans="1:18" x14ac:dyDescent="0.25">
      <c r="A106" s="249">
        <v>1024</v>
      </c>
      <c r="B106" s="237" t="s">
        <v>304</v>
      </c>
      <c r="C106" s="26">
        <v>3</v>
      </c>
      <c r="D106" s="281" t="s">
        <v>415</v>
      </c>
      <c r="E106" s="60" t="s">
        <v>415</v>
      </c>
      <c r="F106" s="281" t="s">
        <v>415</v>
      </c>
      <c r="G106" s="281" t="s">
        <v>415</v>
      </c>
      <c r="H106" s="281" t="s">
        <v>415</v>
      </c>
      <c r="I106" s="281" t="s">
        <v>415</v>
      </c>
      <c r="J106" s="281" t="s">
        <v>415</v>
      </c>
      <c r="K106" s="281" t="s">
        <v>415</v>
      </c>
      <c r="L106" s="281" t="s">
        <v>415</v>
      </c>
      <c r="M106" s="39"/>
      <c r="N106" s="251"/>
      <c r="O106" s="251"/>
      <c r="P106" s="251"/>
      <c r="Q106" s="251"/>
      <c r="R106" s="252"/>
    </row>
    <row r="107" spans="1:18" x14ac:dyDescent="0.25">
      <c r="A107" s="249">
        <v>1054</v>
      </c>
      <c r="B107" s="237" t="s">
        <v>305</v>
      </c>
      <c r="C107" s="26">
        <v>3</v>
      </c>
      <c r="D107" s="281" t="s">
        <v>415</v>
      </c>
      <c r="E107" s="60" t="s">
        <v>415</v>
      </c>
      <c r="F107" s="281" t="s">
        <v>415</v>
      </c>
      <c r="G107" s="281" t="s">
        <v>415</v>
      </c>
      <c r="H107" s="281" t="s">
        <v>415</v>
      </c>
      <c r="I107" s="281" t="s">
        <v>415</v>
      </c>
      <c r="J107" s="281" t="s">
        <v>415</v>
      </c>
      <c r="K107" s="281" t="s">
        <v>415</v>
      </c>
      <c r="L107" s="281" t="s">
        <v>415</v>
      </c>
      <c r="M107" s="39"/>
      <c r="N107" s="251"/>
      <c r="O107" s="251"/>
      <c r="P107" s="251"/>
      <c r="Q107" s="251"/>
      <c r="R107" s="252"/>
    </row>
    <row r="108" spans="1:18" x14ac:dyDescent="0.25">
      <c r="A108" s="249">
        <v>1058</v>
      </c>
      <c r="B108" s="237" t="s">
        <v>306</v>
      </c>
      <c r="C108" s="26">
        <v>3</v>
      </c>
      <c r="D108" s="281" t="s">
        <v>415</v>
      </c>
      <c r="E108" s="60" t="s">
        <v>415</v>
      </c>
      <c r="F108" s="281" t="s">
        <v>415</v>
      </c>
      <c r="G108" s="281" t="s">
        <v>415</v>
      </c>
      <c r="H108" s="281" t="s">
        <v>415</v>
      </c>
      <c r="I108" s="281" t="s">
        <v>415</v>
      </c>
      <c r="J108" s="281" t="s">
        <v>415</v>
      </c>
      <c r="K108" s="281" t="s">
        <v>415</v>
      </c>
      <c r="L108" s="281" t="s">
        <v>415</v>
      </c>
      <c r="M108" s="39"/>
      <c r="N108" s="251"/>
      <c r="O108" s="251"/>
      <c r="P108" s="251"/>
      <c r="Q108" s="251"/>
      <c r="R108" s="252"/>
    </row>
    <row r="109" spans="1:18" x14ac:dyDescent="0.25">
      <c r="A109" s="249">
        <v>1059</v>
      </c>
      <c r="B109" s="237" t="s">
        <v>307</v>
      </c>
      <c r="C109" s="26">
        <v>3</v>
      </c>
      <c r="D109" s="281" t="s">
        <v>415</v>
      </c>
      <c r="E109" s="60" t="s">
        <v>415</v>
      </c>
      <c r="F109" s="281" t="s">
        <v>415</v>
      </c>
      <c r="G109" s="281" t="s">
        <v>415</v>
      </c>
      <c r="H109" s="281" t="s">
        <v>415</v>
      </c>
      <c r="I109" s="281" t="s">
        <v>415</v>
      </c>
      <c r="J109" s="281" t="s">
        <v>415</v>
      </c>
      <c r="K109" s="281" t="s">
        <v>415</v>
      </c>
      <c r="L109" s="281" t="s">
        <v>415</v>
      </c>
      <c r="M109" s="39"/>
      <c r="N109" s="251"/>
      <c r="O109" s="251"/>
      <c r="P109" s="251"/>
      <c r="Q109" s="251"/>
      <c r="R109" s="252"/>
    </row>
    <row r="110" spans="1:18" x14ac:dyDescent="0.25">
      <c r="A110" s="249">
        <v>1061</v>
      </c>
      <c r="B110" s="237" t="s">
        <v>257</v>
      </c>
      <c r="C110" s="26">
        <v>3</v>
      </c>
      <c r="D110" s="281" t="s">
        <v>415</v>
      </c>
      <c r="E110" s="60" t="s">
        <v>415</v>
      </c>
      <c r="F110" s="281" t="s">
        <v>415</v>
      </c>
      <c r="G110" s="281" t="s">
        <v>415</v>
      </c>
      <c r="H110" s="281" t="s">
        <v>415</v>
      </c>
      <c r="I110" s="281" t="s">
        <v>415</v>
      </c>
      <c r="J110" s="281" t="s">
        <v>415</v>
      </c>
      <c r="K110" s="281" t="s">
        <v>415</v>
      </c>
      <c r="L110" s="281" t="s">
        <v>415</v>
      </c>
      <c r="M110" s="39"/>
      <c r="N110" s="251"/>
      <c r="O110" s="251"/>
      <c r="P110" s="251"/>
      <c r="Q110" s="251"/>
      <c r="R110" s="252"/>
    </row>
    <row r="111" spans="1:18" x14ac:dyDescent="0.25">
      <c r="A111" s="249">
        <v>1103</v>
      </c>
      <c r="B111" s="237" t="s">
        <v>308</v>
      </c>
      <c r="C111" s="26">
        <v>3</v>
      </c>
      <c r="D111" s="281" t="s">
        <v>415</v>
      </c>
      <c r="E111" s="60" t="s">
        <v>415</v>
      </c>
      <c r="F111" s="281" t="s">
        <v>415</v>
      </c>
      <c r="G111" s="281" t="s">
        <v>415</v>
      </c>
      <c r="H111" s="281" t="s">
        <v>415</v>
      </c>
      <c r="I111" s="281" t="s">
        <v>415</v>
      </c>
      <c r="J111" s="281" t="s">
        <v>415</v>
      </c>
      <c r="K111" s="281" t="s">
        <v>415</v>
      </c>
      <c r="L111" s="281" t="s">
        <v>415</v>
      </c>
      <c r="M111" s="39"/>
      <c r="N111" s="251"/>
      <c r="O111" s="251"/>
      <c r="P111" s="251"/>
      <c r="Q111" s="251"/>
      <c r="R111" s="252"/>
    </row>
    <row r="112" spans="1:18" x14ac:dyDescent="0.25">
      <c r="A112" s="249">
        <v>1201</v>
      </c>
      <c r="B112" s="237" t="s">
        <v>309</v>
      </c>
      <c r="C112" s="26">
        <v>4</v>
      </c>
      <c r="D112" s="281" t="s">
        <v>415</v>
      </c>
      <c r="E112" s="60" t="s">
        <v>415</v>
      </c>
      <c r="F112" s="281" t="s">
        <v>415</v>
      </c>
      <c r="G112" s="281" t="s">
        <v>415</v>
      </c>
      <c r="H112" s="281" t="s">
        <v>415</v>
      </c>
      <c r="I112" s="281" t="s">
        <v>415</v>
      </c>
      <c r="J112" s="281" t="s">
        <v>415</v>
      </c>
      <c r="K112" s="281" t="s">
        <v>415</v>
      </c>
      <c r="L112" s="281" t="s">
        <v>415</v>
      </c>
      <c r="M112" s="39"/>
      <c r="N112" s="251"/>
      <c r="O112" s="251"/>
      <c r="P112" s="251"/>
      <c r="Q112" s="251"/>
      <c r="R112" s="252"/>
    </row>
    <row r="113" spans="1:18" x14ac:dyDescent="0.25">
      <c r="A113" s="249">
        <v>1301</v>
      </c>
      <c r="B113" s="237" t="s">
        <v>310</v>
      </c>
      <c r="C113" s="26">
        <v>5</v>
      </c>
      <c r="D113" s="281" t="s">
        <v>415</v>
      </c>
      <c r="E113" s="60" t="s">
        <v>415</v>
      </c>
      <c r="F113" s="281" t="s">
        <v>415</v>
      </c>
      <c r="G113" s="281" t="s">
        <v>415</v>
      </c>
      <c r="H113" s="281" t="s">
        <v>415</v>
      </c>
      <c r="I113" s="281" t="s">
        <v>415</v>
      </c>
      <c r="J113" s="281" t="s">
        <v>415</v>
      </c>
      <c r="K113" s="281" t="s">
        <v>415</v>
      </c>
      <c r="L113" s="281" t="s">
        <v>415</v>
      </c>
      <c r="M113" s="39"/>
      <c r="N113" s="251"/>
      <c r="O113" s="251"/>
      <c r="P113" s="251"/>
      <c r="Q113" s="251"/>
      <c r="R113" s="252"/>
    </row>
    <row r="114" spans="1:18" x14ac:dyDescent="0.25">
      <c r="A114" s="249">
        <v>1322</v>
      </c>
      <c r="B114" s="237" t="s">
        <v>311</v>
      </c>
      <c r="C114" s="26">
        <v>5</v>
      </c>
      <c r="D114" s="281" t="s">
        <v>415</v>
      </c>
      <c r="E114" s="60" t="s">
        <v>415</v>
      </c>
      <c r="F114" s="281" t="s">
        <v>415</v>
      </c>
      <c r="G114" s="281" t="s">
        <v>415</v>
      </c>
      <c r="H114" s="281" t="s">
        <v>415</v>
      </c>
      <c r="I114" s="281" t="s">
        <v>415</v>
      </c>
      <c r="J114" s="281" t="s">
        <v>415</v>
      </c>
      <c r="K114" s="281" t="s">
        <v>415</v>
      </c>
      <c r="L114" s="281" t="s">
        <v>415</v>
      </c>
      <c r="M114" s="39"/>
      <c r="N114" s="251"/>
      <c r="O114" s="251"/>
      <c r="P114" s="251"/>
      <c r="Q114" s="251"/>
      <c r="R114" s="252"/>
    </row>
    <row r="115" spans="1:18" x14ac:dyDescent="0.25">
      <c r="A115" s="249">
        <v>1362</v>
      </c>
      <c r="B115" s="237" t="s">
        <v>312</v>
      </c>
      <c r="C115" s="26">
        <v>5</v>
      </c>
      <c r="D115" s="281" t="s">
        <v>415</v>
      </c>
      <c r="E115" s="60" t="s">
        <v>415</v>
      </c>
      <c r="F115" s="281" t="s">
        <v>415</v>
      </c>
      <c r="G115" s="281" t="s">
        <v>415</v>
      </c>
      <c r="H115" s="281" t="s">
        <v>415</v>
      </c>
      <c r="I115" s="281" t="s">
        <v>415</v>
      </c>
      <c r="J115" s="281" t="s">
        <v>415</v>
      </c>
      <c r="K115" s="281" t="s">
        <v>415</v>
      </c>
      <c r="L115" s="281" t="s">
        <v>415</v>
      </c>
      <c r="M115" s="39"/>
      <c r="N115" s="251"/>
      <c r="O115" s="251"/>
      <c r="P115" s="251"/>
      <c r="Q115" s="251"/>
      <c r="R115" s="252"/>
    </row>
    <row r="116" spans="1:18" x14ac:dyDescent="0.25">
      <c r="A116" s="249">
        <v>1372</v>
      </c>
      <c r="B116" s="237" t="s">
        <v>261</v>
      </c>
      <c r="C116" s="26">
        <v>5</v>
      </c>
      <c r="D116" s="281" t="s">
        <v>415</v>
      </c>
      <c r="E116" s="60" t="s">
        <v>415</v>
      </c>
      <c r="F116" s="281" t="s">
        <v>415</v>
      </c>
      <c r="G116" s="281" t="s">
        <v>415</v>
      </c>
      <c r="H116" s="281" t="s">
        <v>415</v>
      </c>
      <c r="I116" s="281" t="s">
        <v>415</v>
      </c>
      <c r="J116" s="281" t="s">
        <v>415</v>
      </c>
      <c r="K116" s="281" t="s">
        <v>415</v>
      </c>
      <c r="L116" s="281" t="s">
        <v>415</v>
      </c>
      <c r="M116" s="39"/>
      <c r="N116" s="251"/>
      <c r="O116" s="251"/>
      <c r="P116" s="251"/>
      <c r="Q116" s="251"/>
      <c r="R116" s="252"/>
    </row>
    <row r="117" spans="1:18" x14ac:dyDescent="0.25">
      <c r="A117" s="249">
        <v>1407</v>
      </c>
      <c r="B117" s="237" t="s">
        <v>313</v>
      </c>
      <c r="C117" s="26">
        <v>6</v>
      </c>
      <c r="D117" s="281" t="s">
        <v>415</v>
      </c>
      <c r="E117" s="60" t="s">
        <v>415</v>
      </c>
      <c r="F117" s="281" t="s">
        <v>415</v>
      </c>
      <c r="G117" s="281" t="s">
        <v>415</v>
      </c>
      <c r="H117" s="281" t="s">
        <v>415</v>
      </c>
      <c r="I117" s="281" t="s">
        <v>415</v>
      </c>
      <c r="J117" s="281" t="s">
        <v>415</v>
      </c>
      <c r="K117" s="281" t="s">
        <v>415</v>
      </c>
      <c r="L117" s="281" t="s">
        <v>415</v>
      </c>
      <c r="M117" s="39"/>
      <c r="N117" s="251"/>
      <c r="O117" s="251"/>
      <c r="P117" s="251"/>
      <c r="Q117" s="251"/>
      <c r="R117" s="252"/>
    </row>
    <row r="118" spans="1:18" x14ac:dyDescent="0.25">
      <c r="A118" s="249">
        <v>1509</v>
      </c>
      <c r="B118" s="237" t="s">
        <v>314</v>
      </c>
      <c r="C118" s="26">
        <v>7</v>
      </c>
      <c r="D118" s="281" t="s">
        <v>415</v>
      </c>
      <c r="E118" s="60" t="s">
        <v>415</v>
      </c>
      <c r="F118" s="281" t="s">
        <v>415</v>
      </c>
      <c r="G118" s="281" t="s">
        <v>415</v>
      </c>
      <c r="H118" s="281" t="s">
        <v>415</v>
      </c>
      <c r="I118" s="281" t="s">
        <v>415</v>
      </c>
      <c r="J118" s="281" t="s">
        <v>415</v>
      </c>
      <c r="K118" s="281" t="s">
        <v>415</v>
      </c>
      <c r="L118" s="281" t="s">
        <v>415</v>
      </c>
      <c r="M118" s="39"/>
      <c r="N118" s="251"/>
      <c r="O118" s="251"/>
      <c r="P118" s="251"/>
      <c r="Q118" s="251"/>
      <c r="R118" s="252"/>
    </row>
    <row r="119" spans="1:18" x14ac:dyDescent="0.25">
      <c r="A119" s="249">
        <v>1630</v>
      </c>
      <c r="B119" s="237" t="s">
        <v>382</v>
      </c>
      <c r="C119" s="26">
        <v>8</v>
      </c>
      <c r="D119" s="281" t="s">
        <v>415</v>
      </c>
      <c r="E119" s="60" t="s">
        <v>415</v>
      </c>
      <c r="F119" s="281" t="s">
        <v>415</v>
      </c>
      <c r="G119" s="281" t="s">
        <v>415</v>
      </c>
      <c r="H119" s="281" t="s">
        <v>415</v>
      </c>
      <c r="I119" s="281" t="s">
        <v>415</v>
      </c>
      <c r="J119" s="281" t="s">
        <v>415</v>
      </c>
      <c r="K119" s="281" t="s">
        <v>415</v>
      </c>
      <c r="L119" s="281" t="s">
        <v>415</v>
      </c>
      <c r="M119" s="39"/>
      <c r="N119" s="251"/>
      <c r="O119" s="251"/>
      <c r="P119" s="251"/>
      <c r="Q119" s="251"/>
      <c r="R119" s="252"/>
    </row>
    <row r="120" spans="1:18" x14ac:dyDescent="0.25">
      <c r="A120" s="249">
        <v>1632</v>
      </c>
      <c r="B120" s="237" t="s">
        <v>371</v>
      </c>
      <c r="C120" s="26">
        <v>8</v>
      </c>
      <c r="D120" s="281" t="s">
        <v>415</v>
      </c>
      <c r="E120" s="60" t="s">
        <v>415</v>
      </c>
      <c r="F120" s="281" t="s">
        <v>415</v>
      </c>
      <c r="G120" s="281" t="s">
        <v>415</v>
      </c>
      <c r="H120" s="281" t="s">
        <v>415</v>
      </c>
      <c r="I120" s="281" t="s">
        <v>415</v>
      </c>
      <c r="J120" s="281" t="s">
        <v>415</v>
      </c>
      <c r="K120" s="281" t="s">
        <v>415</v>
      </c>
      <c r="L120" s="281" t="s">
        <v>415</v>
      </c>
      <c r="M120" s="39"/>
      <c r="N120" s="251"/>
      <c r="O120" s="251"/>
      <c r="P120" s="251"/>
      <c r="Q120" s="251"/>
      <c r="R120" s="252"/>
    </row>
    <row r="121" spans="1:18" x14ac:dyDescent="0.25">
      <c r="A121" s="249">
        <v>1701</v>
      </c>
      <c r="B121" s="237" t="s">
        <v>315</v>
      </c>
      <c r="C121" s="26">
        <v>9</v>
      </c>
      <c r="D121" s="281" t="s">
        <v>415</v>
      </c>
      <c r="E121" s="60" t="s">
        <v>415</v>
      </c>
      <c r="F121" s="281" t="s">
        <v>415</v>
      </c>
      <c r="G121" s="281" t="s">
        <v>415</v>
      </c>
      <c r="H121" s="281" t="s">
        <v>415</v>
      </c>
      <c r="I121" s="281" t="s">
        <v>415</v>
      </c>
      <c r="J121" s="281" t="s">
        <v>415</v>
      </c>
      <c r="K121" s="281" t="s">
        <v>415</v>
      </c>
      <c r="L121" s="281" t="s">
        <v>415</v>
      </c>
      <c r="M121" s="39"/>
      <c r="N121" s="251"/>
      <c r="O121" s="251"/>
      <c r="P121" s="251"/>
      <c r="Q121" s="251"/>
      <c r="R121" s="252"/>
    </row>
    <row r="122" spans="1:18" x14ac:dyDescent="0.25">
      <c r="A122" s="249">
        <v>1702</v>
      </c>
      <c r="B122" s="237" t="s">
        <v>316</v>
      </c>
      <c r="C122" s="26">
        <v>9</v>
      </c>
      <c r="D122" s="281" t="s">
        <v>415</v>
      </c>
      <c r="E122" s="60" t="s">
        <v>415</v>
      </c>
      <c r="F122" s="281" t="s">
        <v>415</v>
      </c>
      <c r="G122" s="281" t="s">
        <v>415</v>
      </c>
      <c r="H122" s="281" t="s">
        <v>415</v>
      </c>
      <c r="I122" s="281" t="s">
        <v>415</v>
      </c>
      <c r="J122" s="281" t="s">
        <v>415</v>
      </c>
      <c r="K122" s="281" t="s">
        <v>415</v>
      </c>
      <c r="L122" s="281" t="s">
        <v>415</v>
      </c>
      <c r="M122" s="39"/>
      <c r="N122" s="251"/>
      <c r="O122" s="251"/>
      <c r="P122" s="251"/>
      <c r="Q122" s="251"/>
      <c r="R122" s="252"/>
    </row>
    <row r="123" spans="1:18" x14ac:dyDescent="0.25">
      <c r="A123" s="249">
        <v>1707</v>
      </c>
      <c r="B123" s="237" t="s">
        <v>317</v>
      </c>
      <c r="C123" s="26">
        <v>9</v>
      </c>
      <c r="D123" s="281" t="s">
        <v>415</v>
      </c>
      <c r="E123" s="60" t="s">
        <v>415</v>
      </c>
      <c r="F123" s="281" t="s">
        <v>415</v>
      </c>
      <c r="G123" s="281" t="s">
        <v>415</v>
      </c>
      <c r="H123" s="281" t="s">
        <v>415</v>
      </c>
      <c r="I123" s="281" t="s">
        <v>415</v>
      </c>
      <c r="J123" s="281" t="s">
        <v>415</v>
      </c>
      <c r="K123" s="281" t="s">
        <v>415</v>
      </c>
      <c r="L123" s="281" t="s">
        <v>415</v>
      </c>
      <c r="M123" s="39"/>
      <c r="N123" s="251"/>
      <c r="O123" s="251"/>
      <c r="P123" s="251"/>
      <c r="Q123" s="251"/>
      <c r="R123" s="252"/>
    </row>
    <row r="124" spans="1:18" x14ac:dyDescent="0.25">
      <c r="A124" s="249">
        <v>1708</v>
      </c>
      <c r="B124" s="237" t="s">
        <v>318</v>
      </c>
      <c r="C124" s="26">
        <v>9</v>
      </c>
      <c r="D124" s="281" t="s">
        <v>415</v>
      </c>
      <c r="E124" s="60" t="s">
        <v>415</v>
      </c>
      <c r="F124" s="281" t="s">
        <v>415</v>
      </c>
      <c r="G124" s="281" t="s">
        <v>415</v>
      </c>
      <c r="H124" s="281" t="s">
        <v>415</v>
      </c>
      <c r="I124" s="281" t="s">
        <v>415</v>
      </c>
      <c r="J124" s="281" t="s">
        <v>415</v>
      </c>
      <c r="K124" s="281" t="s">
        <v>415</v>
      </c>
      <c r="L124" s="281" t="s">
        <v>415</v>
      </c>
      <c r="M124" s="39"/>
      <c r="N124" s="251"/>
      <c r="O124" s="251"/>
      <c r="P124" s="251"/>
      <c r="Q124" s="251"/>
      <c r="R124" s="252"/>
    </row>
    <row r="125" spans="1:18" x14ac:dyDescent="0.25">
      <c r="A125" s="249">
        <v>1711</v>
      </c>
      <c r="B125" s="237" t="s">
        <v>266</v>
      </c>
      <c r="C125" s="26">
        <v>9</v>
      </c>
      <c r="D125" s="281" t="s">
        <v>415</v>
      </c>
      <c r="E125" s="60" t="s">
        <v>415</v>
      </c>
      <c r="F125" s="281" t="s">
        <v>415</v>
      </c>
      <c r="G125" s="281" t="s">
        <v>415</v>
      </c>
      <c r="H125" s="281" t="s">
        <v>415</v>
      </c>
      <c r="I125" s="281" t="s">
        <v>415</v>
      </c>
      <c r="J125" s="281" t="s">
        <v>415</v>
      </c>
      <c r="K125" s="281" t="s">
        <v>415</v>
      </c>
      <c r="L125" s="281" t="s">
        <v>415</v>
      </c>
      <c r="M125" s="39"/>
      <c r="N125" s="251"/>
      <c r="O125" s="251"/>
      <c r="P125" s="251"/>
      <c r="Q125" s="251"/>
      <c r="R125" s="252"/>
    </row>
    <row r="126" spans="1:18" x14ac:dyDescent="0.25">
      <c r="A126" s="249">
        <v>2125</v>
      </c>
      <c r="B126" s="237" t="s">
        <v>68</v>
      </c>
      <c r="C126" s="26">
        <v>10</v>
      </c>
      <c r="D126" s="281" t="s">
        <v>415</v>
      </c>
      <c r="E126" s="60" t="s">
        <v>415</v>
      </c>
      <c r="F126" s="281" t="s">
        <v>415</v>
      </c>
      <c r="G126" s="281" t="s">
        <v>415</v>
      </c>
      <c r="H126" s="281" t="s">
        <v>415</v>
      </c>
      <c r="I126" s="281" t="s">
        <v>415</v>
      </c>
      <c r="J126" s="281" t="s">
        <v>415</v>
      </c>
      <c r="K126" s="281" t="s">
        <v>415</v>
      </c>
      <c r="L126" s="281" t="s">
        <v>415</v>
      </c>
      <c r="M126" s="39"/>
      <c r="N126" s="251"/>
      <c r="O126" s="251"/>
      <c r="P126" s="251"/>
      <c r="Q126" s="251"/>
      <c r="R126" s="252"/>
    </row>
    <row r="127" spans="1:18" x14ac:dyDescent="0.25">
      <c r="A127" s="249">
        <v>2196</v>
      </c>
      <c r="B127" s="237" t="s">
        <v>66</v>
      </c>
      <c r="C127" s="26">
        <v>10</v>
      </c>
      <c r="D127" s="281" t="s">
        <v>415</v>
      </c>
      <c r="E127" s="60" t="s">
        <v>415</v>
      </c>
      <c r="F127" s="281" t="s">
        <v>415</v>
      </c>
      <c r="G127" s="281" t="s">
        <v>415</v>
      </c>
      <c r="H127" s="281" t="s">
        <v>415</v>
      </c>
      <c r="I127" s="281" t="s">
        <v>415</v>
      </c>
      <c r="J127" s="281" t="s">
        <v>415</v>
      </c>
      <c r="K127" s="281" t="s">
        <v>415</v>
      </c>
      <c r="L127" s="281" t="s">
        <v>415</v>
      </c>
      <c r="M127" s="39"/>
      <c r="N127" s="251"/>
      <c r="O127" s="251"/>
      <c r="P127" s="251"/>
      <c r="Q127" s="251"/>
      <c r="R127" s="252"/>
    </row>
    <row r="128" spans="1:18" x14ac:dyDescent="0.25">
      <c r="A128" s="249">
        <v>2228</v>
      </c>
      <c r="B128" s="237" t="s">
        <v>69</v>
      </c>
      <c r="C128" s="26">
        <v>10</v>
      </c>
      <c r="D128" s="281" t="s">
        <v>415</v>
      </c>
      <c r="E128" s="60" t="s">
        <v>415</v>
      </c>
      <c r="F128" s="281" t="s">
        <v>415</v>
      </c>
      <c r="G128" s="281" t="s">
        <v>415</v>
      </c>
      <c r="H128" s="281" t="s">
        <v>415</v>
      </c>
      <c r="I128" s="281" t="s">
        <v>415</v>
      </c>
      <c r="J128" s="281" t="s">
        <v>415</v>
      </c>
      <c r="K128" s="281" t="s">
        <v>415</v>
      </c>
      <c r="L128" s="281" t="s">
        <v>415</v>
      </c>
      <c r="M128" s="39"/>
      <c r="N128" s="251"/>
      <c r="O128" s="251"/>
      <c r="P128" s="251"/>
      <c r="Q128" s="251"/>
      <c r="R128" s="252"/>
    </row>
    <row r="129" spans="1:18" x14ac:dyDescent="0.25">
      <c r="A129" s="249">
        <v>2546</v>
      </c>
      <c r="B129" s="237" t="s">
        <v>108</v>
      </c>
      <c r="C129" s="26">
        <v>11</v>
      </c>
      <c r="D129" s="281" t="s">
        <v>415</v>
      </c>
      <c r="E129" s="60" t="s">
        <v>415</v>
      </c>
      <c r="F129" s="281" t="s">
        <v>415</v>
      </c>
      <c r="G129" s="281" t="s">
        <v>415</v>
      </c>
      <c r="H129" s="281" t="s">
        <v>415</v>
      </c>
      <c r="I129" s="281" t="s">
        <v>415</v>
      </c>
      <c r="J129" s="281" t="s">
        <v>415</v>
      </c>
      <c r="K129" s="281" t="s">
        <v>415</v>
      </c>
      <c r="L129" s="281" t="s">
        <v>415</v>
      </c>
      <c r="M129" s="39"/>
      <c r="N129" s="251"/>
      <c r="O129" s="251"/>
      <c r="P129" s="251"/>
      <c r="Q129" s="251"/>
      <c r="R129" s="252"/>
    </row>
    <row r="130" spans="1:18" x14ac:dyDescent="0.25">
      <c r="A130" s="249">
        <v>2581</v>
      </c>
      <c r="B130" s="237" t="s">
        <v>109</v>
      </c>
      <c r="C130" s="26">
        <v>11</v>
      </c>
      <c r="D130" s="281" t="s">
        <v>415</v>
      </c>
      <c r="E130" s="60" t="s">
        <v>415</v>
      </c>
      <c r="F130" s="281" t="s">
        <v>415</v>
      </c>
      <c r="G130" s="281" t="s">
        <v>415</v>
      </c>
      <c r="H130" s="281" t="s">
        <v>415</v>
      </c>
      <c r="I130" s="281" t="s">
        <v>415</v>
      </c>
      <c r="J130" s="281" t="s">
        <v>415</v>
      </c>
      <c r="K130" s="281" t="s">
        <v>415</v>
      </c>
      <c r="L130" s="281" t="s">
        <v>415</v>
      </c>
      <c r="M130" s="39"/>
      <c r="N130" s="251"/>
      <c r="O130" s="251"/>
      <c r="P130" s="251"/>
      <c r="Q130" s="251"/>
      <c r="R130" s="252"/>
    </row>
    <row r="131" spans="1:18" x14ac:dyDescent="0.25">
      <c r="A131" s="249">
        <v>2601</v>
      </c>
      <c r="B131" s="237" t="s">
        <v>87</v>
      </c>
      <c r="C131" s="26">
        <v>11</v>
      </c>
      <c r="D131" s="281" t="s">
        <v>415</v>
      </c>
      <c r="E131" s="60" t="s">
        <v>415</v>
      </c>
      <c r="F131" s="281" t="s">
        <v>415</v>
      </c>
      <c r="G131" s="281" t="s">
        <v>415</v>
      </c>
      <c r="H131" s="281" t="s">
        <v>415</v>
      </c>
      <c r="I131" s="281" t="s">
        <v>415</v>
      </c>
      <c r="J131" s="281" t="s">
        <v>415</v>
      </c>
      <c r="K131" s="281" t="s">
        <v>415</v>
      </c>
      <c r="L131" s="281" t="s">
        <v>415</v>
      </c>
      <c r="M131" s="39"/>
      <c r="N131" s="251"/>
      <c r="O131" s="251"/>
      <c r="P131" s="251"/>
      <c r="Q131" s="251"/>
      <c r="R131" s="252"/>
    </row>
    <row r="132" spans="1:18" x14ac:dyDescent="0.25">
      <c r="A132" s="249">
        <v>2701</v>
      </c>
      <c r="B132" s="237" t="s">
        <v>110</v>
      </c>
      <c r="C132" s="26">
        <v>12</v>
      </c>
      <c r="D132" s="281" t="s">
        <v>415</v>
      </c>
      <c r="E132" s="60" t="s">
        <v>415</v>
      </c>
      <c r="F132" s="281" t="s">
        <v>415</v>
      </c>
      <c r="G132" s="281" t="s">
        <v>415</v>
      </c>
      <c r="H132" s="281" t="s">
        <v>415</v>
      </c>
      <c r="I132" s="281" t="s">
        <v>415</v>
      </c>
      <c r="J132" s="281" t="s">
        <v>415</v>
      </c>
      <c r="K132" s="281" t="s">
        <v>415</v>
      </c>
      <c r="L132" s="281" t="s">
        <v>415</v>
      </c>
      <c r="M132" s="39"/>
      <c r="N132" s="251"/>
      <c r="O132" s="251"/>
      <c r="P132" s="251"/>
      <c r="Q132" s="251"/>
      <c r="R132" s="252"/>
    </row>
    <row r="133" spans="1:18" x14ac:dyDescent="0.25">
      <c r="A133" s="249">
        <v>2703</v>
      </c>
      <c r="B133" s="237" t="s">
        <v>111</v>
      </c>
      <c r="C133" s="26">
        <v>12</v>
      </c>
      <c r="D133" s="281" t="s">
        <v>415</v>
      </c>
      <c r="E133" s="60" t="s">
        <v>415</v>
      </c>
      <c r="F133" s="281" t="s">
        <v>415</v>
      </c>
      <c r="G133" s="281" t="s">
        <v>415</v>
      </c>
      <c r="H133" s="281" t="s">
        <v>415</v>
      </c>
      <c r="I133" s="281" t="s">
        <v>415</v>
      </c>
      <c r="J133" s="281" t="s">
        <v>415</v>
      </c>
      <c r="K133" s="281" t="s">
        <v>415</v>
      </c>
      <c r="L133" s="281" t="s">
        <v>415</v>
      </c>
      <c r="M133" s="39"/>
      <c r="N133" s="251"/>
      <c r="O133" s="251"/>
      <c r="P133" s="251"/>
      <c r="Q133" s="251"/>
      <c r="R133" s="252"/>
    </row>
    <row r="134" spans="1:18" x14ac:dyDescent="0.25">
      <c r="A134" s="249">
        <v>2761</v>
      </c>
      <c r="B134" s="237" t="s">
        <v>112</v>
      </c>
      <c r="C134" s="26">
        <v>13</v>
      </c>
      <c r="D134" s="281" t="s">
        <v>415</v>
      </c>
      <c r="E134" s="60" t="s">
        <v>415</v>
      </c>
      <c r="F134" s="281" t="s">
        <v>415</v>
      </c>
      <c r="G134" s="281" t="s">
        <v>415</v>
      </c>
      <c r="H134" s="281" t="s">
        <v>415</v>
      </c>
      <c r="I134" s="281" t="s">
        <v>415</v>
      </c>
      <c r="J134" s="281" t="s">
        <v>415</v>
      </c>
      <c r="K134" s="281" t="s">
        <v>415</v>
      </c>
      <c r="L134" s="281" t="s">
        <v>415</v>
      </c>
      <c r="M134" s="39"/>
      <c r="N134" s="251"/>
      <c r="O134" s="251"/>
      <c r="P134" s="251"/>
      <c r="Q134" s="251"/>
      <c r="R134" s="252"/>
    </row>
    <row r="135" spans="1:18" x14ac:dyDescent="0.25">
      <c r="A135" s="249">
        <v>2762</v>
      </c>
      <c r="B135" s="237" t="s">
        <v>113</v>
      </c>
      <c r="C135" s="26">
        <v>13</v>
      </c>
      <c r="D135" s="281" t="s">
        <v>415</v>
      </c>
      <c r="E135" s="60" t="s">
        <v>415</v>
      </c>
      <c r="F135" s="281" t="s">
        <v>415</v>
      </c>
      <c r="G135" s="281" t="s">
        <v>415</v>
      </c>
      <c r="H135" s="281" t="s">
        <v>415</v>
      </c>
      <c r="I135" s="281" t="s">
        <v>415</v>
      </c>
      <c r="J135" s="281" t="s">
        <v>415</v>
      </c>
      <c r="K135" s="281" t="s">
        <v>415</v>
      </c>
      <c r="L135" s="281" t="s">
        <v>415</v>
      </c>
      <c r="M135" s="39"/>
      <c r="N135" s="251"/>
      <c r="O135" s="251"/>
      <c r="P135" s="251"/>
      <c r="Q135" s="251"/>
      <c r="R135" s="252"/>
    </row>
    <row r="136" spans="1:18" ht="12" customHeight="1" x14ac:dyDescent="0.25">
      <c r="A136" s="249">
        <v>2763</v>
      </c>
      <c r="B136" s="237" t="s">
        <v>114</v>
      </c>
      <c r="C136" s="26">
        <v>13</v>
      </c>
      <c r="D136" s="281" t="s">
        <v>415</v>
      </c>
      <c r="E136" s="60" t="s">
        <v>415</v>
      </c>
      <c r="F136" s="281" t="s">
        <v>415</v>
      </c>
      <c r="G136" s="281" t="s">
        <v>415</v>
      </c>
      <c r="H136" s="281" t="s">
        <v>415</v>
      </c>
      <c r="I136" s="281" t="s">
        <v>415</v>
      </c>
      <c r="J136" s="281" t="s">
        <v>415</v>
      </c>
      <c r="K136" s="281" t="s">
        <v>415</v>
      </c>
      <c r="L136" s="281" t="s">
        <v>415</v>
      </c>
      <c r="M136" s="39"/>
      <c r="N136" s="251"/>
      <c r="O136" s="251"/>
      <c r="P136" s="251"/>
      <c r="Q136" s="251"/>
      <c r="R136" s="252"/>
    </row>
    <row r="137" spans="1:18" x14ac:dyDescent="0.25">
      <c r="A137" s="249">
        <v>2765</v>
      </c>
      <c r="B137" s="237" t="s">
        <v>115</v>
      </c>
      <c r="C137" s="26">
        <v>13</v>
      </c>
      <c r="D137" s="281" t="s">
        <v>415</v>
      </c>
      <c r="E137" s="60" t="s">
        <v>415</v>
      </c>
      <c r="F137" s="281" t="s">
        <v>415</v>
      </c>
      <c r="G137" s="281" t="s">
        <v>415</v>
      </c>
      <c r="H137" s="281" t="s">
        <v>415</v>
      </c>
      <c r="I137" s="281" t="s">
        <v>415</v>
      </c>
      <c r="J137" s="281" t="s">
        <v>415</v>
      </c>
      <c r="K137" s="281" t="s">
        <v>415</v>
      </c>
      <c r="L137" s="281" t="s">
        <v>415</v>
      </c>
      <c r="M137" s="39"/>
      <c r="N137" s="251"/>
      <c r="O137" s="251"/>
      <c r="P137" s="251"/>
      <c r="Q137" s="251"/>
      <c r="R137" s="252"/>
    </row>
    <row r="138" spans="1:18" x14ac:dyDescent="0.25">
      <c r="A138" s="249">
        <v>2766</v>
      </c>
      <c r="B138" s="237" t="s">
        <v>116</v>
      </c>
      <c r="C138" s="26">
        <v>13</v>
      </c>
      <c r="D138" s="281" t="s">
        <v>415</v>
      </c>
      <c r="E138" s="60" t="s">
        <v>415</v>
      </c>
      <c r="F138" s="281" t="s">
        <v>415</v>
      </c>
      <c r="G138" s="281" t="s">
        <v>415</v>
      </c>
      <c r="H138" s="281" t="s">
        <v>415</v>
      </c>
      <c r="I138" s="281" t="s">
        <v>415</v>
      </c>
      <c r="J138" s="281" t="s">
        <v>415</v>
      </c>
      <c r="K138" s="281" t="s">
        <v>415</v>
      </c>
      <c r="L138" s="281" t="s">
        <v>415</v>
      </c>
      <c r="M138" s="39"/>
      <c r="N138" s="251"/>
      <c r="O138" s="251"/>
      <c r="P138" s="251"/>
      <c r="Q138" s="251"/>
      <c r="R138" s="252"/>
    </row>
    <row r="139" spans="1:18" x14ac:dyDescent="0.25">
      <c r="A139" s="249">
        <v>2769</v>
      </c>
      <c r="B139" s="237" t="s">
        <v>117</v>
      </c>
      <c r="C139" s="26">
        <v>13</v>
      </c>
      <c r="D139" s="281" t="s">
        <v>415</v>
      </c>
      <c r="E139" s="60" t="s">
        <v>415</v>
      </c>
      <c r="F139" s="281" t="s">
        <v>415</v>
      </c>
      <c r="G139" s="281" t="s">
        <v>415</v>
      </c>
      <c r="H139" s="281" t="s">
        <v>415</v>
      </c>
      <c r="I139" s="281" t="s">
        <v>415</v>
      </c>
      <c r="J139" s="281" t="s">
        <v>415</v>
      </c>
      <c r="K139" s="281" t="s">
        <v>415</v>
      </c>
      <c r="L139" s="281" t="s">
        <v>415</v>
      </c>
      <c r="M139" s="39"/>
      <c r="N139" s="251"/>
      <c r="O139" s="251"/>
      <c r="P139" s="251"/>
      <c r="Q139" s="251"/>
      <c r="R139" s="252"/>
    </row>
    <row r="140" spans="1:18" x14ac:dyDescent="0.25">
      <c r="A140" s="249">
        <v>2770</v>
      </c>
      <c r="B140" s="237" t="s">
        <v>118</v>
      </c>
      <c r="C140" s="26">
        <v>13</v>
      </c>
      <c r="D140" s="281" t="s">
        <v>415</v>
      </c>
      <c r="E140" s="60" t="s">
        <v>415</v>
      </c>
      <c r="F140" s="281" t="s">
        <v>415</v>
      </c>
      <c r="G140" s="281" t="s">
        <v>415</v>
      </c>
      <c r="H140" s="281" t="s">
        <v>415</v>
      </c>
      <c r="I140" s="281" t="s">
        <v>415</v>
      </c>
      <c r="J140" s="281" t="s">
        <v>415</v>
      </c>
      <c r="K140" s="281" t="s">
        <v>415</v>
      </c>
      <c r="L140" s="281" t="s">
        <v>415</v>
      </c>
      <c r="M140" s="39"/>
      <c r="N140" s="251"/>
      <c r="O140" s="251"/>
      <c r="P140" s="251"/>
      <c r="Q140" s="251"/>
      <c r="R140" s="252"/>
    </row>
    <row r="141" spans="1:18" x14ac:dyDescent="0.25">
      <c r="A141" s="249">
        <v>2771</v>
      </c>
      <c r="B141" s="237" t="s">
        <v>119</v>
      </c>
      <c r="C141" s="26">
        <v>13</v>
      </c>
      <c r="D141" s="281" t="s">
        <v>415</v>
      </c>
      <c r="E141" s="60" t="s">
        <v>415</v>
      </c>
      <c r="F141" s="281" t="s">
        <v>415</v>
      </c>
      <c r="G141" s="281" t="s">
        <v>415</v>
      </c>
      <c r="H141" s="281" t="s">
        <v>415</v>
      </c>
      <c r="I141" s="281" t="s">
        <v>415</v>
      </c>
      <c r="J141" s="281" t="s">
        <v>415</v>
      </c>
      <c r="K141" s="281" t="s">
        <v>415</v>
      </c>
      <c r="L141" s="281" t="s">
        <v>415</v>
      </c>
      <c r="M141" s="39"/>
      <c r="N141" s="251"/>
      <c r="O141" s="251"/>
      <c r="P141" s="251"/>
      <c r="Q141" s="251"/>
      <c r="R141" s="252"/>
    </row>
    <row r="142" spans="1:18" x14ac:dyDescent="0.25">
      <c r="A142" s="249">
        <v>2773</v>
      </c>
      <c r="B142" s="237" t="s">
        <v>120</v>
      </c>
      <c r="C142" s="26">
        <v>13</v>
      </c>
      <c r="D142" s="281" t="s">
        <v>415</v>
      </c>
      <c r="E142" s="60" t="s">
        <v>415</v>
      </c>
      <c r="F142" s="281" t="s">
        <v>415</v>
      </c>
      <c r="G142" s="281" t="s">
        <v>415</v>
      </c>
      <c r="H142" s="281" t="s">
        <v>415</v>
      </c>
      <c r="I142" s="281" t="s">
        <v>415</v>
      </c>
      <c r="J142" s="281" t="s">
        <v>415</v>
      </c>
      <c r="K142" s="281" t="s">
        <v>415</v>
      </c>
      <c r="L142" s="281" t="s">
        <v>415</v>
      </c>
      <c r="M142" s="39"/>
      <c r="N142" s="251"/>
      <c r="O142" s="251"/>
      <c r="P142" s="251"/>
      <c r="Q142" s="251"/>
      <c r="R142" s="252"/>
    </row>
    <row r="143" spans="1:18" x14ac:dyDescent="0.25">
      <c r="A143" s="249">
        <v>2829</v>
      </c>
      <c r="B143" s="237" t="s">
        <v>121</v>
      </c>
      <c r="C143" s="26">
        <v>13</v>
      </c>
      <c r="D143" s="281" t="s">
        <v>415</v>
      </c>
      <c r="E143" s="60" t="s">
        <v>415</v>
      </c>
      <c r="F143" s="281" t="s">
        <v>415</v>
      </c>
      <c r="G143" s="281" t="s">
        <v>415</v>
      </c>
      <c r="H143" s="281" t="s">
        <v>415</v>
      </c>
      <c r="I143" s="281" t="s">
        <v>415</v>
      </c>
      <c r="J143" s="281" t="s">
        <v>415</v>
      </c>
      <c r="K143" s="281" t="s">
        <v>415</v>
      </c>
      <c r="L143" s="281" t="s">
        <v>415</v>
      </c>
      <c r="M143" s="39"/>
      <c r="N143" s="251"/>
      <c r="O143" s="251"/>
      <c r="P143" s="251"/>
      <c r="Q143" s="251"/>
      <c r="R143" s="252"/>
    </row>
    <row r="144" spans="1:18" x14ac:dyDescent="0.25">
      <c r="A144" s="249">
        <v>2831</v>
      </c>
      <c r="B144" s="237" t="s">
        <v>122</v>
      </c>
      <c r="C144" s="26">
        <v>13</v>
      </c>
      <c r="D144" s="281" t="s">
        <v>415</v>
      </c>
      <c r="E144" s="60" t="s">
        <v>415</v>
      </c>
      <c r="F144" s="281" t="s">
        <v>415</v>
      </c>
      <c r="G144" s="281" t="s">
        <v>415</v>
      </c>
      <c r="H144" s="281" t="s">
        <v>415</v>
      </c>
      <c r="I144" s="281" t="s">
        <v>415</v>
      </c>
      <c r="J144" s="281" t="s">
        <v>415</v>
      </c>
      <c r="K144" s="281" t="s">
        <v>415</v>
      </c>
      <c r="L144" s="281" t="s">
        <v>415</v>
      </c>
      <c r="M144" s="39"/>
      <c r="N144" s="251"/>
      <c r="O144" s="251"/>
      <c r="P144" s="251"/>
      <c r="Q144" s="251"/>
      <c r="R144" s="252"/>
    </row>
    <row r="145" spans="1:18" x14ac:dyDescent="0.25">
      <c r="A145" s="249">
        <v>2937</v>
      </c>
      <c r="B145" s="237" t="s">
        <v>319</v>
      </c>
      <c r="C145" s="26">
        <v>14</v>
      </c>
      <c r="D145" s="281" t="s">
        <v>415</v>
      </c>
      <c r="E145" s="60" t="s">
        <v>415</v>
      </c>
      <c r="F145" s="281" t="s">
        <v>415</v>
      </c>
      <c r="G145" s="281" t="s">
        <v>415</v>
      </c>
      <c r="H145" s="281" t="s">
        <v>415</v>
      </c>
      <c r="I145" s="281" t="s">
        <v>415</v>
      </c>
      <c r="J145" s="281" t="s">
        <v>415</v>
      </c>
      <c r="K145" s="281" t="s">
        <v>415</v>
      </c>
      <c r="L145" s="281" t="s">
        <v>415</v>
      </c>
      <c r="M145" s="39"/>
      <c r="N145" s="251"/>
      <c r="O145" s="251"/>
      <c r="P145" s="251"/>
      <c r="Q145" s="251"/>
      <c r="R145" s="252"/>
    </row>
    <row r="146" spans="1:18" x14ac:dyDescent="0.25">
      <c r="A146" s="249">
        <v>2939</v>
      </c>
      <c r="B146" s="237" t="s">
        <v>267</v>
      </c>
      <c r="C146" s="26">
        <v>14</v>
      </c>
      <c r="D146" s="281" t="s">
        <v>415</v>
      </c>
      <c r="E146" s="60" t="s">
        <v>415</v>
      </c>
      <c r="F146" s="281" t="s">
        <v>415</v>
      </c>
      <c r="G146" s="281" t="s">
        <v>415</v>
      </c>
      <c r="H146" s="281" t="s">
        <v>415</v>
      </c>
      <c r="I146" s="281" t="s">
        <v>415</v>
      </c>
      <c r="J146" s="281" t="s">
        <v>415</v>
      </c>
      <c r="K146" s="281" t="s">
        <v>415</v>
      </c>
      <c r="L146" s="281" t="s">
        <v>415</v>
      </c>
      <c r="M146" s="39"/>
      <c r="N146" s="251"/>
      <c r="O146" s="251"/>
      <c r="P146" s="251"/>
      <c r="Q146" s="251"/>
      <c r="R146" s="252"/>
    </row>
    <row r="147" spans="1:18" x14ac:dyDescent="0.25">
      <c r="A147" s="249">
        <v>3001</v>
      </c>
      <c r="B147" s="237" t="s">
        <v>348</v>
      </c>
      <c r="C147" s="26">
        <v>15</v>
      </c>
      <c r="D147" s="281" t="s">
        <v>415</v>
      </c>
      <c r="E147" s="60" t="s">
        <v>415</v>
      </c>
      <c r="F147" s="281" t="s">
        <v>415</v>
      </c>
      <c r="G147" s="281" t="s">
        <v>415</v>
      </c>
      <c r="H147" s="281" t="s">
        <v>415</v>
      </c>
      <c r="I147" s="281" t="s">
        <v>415</v>
      </c>
      <c r="J147" s="281" t="s">
        <v>415</v>
      </c>
      <c r="K147" s="281" t="s">
        <v>415</v>
      </c>
      <c r="L147" s="281" t="s">
        <v>415</v>
      </c>
      <c r="M147" s="39"/>
      <c r="N147" s="251"/>
      <c r="O147" s="251"/>
      <c r="P147" s="251"/>
      <c r="Q147" s="251"/>
      <c r="R147" s="252"/>
    </row>
    <row r="148" spans="1:18" x14ac:dyDescent="0.25">
      <c r="A148" s="249">
        <v>3203</v>
      </c>
      <c r="B148" s="237" t="s">
        <v>349</v>
      </c>
      <c r="C148" s="26">
        <v>17</v>
      </c>
      <c r="D148" s="281" t="s">
        <v>415</v>
      </c>
      <c r="E148" s="60" t="s">
        <v>415</v>
      </c>
      <c r="F148" s="281" t="s">
        <v>415</v>
      </c>
      <c r="G148" s="281" t="s">
        <v>415</v>
      </c>
      <c r="H148" s="281" t="s">
        <v>415</v>
      </c>
      <c r="I148" s="281" t="s">
        <v>415</v>
      </c>
      <c r="J148" s="281" t="s">
        <v>415</v>
      </c>
      <c r="K148" s="281" t="s">
        <v>415</v>
      </c>
      <c r="L148" s="281" t="s">
        <v>415</v>
      </c>
      <c r="M148" s="39"/>
      <c r="N148" s="251"/>
      <c r="O148" s="251"/>
      <c r="P148" s="251"/>
      <c r="Q148" s="251"/>
      <c r="R148" s="252"/>
    </row>
    <row r="149" spans="1:18" x14ac:dyDescent="0.25">
      <c r="A149" s="249">
        <v>3215</v>
      </c>
      <c r="B149" s="237" t="s">
        <v>350</v>
      </c>
      <c r="C149" s="26">
        <v>17</v>
      </c>
      <c r="D149" s="281" t="s">
        <v>415</v>
      </c>
      <c r="E149" s="60" t="s">
        <v>415</v>
      </c>
      <c r="F149" s="281" t="s">
        <v>415</v>
      </c>
      <c r="G149" s="281" t="s">
        <v>415</v>
      </c>
      <c r="H149" s="281" t="s">
        <v>415</v>
      </c>
      <c r="I149" s="281" t="s">
        <v>415</v>
      </c>
      <c r="J149" s="281" t="s">
        <v>415</v>
      </c>
      <c r="K149" s="281" t="s">
        <v>415</v>
      </c>
      <c r="L149" s="281" t="s">
        <v>415</v>
      </c>
      <c r="M149" s="39"/>
      <c r="N149" s="251"/>
      <c r="O149" s="251"/>
      <c r="P149" s="251"/>
      <c r="Q149" s="251"/>
      <c r="R149" s="252"/>
    </row>
    <row r="150" spans="1:18" x14ac:dyDescent="0.25">
      <c r="A150" s="249">
        <v>3251</v>
      </c>
      <c r="B150" s="237" t="s">
        <v>351</v>
      </c>
      <c r="C150" s="26">
        <v>17</v>
      </c>
      <c r="D150" s="281" t="s">
        <v>415</v>
      </c>
      <c r="E150" s="60" t="s">
        <v>415</v>
      </c>
      <c r="F150" s="281" t="s">
        <v>415</v>
      </c>
      <c r="G150" s="281" t="s">
        <v>415</v>
      </c>
      <c r="H150" s="281" t="s">
        <v>415</v>
      </c>
      <c r="I150" s="281" t="s">
        <v>415</v>
      </c>
      <c r="J150" s="281" t="s">
        <v>415</v>
      </c>
      <c r="K150" s="281" t="s">
        <v>415</v>
      </c>
      <c r="L150" s="281" t="s">
        <v>415</v>
      </c>
      <c r="M150" s="39"/>
      <c r="N150" s="251"/>
      <c r="O150" s="251"/>
      <c r="P150" s="251"/>
      <c r="Q150" s="251"/>
      <c r="R150" s="252"/>
    </row>
    <row r="151" spans="1:18" x14ac:dyDescent="0.25">
      <c r="A151" s="249">
        <v>3271</v>
      </c>
      <c r="B151" s="237" t="s">
        <v>383</v>
      </c>
      <c r="C151" s="26">
        <v>17</v>
      </c>
      <c r="D151" s="281" t="s">
        <v>415</v>
      </c>
      <c r="E151" s="60" t="s">
        <v>415</v>
      </c>
      <c r="F151" s="281" t="s">
        <v>415</v>
      </c>
      <c r="G151" s="281" t="s">
        <v>415</v>
      </c>
      <c r="H151" s="281" t="s">
        <v>415</v>
      </c>
      <c r="I151" s="281" t="s">
        <v>415</v>
      </c>
      <c r="J151" s="281" t="s">
        <v>415</v>
      </c>
      <c r="K151" s="281" t="s">
        <v>415</v>
      </c>
      <c r="L151" s="281" t="s">
        <v>415</v>
      </c>
      <c r="M151" s="39"/>
      <c r="N151" s="251"/>
      <c r="O151" s="251"/>
      <c r="P151" s="251"/>
      <c r="Q151" s="251"/>
      <c r="R151" s="252"/>
    </row>
    <row r="152" spans="1:18" x14ac:dyDescent="0.25">
      <c r="A152" s="249">
        <v>3340</v>
      </c>
      <c r="B152" s="237" t="s">
        <v>320</v>
      </c>
      <c r="C152" s="26">
        <v>17</v>
      </c>
      <c r="D152" s="281" t="s">
        <v>415</v>
      </c>
      <c r="E152" s="60" t="s">
        <v>415</v>
      </c>
      <c r="F152" s="281" t="s">
        <v>415</v>
      </c>
      <c r="G152" s="281" t="s">
        <v>415</v>
      </c>
      <c r="H152" s="281" t="s">
        <v>415</v>
      </c>
      <c r="I152" s="281" t="s">
        <v>415</v>
      </c>
      <c r="J152" s="281" t="s">
        <v>415</v>
      </c>
      <c r="K152" s="281" t="s">
        <v>415</v>
      </c>
      <c r="L152" s="281" t="s">
        <v>415</v>
      </c>
      <c r="M152" s="39"/>
      <c r="N152" s="251"/>
      <c r="O152" s="251"/>
      <c r="P152" s="251"/>
      <c r="Q152" s="251"/>
      <c r="R152" s="252"/>
    </row>
    <row r="153" spans="1:18" x14ac:dyDescent="0.25">
      <c r="A153" s="249">
        <v>3402</v>
      </c>
      <c r="B153" s="237" t="s">
        <v>352</v>
      </c>
      <c r="C153" s="26">
        <v>17</v>
      </c>
      <c r="D153" s="281" t="s">
        <v>415</v>
      </c>
      <c r="E153" s="60" t="s">
        <v>415</v>
      </c>
      <c r="F153" s="281" t="s">
        <v>415</v>
      </c>
      <c r="G153" s="281" t="s">
        <v>415</v>
      </c>
      <c r="H153" s="281" t="s">
        <v>415</v>
      </c>
      <c r="I153" s="281" t="s">
        <v>415</v>
      </c>
      <c r="J153" s="281" t="s">
        <v>415</v>
      </c>
      <c r="K153" s="281" t="s">
        <v>415</v>
      </c>
      <c r="L153" s="281" t="s">
        <v>415</v>
      </c>
      <c r="M153" s="39"/>
      <c r="N153" s="251"/>
      <c r="O153" s="251"/>
      <c r="P153" s="251"/>
      <c r="Q153" s="251"/>
      <c r="R153" s="252"/>
    </row>
    <row r="154" spans="1:18" x14ac:dyDescent="0.25">
      <c r="A154" s="249">
        <v>3408</v>
      </c>
      <c r="B154" s="237" t="s">
        <v>353</v>
      </c>
      <c r="C154" s="26">
        <v>17</v>
      </c>
      <c r="D154" s="281" t="s">
        <v>415</v>
      </c>
      <c r="E154" s="60" t="s">
        <v>415</v>
      </c>
      <c r="F154" s="281" t="s">
        <v>415</v>
      </c>
      <c r="G154" s="281" t="s">
        <v>415</v>
      </c>
      <c r="H154" s="281" t="s">
        <v>415</v>
      </c>
      <c r="I154" s="281" t="s">
        <v>415</v>
      </c>
      <c r="J154" s="281" t="s">
        <v>415</v>
      </c>
      <c r="K154" s="281" t="s">
        <v>415</v>
      </c>
      <c r="L154" s="281" t="s">
        <v>415</v>
      </c>
      <c r="M154" s="39"/>
      <c r="N154" s="251"/>
      <c r="O154" s="251"/>
      <c r="P154" s="251"/>
      <c r="Q154" s="251"/>
      <c r="R154" s="252"/>
    </row>
    <row r="155" spans="1:18" x14ac:dyDescent="0.25">
      <c r="A155" s="249">
        <v>3427</v>
      </c>
      <c r="B155" s="237" t="s">
        <v>354</v>
      </c>
      <c r="C155" s="26">
        <v>17</v>
      </c>
      <c r="D155" s="281" t="s">
        <v>415</v>
      </c>
      <c r="E155" s="60" t="s">
        <v>415</v>
      </c>
      <c r="F155" s="281" t="s">
        <v>415</v>
      </c>
      <c r="G155" s="281" t="s">
        <v>415</v>
      </c>
      <c r="H155" s="281" t="s">
        <v>415</v>
      </c>
      <c r="I155" s="281" t="s">
        <v>415</v>
      </c>
      <c r="J155" s="281" t="s">
        <v>415</v>
      </c>
      <c r="K155" s="281" t="s">
        <v>415</v>
      </c>
      <c r="L155" s="281" t="s">
        <v>415</v>
      </c>
      <c r="M155" s="39"/>
      <c r="N155" s="251"/>
      <c r="O155" s="251"/>
      <c r="P155" s="251"/>
      <c r="Q155" s="251"/>
      <c r="R155" s="252"/>
    </row>
    <row r="156" spans="1:18" x14ac:dyDescent="0.25">
      <c r="A156" s="249">
        <v>3443</v>
      </c>
      <c r="B156" s="237" t="s">
        <v>355</v>
      </c>
      <c r="C156" s="26">
        <v>17</v>
      </c>
      <c r="D156" s="281" t="s">
        <v>415</v>
      </c>
      <c r="E156" s="60" t="s">
        <v>415</v>
      </c>
      <c r="F156" s="281" t="s">
        <v>415</v>
      </c>
      <c r="G156" s="281" t="s">
        <v>415</v>
      </c>
      <c r="H156" s="281" t="s">
        <v>415</v>
      </c>
      <c r="I156" s="281" t="s">
        <v>415</v>
      </c>
      <c r="J156" s="281" t="s">
        <v>415</v>
      </c>
      <c r="K156" s="281" t="s">
        <v>415</v>
      </c>
      <c r="L156" s="281" t="s">
        <v>415</v>
      </c>
      <c r="M156" s="39"/>
      <c r="N156" s="251"/>
      <c r="O156" s="251"/>
      <c r="P156" s="251"/>
      <c r="Q156" s="251"/>
      <c r="R156" s="252"/>
    </row>
    <row r="157" spans="1:18" x14ac:dyDescent="0.25">
      <c r="A157" s="249">
        <v>3787</v>
      </c>
      <c r="B157" s="237" t="s">
        <v>385</v>
      </c>
      <c r="C157" s="26">
        <v>18</v>
      </c>
      <c r="D157" s="281" t="s">
        <v>415</v>
      </c>
      <c r="E157" s="60" t="s">
        <v>415</v>
      </c>
      <c r="F157" s="281" t="s">
        <v>415</v>
      </c>
      <c r="G157" s="281" t="s">
        <v>415</v>
      </c>
      <c r="H157" s="281" t="s">
        <v>415</v>
      </c>
      <c r="I157" s="281" t="s">
        <v>415</v>
      </c>
      <c r="J157" s="281" t="s">
        <v>415</v>
      </c>
      <c r="K157" s="281" t="s">
        <v>415</v>
      </c>
      <c r="L157" s="281" t="s">
        <v>415</v>
      </c>
      <c r="M157" s="39"/>
      <c r="N157" s="251"/>
      <c r="O157" s="251"/>
      <c r="P157" s="251"/>
      <c r="Q157" s="251"/>
      <c r="R157" s="252"/>
    </row>
    <row r="158" spans="1:18" x14ac:dyDescent="0.25">
      <c r="A158" s="249">
        <v>3851</v>
      </c>
      <c r="B158" s="237" t="s">
        <v>386</v>
      </c>
      <c r="C158" s="26">
        <v>18</v>
      </c>
      <c r="D158" s="281" t="s">
        <v>415</v>
      </c>
      <c r="E158" s="60" t="s">
        <v>415</v>
      </c>
      <c r="F158" s="281" t="s">
        <v>415</v>
      </c>
      <c r="G158" s="281" t="s">
        <v>415</v>
      </c>
      <c r="H158" s="281" t="s">
        <v>415</v>
      </c>
      <c r="I158" s="281" t="s">
        <v>415</v>
      </c>
      <c r="J158" s="281" t="s">
        <v>415</v>
      </c>
      <c r="K158" s="281" t="s">
        <v>415</v>
      </c>
      <c r="L158" s="281" t="s">
        <v>415</v>
      </c>
      <c r="M158" s="39"/>
      <c r="N158" s="251"/>
      <c r="O158" s="251"/>
      <c r="P158" s="251"/>
      <c r="Q158" s="251"/>
      <c r="R158" s="252"/>
    </row>
    <row r="159" spans="1:18" x14ac:dyDescent="0.25">
      <c r="A159" s="249">
        <v>3901</v>
      </c>
      <c r="B159" s="237" t="s">
        <v>387</v>
      </c>
      <c r="C159" s="26">
        <v>18</v>
      </c>
      <c r="D159" s="281" t="s">
        <v>415</v>
      </c>
      <c r="E159" s="60" t="s">
        <v>415</v>
      </c>
      <c r="F159" s="281" t="s">
        <v>415</v>
      </c>
      <c r="G159" s="281" t="s">
        <v>415</v>
      </c>
      <c r="H159" s="281" t="s">
        <v>415</v>
      </c>
      <c r="I159" s="281" t="s">
        <v>415</v>
      </c>
      <c r="J159" s="281" t="s">
        <v>415</v>
      </c>
      <c r="K159" s="281" t="s">
        <v>415</v>
      </c>
      <c r="L159" s="281" t="s">
        <v>415</v>
      </c>
      <c r="M159" s="39"/>
      <c r="N159" s="251"/>
      <c r="O159" s="251"/>
      <c r="P159" s="251"/>
      <c r="Q159" s="251"/>
      <c r="R159" s="252"/>
    </row>
    <row r="160" spans="1:18" x14ac:dyDescent="0.25">
      <c r="A160" s="249">
        <v>4001</v>
      </c>
      <c r="B160" s="237" t="s">
        <v>123</v>
      </c>
      <c r="C160" s="26">
        <v>19</v>
      </c>
      <c r="D160" s="281" t="s">
        <v>415</v>
      </c>
      <c r="E160" s="60" t="s">
        <v>415</v>
      </c>
      <c r="F160" s="281" t="s">
        <v>415</v>
      </c>
      <c r="G160" s="281" t="s">
        <v>415</v>
      </c>
      <c r="H160" s="281" t="s">
        <v>415</v>
      </c>
      <c r="I160" s="281" t="s">
        <v>415</v>
      </c>
      <c r="J160" s="281" t="s">
        <v>415</v>
      </c>
      <c r="K160" s="281" t="s">
        <v>415</v>
      </c>
      <c r="L160" s="281" t="s">
        <v>415</v>
      </c>
      <c r="M160" s="39"/>
      <c r="N160" s="251"/>
      <c r="O160" s="251"/>
      <c r="P160" s="251"/>
      <c r="Q160" s="251"/>
      <c r="R160" s="252"/>
    </row>
    <row r="161" spans="1:18" x14ac:dyDescent="0.25">
      <c r="A161" s="249">
        <v>4012</v>
      </c>
      <c r="B161" s="237" t="s">
        <v>125</v>
      </c>
      <c r="C161" s="26">
        <v>19</v>
      </c>
      <c r="D161" s="281" t="s">
        <v>415</v>
      </c>
      <c r="E161" s="60" t="s">
        <v>415</v>
      </c>
      <c r="F161" s="281" t="s">
        <v>415</v>
      </c>
      <c r="G161" s="281" t="s">
        <v>415</v>
      </c>
      <c r="H161" s="281" t="s">
        <v>415</v>
      </c>
      <c r="I161" s="281" t="s">
        <v>415</v>
      </c>
      <c r="J161" s="281" t="s">
        <v>415</v>
      </c>
      <c r="K161" s="281" t="s">
        <v>415</v>
      </c>
      <c r="L161" s="281" t="s">
        <v>415</v>
      </c>
      <c r="M161" s="39"/>
      <c r="N161" s="251"/>
      <c r="O161" s="251"/>
      <c r="P161" s="251"/>
      <c r="Q161" s="251"/>
      <c r="R161" s="252"/>
    </row>
    <row r="162" spans="1:18" x14ac:dyDescent="0.25">
      <c r="A162" s="249">
        <v>4021</v>
      </c>
      <c r="B162" s="237" t="s">
        <v>321</v>
      </c>
      <c r="C162" s="26">
        <v>19</v>
      </c>
      <c r="D162" s="281" t="s">
        <v>415</v>
      </c>
      <c r="E162" s="60" t="s">
        <v>415</v>
      </c>
      <c r="F162" s="281" t="s">
        <v>415</v>
      </c>
      <c r="G162" s="281" t="s">
        <v>415</v>
      </c>
      <c r="H162" s="281" t="s">
        <v>415</v>
      </c>
      <c r="I162" s="281" t="s">
        <v>415</v>
      </c>
      <c r="J162" s="281" t="s">
        <v>415</v>
      </c>
      <c r="K162" s="281" t="s">
        <v>415</v>
      </c>
      <c r="L162" s="281" t="s">
        <v>415</v>
      </c>
      <c r="M162" s="39"/>
      <c r="N162" s="251"/>
      <c r="O162" s="251"/>
      <c r="P162" s="251"/>
      <c r="Q162" s="251"/>
      <c r="R162" s="252"/>
    </row>
    <row r="163" spans="1:18" x14ac:dyDescent="0.25">
      <c r="A163" s="249">
        <v>4040</v>
      </c>
      <c r="B163" s="237" t="s">
        <v>322</v>
      </c>
      <c r="C163" s="26">
        <v>19</v>
      </c>
      <c r="D163" s="281" t="s">
        <v>415</v>
      </c>
      <c r="E163" s="60" t="s">
        <v>415</v>
      </c>
      <c r="F163" s="281" t="s">
        <v>415</v>
      </c>
      <c r="G163" s="281" t="s">
        <v>415</v>
      </c>
      <c r="H163" s="281" t="s">
        <v>415</v>
      </c>
      <c r="I163" s="281" t="s">
        <v>415</v>
      </c>
      <c r="J163" s="281" t="s">
        <v>415</v>
      </c>
      <c r="K163" s="281" t="s">
        <v>415</v>
      </c>
      <c r="L163" s="281" t="s">
        <v>415</v>
      </c>
      <c r="M163" s="39"/>
      <c r="N163" s="251"/>
      <c r="O163" s="251"/>
      <c r="P163" s="251"/>
      <c r="Q163" s="251"/>
      <c r="R163" s="252"/>
    </row>
    <row r="164" spans="1:18" x14ac:dyDescent="0.25">
      <c r="A164" s="249">
        <v>4045</v>
      </c>
      <c r="B164" s="237" t="s">
        <v>323</v>
      </c>
      <c r="C164" s="26">
        <v>19</v>
      </c>
      <c r="D164" s="281" t="s">
        <v>415</v>
      </c>
      <c r="E164" s="60" t="s">
        <v>415</v>
      </c>
      <c r="F164" s="281" t="s">
        <v>415</v>
      </c>
      <c r="G164" s="281" t="s">
        <v>415</v>
      </c>
      <c r="H164" s="281" t="s">
        <v>415</v>
      </c>
      <c r="I164" s="281" t="s">
        <v>415</v>
      </c>
      <c r="J164" s="281" t="s">
        <v>415</v>
      </c>
      <c r="K164" s="281" t="s">
        <v>415</v>
      </c>
      <c r="L164" s="281" t="s">
        <v>415</v>
      </c>
      <c r="M164" s="39"/>
      <c r="N164" s="251"/>
      <c r="O164" s="251"/>
      <c r="P164" s="251"/>
      <c r="Q164" s="251"/>
      <c r="R164" s="252"/>
    </row>
    <row r="165" spans="1:18" x14ac:dyDescent="0.25">
      <c r="A165" s="249">
        <v>4082</v>
      </c>
      <c r="B165" s="237" t="s">
        <v>324</v>
      </c>
      <c r="C165" s="26">
        <v>19</v>
      </c>
      <c r="D165" s="281" t="s">
        <v>415</v>
      </c>
      <c r="E165" s="60" t="s">
        <v>415</v>
      </c>
      <c r="F165" s="281" t="s">
        <v>415</v>
      </c>
      <c r="G165" s="281" t="s">
        <v>415</v>
      </c>
      <c r="H165" s="281" t="s">
        <v>415</v>
      </c>
      <c r="I165" s="281" t="s">
        <v>415</v>
      </c>
      <c r="J165" s="281" t="s">
        <v>415</v>
      </c>
      <c r="K165" s="281" t="s">
        <v>415</v>
      </c>
      <c r="L165" s="281" t="s">
        <v>415</v>
      </c>
      <c r="M165" s="39"/>
      <c r="N165" s="251"/>
      <c r="O165" s="251"/>
      <c r="P165" s="251"/>
      <c r="Q165" s="251"/>
      <c r="R165" s="252"/>
    </row>
    <row r="166" spans="1:18" x14ac:dyDescent="0.25">
      <c r="A166" s="249">
        <v>4095</v>
      </c>
      <c r="B166" s="237" t="s">
        <v>325</v>
      </c>
      <c r="C166" s="26">
        <v>19</v>
      </c>
      <c r="D166" s="281" t="s">
        <v>415</v>
      </c>
      <c r="E166" s="60" t="s">
        <v>415</v>
      </c>
      <c r="F166" s="281" t="s">
        <v>415</v>
      </c>
      <c r="G166" s="281" t="s">
        <v>415</v>
      </c>
      <c r="H166" s="281" t="s">
        <v>415</v>
      </c>
      <c r="I166" s="281" t="s">
        <v>415</v>
      </c>
      <c r="J166" s="281" t="s">
        <v>415</v>
      </c>
      <c r="K166" s="281" t="s">
        <v>415</v>
      </c>
      <c r="L166" s="281" t="s">
        <v>415</v>
      </c>
      <c r="M166" s="39"/>
      <c r="N166" s="251"/>
      <c r="O166" s="251"/>
      <c r="P166" s="251"/>
      <c r="Q166" s="251"/>
      <c r="R166" s="252"/>
    </row>
    <row r="167" spans="1:18" x14ac:dyDescent="0.25">
      <c r="A167" s="249">
        <v>4201</v>
      </c>
      <c r="B167" s="237" t="s">
        <v>326</v>
      </c>
      <c r="C167" s="26">
        <v>19</v>
      </c>
      <c r="D167" s="281" t="s">
        <v>415</v>
      </c>
      <c r="E167" s="60" t="s">
        <v>415</v>
      </c>
      <c r="F167" s="281" t="s">
        <v>415</v>
      </c>
      <c r="G167" s="281" t="s">
        <v>415</v>
      </c>
      <c r="H167" s="281" t="s">
        <v>415</v>
      </c>
      <c r="I167" s="281" t="s">
        <v>415</v>
      </c>
      <c r="J167" s="281" t="s">
        <v>415</v>
      </c>
      <c r="K167" s="281" t="s">
        <v>415</v>
      </c>
      <c r="L167" s="281" t="s">
        <v>415</v>
      </c>
      <c r="M167" s="39"/>
      <c r="N167" s="251"/>
      <c r="O167" s="251"/>
      <c r="P167" s="251"/>
      <c r="Q167" s="251"/>
      <c r="R167" s="252"/>
    </row>
    <row r="168" spans="1:18" x14ac:dyDescent="0.25">
      <c r="A168" s="249">
        <v>4254</v>
      </c>
      <c r="B168" s="237" t="s">
        <v>126</v>
      </c>
      <c r="C168" s="26">
        <v>19</v>
      </c>
      <c r="D168" s="281" t="s">
        <v>415</v>
      </c>
      <c r="E168" s="60" t="s">
        <v>415</v>
      </c>
      <c r="F168" s="281" t="s">
        <v>415</v>
      </c>
      <c r="G168" s="281" t="s">
        <v>415</v>
      </c>
      <c r="H168" s="281" t="s">
        <v>415</v>
      </c>
      <c r="I168" s="281" t="s">
        <v>415</v>
      </c>
      <c r="J168" s="281" t="s">
        <v>415</v>
      </c>
      <c r="K168" s="281" t="s">
        <v>415</v>
      </c>
      <c r="L168" s="281" t="s">
        <v>415</v>
      </c>
      <c r="M168" s="39"/>
      <c r="N168" s="251"/>
      <c r="O168" s="251"/>
      <c r="P168" s="251"/>
      <c r="Q168" s="251"/>
      <c r="R168" s="252"/>
    </row>
    <row r="169" spans="1:18" x14ac:dyDescent="0.25">
      <c r="A169" s="249">
        <v>4258</v>
      </c>
      <c r="B169" s="237" t="s">
        <v>127</v>
      </c>
      <c r="C169" s="26">
        <v>19</v>
      </c>
      <c r="D169" s="281" t="s">
        <v>415</v>
      </c>
      <c r="E169" s="60" t="s">
        <v>415</v>
      </c>
      <c r="F169" s="281" t="s">
        <v>415</v>
      </c>
      <c r="G169" s="281" t="s">
        <v>415</v>
      </c>
      <c r="H169" s="281" t="s">
        <v>415</v>
      </c>
      <c r="I169" s="281" t="s">
        <v>415</v>
      </c>
      <c r="J169" s="281" t="s">
        <v>415</v>
      </c>
      <c r="K169" s="281" t="s">
        <v>415</v>
      </c>
      <c r="L169" s="281" t="s">
        <v>415</v>
      </c>
      <c r="M169" s="39"/>
      <c r="N169" s="251"/>
      <c r="O169" s="251"/>
      <c r="P169" s="251"/>
      <c r="Q169" s="251"/>
      <c r="R169" s="252"/>
    </row>
    <row r="170" spans="1:18" x14ac:dyDescent="0.25">
      <c r="A170" s="249">
        <v>4280</v>
      </c>
      <c r="B170" s="237" t="s">
        <v>128</v>
      </c>
      <c r="C170" s="26">
        <v>19</v>
      </c>
      <c r="D170" s="281" t="s">
        <v>415</v>
      </c>
      <c r="E170" s="60" t="s">
        <v>415</v>
      </c>
      <c r="F170" s="281" t="s">
        <v>415</v>
      </c>
      <c r="G170" s="281" t="s">
        <v>415</v>
      </c>
      <c r="H170" s="281" t="s">
        <v>415</v>
      </c>
      <c r="I170" s="281" t="s">
        <v>415</v>
      </c>
      <c r="J170" s="281" t="s">
        <v>415</v>
      </c>
      <c r="K170" s="281" t="s">
        <v>415</v>
      </c>
      <c r="L170" s="281" t="s">
        <v>415</v>
      </c>
      <c r="M170" s="39"/>
      <c r="N170" s="251"/>
      <c r="O170" s="251"/>
      <c r="P170" s="251"/>
      <c r="Q170" s="251"/>
      <c r="R170" s="252"/>
    </row>
    <row r="171" spans="1:18" x14ac:dyDescent="0.25">
      <c r="A171" s="249">
        <v>4289</v>
      </c>
      <c r="B171" s="237" t="s">
        <v>129</v>
      </c>
      <c r="C171" s="26">
        <v>19</v>
      </c>
      <c r="D171" s="281" t="s">
        <v>415</v>
      </c>
      <c r="E171" s="60" t="s">
        <v>415</v>
      </c>
      <c r="F171" s="281" t="s">
        <v>415</v>
      </c>
      <c r="G171" s="281" t="s">
        <v>415</v>
      </c>
      <c r="H171" s="281" t="s">
        <v>415</v>
      </c>
      <c r="I171" s="281" t="s">
        <v>415</v>
      </c>
      <c r="J171" s="281" t="s">
        <v>415</v>
      </c>
      <c r="K171" s="281" t="s">
        <v>415</v>
      </c>
      <c r="L171" s="281" t="s">
        <v>415</v>
      </c>
      <c r="M171" s="39"/>
      <c r="N171" s="251"/>
      <c r="O171" s="251"/>
      <c r="P171" s="251"/>
      <c r="Q171" s="251"/>
      <c r="R171" s="252"/>
    </row>
    <row r="172" spans="1:18" x14ac:dyDescent="0.25">
      <c r="A172" s="249">
        <v>4401</v>
      </c>
      <c r="B172" s="237" t="s">
        <v>356</v>
      </c>
      <c r="C172" s="26">
        <v>20</v>
      </c>
      <c r="D172" s="281" t="s">
        <v>415</v>
      </c>
      <c r="E172" s="60" t="s">
        <v>415</v>
      </c>
      <c r="F172" s="281" t="s">
        <v>415</v>
      </c>
      <c r="G172" s="281" t="s">
        <v>415</v>
      </c>
      <c r="H172" s="281" t="s">
        <v>415</v>
      </c>
      <c r="I172" s="281" t="s">
        <v>415</v>
      </c>
      <c r="J172" s="281" t="s">
        <v>415</v>
      </c>
      <c r="K172" s="281" t="s">
        <v>415</v>
      </c>
      <c r="L172" s="281" t="s">
        <v>415</v>
      </c>
      <c r="M172" s="39"/>
      <c r="N172" s="251"/>
      <c r="O172" s="251"/>
      <c r="P172" s="251"/>
      <c r="Q172" s="251"/>
      <c r="R172" s="252"/>
    </row>
    <row r="173" spans="1:18" x14ac:dyDescent="0.25">
      <c r="A173" s="249">
        <v>4436</v>
      </c>
      <c r="B173" s="237" t="s">
        <v>357</v>
      </c>
      <c r="C173" s="26">
        <v>20</v>
      </c>
      <c r="D173" s="281" t="s">
        <v>415</v>
      </c>
      <c r="E173" s="60" t="s">
        <v>415</v>
      </c>
      <c r="F173" s="281" t="s">
        <v>415</v>
      </c>
      <c r="G173" s="281" t="s">
        <v>415</v>
      </c>
      <c r="H173" s="281" t="s">
        <v>415</v>
      </c>
      <c r="I173" s="281" t="s">
        <v>415</v>
      </c>
      <c r="J173" s="281" t="s">
        <v>415</v>
      </c>
      <c r="K173" s="281" t="s">
        <v>415</v>
      </c>
      <c r="L173" s="281" t="s">
        <v>415</v>
      </c>
      <c r="M173" s="39"/>
      <c r="N173" s="251"/>
      <c r="O173" s="251"/>
      <c r="P173" s="251"/>
      <c r="Q173" s="251"/>
      <c r="R173" s="252"/>
    </row>
    <row r="174" spans="1:18" x14ac:dyDescent="0.25">
      <c r="A174" s="249">
        <v>4461</v>
      </c>
      <c r="B174" s="237" t="s">
        <v>358</v>
      </c>
      <c r="C174" s="26">
        <v>20</v>
      </c>
      <c r="D174" s="281" t="s">
        <v>415</v>
      </c>
      <c r="E174" s="60" t="s">
        <v>415</v>
      </c>
      <c r="F174" s="281" t="s">
        <v>415</v>
      </c>
      <c r="G174" s="281" t="s">
        <v>415</v>
      </c>
      <c r="H174" s="281" t="s">
        <v>415</v>
      </c>
      <c r="I174" s="281" t="s">
        <v>415</v>
      </c>
      <c r="J174" s="281" t="s">
        <v>415</v>
      </c>
      <c r="K174" s="281" t="s">
        <v>415</v>
      </c>
      <c r="L174" s="281" t="s">
        <v>415</v>
      </c>
      <c r="M174" s="39"/>
      <c r="N174" s="251"/>
      <c r="O174" s="251"/>
      <c r="P174" s="251"/>
      <c r="Q174" s="251"/>
      <c r="R174" s="252"/>
    </row>
    <row r="175" spans="1:18" x14ac:dyDescent="0.25">
      <c r="A175" s="249">
        <v>4566</v>
      </c>
      <c r="B175" s="237" t="s">
        <v>359</v>
      </c>
      <c r="C175" s="26">
        <v>20</v>
      </c>
      <c r="D175" s="281" t="s">
        <v>415</v>
      </c>
      <c r="E175" s="60" t="s">
        <v>415</v>
      </c>
      <c r="F175" s="281" t="s">
        <v>415</v>
      </c>
      <c r="G175" s="281" t="s">
        <v>415</v>
      </c>
      <c r="H175" s="281" t="s">
        <v>415</v>
      </c>
      <c r="I175" s="281" t="s">
        <v>415</v>
      </c>
      <c r="J175" s="281" t="s">
        <v>415</v>
      </c>
      <c r="K175" s="281" t="s">
        <v>415</v>
      </c>
      <c r="L175" s="281" t="s">
        <v>415</v>
      </c>
      <c r="M175" s="39"/>
      <c r="N175" s="251"/>
      <c r="O175" s="251"/>
      <c r="P175" s="251"/>
      <c r="Q175" s="251"/>
      <c r="R175" s="252"/>
    </row>
    <row r="176" spans="1:18" x14ac:dyDescent="0.25">
      <c r="A176" s="249">
        <v>4671</v>
      </c>
      <c r="B176" s="237" t="s">
        <v>360</v>
      </c>
      <c r="C176" s="26">
        <v>20</v>
      </c>
      <c r="D176" s="281" t="s">
        <v>415</v>
      </c>
      <c r="E176" s="60" t="s">
        <v>415</v>
      </c>
      <c r="F176" s="281" t="s">
        <v>415</v>
      </c>
      <c r="G176" s="281" t="s">
        <v>415</v>
      </c>
      <c r="H176" s="281" t="s">
        <v>415</v>
      </c>
      <c r="I176" s="281" t="s">
        <v>415</v>
      </c>
      <c r="J176" s="281" t="s">
        <v>415</v>
      </c>
      <c r="K176" s="281" t="s">
        <v>415</v>
      </c>
      <c r="L176" s="281" t="s">
        <v>415</v>
      </c>
      <c r="M176" s="39"/>
      <c r="N176" s="251"/>
      <c r="O176" s="251"/>
      <c r="P176" s="251"/>
      <c r="Q176" s="251"/>
      <c r="R176" s="252"/>
    </row>
    <row r="177" spans="1:18" x14ac:dyDescent="0.25">
      <c r="A177" s="249">
        <v>4946</v>
      </c>
      <c r="B177" s="237" t="s">
        <v>361</v>
      </c>
      <c r="C177" s="26">
        <v>20</v>
      </c>
      <c r="D177" s="281" t="s">
        <v>415</v>
      </c>
      <c r="E177" s="60" t="s">
        <v>415</v>
      </c>
      <c r="F177" s="281" t="s">
        <v>415</v>
      </c>
      <c r="G177" s="281" t="s">
        <v>415</v>
      </c>
      <c r="H177" s="281" t="s">
        <v>415</v>
      </c>
      <c r="I177" s="281" t="s">
        <v>415</v>
      </c>
      <c r="J177" s="281" t="s">
        <v>415</v>
      </c>
      <c r="K177" s="281" t="s">
        <v>415</v>
      </c>
      <c r="L177" s="281" t="s">
        <v>415</v>
      </c>
      <c r="M177" s="39"/>
      <c r="N177" s="251"/>
      <c r="O177" s="251"/>
      <c r="P177" s="251"/>
      <c r="Q177" s="251"/>
      <c r="R177" s="252"/>
    </row>
    <row r="178" spans="1:18" x14ac:dyDescent="0.25">
      <c r="A178" s="249">
        <v>5002</v>
      </c>
      <c r="B178" s="237" t="s">
        <v>388</v>
      </c>
      <c r="C178" s="26">
        <v>21</v>
      </c>
      <c r="D178" s="281" t="s">
        <v>415</v>
      </c>
      <c r="E178" s="60" t="s">
        <v>415</v>
      </c>
      <c r="F178" s="281" t="s">
        <v>415</v>
      </c>
      <c r="G178" s="281" t="s">
        <v>415</v>
      </c>
      <c r="H178" s="281" t="s">
        <v>415</v>
      </c>
      <c r="I178" s="281" t="s">
        <v>415</v>
      </c>
      <c r="J178" s="281" t="s">
        <v>415</v>
      </c>
      <c r="K178" s="281" t="s">
        <v>415</v>
      </c>
      <c r="L178" s="281" t="s">
        <v>415</v>
      </c>
      <c r="M178" s="39"/>
      <c r="N178" s="251"/>
      <c r="O178" s="251"/>
      <c r="P178" s="251"/>
      <c r="Q178" s="251"/>
      <c r="R178" s="252"/>
    </row>
    <row r="179" spans="1:18" x14ac:dyDescent="0.25">
      <c r="A179" s="249">
        <v>5113</v>
      </c>
      <c r="B179" s="237" t="s">
        <v>389</v>
      </c>
      <c r="C179" s="26">
        <v>21</v>
      </c>
      <c r="D179" s="281" t="s">
        <v>415</v>
      </c>
      <c r="E179" s="60" t="s">
        <v>415</v>
      </c>
      <c r="F179" s="281" t="s">
        <v>415</v>
      </c>
      <c r="G179" s="281" t="s">
        <v>415</v>
      </c>
      <c r="H179" s="281" t="s">
        <v>415</v>
      </c>
      <c r="I179" s="281" t="s">
        <v>415</v>
      </c>
      <c r="J179" s="281" t="s">
        <v>415</v>
      </c>
      <c r="K179" s="281" t="s">
        <v>415</v>
      </c>
      <c r="L179" s="281" t="s">
        <v>415</v>
      </c>
      <c r="M179" s="39"/>
      <c r="N179" s="251"/>
      <c r="O179" s="251"/>
      <c r="P179" s="251"/>
      <c r="Q179" s="251"/>
      <c r="R179" s="252"/>
    </row>
    <row r="180" spans="1:18" x14ac:dyDescent="0.25">
      <c r="A180" s="249">
        <v>5192</v>
      </c>
      <c r="B180" s="237" t="s">
        <v>390</v>
      </c>
      <c r="C180" s="26">
        <v>21</v>
      </c>
      <c r="D180" s="281" t="s">
        <v>415</v>
      </c>
      <c r="E180" s="60" t="s">
        <v>415</v>
      </c>
      <c r="F180" s="281" t="s">
        <v>415</v>
      </c>
      <c r="G180" s="281" t="s">
        <v>415</v>
      </c>
      <c r="H180" s="281" t="s">
        <v>415</v>
      </c>
      <c r="I180" s="281" t="s">
        <v>415</v>
      </c>
      <c r="J180" s="281" t="s">
        <v>415</v>
      </c>
      <c r="K180" s="281" t="s">
        <v>415</v>
      </c>
      <c r="L180" s="281" t="s">
        <v>415</v>
      </c>
      <c r="M180" s="39"/>
      <c r="N180" s="251"/>
      <c r="O180" s="251"/>
      <c r="P180" s="251"/>
      <c r="Q180" s="251"/>
      <c r="R180" s="252"/>
    </row>
    <row r="181" spans="1:18" x14ac:dyDescent="0.25">
      <c r="A181" s="249">
        <v>5250</v>
      </c>
      <c r="B181" s="237" t="s">
        <v>391</v>
      </c>
      <c r="C181" s="26">
        <v>21</v>
      </c>
      <c r="D181" s="281" t="s">
        <v>415</v>
      </c>
      <c r="E181" s="60" t="s">
        <v>415</v>
      </c>
      <c r="F181" s="281" t="s">
        <v>415</v>
      </c>
      <c r="G181" s="281" t="s">
        <v>415</v>
      </c>
      <c r="H181" s="281" t="s">
        <v>415</v>
      </c>
      <c r="I181" s="281" t="s">
        <v>415</v>
      </c>
      <c r="J181" s="281" t="s">
        <v>415</v>
      </c>
      <c r="K181" s="281" t="s">
        <v>415</v>
      </c>
      <c r="L181" s="281" t="s">
        <v>415</v>
      </c>
      <c r="M181" s="39"/>
      <c r="N181" s="251"/>
      <c r="O181" s="251"/>
      <c r="P181" s="251"/>
      <c r="Q181" s="251"/>
      <c r="R181" s="252"/>
    </row>
    <row r="182" spans="1:18" x14ac:dyDescent="0.25">
      <c r="A182" s="249">
        <v>5254</v>
      </c>
      <c r="B182" s="237" t="s">
        <v>392</v>
      </c>
      <c r="C182" s="26">
        <v>21</v>
      </c>
      <c r="D182" s="281" t="s">
        <v>415</v>
      </c>
      <c r="E182" s="60" t="s">
        <v>415</v>
      </c>
      <c r="F182" s="281" t="s">
        <v>415</v>
      </c>
      <c r="G182" s="281" t="s">
        <v>415</v>
      </c>
      <c r="H182" s="281" t="s">
        <v>415</v>
      </c>
      <c r="I182" s="281" t="s">
        <v>415</v>
      </c>
      <c r="J182" s="281" t="s">
        <v>415</v>
      </c>
      <c r="K182" s="281" t="s">
        <v>415</v>
      </c>
      <c r="L182" s="281" t="s">
        <v>415</v>
      </c>
      <c r="M182" s="39"/>
      <c r="N182" s="251"/>
      <c r="O182" s="251"/>
      <c r="P182" s="251"/>
      <c r="Q182" s="251"/>
      <c r="R182" s="252"/>
    </row>
    <row r="183" spans="1:18" x14ac:dyDescent="0.25">
      <c r="A183" s="249">
        <v>5401</v>
      </c>
      <c r="B183" s="237" t="s">
        <v>70</v>
      </c>
      <c r="C183" s="26">
        <v>22</v>
      </c>
      <c r="D183" s="238">
        <v>2020</v>
      </c>
      <c r="E183" s="60">
        <v>315.2</v>
      </c>
      <c r="F183" s="39">
        <v>67.2</v>
      </c>
      <c r="G183" s="39">
        <v>91.4</v>
      </c>
      <c r="H183" s="39">
        <v>94.6</v>
      </c>
      <c r="I183" s="39">
        <v>24.1</v>
      </c>
      <c r="J183" s="39">
        <v>37.9</v>
      </c>
      <c r="K183" s="302">
        <v>10329.5</v>
      </c>
      <c r="L183" s="39">
        <v>4993.2</v>
      </c>
      <c r="N183" s="251"/>
      <c r="O183" s="251"/>
      <c r="P183" s="251"/>
      <c r="Q183" s="251"/>
      <c r="R183" s="252"/>
    </row>
    <row r="184" spans="1:18" x14ac:dyDescent="0.25">
      <c r="A184" s="249">
        <v>5583</v>
      </c>
      <c r="B184" s="237" t="s">
        <v>71</v>
      </c>
      <c r="C184" s="26">
        <v>22</v>
      </c>
      <c r="D184" s="238">
        <v>2020</v>
      </c>
      <c r="E184" s="60">
        <v>171</v>
      </c>
      <c r="F184" s="39">
        <v>42.3</v>
      </c>
      <c r="G184" s="39">
        <v>57.2</v>
      </c>
      <c r="H184" s="39">
        <v>52.2</v>
      </c>
      <c r="I184" s="39">
        <v>11.8</v>
      </c>
      <c r="J184" s="39">
        <v>7.5</v>
      </c>
      <c r="K184" s="302">
        <v>8346</v>
      </c>
      <c r="L184" s="39">
        <v>7737.6</v>
      </c>
      <c r="N184" s="251"/>
      <c r="O184" s="251"/>
      <c r="P184" s="251"/>
      <c r="Q184" s="251"/>
      <c r="R184" s="252"/>
    </row>
    <row r="185" spans="1:18" x14ac:dyDescent="0.25">
      <c r="A185" s="249">
        <v>5586</v>
      </c>
      <c r="B185" s="237" t="s">
        <v>72</v>
      </c>
      <c r="C185" s="26">
        <v>22</v>
      </c>
      <c r="D185" s="238">
        <v>2020</v>
      </c>
      <c r="E185" s="60">
        <v>80.900000000000006</v>
      </c>
      <c r="F185" s="39">
        <v>2.2999999999999998</v>
      </c>
      <c r="G185" s="39">
        <v>40.4</v>
      </c>
      <c r="H185" s="39">
        <v>21.3</v>
      </c>
      <c r="I185" s="39">
        <v>3.9</v>
      </c>
      <c r="J185" s="39">
        <v>12.9</v>
      </c>
      <c r="K185" s="302">
        <v>139805</v>
      </c>
      <c r="L185" s="39">
        <v>98428.6</v>
      </c>
      <c r="N185" s="251"/>
      <c r="O185" s="251"/>
      <c r="P185" s="251"/>
      <c r="Q185" s="251"/>
      <c r="R185" s="252"/>
    </row>
    <row r="186" spans="1:18" x14ac:dyDescent="0.25">
      <c r="A186" s="249">
        <v>5589</v>
      </c>
      <c r="B186" s="237" t="s">
        <v>17</v>
      </c>
      <c r="C186" s="26">
        <v>22</v>
      </c>
      <c r="D186" s="238">
        <v>2020</v>
      </c>
      <c r="E186" s="60">
        <v>103.1</v>
      </c>
      <c r="F186" s="39">
        <v>3.9</v>
      </c>
      <c r="G186" s="39">
        <v>66.099999999999994</v>
      </c>
      <c r="H186" s="39">
        <v>19.100000000000001</v>
      </c>
      <c r="I186" s="39">
        <v>3.9</v>
      </c>
      <c r="J186" s="39">
        <v>10.1</v>
      </c>
      <c r="K186" s="302">
        <v>12386.5</v>
      </c>
      <c r="L186" s="39">
        <v>5459.5</v>
      </c>
      <c r="N186" s="251"/>
      <c r="O186" s="251"/>
      <c r="P186" s="251"/>
      <c r="Q186" s="251"/>
      <c r="R186" s="252"/>
    </row>
    <row r="187" spans="1:18" x14ac:dyDescent="0.25">
      <c r="A187" s="249">
        <v>5590</v>
      </c>
      <c r="B187" s="237" t="s">
        <v>18</v>
      </c>
      <c r="C187" s="26">
        <v>22</v>
      </c>
      <c r="D187" s="238">
        <v>2020</v>
      </c>
      <c r="E187" s="60">
        <v>141.69999999999999</v>
      </c>
      <c r="F187" s="39">
        <v>0.4</v>
      </c>
      <c r="G187" s="39">
        <v>95.6</v>
      </c>
      <c r="H187" s="39">
        <v>32.6</v>
      </c>
      <c r="I187" s="39">
        <v>2.5</v>
      </c>
      <c r="J187" s="39">
        <v>10.6</v>
      </c>
      <c r="K187" s="302">
        <v>18576</v>
      </c>
      <c r="L187" s="39">
        <v>5066</v>
      </c>
      <c r="N187" s="251"/>
      <c r="O187" s="251"/>
      <c r="P187" s="251"/>
      <c r="Q187" s="251"/>
      <c r="R187" s="252"/>
    </row>
    <row r="188" spans="1:18" x14ac:dyDescent="0.25">
      <c r="A188" s="249">
        <v>5591</v>
      </c>
      <c r="B188" s="237" t="s">
        <v>19</v>
      </c>
      <c r="C188" s="26">
        <v>22</v>
      </c>
      <c r="D188" s="238">
        <v>2020</v>
      </c>
      <c r="E188" s="60">
        <v>85.8</v>
      </c>
      <c r="F188" s="39">
        <v>9.1</v>
      </c>
      <c r="G188" s="39">
        <v>40.5</v>
      </c>
      <c r="H188" s="39">
        <v>26.5</v>
      </c>
      <c r="I188" s="39">
        <v>3.3</v>
      </c>
      <c r="J188" s="39">
        <v>6.4</v>
      </c>
      <c r="K188" s="302">
        <v>20860</v>
      </c>
      <c r="L188" s="39">
        <v>12018.9</v>
      </c>
      <c r="N188" s="251"/>
      <c r="O188" s="251"/>
      <c r="P188" s="251"/>
      <c r="Q188" s="251"/>
      <c r="R188" s="252"/>
    </row>
    <row r="189" spans="1:18" x14ac:dyDescent="0.25">
      <c r="A189" s="249">
        <v>5624</v>
      </c>
      <c r="B189" s="237" t="s">
        <v>73</v>
      </c>
      <c r="C189" s="26">
        <v>22</v>
      </c>
      <c r="D189" s="238">
        <v>2020</v>
      </c>
      <c r="E189" s="60">
        <v>190.1</v>
      </c>
      <c r="F189" s="39">
        <v>38.4</v>
      </c>
      <c r="G189" s="39">
        <v>64.3</v>
      </c>
      <c r="H189" s="39">
        <v>48.9</v>
      </c>
      <c r="I189" s="39">
        <v>29.3</v>
      </c>
      <c r="J189" s="39">
        <v>9.1</v>
      </c>
      <c r="K189" s="302">
        <v>9266.5</v>
      </c>
      <c r="L189" s="39">
        <v>5043.7</v>
      </c>
      <c r="N189" s="251"/>
      <c r="O189" s="251"/>
      <c r="P189" s="251"/>
      <c r="Q189" s="251"/>
      <c r="R189" s="252"/>
    </row>
    <row r="190" spans="1:18" x14ac:dyDescent="0.25">
      <c r="A190" s="249">
        <v>5635</v>
      </c>
      <c r="B190" s="237" t="s">
        <v>20</v>
      </c>
      <c r="C190" s="26">
        <v>22</v>
      </c>
      <c r="D190" s="238">
        <v>2020</v>
      </c>
      <c r="E190" s="60">
        <v>132.69999999999999</v>
      </c>
      <c r="F190" s="39">
        <v>18.399999999999999</v>
      </c>
      <c r="G190" s="39">
        <v>68.2</v>
      </c>
      <c r="H190" s="39">
        <v>33.9</v>
      </c>
      <c r="I190" s="39">
        <v>3.2</v>
      </c>
      <c r="J190" s="39">
        <v>9</v>
      </c>
      <c r="K190" s="302">
        <v>13118</v>
      </c>
      <c r="L190" s="39">
        <v>14609.7</v>
      </c>
      <c r="N190" s="251"/>
      <c r="O190" s="251"/>
      <c r="P190" s="251"/>
      <c r="Q190" s="251"/>
      <c r="R190" s="252"/>
    </row>
    <row r="191" spans="1:18" x14ac:dyDescent="0.25">
      <c r="A191" s="249">
        <v>5642</v>
      </c>
      <c r="B191" s="237" t="s">
        <v>21</v>
      </c>
      <c r="C191" s="26">
        <v>22</v>
      </c>
      <c r="D191" s="238">
        <v>2020</v>
      </c>
      <c r="E191" s="60">
        <v>119.1</v>
      </c>
      <c r="F191" s="39">
        <v>3.6</v>
      </c>
      <c r="G191" s="39">
        <v>66.400000000000006</v>
      </c>
      <c r="H191" s="39">
        <v>31.6</v>
      </c>
      <c r="I191" s="39">
        <v>4</v>
      </c>
      <c r="J191" s="39">
        <v>13.6</v>
      </c>
      <c r="K191" s="302">
        <v>15972.5</v>
      </c>
      <c r="L191" s="39">
        <v>9045</v>
      </c>
      <c r="N191" s="251"/>
      <c r="O191" s="251"/>
      <c r="P191" s="251"/>
      <c r="Q191" s="251"/>
      <c r="R191" s="252"/>
    </row>
    <row r="192" spans="1:18" x14ac:dyDescent="0.25">
      <c r="A192" s="249">
        <v>5721</v>
      </c>
      <c r="B192" s="237" t="s">
        <v>22</v>
      </c>
      <c r="C192" s="26">
        <v>22</v>
      </c>
      <c r="D192" s="238">
        <v>2020</v>
      </c>
      <c r="E192" s="60">
        <v>199.5</v>
      </c>
      <c r="F192" s="39">
        <v>18.8</v>
      </c>
      <c r="G192" s="39">
        <v>101</v>
      </c>
      <c r="H192" s="39">
        <v>39.799999999999997</v>
      </c>
      <c r="I192" s="39">
        <v>7.9</v>
      </c>
      <c r="J192" s="39">
        <v>31.9</v>
      </c>
      <c r="K192" s="302">
        <v>13219.5</v>
      </c>
      <c r="L192" s="39">
        <v>5880.8</v>
      </c>
      <c r="N192" s="251"/>
      <c r="O192" s="251"/>
      <c r="P192" s="251"/>
      <c r="Q192" s="251"/>
      <c r="R192" s="252"/>
    </row>
    <row r="193" spans="1:18" x14ac:dyDescent="0.25">
      <c r="A193" s="249">
        <v>5724</v>
      </c>
      <c r="B193" s="237" t="s">
        <v>23</v>
      </c>
      <c r="C193" s="26">
        <v>22</v>
      </c>
      <c r="D193" s="238">
        <v>2020</v>
      </c>
      <c r="E193" s="60">
        <v>115.4</v>
      </c>
      <c r="F193" s="39">
        <v>9.9</v>
      </c>
      <c r="G193" s="39">
        <v>61.7</v>
      </c>
      <c r="H193" s="39">
        <v>27.6</v>
      </c>
      <c r="I193" s="39">
        <v>5.3</v>
      </c>
      <c r="J193" s="39">
        <v>11</v>
      </c>
      <c r="K193" s="302">
        <v>21585</v>
      </c>
      <c r="L193" s="39">
        <v>13934.9</v>
      </c>
      <c r="N193" s="251"/>
      <c r="O193" s="251"/>
      <c r="P193" s="251"/>
      <c r="Q193" s="251"/>
      <c r="R193" s="252"/>
    </row>
    <row r="194" spans="1:18" x14ac:dyDescent="0.25">
      <c r="A194" s="249">
        <v>5822</v>
      </c>
      <c r="B194" s="237" t="s">
        <v>74</v>
      </c>
      <c r="C194" s="26">
        <v>22</v>
      </c>
      <c r="D194" s="238">
        <v>2020</v>
      </c>
      <c r="E194" s="60">
        <v>405.5</v>
      </c>
      <c r="F194" s="39">
        <v>35.700000000000003</v>
      </c>
      <c r="G194" s="39">
        <v>118.6</v>
      </c>
      <c r="H194" s="39">
        <v>179.2</v>
      </c>
      <c r="I194" s="39">
        <v>23.6</v>
      </c>
      <c r="J194" s="39">
        <v>48.5</v>
      </c>
      <c r="K194" s="302">
        <v>10054.5</v>
      </c>
      <c r="L194" s="39">
        <v>5628.9</v>
      </c>
      <c r="N194" s="251"/>
      <c r="O194" s="251"/>
      <c r="P194" s="251"/>
      <c r="Q194" s="251"/>
      <c r="R194" s="252"/>
    </row>
    <row r="195" spans="1:18" x14ac:dyDescent="0.25">
      <c r="A195" s="249">
        <v>5886</v>
      </c>
      <c r="B195" s="237" t="s">
        <v>75</v>
      </c>
      <c r="C195" s="26">
        <v>22</v>
      </c>
      <c r="D195" s="238">
        <v>2020</v>
      </c>
      <c r="E195" s="60">
        <v>188.6</v>
      </c>
      <c r="F195" s="39">
        <v>3.4</v>
      </c>
      <c r="G195" s="39">
        <v>114.3</v>
      </c>
      <c r="H195" s="39">
        <v>56.9</v>
      </c>
      <c r="I195" s="39">
        <v>3.4</v>
      </c>
      <c r="J195" s="39">
        <v>10.7</v>
      </c>
      <c r="K195" s="302">
        <v>26037</v>
      </c>
      <c r="L195" s="39">
        <v>9478.5</v>
      </c>
      <c r="N195" s="251"/>
      <c r="O195" s="251"/>
      <c r="P195" s="251"/>
      <c r="Q195" s="251"/>
      <c r="R195" s="252"/>
    </row>
    <row r="196" spans="1:18" x14ac:dyDescent="0.25">
      <c r="A196" s="249">
        <v>5889</v>
      </c>
      <c r="B196" s="237" t="s">
        <v>76</v>
      </c>
      <c r="C196" s="26">
        <v>22</v>
      </c>
      <c r="D196" s="238">
        <v>2020</v>
      </c>
      <c r="E196" s="60">
        <v>164.9</v>
      </c>
      <c r="F196" s="39">
        <v>2</v>
      </c>
      <c r="G196" s="39">
        <v>115.7</v>
      </c>
      <c r="H196" s="39">
        <v>29.3</v>
      </c>
      <c r="I196" s="39">
        <v>7.3</v>
      </c>
      <c r="J196" s="39">
        <v>10.6</v>
      </c>
      <c r="K196" s="302">
        <v>11976</v>
      </c>
      <c r="L196" s="39">
        <v>3065.3</v>
      </c>
      <c r="N196" s="251"/>
      <c r="O196" s="251"/>
      <c r="P196" s="251"/>
      <c r="Q196" s="251"/>
      <c r="R196" s="252"/>
    </row>
    <row r="197" spans="1:18" x14ac:dyDescent="0.25">
      <c r="A197" s="249">
        <v>5890</v>
      </c>
      <c r="B197" s="237" t="s">
        <v>77</v>
      </c>
      <c r="C197" s="26">
        <v>22</v>
      </c>
      <c r="D197" s="238">
        <v>2020</v>
      </c>
      <c r="E197" s="60">
        <v>70</v>
      </c>
      <c r="F197" s="39">
        <v>1.6</v>
      </c>
      <c r="G197" s="39">
        <v>40.799999999999997</v>
      </c>
      <c r="H197" s="39">
        <v>22</v>
      </c>
      <c r="I197" s="39">
        <v>0.7</v>
      </c>
      <c r="J197" s="39">
        <v>4.9000000000000004</v>
      </c>
      <c r="K197" s="302">
        <v>19788</v>
      </c>
      <c r="L197" s="39">
        <v>10637.6</v>
      </c>
      <c r="N197" s="251"/>
      <c r="O197" s="251"/>
      <c r="P197" s="251"/>
      <c r="Q197" s="251"/>
      <c r="R197" s="252"/>
    </row>
    <row r="198" spans="1:18" x14ac:dyDescent="0.25">
      <c r="A198" s="249">
        <v>5938</v>
      </c>
      <c r="B198" s="237" t="s">
        <v>78</v>
      </c>
      <c r="C198" s="26">
        <v>22</v>
      </c>
      <c r="D198" s="238">
        <v>2020</v>
      </c>
      <c r="E198" s="60">
        <v>153.5</v>
      </c>
      <c r="F198" s="39">
        <v>17.2</v>
      </c>
      <c r="G198" s="39">
        <v>70.099999999999994</v>
      </c>
      <c r="H198" s="39">
        <v>43.1</v>
      </c>
      <c r="I198" s="39">
        <v>5.4</v>
      </c>
      <c r="J198" s="39">
        <v>17.7</v>
      </c>
      <c r="K198" s="302">
        <v>30055.5</v>
      </c>
      <c r="L198" s="39">
        <v>16335.1</v>
      </c>
      <c r="N198" s="251"/>
      <c r="O198" s="251"/>
      <c r="P198" s="251"/>
      <c r="Q198" s="251"/>
      <c r="R198" s="252"/>
    </row>
    <row r="199" spans="1:18" x14ac:dyDescent="0.25">
      <c r="A199" s="249">
        <v>6002</v>
      </c>
      <c r="B199" s="237" t="s">
        <v>362</v>
      </c>
      <c r="C199" s="26">
        <v>23</v>
      </c>
      <c r="D199" s="281" t="s">
        <v>415</v>
      </c>
      <c r="E199" s="60" t="s">
        <v>415</v>
      </c>
      <c r="F199" s="281" t="s">
        <v>415</v>
      </c>
      <c r="G199" s="281" t="s">
        <v>415</v>
      </c>
      <c r="H199" s="281" t="s">
        <v>415</v>
      </c>
      <c r="I199" s="281" t="s">
        <v>415</v>
      </c>
      <c r="J199" s="281" t="s">
        <v>415</v>
      </c>
      <c r="K199" s="302" t="s">
        <v>415</v>
      </c>
      <c r="L199" s="281" t="s">
        <v>415</v>
      </c>
      <c r="M199" s="39"/>
      <c r="N199" s="251"/>
      <c r="O199" s="251"/>
      <c r="P199" s="251"/>
      <c r="Q199" s="251"/>
      <c r="R199" s="252"/>
    </row>
    <row r="200" spans="1:18" x14ac:dyDescent="0.25">
      <c r="A200" s="249">
        <v>6136</v>
      </c>
      <c r="B200" s="237" t="s">
        <v>363</v>
      </c>
      <c r="C200" s="26">
        <v>23</v>
      </c>
      <c r="D200" s="281" t="s">
        <v>415</v>
      </c>
      <c r="E200" s="60" t="s">
        <v>415</v>
      </c>
      <c r="F200" s="281" t="s">
        <v>415</v>
      </c>
      <c r="G200" s="281" t="s">
        <v>415</v>
      </c>
      <c r="H200" s="281" t="s">
        <v>415</v>
      </c>
      <c r="I200" s="281" t="s">
        <v>415</v>
      </c>
      <c r="J200" s="281" t="s">
        <v>415</v>
      </c>
      <c r="K200" s="302" t="s">
        <v>415</v>
      </c>
      <c r="L200" s="281" t="s">
        <v>415</v>
      </c>
      <c r="M200" s="39"/>
      <c r="N200" s="251"/>
      <c r="O200" s="251"/>
      <c r="P200" s="251"/>
      <c r="Q200" s="251"/>
      <c r="R200" s="252"/>
    </row>
    <row r="201" spans="1:18" x14ac:dyDescent="0.25">
      <c r="A201" s="249">
        <v>6153</v>
      </c>
      <c r="B201" s="237" t="s">
        <v>79</v>
      </c>
      <c r="C201" s="26">
        <v>23</v>
      </c>
      <c r="D201" s="281" t="s">
        <v>415</v>
      </c>
      <c r="E201" s="60" t="s">
        <v>415</v>
      </c>
      <c r="F201" s="281" t="s">
        <v>415</v>
      </c>
      <c r="G201" s="281" t="s">
        <v>415</v>
      </c>
      <c r="H201" s="281" t="s">
        <v>415</v>
      </c>
      <c r="I201" s="281" t="s">
        <v>415</v>
      </c>
      <c r="J201" s="281" t="s">
        <v>415</v>
      </c>
      <c r="K201" s="302" t="s">
        <v>415</v>
      </c>
      <c r="L201" s="281" t="s">
        <v>415</v>
      </c>
      <c r="M201" s="39"/>
      <c r="N201" s="251"/>
      <c r="O201" s="251"/>
      <c r="P201" s="251"/>
      <c r="Q201" s="251"/>
      <c r="R201" s="252"/>
    </row>
    <row r="202" spans="1:18" x14ac:dyDescent="0.25">
      <c r="A202" s="249">
        <v>6248</v>
      </c>
      <c r="B202" s="237" t="s">
        <v>364</v>
      </c>
      <c r="C202" s="26">
        <v>23</v>
      </c>
      <c r="D202" s="281" t="s">
        <v>415</v>
      </c>
      <c r="E202" s="60" t="s">
        <v>415</v>
      </c>
      <c r="F202" s="281" t="s">
        <v>415</v>
      </c>
      <c r="G202" s="281" t="s">
        <v>415</v>
      </c>
      <c r="H202" s="281" t="s">
        <v>415</v>
      </c>
      <c r="I202" s="281" t="s">
        <v>415</v>
      </c>
      <c r="J202" s="281" t="s">
        <v>415</v>
      </c>
      <c r="K202" s="302" t="s">
        <v>415</v>
      </c>
      <c r="L202" s="281" t="s">
        <v>415</v>
      </c>
      <c r="M202" s="39"/>
      <c r="N202" s="251"/>
      <c r="O202" s="251"/>
      <c r="P202" s="251"/>
      <c r="Q202" s="251"/>
      <c r="R202" s="252"/>
    </row>
    <row r="203" spans="1:18" x14ac:dyDescent="0.25">
      <c r="A203" s="249">
        <v>6266</v>
      </c>
      <c r="B203" s="237" t="s">
        <v>365</v>
      </c>
      <c r="C203" s="26">
        <v>23</v>
      </c>
      <c r="D203" s="281" t="s">
        <v>415</v>
      </c>
      <c r="E203" s="60" t="s">
        <v>415</v>
      </c>
      <c r="F203" s="281" t="s">
        <v>415</v>
      </c>
      <c r="G203" s="281" t="s">
        <v>415</v>
      </c>
      <c r="H203" s="281" t="s">
        <v>415</v>
      </c>
      <c r="I203" s="281" t="s">
        <v>415</v>
      </c>
      <c r="J203" s="281" t="s">
        <v>415</v>
      </c>
      <c r="K203" s="302" t="s">
        <v>415</v>
      </c>
      <c r="L203" s="281" t="s">
        <v>415</v>
      </c>
      <c r="M203" s="39"/>
      <c r="N203" s="251"/>
      <c r="O203" s="251"/>
      <c r="P203" s="251"/>
      <c r="Q203" s="251"/>
      <c r="R203" s="252"/>
    </row>
    <row r="204" spans="1:18" x14ac:dyDescent="0.25">
      <c r="A204" s="249">
        <v>6297</v>
      </c>
      <c r="B204" s="237" t="s">
        <v>366</v>
      </c>
      <c r="C204" s="26">
        <v>23</v>
      </c>
      <c r="D204" s="281" t="s">
        <v>415</v>
      </c>
      <c r="E204" s="60" t="s">
        <v>415</v>
      </c>
      <c r="F204" s="281" t="s">
        <v>415</v>
      </c>
      <c r="G204" s="281" t="s">
        <v>415</v>
      </c>
      <c r="H204" s="281" t="s">
        <v>415</v>
      </c>
      <c r="I204" s="281" t="s">
        <v>415</v>
      </c>
      <c r="J204" s="281" t="s">
        <v>415</v>
      </c>
      <c r="K204" s="302" t="s">
        <v>415</v>
      </c>
      <c r="L204" s="281" t="s">
        <v>415</v>
      </c>
      <c r="M204" s="39"/>
      <c r="N204" s="251"/>
      <c r="O204" s="251"/>
      <c r="P204" s="251"/>
      <c r="Q204" s="251"/>
      <c r="R204" s="252"/>
    </row>
    <row r="205" spans="1:18" x14ac:dyDescent="0.25">
      <c r="A205" s="249">
        <v>6300</v>
      </c>
      <c r="B205" s="237" t="s">
        <v>393</v>
      </c>
      <c r="C205" s="260">
        <v>23</v>
      </c>
      <c r="D205" s="281" t="s">
        <v>415</v>
      </c>
      <c r="E205" s="60" t="s">
        <v>415</v>
      </c>
      <c r="F205" s="281" t="s">
        <v>415</v>
      </c>
      <c r="G205" s="281" t="s">
        <v>415</v>
      </c>
      <c r="H205" s="281" t="s">
        <v>415</v>
      </c>
      <c r="I205" s="281" t="s">
        <v>415</v>
      </c>
      <c r="J205" s="281" t="s">
        <v>415</v>
      </c>
      <c r="K205" s="302" t="s">
        <v>415</v>
      </c>
      <c r="L205" s="281" t="s">
        <v>415</v>
      </c>
      <c r="M205" s="39"/>
      <c r="N205" s="251"/>
      <c r="O205" s="251"/>
      <c r="P205" s="251"/>
      <c r="Q205" s="251"/>
      <c r="R205" s="252"/>
    </row>
    <row r="206" spans="1:18" x14ac:dyDescent="0.25">
      <c r="A206" s="249">
        <v>6421</v>
      </c>
      <c r="B206" s="237" t="s">
        <v>80</v>
      </c>
      <c r="C206" s="260">
        <v>24</v>
      </c>
      <c r="D206" s="281" t="s">
        <v>415</v>
      </c>
      <c r="E206" s="60" t="s">
        <v>415</v>
      </c>
      <c r="F206" s="281" t="s">
        <v>415</v>
      </c>
      <c r="G206" s="281" t="s">
        <v>415</v>
      </c>
      <c r="H206" s="281" t="s">
        <v>415</v>
      </c>
      <c r="I206" s="281" t="s">
        <v>415</v>
      </c>
      <c r="J206" s="281" t="s">
        <v>415</v>
      </c>
      <c r="K206" s="302" t="s">
        <v>415</v>
      </c>
      <c r="L206" s="281" t="s">
        <v>415</v>
      </c>
      <c r="M206" s="39"/>
      <c r="N206" s="251"/>
      <c r="O206" s="251"/>
      <c r="P206" s="251"/>
      <c r="Q206" s="251"/>
      <c r="R206" s="252"/>
    </row>
    <row r="207" spans="1:18" x14ac:dyDescent="0.25">
      <c r="A207" s="249">
        <v>6436</v>
      </c>
      <c r="B207" s="237" t="s">
        <v>81</v>
      </c>
      <c r="C207" s="260">
        <v>24</v>
      </c>
      <c r="D207" s="281" t="s">
        <v>415</v>
      </c>
      <c r="E207" s="60" t="s">
        <v>415</v>
      </c>
      <c r="F207" s="281" t="s">
        <v>415</v>
      </c>
      <c r="G207" s="281" t="s">
        <v>415</v>
      </c>
      <c r="H207" s="281" t="s">
        <v>415</v>
      </c>
      <c r="I207" s="281" t="s">
        <v>415</v>
      </c>
      <c r="J207" s="281" t="s">
        <v>415</v>
      </c>
      <c r="K207" s="302" t="s">
        <v>415</v>
      </c>
      <c r="L207" s="281" t="s">
        <v>415</v>
      </c>
      <c r="M207" s="39"/>
      <c r="N207" s="251"/>
      <c r="O207" s="251"/>
      <c r="P207" s="251"/>
      <c r="Q207" s="251"/>
      <c r="R207" s="252"/>
    </row>
    <row r="208" spans="1:18" x14ac:dyDescent="0.25">
      <c r="A208" s="249">
        <v>6458</v>
      </c>
      <c r="B208" s="237" t="s">
        <v>65</v>
      </c>
      <c r="C208" s="260">
        <v>24</v>
      </c>
      <c r="D208" s="281" t="s">
        <v>415</v>
      </c>
      <c r="E208" s="60" t="s">
        <v>415</v>
      </c>
      <c r="F208" s="281" t="s">
        <v>415</v>
      </c>
      <c r="G208" s="281" t="s">
        <v>415</v>
      </c>
      <c r="H208" s="281" t="s">
        <v>415</v>
      </c>
      <c r="I208" s="281" t="s">
        <v>415</v>
      </c>
      <c r="J208" s="281" t="s">
        <v>415</v>
      </c>
      <c r="K208" s="302" t="s">
        <v>415</v>
      </c>
      <c r="L208" s="281" t="s">
        <v>415</v>
      </c>
      <c r="M208" s="39"/>
      <c r="N208" s="251"/>
      <c r="O208" s="251"/>
      <c r="P208" s="251"/>
      <c r="Q208" s="251"/>
      <c r="R208" s="252"/>
    </row>
    <row r="209" spans="1:18" x14ac:dyDescent="0.25">
      <c r="A209" s="249">
        <v>6608</v>
      </c>
      <c r="B209" s="237" t="s">
        <v>24</v>
      </c>
      <c r="C209" s="260">
        <v>25</v>
      </c>
      <c r="D209" s="238">
        <v>2020</v>
      </c>
      <c r="E209" s="60">
        <v>53.5</v>
      </c>
      <c r="F209" s="39">
        <v>10.4</v>
      </c>
      <c r="G209" s="39">
        <v>23.7</v>
      </c>
      <c r="H209" s="39">
        <v>13.5</v>
      </c>
      <c r="I209" s="39">
        <v>1.1000000000000001</v>
      </c>
      <c r="J209" s="39">
        <v>4.7</v>
      </c>
      <c r="K209" s="302">
        <v>22578.5</v>
      </c>
      <c r="L209" s="39">
        <v>21720</v>
      </c>
      <c r="N209" s="251"/>
      <c r="O209" s="251"/>
      <c r="P209" s="251"/>
      <c r="Q209" s="251"/>
      <c r="R209" s="252"/>
    </row>
    <row r="210" spans="1:18" x14ac:dyDescent="0.25">
      <c r="A210" s="249">
        <v>6612</v>
      </c>
      <c r="B210" s="237" t="s">
        <v>25</v>
      </c>
      <c r="C210" s="260">
        <v>25</v>
      </c>
      <c r="D210" s="238">
        <v>2020</v>
      </c>
      <c r="E210" s="60">
        <v>216.5</v>
      </c>
      <c r="F210" s="39">
        <v>0.6</v>
      </c>
      <c r="G210" s="39">
        <v>175.4</v>
      </c>
      <c r="H210" s="39">
        <v>28.4</v>
      </c>
      <c r="I210" s="39">
        <v>5.4</v>
      </c>
      <c r="J210" s="39">
        <v>6.7</v>
      </c>
      <c r="K210" s="302">
        <v>12562.5</v>
      </c>
      <c r="L210" s="39">
        <v>3974.9</v>
      </c>
      <c r="N210" s="251"/>
      <c r="O210" s="251"/>
      <c r="P210" s="251"/>
      <c r="Q210" s="251"/>
      <c r="R210" s="252"/>
    </row>
    <row r="211" spans="1:18" x14ac:dyDescent="0.25">
      <c r="A211" s="249">
        <v>6621</v>
      </c>
      <c r="B211" s="237" t="s">
        <v>26</v>
      </c>
      <c r="C211" s="260">
        <v>25</v>
      </c>
      <c r="D211" s="238">
        <v>2020</v>
      </c>
      <c r="E211" s="60">
        <v>41.6</v>
      </c>
      <c r="F211" s="39">
        <v>1.3</v>
      </c>
      <c r="G211" s="39">
        <v>20.9</v>
      </c>
      <c r="H211" s="39">
        <v>11.1</v>
      </c>
      <c r="I211" s="39">
        <v>1</v>
      </c>
      <c r="J211" s="39">
        <v>7.2</v>
      </c>
      <c r="K211" s="302">
        <v>203903.5</v>
      </c>
      <c r="L211" s="39">
        <v>150884.20000000001</v>
      </c>
      <c r="N211" s="251"/>
      <c r="O211" s="251"/>
      <c r="P211" s="251"/>
      <c r="Q211" s="251"/>
      <c r="R211" s="252"/>
    </row>
    <row r="212" spans="1:18" x14ac:dyDescent="0.25">
      <c r="A212" s="249">
        <v>6623</v>
      </c>
      <c r="B212" s="237" t="s">
        <v>27</v>
      </c>
      <c r="C212" s="260">
        <v>25</v>
      </c>
      <c r="D212" s="238">
        <v>2020</v>
      </c>
      <c r="E212" s="60">
        <v>183.8</v>
      </c>
      <c r="F212" s="39">
        <v>2.2999999999999998</v>
      </c>
      <c r="G212" s="39">
        <v>72.5</v>
      </c>
      <c r="H212" s="39">
        <v>92.1</v>
      </c>
      <c r="I212" s="39">
        <v>5.9</v>
      </c>
      <c r="J212" s="39">
        <v>10.9</v>
      </c>
      <c r="K212" s="302">
        <v>12326.5</v>
      </c>
      <c r="L212" s="39">
        <v>9596.2000000000007</v>
      </c>
      <c r="N212" s="251"/>
      <c r="O212" s="251"/>
      <c r="P212" s="251"/>
      <c r="Q212" s="251"/>
      <c r="R212" s="252"/>
    </row>
    <row r="213" spans="1:18" x14ac:dyDescent="0.25">
      <c r="A213" s="249">
        <v>6628</v>
      </c>
      <c r="B213" s="237" t="s">
        <v>28</v>
      </c>
      <c r="C213" s="260">
        <v>25</v>
      </c>
      <c r="D213" s="238">
        <v>2020</v>
      </c>
      <c r="E213" s="60">
        <v>81.8</v>
      </c>
      <c r="F213" s="39">
        <v>8.8000000000000007</v>
      </c>
      <c r="G213" s="39">
        <v>41.1</v>
      </c>
      <c r="H213" s="39">
        <v>21.4</v>
      </c>
      <c r="I213" s="39">
        <v>3.9</v>
      </c>
      <c r="J213" s="39">
        <v>6.6</v>
      </c>
      <c r="K213" s="302">
        <v>33683</v>
      </c>
      <c r="L213" s="39">
        <v>19643.599999999999</v>
      </c>
      <c r="N213" s="251"/>
      <c r="O213" s="251"/>
      <c r="P213" s="251"/>
      <c r="Q213" s="251"/>
      <c r="R213" s="252"/>
    </row>
    <row r="214" spans="1:18" x14ac:dyDescent="0.25">
      <c r="A214" s="249">
        <v>6630</v>
      </c>
      <c r="B214" s="237" t="s">
        <v>29</v>
      </c>
      <c r="C214" s="260">
        <v>25</v>
      </c>
      <c r="D214" s="238">
        <v>2020</v>
      </c>
      <c r="E214" s="60">
        <v>144.6</v>
      </c>
      <c r="F214" s="39">
        <v>18</v>
      </c>
      <c r="G214" s="39">
        <v>49.8</v>
      </c>
      <c r="H214" s="39">
        <v>61.6</v>
      </c>
      <c r="I214" s="39">
        <v>4.5999999999999996</v>
      </c>
      <c r="J214" s="39">
        <v>10.5</v>
      </c>
      <c r="K214" s="302">
        <v>25937</v>
      </c>
      <c r="L214" s="39">
        <v>19648.2</v>
      </c>
      <c r="N214" s="251"/>
      <c r="O214" s="251"/>
      <c r="P214" s="251"/>
      <c r="Q214" s="251"/>
      <c r="R214" s="252"/>
    </row>
    <row r="215" spans="1:18" x14ac:dyDescent="0.25">
      <c r="A215" s="249">
        <v>6631</v>
      </c>
      <c r="B215" s="237" t="s">
        <v>30</v>
      </c>
      <c r="C215" s="260">
        <v>25</v>
      </c>
      <c r="D215" s="238">
        <v>2020</v>
      </c>
      <c r="E215" s="60">
        <v>98.7</v>
      </c>
      <c r="F215" s="39">
        <v>0.4</v>
      </c>
      <c r="G215" s="39">
        <v>64.900000000000006</v>
      </c>
      <c r="H215" s="39">
        <v>14.9</v>
      </c>
      <c r="I215" s="39">
        <v>1.3</v>
      </c>
      <c r="J215" s="39">
        <v>17.100000000000001</v>
      </c>
      <c r="K215" s="302">
        <v>18995.5</v>
      </c>
      <c r="L215" s="39">
        <v>3809.4</v>
      </c>
      <c r="N215" s="251"/>
      <c r="O215" s="251"/>
      <c r="P215" s="251"/>
      <c r="Q215" s="251"/>
      <c r="R215" s="252"/>
    </row>
    <row r="216" spans="1:18" x14ac:dyDescent="0.25">
      <c r="A216" s="249">
        <v>6633</v>
      </c>
      <c r="B216" s="237" t="s">
        <v>31</v>
      </c>
      <c r="C216" s="260">
        <v>25</v>
      </c>
      <c r="D216" s="238">
        <v>2020</v>
      </c>
      <c r="E216" s="60">
        <v>138.19999999999999</v>
      </c>
      <c r="F216" s="39">
        <v>24</v>
      </c>
      <c r="G216" s="39">
        <v>65.5</v>
      </c>
      <c r="H216" s="39">
        <v>32.1</v>
      </c>
      <c r="I216" s="39">
        <v>6.9</v>
      </c>
      <c r="J216" s="39">
        <v>9.8000000000000007</v>
      </c>
      <c r="K216" s="302">
        <v>10610.5</v>
      </c>
      <c r="L216" s="39">
        <v>13984.8</v>
      </c>
      <c r="N216" s="251"/>
      <c r="O216" s="251"/>
      <c r="P216" s="251"/>
      <c r="Q216" s="251"/>
      <c r="R216" s="252"/>
    </row>
    <row r="217" spans="1:18" x14ac:dyDescent="0.25">
      <c r="A217" s="249">
        <v>6640</v>
      </c>
      <c r="B217" s="237" t="s">
        <v>32</v>
      </c>
      <c r="C217" s="260">
        <v>25</v>
      </c>
      <c r="D217" s="238">
        <v>2020</v>
      </c>
      <c r="E217" s="60">
        <v>163</v>
      </c>
      <c r="F217" s="39">
        <v>4.0999999999999996</v>
      </c>
      <c r="G217" s="39">
        <v>106.3</v>
      </c>
      <c r="H217" s="39">
        <v>22.5</v>
      </c>
      <c r="I217" s="39">
        <v>24.5</v>
      </c>
      <c r="J217" s="39">
        <v>5.6</v>
      </c>
      <c r="K217" s="302">
        <v>14377.5</v>
      </c>
      <c r="L217" s="39">
        <v>5195.7</v>
      </c>
      <c r="N217" s="251"/>
      <c r="O217" s="251"/>
      <c r="P217" s="251"/>
      <c r="Q217" s="251"/>
      <c r="R217" s="252"/>
    </row>
    <row r="218" spans="1:18" x14ac:dyDescent="0.25">
      <c r="A218" s="249">
        <v>6643</v>
      </c>
      <c r="B218" s="237" t="s">
        <v>33</v>
      </c>
      <c r="C218" s="260">
        <v>25</v>
      </c>
      <c r="D218" s="238">
        <v>2020</v>
      </c>
      <c r="E218" s="60">
        <v>113.3</v>
      </c>
      <c r="F218" s="39">
        <v>15.3</v>
      </c>
      <c r="G218" s="39">
        <v>51</v>
      </c>
      <c r="H218" s="39">
        <v>24.3</v>
      </c>
      <c r="I218" s="39">
        <v>10.9</v>
      </c>
      <c r="J218" s="39">
        <v>11.9</v>
      </c>
      <c r="K218" s="302">
        <v>34928</v>
      </c>
      <c r="L218" s="39">
        <v>17388</v>
      </c>
      <c r="N218" s="251"/>
      <c r="O218" s="251"/>
      <c r="P218" s="251"/>
      <c r="Q218" s="251"/>
      <c r="R218" s="252"/>
    </row>
    <row r="219" spans="1:18" x14ac:dyDescent="0.25">
      <c r="A219" s="249">
        <v>6644</v>
      </c>
      <c r="B219" s="237" t="s">
        <v>332</v>
      </c>
      <c r="C219" s="260">
        <v>25</v>
      </c>
      <c r="D219" s="238">
        <v>2020</v>
      </c>
      <c r="E219" s="60">
        <v>216.7</v>
      </c>
      <c r="F219" s="39">
        <v>7.2</v>
      </c>
      <c r="G219" s="39">
        <v>133.1</v>
      </c>
      <c r="H219" s="39">
        <v>51.9</v>
      </c>
      <c r="I219" s="39">
        <v>1.8</v>
      </c>
      <c r="J219" s="39">
        <v>22.7</v>
      </c>
      <c r="K219" s="302">
        <v>13346</v>
      </c>
      <c r="L219" s="39">
        <v>3403.1</v>
      </c>
      <c r="N219" s="251"/>
      <c r="O219" s="251"/>
      <c r="P219" s="251"/>
      <c r="Q219" s="251"/>
      <c r="R219" s="252"/>
    </row>
    <row r="220" spans="1:18" x14ac:dyDescent="0.25">
      <c r="A220" s="249">
        <v>6711</v>
      </c>
      <c r="B220" s="237" t="s">
        <v>333</v>
      </c>
      <c r="C220" s="260">
        <v>26</v>
      </c>
      <c r="D220" s="281" t="s">
        <v>415</v>
      </c>
      <c r="E220" s="60" t="s">
        <v>415</v>
      </c>
      <c r="F220" s="281" t="s">
        <v>415</v>
      </c>
      <c r="G220" s="281" t="s">
        <v>415</v>
      </c>
      <c r="H220" s="281" t="s">
        <v>415</v>
      </c>
      <c r="I220" s="281" t="s">
        <v>415</v>
      </c>
      <c r="J220" s="281" t="s">
        <v>415</v>
      </c>
      <c r="K220" s="281" t="s">
        <v>415</v>
      </c>
      <c r="L220" s="281" t="s">
        <v>415</v>
      </c>
      <c r="M220" s="39"/>
      <c r="N220" s="251"/>
      <c r="O220" s="251"/>
      <c r="P220" s="251"/>
      <c r="Q220" s="251"/>
      <c r="R220" s="252"/>
    </row>
    <row r="221" spans="1:18" x14ac:dyDescent="0.25">
      <c r="A221" s="249"/>
      <c r="B221" s="237"/>
      <c r="C221" s="260"/>
      <c r="D221" s="238"/>
      <c r="E221" s="238"/>
      <c r="F221" s="39"/>
      <c r="G221" s="39"/>
      <c r="H221" s="39"/>
      <c r="I221" s="39"/>
      <c r="J221" s="39"/>
      <c r="K221" s="59"/>
      <c r="L221" s="39"/>
      <c r="M221" s="39"/>
      <c r="N221" s="251"/>
      <c r="O221" s="251"/>
      <c r="P221" s="251"/>
      <c r="Q221" s="251"/>
      <c r="R221" s="252"/>
    </row>
    <row r="222" spans="1:18" x14ac:dyDescent="0.25">
      <c r="A222" s="249"/>
      <c r="B222" s="237"/>
      <c r="C222" s="260"/>
      <c r="D222" s="238"/>
      <c r="E222" s="238"/>
      <c r="F222" s="39"/>
      <c r="G222" s="39"/>
      <c r="H222" s="39"/>
      <c r="I222" s="39"/>
      <c r="J222" s="39"/>
      <c r="K222" s="59"/>
      <c r="L222" s="39"/>
      <c r="M222" s="39"/>
      <c r="N222" s="251"/>
      <c r="O222" s="251"/>
      <c r="P222" s="251"/>
      <c r="Q222" s="251"/>
      <c r="R222" s="252"/>
    </row>
    <row r="223" spans="1:18" x14ac:dyDescent="0.25">
      <c r="A223" s="38"/>
      <c r="B223" s="38"/>
      <c r="E223" s="39"/>
      <c r="F223" s="254"/>
      <c r="K223" s="26"/>
      <c r="L223" s="34"/>
      <c r="M223" s="39"/>
      <c r="N223" s="251"/>
      <c r="O223" s="251"/>
      <c r="P223" s="251"/>
      <c r="Q223" s="251"/>
      <c r="R223" s="252"/>
    </row>
    <row r="224" spans="1:18" x14ac:dyDescent="0.25">
      <c r="A224" s="261" t="s">
        <v>367</v>
      </c>
      <c r="B224" s="262"/>
      <c r="C224" s="262"/>
      <c r="D224" s="263"/>
      <c r="E224" s="264" t="s">
        <v>368</v>
      </c>
      <c r="F224" s="254"/>
      <c r="K224" s="26"/>
      <c r="L224" s="34"/>
      <c r="M224" s="39"/>
      <c r="N224" s="251"/>
      <c r="O224" s="251"/>
      <c r="P224" s="251"/>
      <c r="Q224" s="251"/>
      <c r="R224" s="252"/>
    </row>
    <row r="225" spans="1:18" x14ac:dyDescent="0.25">
      <c r="A225" s="261" t="s">
        <v>369</v>
      </c>
      <c r="B225" s="262"/>
      <c r="C225" s="262"/>
      <c r="D225" s="263"/>
      <c r="E225" s="264" t="s">
        <v>370</v>
      </c>
      <c r="F225" s="254"/>
      <c r="K225" s="26"/>
      <c r="L225" s="34"/>
      <c r="M225" s="39"/>
      <c r="N225" s="251"/>
      <c r="O225" s="251"/>
      <c r="P225" s="251"/>
      <c r="Q225" s="251"/>
      <c r="R225" s="252"/>
    </row>
    <row r="226" spans="1:18" x14ac:dyDescent="0.25">
      <c r="A226" s="38"/>
      <c r="B226" s="38"/>
      <c r="E226" s="39"/>
      <c r="F226" s="254"/>
      <c r="K226" s="26"/>
      <c r="L226" s="34"/>
      <c r="M226" s="39"/>
      <c r="N226" s="251"/>
      <c r="O226" s="251"/>
      <c r="P226" s="251"/>
      <c r="Q226" s="251"/>
      <c r="R226" s="252"/>
    </row>
    <row r="227" spans="1:18" x14ac:dyDescent="0.25">
      <c r="A227" s="38"/>
      <c r="B227" s="38"/>
      <c r="E227" s="39"/>
      <c r="F227" s="254"/>
      <c r="K227" s="26"/>
      <c r="L227" s="34"/>
      <c r="M227" s="39"/>
      <c r="N227" s="251"/>
      <c r="O227" s="251"/>
      <c r="P227" s="251"/>
      <c r="Q227" s="251"/>
      <c r="R227" s="252"/>
    </row>
    <row r="228" spans="1:18" x14ac:dyDescent="0.25">
      <c r="A228" s="38"/>
      <c r="B228" s="38"/>
      <c r="E228" s="39"/>
      <c r="F228" s="254"/>
      <c r="K228" s="26"/>
      <c r="L228" s="34"/>
      <c r="M228" s="39"/>
      <c r="N228" s="251"/>
      <c r="O228" s="251"/>
      <c r="P228" s="251"/>
      <c r="Q228" s="251"/>
      <c r="R228" s="252"/>
    </row>
    <row r="229" spans="1:18" x14ac:dyDescent="0.25">
      <c r="A229" s="38"/>
      <c r="B229" s="38"/>
      <c r="E229" s="39"/>
      <c r="F229" s="254"/>
      <c r="K229" s="26"/>
      <c r="L229" s="34"/>
      <c r="M229" s="39"/>
      <c r="N229" s="251"/>
      <c r="O229" s="251"/>
      <c r="P229" s="251"/>
      <c r="Q229" s="251"/>
      <c r="R229" s="252"/>
    </row>
    <row r="230" spans="1:18" x14ac:dyDescent="0.25">
      <c r="A230" s="38"/>
      <c r="B230" s="38"/>
      <c r="E230" s="39"/>
      <c r="F230" s="254"/>
      <c r="K230" s="26"/>
      <c r="L230" s="34"/>
      <c r="M230" s="39"/>
      <c r="N230" s="251"/>
      <c r="O230" s="251"/>
      <c r="P230" s="251"/>
      <c r="Q230" s="251"/>
      <c r="R230" s="252"/>
    </row>
    <row r="231" spans="1:18" x14ac:dyDescent="0.25">
      <c r="A231" s="38"/>
      <c r="B231" s="38"/>
      <c r="E231" s="39"/>
      <c r="F231" s="254"/>
      <c r="K231" s="26"/>
      <c r="L231" s="34"/>
      <c r="M231" s="39"/>
      <c r="N231" s="251"/>
      <c r="O231" s="251"/>
      <c r="P231" s="251"/>
      <c r="Q231" s="251"/>
      <c r="R231" s="252"/>
    </row>
    <row r="232" spans="1:18" x14ac:dyDescent="0.25">
      <c r="E232" s="39"/>
      <c r="F232" s="254"/>
    </row>
    <row r="233" spans="1:18" x14ac:dyDescent="0.25">
      <c r="E233" s="39"/>
      <c r="F233" s="254"/>
    </row>
    <row r="234" spans="1:18" x14ac:dyDescent="0.25">
      <c r="E234" s="39"/>
      <c r="F234" s="254"/>
    </row>
    <row r="235" spans="1:18" x14ac:dyDescent="0.25">
      <c r="E235" s="39"/>
      <c r="F235" s="254"/>
    </row>
    <row r="236" spans="1:18" x14ac:dyDescent="0.25">
      <c r="E236" s="39"/>
      <c r="F236" s="254"/>
    </row>
    <row r="237" spans="1:18" x14ac:dyDescent="0.25">
      <c r="E237" s="39"/>
      <c r="F237" s="254"/>
    </row>
    <row r="238" spans="1:18" x14ac:dyDescent="0.25">
      <c r="E238" s="39"/>
      <c r="F238" s="254"/>
    </row>
    <row r="239" spans="1:18" x14ac:dyDescent="0.25">
      <c r="E239" s="39"/>
      <c r="F239" s="254"/>
    </row>
    <row r="240" spans="1:18" x14ac:dyDescent="0.25">
      <c r="E240" s="39"/>
      <c r="F240" s="254"/>
    </row>
    <row r="241" spans="5:6" x14ac:dyDescent="0.25">
      <c r="E241" s="39"/>
      <c r="F241" s="254"/>
    </row>
    <row r="242" spans="5:6" x14ac:dyDescent="0.25">
      <c r="E242" s="39"/>
      <c r="F242" s="254"/>
    </row>
    <row r="243" spans="5:6" x14ac:dyDescent="0.25">
      <c r="E243" s="39"/>
      <c r="F243" s="254"/>
    </row>
    <row r="244" spans="5:6" x14ac:dyDescent="0.25">
      <c r="E244" s="254"/>
      <c r="F244" s="254"/>
    </row>
    <row r="245" spans="5:6" x14ac:dyDescent="0.25">
      <c r="E245" s="254"/>
      <c r="F245" s="254"/>
    </row>
    <row r="246" spans="5:6" x14ac:dyDescent="0.25">
      <c r="E246" s="254"/>
      <c r="F246" s="254"/>
    </row>
    <row r="247" spans="5:6" x14ac:dyDescent="0.25">
      <c r="E247" s="254"/>
      <c r="F247" s="254"/>
    </row>
    <row r="248" spans="5:6" x14ac:dyDescent="0.25">
      <c r="E248" s="254"/>
      <c r="F248" s="254"/>
    </row>
    <row r="249" spans="5:6" x14ac:dyDescent="0.25">
      <c r="E249" s="254"/>
      <c r="F249" s="254"/>
    </row>
    <row r="250" spans="5:6" x14ac:dyDescent="0.25">
      <c r="E250" s="254"/>
      <c r="F250" s="254"/>
    </row>
    <row r="251" spans="5:6" x14ac:dyDescent="0.25">
      <c r="E251" s="254"/>
      <c r="F251" s="254"/>
    </row>
    <row r="252" spans="5:6" x14ac:dyDescent="0.25">
      <c r="E252" s="254"/>
      <c r="F252" s="254"/>
    </row>
    <row r="253" spans="5:6" x14ac:dyDescent="0.25">
      <c r="E253" s="254"/>
      <c r="F253" s="254"/>
    </row>
    <row r="254" spans="5:6" x14ac:dyDescent="0.25">
      <c r="E254" s="254"/>
      <c r="F254" s="254"/>
    </row>
    <row r="255" spans="5:6" x14ac:dyDescent="0.25">
      <c r="E255" s="254"/>
      <c r="F255" s="254"/>
    </row>
    <row r="256" spans="5:6" x14ac:dyDescent="0.25">
      <c r="E256" s="254"/>
      <c r="F256" s="254"/>
    </row>
    <row r="257" spans="5:6" x14ac:dyDescent="0.25">
      <c r="E257" s="254"/>
      <c r="F257" s="254"/>
    </row>
    <row r="258" spans="5:6" x14ac:dyDescent="0.25">
      <c r="E258" s="254"/>
      <c r="F258" s="254"/>
    </row>
    <row r="259" spans="5:6" x14ac:dyDescent="0.25">
      <c r="E259" s="254"/>
      <c r="F259" s="254"/>
    </row>
    <row r="260" spans="5:6" x14ac:dyDescent="0.25">
      <c r="E260" s="254"/>
      <c r="F260" s="254"/>
    </row>
    <row r="261" spans="5:6" x14ac:dyDescent="0.25">
      <c r="E261" s="254"/>
      <c r="F261" s="254"/>
    </row>
  </sheetData>
  <hyperlinks>
    <hyperlink ref="F1" r:id="rId1" xr:uid="{A2BD93CD-76C4-40F5-A1B0-B30BB533FCB0}"/>
    <hyperlink ref="F2" r:id="rId2" xr:uid="{234996C4-3B0B-4892-8919-F3E92A835856}"/>
    <hyperlink ref="E224" r:id="rId3" xr:uid="{59126742-E45B-4CC9-97B3-4C065DAE7BED}"/>
    <hyperlink ref="E225" r:id="rId4" xr:uid="{E7736D25-2428-41BD-BDBE-AD8DA24F0324}"/>
  </hyperlinks>
  <pageMargins left="0.78740157480314965" right="0.78740157480314965" top="0.59055118110236227" bottom="0.39370078740157483" header="0.31496062992125984" footer="0.31496062992125984"/>
  <pageSetup paperSize="9" scale="70" orientation="landscape" r:id="rId5"/>
  <headerFooter alignWithMargins="0">
    <oddHeader>&amp;L&amp;F&amp;R&amp;D</oddHeader>
    <oddFooter>&amp;C&amp;8&amp;A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R261"/>
  <sheetViews>
    <sheetView zoomScaleNormal="100" workbookViewId="0"/>
  </sheetViews>
  <sheetFormatPr baseColWidth="10" defaultColWidth="11" defaultRowHeight="12.5" x14ac:dyDescent="0.25"/>
  <cols>
    <col min="1" max="1" width="5.75" style="6" customWidth="1"/>
    <col min="2" max="2" width="17.5" style="6" customWidth="1"/>
    <col min="3" max="3" width="7.5" style="6" customWidth="1"/>
    <col min="4" max="4" width="15.5" style="6" customWidth="1"/>
    <col min="5" max="5" width="15" style="6" customWidth="1"/>
    <col min="6" max="7" width="15.5" style="6" customWidth="1"/>
    <col min="8" max="8" width="15" style="6" customWidth="1"/>
    <col min="9" max="9" width="16.08203125" style="6" customWidth="1"/>
    <col min="10" max="10" width="14.5" style="6" customWidth="1"/>
    <col min="11" max="11" width="13.75" style="6" customWidth="1"/>
    <col min="12" max="12" width="13" style="6" customWidth="1"/>
    <col min="13" max="13" width="11" style="254"/>
    <col min="14" max="16384" width="11" style="6"/>
  </cols>
  <sheetData>
    <row r="1" spans="1:13" s="4" customFormat="1" ht="18" x14ac:dyDescent="0.4">
      <c r="A1" s="47" t="s">
        <v>34</v>
      </c>
      <c r="B1" s="2"/>
      <c r="C1" s="2"/>
      <c r="D1" s="3"/>
      <c r="E1" s="230"/>
      <c r="F1" s="228" t="s">
        <v>1</v>
      </c>
      <c r="G1" s="227"/>
      <c r="I1" s="5"/>
      <c r="J1" s="6"/>
      <c r="L1" s="10" t="s">
        <v>2</v>
      </c>
      <c r="M1" s="253"/>
    </row>
    <row r="2" spans="1:13" s="4" customFormat="1" ht="18" x14ac:dyDescent="0.4">
      <c r="A2" s="48" t="s">
        <v>6</v>
      </c>
      <c r="B2" s="2"/>
      <c r="C2" s="2"/>
      <c r="D2" s="3"/>
      <c r="E2" s="230"/>
      <c r="F2" s="229" t="s">
        <v>4</v>
      </c>
      <c r="I2" s="5"/>
      <c r="J2" s="6"/>
      <c r="L2" s="10" t="s">
        <v>5</v>
      </c>
      <c r="M2" s="253"/>
    </row>
    <row r="3" spans="1:13" s="4" customFormat="1" ht="13" x14ac:dyDescent="0.3">
      <c r="A3" s="48" t="s">
        <v>327</v>
      </c>
      <c r="B3" s="2"/>
      <c r="C3" s="2"/>
      <c r="D3" s="2"/>
      <c r="E3" s="7"/>
      <c r="I3" s="5"/>
      <c r="J3" s="5"/>
      <c r="K3" s="5"/>
      <c r="M3" s="253"/>
    </row>
    <row r="4" spans="1:13" s="4" customFormat="1" ht="13" x14ac:dyDescent="0.3">
      <c r="A4" s="42"/>
      <c r="B4" s="2"/>
      <c r="C4" s="2"/>
      <c r="D4" s="2"/>
      <c r="E4" s="7"/>
      <c r="I4" s="5"/>
      <c r="J4" s="5"/>
      <c r="K4" s="5"/>
      <c r="M4" s="253"/>
    </row>
    <row r="5" spans="1:13" ht="18" customHeight="1" x14ac:dyDescent="0.4">
      <c r="A5" s="49" t="s">
        <v>7</v>
      </c>
      <c r="B5" s="9"/>
      <c r="C5" s="8"/>
      <c r="D5" s="8"/>
      <c r="F5" s="8" t="s">
        <v>246</v>
      </c>
      <c r="H5" s="8"/>
    </row>
    <row r="6" spans="1:13" ht="18" customHeight="1" x14ac:dyDescent="0.4">
      <c r="A6" s="49" t="s">
        <v>8</v>
      </c>
      <c r="B6" s="9"/>
      <c r="C6" s="8"/>
      <c r="D6" s="8"/>
      <c r="F6" s="11" t="s">
        <v>249</v>
      </c>
      <c r="H6" s="8"/>
    </row>
    <row r="7" spans="1:13" ht="16.5" customHeight="1" x14ac:dyDescent="0.35">
      <c r="A7" s="42"/>
      <c r="F7" s="12" t="s">
        <v>35</v>
      </c>
    </row>
    <row r="8" spans="1:13" ht="22.5" customHeight="1" x14ac:dyDescent="0.35">
      <c r="A8" s="41" t="s">
        <v>408</v>
      </c>
      <c r="F8" s="236"/>
      <c r="H8" s="1"/>
      <c r="I8" s="1"/>
    </row>
    <row r="9" spans="1:13" ht="22.5" customHeight="1" x14ac:dyDescent="0.3">
      <c r="A9" s="46" t="s">
        <v>412</v>
      </c>
      <c r="B9" s="1"/>
      <c r="C9" s="1"/>
      <c r="D9" s="1"/>
      <c r="E9" s="1"/>
      <c r="F9" s="1"/>
      <c r="G9" s="1"/>
      <c r="H9" s="1"/>
      <c r="I9" s="1"/>
      <c r="J9" s="4"/>
      <c r="K9" s="4"/>
    </row>
    <row r="10" spans="1:13" ht="15" customHeight="1" x14ac:dyDescent="0.4">
      <c r="A10" s="248" t="s">
        <v>416</v>
      </c>
      <c r="B10" s="247"/>
      <c r="C10" s="4"/>
      <c r="D10" s="4"/>
      <c r="E10" s="4"/>
      <c r="F10" s="4"/>
      <c r="G10" s="4"/>
      <c r="H10" s="4"/>
      <c r="I10" s="4"/>
      <c r="J10" s="4"/>
      <c r="K10" s="8"/>
    </row>
    <row r="11" spans="1:13" ht="12.75" customHeight="1" x14ac:dyDescent="0.25">
      <c r="A11" s="189" t="s">
        <v>328</v>
      </c>
      <c r="B11" s="231"/>
      <c r="C11" s="232"/>
      <c r="D11" s="231"/>
      <c r="E11" s="13"/>
      <c r="F11" s="15"/>
      <c r="G11" s="14"/>
      <c r="H11" s="7"/>
      <c r="I11" s="7"/>
      <c r="J11" s="4"/>
      <c r="K11" s="16"/>
    </row>
    <row r="12" spans="1:13" s="17" customFormat="1" ht="18" customHeight="1" x14ac:dyDescent="0.25">
      <c r="A12" s="190" t="s">
        <v>329</v>
      </c>
      <c r="K12" s="4"/>
      <c r="L12" s="18" t="s">
        <v>409</v>
      </c>
      <c r="M12" s="255"/>
    </row>
    <row r="13" spans="1:13" ht="12.75" customHeight="1" x14ac:dyDescent="0.3">
      <c r="A13" s="233" t="s">
        <v>247</v>
      </c>
      <c r="B13" s="234"/>
      <c r="C13" s="234"/>
      <c r="D13" s="234"/>
      <c r="E13" s="19"/>
      <c r="F13" s="19"/>
      <c r="G13" s="19"/>
      <c r="H13" s="19"/>
      <c r="I13" s="19"/>
      <c r="J13" s="19"/>
      <c r="K13" s="19"/>
      <c r="L13" s="19"/>
    </row>
    <row r="14" spans="1:13" ht="12.75" customHeight="1" x14ac:dyDescent="0.3">
      <c r="A14" s="235" t="s">
        <v>36</v>
      </c>
      <c r="B14" s="234"/>
      <c r="C14" s="234"/>
      <c r="D14" s="234"/>
      <c r="E14" s="19"/>
      <c r="F14" s="19"/>
      <c r="G14" s="19"/>
      <c r="H14" s="19"/>
      <c r="I14" s="19"/>
      <c r="J14" s="19"/>
      <c r="K14" s="19"/>
      <c r="L14" s="19"/>
    </row>
    <row r="15" spans="1:13" ht="12.75" customHeight="1" x14ac:dyDescent="0.3">
      <c r="A15" s="235" t="s">
        <v>245</v>
      </c>
      <c r="B15" s="234"/>
      <c r="C15" s="234"/>
      <c r="D15" s="234"/>
      <c r="E15" s="19"/>
      <c r="F15" s="19"/>
      <c r="G15" s="19"/>
      <c r="H15" s="19"/>
      <c r="I15" s="19"/>
      <c r="J15" s="19"/>
      <c r="K15" s="19"/>
      <c r="L15" s="19"/>
    </row>
    <row r="16" spans="1:13" ht="12.75" customHeight="1" x14ac:dyDescent="0.3">
      <c r="A16" s="235" t="s">
        <v>37</v>
      </c>
      <c r="B16" s="234"/>
      <c r="C16" s="234"/>
      <c r="D16" s="234"/>
      <c r="E16" s="19"/>
      <c r="F16" s="19"/>
      <c r="G16" s="19"/>
      <c r="H16" s="19"/>
      <c r="I16" s="19"/>
      <c r="J16" s="19"/>
      <c r="K16" s="19"/>
      <c r="L16" s="19"/>
    </row>
    <row r="17" spans="1:13" ht="19.5" customHeight="1" x14ac:dyDescent="0.3">
      <c r="A17" s="233" t="s">
        <v>248</v>
      </c>
      <c r="B17" s="234"/>
      <c r="C17" s="234"/>
      <c r="D17" s="234"/>
      <c r="E17" s="19"/>
      <c r="F17" s="19"/>
      <c r="G17" s="19"/>
      <c r="H17" s="19"/>
      <c r="I17" s="19"/>
      <c r="J17" s="19"/>
      <c r="K17" s="19"/>
      <c r="L17" s="19"/>
    </row>
    <row r="18" spans="1:13" ht="12.75" customHeight="1" x14ac:dyDescent="0.3">
      <c r="A18" s="235" t="s">
        <v>38</v>
      </c>
      <c r="B18" s="234"/>
      <c r="C18" s="234"/>
      <c r="D18" s="234"/>
      <c r="E18" s="19"/>
      <c r="F18" s="19"/>
      <c r="G18" s="19"/>
      <c r="H18" s="19"/>
      <c r="I18" s="19"/>
      <c r="J18" s="19"/>
      <c r="K18" s="19"/>
      <c r="L18" s="19"/>
    </row>
    <row r="19" spans="1:13" ht="12.75" customHeight="1" x14ac:dyDescent="0.3">
      <c r="A19" s="235" t="s">
        <v>237</v>
      </c>
      <c r="B19" s="234"/>
      <c r="C19" s="234"/>
      <c r="D19" s="234"/>
      <c r="E19" s="19"/>
      <c r="F19" s="19"/>
      <c r="G19" s="19"/>
      <c r="H19" s="19"/>
      <c r="I19" s="19"/>
      <c r="J19" s="19"/>
      <c r="K19" s="19"/>
      <c r="L19" s="19"/>
    </row>
    <row r="20" spans="1:13" ht="12.75" customHeight="1" x14ac:dyDescent="0.3">
      <c r="A20" s="235" t="s">
        <v>39</v>
      </c>
      <c r="B20" s="234"/>
      <c r="C20" s="234"/>
      <c r="D20" s="234"/>
      <c r="E20" s="19"/>
      <c r="F20" s="19"/>
      <c r="G20" s="19"/>
      <c r="H20" s="19"/>
      <c r="I20" s="19"/>
      <c r="J20" s="19"/>
      <c r="K20" s="19"/>
      <c r="L20" s="19"/>
    </row>
    <row r="21" spans="1:13" ht="8.25" customHeight="1" x14ac:dyDescent="0.25">
      <c r="A21" s="42"/>
    </row>
    <row r="22" spans="1:13" s="22" customFormat="1" ht="50.25" customHeight="1" x14ac:dyDescent="0.25">
      <c r="A22" s="43" t="s">
        <v>9</v>
      </c>
      <c r="B22" s="20" t="s">
        <v>10</v>
      </c>
      <c r="C22" s="20" t="s">
        <v>11</v>
      </c>
      <c r="D22" s="20" t="s">
        <v>12</v>
      </c>
      <c r="E22" s="20" t="s">
        <v>239</v>
      </c>
      <c r="F22" s="20" t="s">
        <v>238</v>
      </c>
      <c r="G22" s="20" t="s">
        <v>240</v>
      </c>
      <c r="H22" s="20" t="s">
        <v>241</v>
      </c>
      <c r="I22" s="20" t="s">
        <v>242</v>
      </c>
      <c r="J22" s="20" t="s">
        <v>243</v>
      </c>
      <c r="K22" s="21" t="s">
        <v>44</v>
      </c>
      <c r="L22" s="21" t="s">
        <v>244</v>
      </c>
      <c r="M22" s="256"/>
    </row>
    <row r="23" spans="1:13" s="23" customFormat="1" ht="41.25" customHeight="1" x14ac:dyDescent="0.25">
      <c r="A23" s="43" t="s">
        <v>13</v>
      </c>
      <c r="B23" s="20" t="s">
        <v>14</v>
      </c>
      <c r="C23" s="20" t="s">
        <v>15</v>
      </c>
      <c r="D23" s="21" t="s">
        <v>40</v>
      </c>
      <c r="E23" s="21" t="s">
        <v>231</v>
      </c>
      <c r="F23" s="21" t="s">
        <v>232</v>
      </c>
      <c r="G23" s="21" t="s">
        <v>233</v>
      </c>
      <c r="H23" s="21" t="s">
        <v>234</v>
      </c>
      <c r="I23" s="21" t="s">
        <v>235</v>
      </c>
      <c r="J23" s="21" t="s">
        <v>236</v>
      </c>
      <c r="K23" s="21" t="s">
        <v>45</v>
      </c>
      <c r="L23" s="21" t="s">
        <v>230</v>
      </c>
      <c r="M23" s="257"/>
    </row>
    <row r="24" spans="1:13" s="40" customFormat="1" ht="13.5" customHeight="1" x14ac:dyDescent="0.3">
      <c r="D24" s="279" t="s">
        <v>16</v>
      </c>
      <c r="E24" s="279" t="s">
        <v>16</v>
      </c>
      <c r="F24" s="279" t="s">
        <v>16</v>
      </c>
      <c r="G24" s="279" t="s">
        <v>16</v>
      </c>
      <c r="H24" s="279" t="s">
        <v>16</v>
      </c>
      <c r="I24" s="279" t="s">
        <v>16</v>
      </c>
      <c r="J24" s="279" t="s">
        <v>16</v>
      </c>
      <c r="K24" s="279" t="s">
        <v>16</v>
      </c>
      <c r="L24" s="279" t="s">
        <v>16</v>
      </c>
      <c r="M24" s="258"/>
    </row>
    <row r="25" spans="1:13" s="24" customFormat="1" ht="27" customHeight="1" x14ac:dyDescent="0.25">
      <c r="A25" s="29"/>
      <c r="B25" s="29"/>
      <c r="C25" s="29"/>
      <c r="D25" s="50"/>
      <c r="E25" s="239" t="s">
        <v>330</v>
      </c>
      <c r="F25" s="239" t="s">
        <v>331</v>
      </c>
      <c r="G25" s="239" t="s">
        <v>331</v>
      </c>
      <c r="H25" s="239" t="s">
        <v>331</v>
      </c>
      <c r="I25" s="239" t="s">
        <v>331</v>
      </c>
      <c r="J25" s="239" t="s">
        <v>331</v>
      </c>
      <c r="K25" s="29"/>
      <c r="L25" s="29"/>
      <c r="M25" s="51"/>
    </row>
    <row r="26" spans="1:13" s="24" customFormat="1" x14ac:dyDescent="0.25">
      <c r="D26" s="20"/>
      <c r="E26" s="25"/>
      <c r="F26" s="25"/>
      <c r="G26" s="25"/>
      <c r="H26" s="25"/>
      <c r="I26" s="25"/>
      <c r="J26" s="25"/>
      <c r="M26" s="51"/>
    </row>
    <row r="27" spans="1:13" s="24" customFormat="1" x14ac:dyDescent="0.25">
      <c r="A27" s="45"/>
      <c r="B27" s="35" t="s">
        <v>41</v>
      </c>
      <c r="C27" s="36"/>
      <c r="D27" s="25"/>
      <c r="E27" s="32"/>
      <c r="F27" s="32"/>
      <c r="G27" s="32"/>
      <c r="H27" s="32"/>
      <c r="I27" s="32"/>
      <c r="J27" s="31"/>
      <c r="K27" s="33"/>
      <c r="M27" s="51"/>
    </row>
    <row r="28" spans="1:13" s="24" customFormat="1" x14ac:dyDescent="0.25">
      <c r="A28" s="44"/>
      <c r="C28" s="37"/>
      <c r="D28" s="30"/>
      <c r="E28" s="51"/>
      <c r="K28" s="39"/>
      <c r="M28" s="51"/>
    </row>
    <row r="29" spans="1:13" s="24" customFormat="1" x14ac:dyDescent="0.25">
      <c r="A29" s="249">
        <v>1</v>
      </c>
      <c r="B29" s="237" t="s">
        <v>255</v>
      </c>
      <c r="C29" s="250" t="s">
        <v>334</v>
      </c>
      <c r="D29" s="238" t="s">
        <v>344</v>
      </c>
      <c r="E29" s="60">
        <v>172.6</v>
      </c>
      <c r="F29" s="39">
        <v>11.9</v>
      </c>
      <c r="G29" s="39">
        <v>90</v>
      </c>
      <c r="H29" s="39">
        <v>49.5</v>
      </c>
      <c r="I29" s="39">
        <v>6.7</v>
      </c>
      <c r="J29" s="39">
        <v>14.5</v>
      </c>
      <c r="K29" s="302">
        <v>1479650.5</v>
      </c>
      <c r="L29" s="39">
        <v>783672.3</v>
      </c>
      <c r="M29" s="51"/>
    </row>
    <row r="30" spans="1:13" s="24" customFormat="1" x14ac:dyDescent="0.25">
      <c r="A30" s="249">
        <v>2</v>
      </c>
      <c r="B30" s="237" t="s">
        <v>256</v>
      </c>
      <c r="C30" s="250" t="s">
        <v>82</v>
      </c>
      <c r="D30" s="238" t="s">
        <v>269</v>
      </c>
      <c r="E30" s="60">
        <v>297.39999999999998</v>
      </c>
      <c r="F30" s="39">
        <v>21.5</v>
      </c>
      <c r="G30" s="39">
        <v>151.9</v>
      </c>
      <c r="H30" s="39">
        <v>92.7</v>
      </c>
      <c r="I30" s="39">
        <v>14.7</v>
      </c>
      <c r="J30" s="39">
        <v>16.7</v>
      </c>
      <c r="K30" s="302">
        <v>1001875.5</v>
      </c>
      <c r="L30" s="39">
        <v>473373.6</v>
      </c>
      <c r="M30" s="51"/>
    </row>
    <row r="31" spans="1:13" s="24" customFormat="1" x14ac:dyDescent="0.25">
      <c r="A31" s="249">
        <v>3</v>
      </c>
      <c r="B31" s="237" t="s">
        <v>257</v>
      </c>
      <c r="C31" s="250" t="s">
        <v>258</v>
      </c>
      <c r="D31" s="238" t="s">
        <v>270</v>
      </c>
      <c r="E31" s="60">
        <v>263.8</v>
      </c>
      <c r="F31" s="39">
        <v>25.7</v>
      </c>
      <c r="G31" s="39">
        <v>135.5</v>
      </c>
      <c r="H31" s="39">
        <v>74.3</v>
      </c>
      <c r="I31" s="39">
        <v>11.6</v>
      </c>
      <c r="J31" s="39">
        <v>16.600000000000001</v>
      </c>
      <c r="K31" s="302">
        <v>399185</v>
      </c>
      <c r="L31" s="39">
        <v>183897.1</v>
      </c>
      <c r="M31" s="51"/>
    </row>
    <row r="32" spans="1:13" s="24" customFormat="1" x14ac:dyDescent="0.25">
      <c r="A32" s="249">
        <v>4</v>
      </c>
      <c r="B32" s="237" t="s">
        <v>259</v>
      </c>
      <c r="C32" s="250" t="s">
        <v>260</v>
      </c>
      <c r="D32" s="238" t="s">
        <v>270</v>
      </c>
      <c r="E32" s="60">
        <v>430.5</v>
      </c>
      <c r="F32" s="39">
        <v>33.9</v>
      </c>
      <c r="G32" s="39">
        <v>159.9</v>
      </c>
      <c r="H32" s="39">
        <v>180.5</v>
      </c>
      <c r="I32" s="39">
        <v>29.9</v>
      </c>
      <c r="J32" s="39">
        <v>26.4</v>
      </c>
      <c r="K32" s="302">
        <v>36059</v>
      </c>
      <c r="L32" s="39">
        <v>13482.8</v>
      </c>
      <c r="M32" s="51"/>
    </row>
    <row r="33" spans="1:14" s="24" customFormat="1" x14ac:dyDescent="0.25">
      <c r="A33" s="249">
        <v>5</v>
      </c>
      <c r="B33" s="237" t="s">
        <v>261</v>
      </c>
      <c r="C33" s="250" t="s">
        <v>262</v>
      </c>
      <c r="D33" s="238">
        <v>2016</v>
      </c>
      <c r="E33" s="60">
        <v>271.8</v>
      </c>
      <c r="F33" s="39">
        <v>23.8</v>
      </c>
      <c r="G33" s="39">
        <v>134.19999999999999</v>
      </c>
      <c r="H33" s="39">
        <v>82.4</v>
      </c>
      <c r="I33" s="39">
        <v>14.8</v>
      </c>
      <c r="J33" s="39">
        <v>16.7</v>
      </c>
      <c r="K33" s="302">
        <v>154978</v>
      </c>
      <c r="L33" s="39">
        <v>61152.9</v>
      </c>
      <c r="M33" s="51"/>
    </row>
    <row r="34" spans="1:14" s="24" customFormat="1" x14ac:dyDescent="0.25">
      <c r="A34" s="249">
        <v>6</v>
      </c>
      <c r="B34" s="237" t="s">
        <v>263</v>
      </c>
      <c r="C34" s="250" t="s">
        <v>264</v>
      </c>
      <c r="D34" s="238" t="s">
        <v>270</v>
      </c>
      <c r="E34" s="60">
        <v>370.4</v>
      </c>
      <c r="F34" s="39">
        <v>23.3</v>
      </c>
      <c r="G34" s="39">
        <v>178.2</v>
      </c>
      <c r="H34" s="39">
        <v>125</v>
      </c>
      <c r="I34" s="39">
        <v>21.5</v>
      </c>
      <c r="J34" s="39">
        <v>22.4</v>
      </c>
      <c r="K34" s="302">
        <v>37219</v>
      </c>
      <c r="L34" s="39">
        <v>16779.900000000001</v>
      </c>
      <c r="M34" s="51"/>
    </row>
    <row r="35" spans="1:14" s="24" customFormat="1" x14ac:dyDescent="0.25">
      <c r="A35" s="249">
        <v>7</v>
      </c>
      <c r="B35" s="237" t="s">
        <v>265</v>
      </c>
      <c r="C35" s="250" t="s">
        <v>272</v>
      </c>
      <c r="D35" s="238">
        <v>2016</v>
      </c>
      <c r="E35" s="60">
        <v>259.10000000000002</v>
      </c>
      <c r="F35" s="39">
        <v>21.3</v>
      </c>
      <c r="G35" s="39">
        <v>132</v>
      </c>
      <c r="H35" s="39">
        <v>79.400000000000006</v>
      </c>
      <c r="I35" s="39">
        <v>15.3</v>
      </c>
      <c r="J35" s="39">
        <v>11.1</v>
      </c>
      <c r="K35" s="302">
        <v>42488</v>
      </c>
      <c r="L35" s="39">
        <v>17722</v>
      </c>
      <c r="M35" s="51"/>
    </row>
    <row r="36" spans="1:14" s="24" customFormat="1" x14ac:dyDescent="0.25">
      <c r="A36" s="249">
        <v>8</v>
      </c>
      <c r="B36" s="237" t="s">
        <v>371</v>
      </c>
      <c r="C36" s="250" t="s">
        <v>375</v>
      </c>
      <c r="D36" s="238" t="s">
        <v>378</v>
      </c>
      <c r="E36" s="60">
        <v>372.1</v>
      </c>
      <c r="F36" s="39">
        <v>39.200000000000003</v>
      </c>
      <c r="G36" s="39">
        <v>165.2</v>
      </c>
      <c r="H36" s="39">
        <v>121.2</v>
      </c>
      <c r="I36" s="39">
        <v>31.4</v>
      </c>
      <c r="J36" s="39">
        <v>15.1</v>
      </c>
      <c r="K36" s="302">
        <v>40087.5</v>
      </c>
      <c r="L36" s="39">
        <v>16862.5</v>
      </c>
      <c r="M36" s="51"/>
    </row>
    <row r="37" spans="1:14" s="24" customFormat="1" x14ac:dyDescent="0.25">
      <c r="A37" s="249">
        <v>9</v>
      </c>
      <c r="B37" s="237" t="s">
        <v>266</v>
      </c>
      <c r="C37" s="250" t="s">
        <v>271</v>
      </c>
      <c r="D37" s="238">
        <v>2016</v>
      </c>
      <c r="E37" s="60">
        <v>169</v>
      </c>
      <c r="F37" s="39">
        <v>13.6</v>
      </c>
      <c r="G37" s="39">
        <v>87.2</v>
      </c>
      <c r="H37" s="39">
        <v>44.3</v>
      </c>
      <c r="I37" s="39">
        <v>10.8</v>
      </c>
      <c r="J37" s="39">
        <v>13</v>
      </c>
      <c r="K37" s="302">
        <v>123041</v>
      </c>
      <c r="L37" s="39">
        <v>86773.7</v>
      </c>
      <c r="M37" s="51"/>
    </row>
    <row r="38" spans="1:14" s="24" customFormat="1" x14ac:dyDescent="0.25">
      <c r="A38" s="249">
        <v>10</v>
      </c>
      <c r="B38" s="237" t="s">
        <v>86</v>
      </c>
      <c r="C38" s="250" t="s">
        <v>63</v>
      </c>
      <c r="D38" s="238" t="s">
        <v>84</v>
      </c>
      <c r="E38" s="60">
        <v>383.6</v>
      </c>
      <c r="F38" s="39">
        <v>26.3</v>
      </c>
      <c r="G38" s="39">
        <v>202.3</v>
      </c>
      <c r="H38" s="39">
        <v>115.9</v>
      </c>
      <c r="I38" s="39">
        <v>19.3</v>
      </c>
      <c r="J38" s="39">
        <v>19.8</v>
      </c>
      <c r="K38" s="302">
        <v>294558</v>
      </c>
      <c r="L38" s="39">
        <v>110389.2</v>
      </c>
      <c r="M38" s="51"/>
    </row>
    <row r="39" spans="1:14" s="24" customFormat="1" x14ac:dyDescent="0.25">
      <c r="A39" s="249">
        <v>11</v>
      </c>
      <c r="B39" s="237" t="s">
        <v>87</v>
      </c>
      <c r="C39" s="250" t="s">
        <v>88</v>
      </c>
      <c r="D39" s="238" t="s">
        <v>89</v>
      </c>
      <c r="E39" s="60">
        <v>312.8</v>
      </c>
      <c r="F39" s="39">
        <v>30.1</v>
      </c>
      <c r="G39" s="39">
        <v>163.1</v>
      </c>
      <c r="H39" s="39">
        <v>85.1</v>
      </c>
      <c r="I39" s="39">
        <v>16.600000000000001</v>
      </c>
      <c r="J39" s="39">
        <v>17.8</v>
      </c>
      <c r="K39" s="302">
        <v>263869</v>
      </c>
      <c r="L39" s="39">
        <v>107732.2</v>
      </c>
      <c r="M39" s="51"/>
    </row>
    <row r="40" spans="1:14" x14ac:dyDescent="0.25">
      <c r="A40" s="249">
        <v>12</v>
      </c>
      <c r="B40" s="237" t="s">
        <v>90</v>
      </c>
      <c r="C40" s="250" t="s">
        <v>91</v>
      </c>
      <c r="D40" s="238">
        <v>2014</v>
      </c>
      <c r="E40" s="60">
        <v>77.400000000000006</v>
      </c>
      <c r="F40" s="39">
        <v>6.7</v>
      </c>
      <c r="G40" s="39">
        <v>38.6</v>
      </c>
      <c r="H40" s="39">
        <v>19.399999999999999</v>
      </c>
      <c r="I40" s="39">
        <v>2.6</v>
      </c>
      <c r="J40" s="39">
        <v>10.1</v>
      </c>
      <c r="K40" s="302">
        <v>189957.5</v>
      </c>
      <c r="L40" s="39">
        <v>150866.4</v>
      </c>
      <c r="N40" s="246"/>
    </row>
    <row r="41" spans="1:14" x14ac:dyDescent="0.25">
      <c r="A41" s="249">
        <v>13</v>
      </c>
      <c r="B41" s="237" t="s">
        <v>92</v>
      </c>
      <c r="C41" s="250" t="s">
        <v>93</v>
      </c>
      <c r="D41" s="238" t="s">
        <v>89</v>
      </c>
      <c r="E41" s="60">
        <v>235.9</v>
      </c>
      <c r="F41" s="39">
        <v>24.8</v>
      </c>
      <c r="G41" s="39">
        <v>123.3</v>
      </c>
      <c r="H41" s="39">
        <v>62.4</v>
      </c>
      <c r="I41" s="39">
        <v>9.4</v>
      </c>
      <c r="J41" s="39">
        <v>16</v>
      </c>
      <c r="K41" s="302">
        <v>280755</v>
      </c>
      <c r="L41" s="39">
        <v>116781.3</v>
      </c>
      <c r="N41" s="246"/>
    </row>
    <row r="42" spans="1:14" x14ac:dyDescent="0.25">
      <c r="A42" s="249">
        <v>14</v>
      </c>
      <c r="B42" s="237" t="s">
        <v>267</v>
      </c>
      <c r="C42" s="250" t="s">
        <v>335</v>
      </c>
      <c r="D42" s="238" t="s">
        <v>344</v>
      </c>
      <c r="E42" s="60">
        <v>312.89999999999998</v>
      </c>
      <c r="F42" s="39">
        <v>26.2</v>
      </c>
      <c r="G42" s="39">
        <v>152</v>
      </c>
      <c r="H42" s="39">
        <v>96.3</v>
      </c>
      <c r="I42" s="39">
        <v>20</v>
      </c>
      <c r="J42" s="39">
        <v>18.399999999999999</v>
      </c>
      <c r="K42" s="302">
        <v>80302.5</v>
      </c>
      <c r="L42" s="39">
        <v>35114.6</v>
      </c>
      <c r="N42" s="246"/>
    </row>
    <row r="43" spans="1:14" s="24" customFormat="1" x14ac:dyDescent="0.25">
      <c r="A43" s="249">
        <v>15</v>
      </c>
      <c r="B43" s="237" t="s">
        <v>338</v>
      </c>
      <c r="C43" s="250" t="s">
        <v>341</v>
      </c>
      <c r="D43" s="238">
        <v>2017</v>
      </c>
      <c r="E43" s="60">
        <v>308.39999999999998</v>
      </c>
      <c r="F43" s="39">
        <v>18.8</v>
      </c>
      <c r="G43" s="39">
        <v>190.5</v>
      </c>
      <c r="H43" s="39">
        <v>82.7</v>
      </c>
      <c r="I43" s="39">
        <v>7.4</v>
      </c>
      <c r="J43" s="39">
        <v>8.9</v>
      </c>
      <c r="K43" s="302">
        <v>55066</v>
      </c>
      <c r="L43" s="39">
        <v>20361.900000000001</v>
      </c>
      <c r="M43" s="51"/>
      <c r="N43" s="246"/>
    </row>
    <row r="44" spans="1:14" s="24" customFormat="1" x14ac:dyDescent="0.25">
      <c r="A44" s="249">
        <v>16</v>
      </c>
      <c r="B44" s="237" t="s">
        <v>339</v>
      </c>
      <c r="C44" s="250" t="s">
        <v>342</v>
      </c>
      <c r="D44" s="238">
        <v>2017</v>
      </c>
      <c r="E44" s="60">
        <v>382.3</v>
      </c>
      <c r="F44" s="39">
        <v>22</v>
      </c>
      <c r="G44" s="39">
        <v>220.1</v>
      </c>
      <c r="H44" s="39">
        <v>103.6</v>
      </c>
      <c r="I44" s="39">
        <v>12.3</v>
      </c>
      <c r="J44" s="39">
        <v>24.3</v>
      </c>
      <c r="K44" s="302">
        <v>16054</v>
      </c>
      <c r="L44" s="39">
        <v>6622.1</v>
      </c>
      <c r="M44" s="259"/>
      <c r="N44" s="246"/>
    </row>
    <row r="45" spans="1:14" s="24" customFormat="1" x14ac:dyDescent="0.25">
      <c r="A45" s="249">
        <v>17</v>
      </c>
      <c r="B45" s="237" t="s">
        <v>349</v>
      </c>
      <c r="C45" s="250" t="s">
        <v>336</v>
      </c>
      <c r="D45" s="238" t="s">
        <v>378</v>
      </c>
      <c r="E45" s="60">
        <v>278.3</v>
      </c>
      <c r="F45" s="39">
        <v>28.2</v>
      </c>
      <c r="G45" s="39">
        <v>146.1</v>
      </c>
      <c r="H45" s="39">
        <v>77.599999999999994</v>
      </c>
      <c r="I45" s="39">
        <v>10.199999999999999</v>
      </c>
      <c r="J45" s="39">
        <v>16.2</v>
      </c>
      <c r="K45" s="302">
        <v>504029</v>
      </c>
      <c r="L45" s="39">
        <v>232824.8</v>
      </c>
      <c r="M45" s="51"/>
      <c r="N45" s="246"/>
    </row>
    <row r="46" spans="1:14" s="24" customFormat="1" x14ac:dyDescent="0.25">
      <c r="A46" s="249">
        <v>18</v>
      </c>
      <c r="B46" s="237" t="s">
        <v>372</v>
      </c>
      <c r="C46" s="250" t="s">
        <v>376</v>
      </c>
      <c r="D46" s="238" t="s">
        <v>379</v>
      </c>
      <c r="E46" s="60">
        <v>494</v>
      </c>
      <c r="F46" s="39">
        <v>24.8</v>
      </c>
      <c r="G46" s="39">
        <v>211.1</v>
      </c>
      <c r="H46" s="39">
        <v>187</v>
      </c>
      <c r="I46" s="39">
        <v>38</v>
      </c>
      <c r="J46" s="39">
        <v>33.1</v>
      </c>
      <c r="K46" s="302">
        <v>198322.5</v>
      </c>
      <c r="L46" s="39">
        <v>100613.8</v>
      </c>
      <c r="M46" s="51"/>
      <c r="N46" s="246"/>
    </row>
    <row r="47" spans="1:14" s="24" customFormat="1" x14ac:dyDescent="0.25">
      <c r="A47" s="249">
        <v>19</v>
      </c>
      <c r="B47" s="237" t="s">
        <v>268</v>
      </c>
      <c r="C47" s="250" t="s">
        <v>124</v>
      </c>
      <c r="D47" s="238" t="s">
        <v>270</v>
      </c>
      <c r="E47" s="60">
        <v>276.3</v>
      </c>
      <c r="F47" s="39">
        <v>28.4</v>
      </c>
      <c r="G47" s="39">
        <v>144.1</v>
      </c>
      <c r="H47" s="39">
        <v>75.7</v>
      </c>
      <c r="I47" s="39">
        <v>14.6</v>
      </c>
      <c r="J47" s="39">
        <v>13.6</v>
      </c>
      <c r="K47" s="302">
        <v>654856</v>
      </c>
      <c r="L47" s="39">
        <v>261395.6</v>
      </c>
      <c r="M47" s="51"/>
      <c r="N47" s="246"/>
    </row>
    <row r="48" spans="1:14" s="24" customFormat="1" x14ac:dyDescent="0.25">
      <c r="A48" s="249">
        <v>20</v>
      </c>
      <c r="B48" s="237" t="s">
        <v>340</v>
      </c>
      <c r="C48" s="250" t="s">
        <v>343</v>
      </c>
      <c r="D48" s="238" t="s">
        <v>344</v>
      </c>
      <c r="E48" s="60">
        <v>347.9</v>
      </c>
      <c r="F48" s="39">
        <v>34.4</v>
      </c>
      <c r="G48" s="39">
        <v>179.3</v>
      </c>
      <c r="H48" s="39">
        <v>99.5</v>
      </c>
      <c r="I48" s="39">
        <v>14.2</v>
      </c>
      <c r="J48" s="39">
        <v>20.5</v>
      </c>
      <c r="K48" s="302">
        <v>272117</v>
      </c>
      <c r="L48" s="39">
        <v>105231.2</v>
      </c>
      <c r="M48" s="254"/>
      <c r="N48" s="246"/>
    </row>
    <row r="49" spans="1:18" s="24" customFormat="1" x14ac:dyDescent="0.25">
      <c r="A49" s="249">
        <v>21</v>
      </c>
      <c r="B49" s="237" t="s">
        <v>373</v>
      </c>
      <c r="C49" s="250" t="s">
        <v>377</v>
      </c>
      <c r="D49" s="238" t="s">
        <v>380</v>
      </c>
      <c r="E49" s="60">
        <v>305.3</v>
      </c>
      <c r="F49" s="39">
        <v>21.9</v>
      </c>
      <c r="G49" s="39">
        <v>158</v>
      </c>
      <c r="H49" s="39">
        <v>87.4</v>
      </c>
      <c r="I49" s="39">
        <v>20.100000000000001</v>
      </c>
      <c r="J49" s="39">
        <v>18</v>
      </c>
      <c r="K49" s="302">
        <v>351369.5</v>
      </c>
      <c r="L49" s="39">
        <v>191094.5</v>
      </c>
      <c r="M49" s="254"/>
      <c r="N49" s="246"/>
    </row>
    <row r="50" spans="1:18" s="24" customFormat="1" x14ac:dyDescent="0.25">
      <c r="A50" s="249">
        <v>22</v>
      </c>
      <c r="B50" s="237" t="s">
        <v>64</v>
      </c>
      <c r="C50" s="250" t="s">
        <v>42</v>
      </c>
      <c r="D50" s="238" t="s">
        <v>83</v>
      </c>
      <c r="E50" s="60">
        <v>299.2</v>
      </c>
      <c r="F50" s="39">
        <v>18.8</v>
      </c>
      <c r="G50" s="39">
        <v>148.80000000000001</v>
      </c>
      <c r="H50" s="39">
        <v>96.8</v>
      </c>
      <c r="I50" s="39">
        <v>13.7</v>
      </c>
      <c r="J50" s="39">
        <v>21.1</v>
      </c>
      <c r="K50" s="302">
        <v>740157</v>
      </c>
      <c r="L50" s="39">
        <v>334313.59999999998</v>
      </c>
      <c r="M50" s="254"/>
      <c r="N50" s="246"/>
    </row>
    <row r="51" spans="1:18" s="24" customFormat="1" x14ac:dyDescent="0.25">
      <c r="A51" s="249">
        <v>23</v>
      </c>
      <c r="B51" s="237" t="s">
        <v>374</v>
      </c>
      <c r="C51" s="250" t="s">
        <v>337</v>
      </c>
      <c r="D51" s="238" t="s">
        <v>381</v>
      </c>
      <c r="E51" s="60">
        <v>441.9</v>
      </c>
      <c r="F51" s="39">
        <v>30.4</v>
      </c>
      <c r="G51" s="39">
        <v>202.3</v>
      </c>
      <c r="H51" s="39">
        <v>147.80000000000001</v>
      </c>
      <c r="I51" s="39">
        <v>36.1</v>
      </c>
      <c r="J51" s="39">
        <v>25.3</v>
      </c>
      <c r="K51" s="302">
        <v>326611</v>
      </c>
      <c r="L51" s="39">
        <v>132094.9</v>
      </c>
      <c r="M51" s="254"/>
      <c r="N51" s="246"/>
    </row>
    <row r="52" spans="1:18" s="24" customFormat="1" x14ac:dyDescent="0.25">
      <c r="A52" s="249">
        <v>24</v>
      </c>
      <c r="B52" s="237" t="s">
        <v>65</v>
      </c>
      <c r="C52" s="250" t="s">
        <v>62</v>
      </c>
      <c r="D52" s="238" t="s">
        <v>84</v>
      </c>
      <c r="E52" s="60">
        <v>269.5</v>
      </c>
      <c r="F52" s="39">
        <v>21.5</v>
      </c>
      <c r="G52" s="39">
        <v>131.1</v>
      </c>
      <c r="H52" s="39">
        <v>82.4</v>
      </c>
      <c r="I52" s="39">
        <v>13.2</v>
      </c>
      <c r="J52" s="39">
        <v>21.2</v>
      </c>
      <c r="K52" s="302">
        <v>176222.5</v>
      </c>
      <c r="L52" s="39">
        <v>84541.7</v>
      </c>
      <c r="M52" s="254"/>
      <c r="N52" s="246"/>
    </row>
    <row r="53" spans="1:18" s="24" customFormat="1" x14ac:dyDescent="0.25">
      <c r="A53" s="249">
        <v>25</v>
      </c>
      <c r="B53" s="237" t="s">
        <v>26</v>
      </c>
      <c r="C53" s="250" t="s">
        <v>43</v>
      </c>
      <c r="D53" s="238">
        <v>2012</v>
      </c>
      <c r="E53" s="60">
        <v>134</v>
      </c>
      <c r="F53" s="39">
        <v>8.1</v>
      </c>
      <c r="G53" s="39">
        <v>74.5</v>
      </c>
      <c r="H53" s="39">
        <v>33</v>
      </c>
      <c r="I53" s="39">
        <v>6</v>
      </c>
      <c r="J53" s="39">
        <v>12.3</v>
      </c>
      <c r="K53" s="302">
        <v>461817.5</v>
      </c>
      <c r="L53" s="39">
        <v>275294.09999999998</v>
      </c>
      <c r="M53" s="254"/>
      <c r="N53" s="246"/>
    </row>
    <row r="54" spans="1:18" s="24" customFormat="1" x14ac:dyDescent="0.25">
      <c r="A54" s="249">
        <v>26</v>
      </c>
      <c r="B54" s="237" t="s">
        <v>94</v>
      </c>
      <c r="C54" s="250" t="s">
        <v>95</v>
      </c>
      <c r="D54" s="238">
        <v>2014</v>
      </c>
      <c r="E54" s="60">
        <v>566</v>
      </c>
      <c r="F54" s="39">
        <v>38.6</v>
      </c>
      <c r="G54" s="39">
        <v>266.10000000000002</v>
      </c>
      <c r="H54" s="39">
        <v>200.8</v>
      </c>
      <c r="I54" s="39">
        <v>34.200000000000003</v>
      </c>
      <c r="J54" s="39">
        <v>26.2</v>
      </c>
      <c r="K54" s="302">
        <v>72074</v>
      </c>
      <c r="L54" s="39">
        <v>33494.5</v>
      </c>
      <c r="M54" s="254"/>
      <c r="N54" s="246"/>
    </row>
    <row r="55" spans="1:18" x14ac:dyDescent="0.25">
      <c r="A55" s="27"/>
      <c r="B55" s="27"/>
      <c r="C55" s="28"/>
      <c r="D55" s="28"/>
      <c r="E55" s="56"/>
      <c r="F55" s="28"/>
      <c r="G55" s="28"/>
      <c r="H55" s="28"/>
      <c r="I55" s="28"/>
      <c r="J55" s="28"/>
      <c r="K55" s="241"/>
      <c r="L55" s="241"/>
      <c r="N55" s="246"/>
    </row>
    <row r="56" spans="1:18" x14ac:dyDescent="0.25">
      <c r="A56" s="52"/>
      <c r="B56" s="53"/>
      <c r="C56" s="54"/>
      <c r="D56" s="54"/>
      <c r="E56" s="57"/>
      <c r="F56" s="54"/>
      <c r="G56" s="54"/>
      <c r="H56" s="54"/>
      <c r="I56" s="54"/>
      <c r="J56" s="54"/>
      <c r="K56" s="242"/>
      <c r="L56" s="242"/>
      <c r="N56" s="246"/>
    </row>
    <row r="57" spans="1:18" x14ac:dyDescent="0.25">
      <c r="A57" s="52"/>
      <c r="B57" s="35" t="s">
        <v>85</v>
      </c>
      <c r="C57" s="55"/>
      <c r="D57" s="55"/>
      <c r="E57" s="58"/>
      <c r="F57" s="55"/>
      <c r="G57" s="55"/>
      <c r="H57" s="55"/>
      <c r="I57" s="55"/>
      <c r="J57" s="55"/>
      <c r="K57" s="243"/>
      <c r="L57" s="244"/>
      <c r="N57" s="246"/>
    </row>
    <row r="58" spans="1:18" x14ac:dyDescent="0.25">
      <c r="A58" s="7"/>
      <c r="B58" s="35"/>
      <c r="C58" s="36"/>
      <c r="D58" s="25"/>
      <c r="E58" s="32"/>
      <c r="F58" s="32"/>
      <c r="G58" s="32"/>
      <c r="H58" s="32"/>
      <c r="I58" s="32"/>
      <c r="J58" s="31"/>
      <c r="K58" s="245"/>
      <c r="L58" s="240"/>
      <c r="N58" s="246"/>
    </row>
    <row r="59" spans="1:18" x14ac:dyDescent="0.25">
      <c r="A59" s="249">
        <v>2</v>
      </c>
      <c r="B59" s="237" t="s">
        <v>273</v>
      </c>
      <c r="C59" s="26">
        <v>1</v>
      </c>
      <c r="D59" s="238">
        <v>2016</v>
      </c>
      <c r="E59" s="60">
        <v>192.4</v>
      </c>
      <c r="F59" s="39">
        <v>17.399999999999999</v>
      </c>
      <c r="G59" s="39">
        <v>106.4</v>
      </c>
      <c r="H59" s="39">
        <v>48.7</v>
      </c>
      <c r="I59" s="39">
        <v>6</v>
      </c>
      <c r="J59" s="39">
        <v>13.8</v>
      </c>
      <c r="K59" s="302">
        <v>11804</v>
      </c>
      <c r="L59" s="251">
        <v>4828.3999999999996</v>
      </c>
      <c r="M59" s="39"/>
      <c r="O59" s="251"/>
      <c r="P59" s="251"/>
      <c r="Q59" s="251"/>
      <c r="R59" s="252"/>
    </row>
    <row r="60" spans="1:18" x14ac:dyDescent="0.25">
      <c r="A60" s="249">
        <v>52</v>
      </c>
      <c r="B60" s="237" t="s">
        <v>345</v>
      </c>
      <c r="C60" s="26">
        <v>1</v>
      </c>
      <c r="D60" s="238" t="s">
        <v>344</v>
      </c>
      <c r="E60" s="60">
        <v>189.9</v>
      </c>
      <c r="F60" s="39">
        <v>17.3</v>
      </c>
      <c r="G60" s="39">
        <v>97.3</v>
      </c>
      <c r="H60" s="39">
        <v>52.6</v>
      </c>
      <c r="I60" s="39">
        <v>6.7</v>
      </c>
      <c r="J60" s="39">
        <v>16</v>
      </c>
      <c r="K60" s="302">
        <v>11598</v>
      </c>
      <c r="L60" s="251">
        <v>3412.8</v>
      </c>
      <c r="M60" s="39"/>
      <c r="O60" s="251"/>
      <c r="P60" s="251"/>
      <c r="Q60" s="251"/>
      <c r="R60" s="252"/>
    </row>
    <row r="61" spans="1:18" x14ac:dyDescent="0.25">
      <c r="A61" s="249">
        <v>53</v>
      </c>
      <c r="B61" s="237" t="s">
        <v>274</v>
      </c>
      <c r="C61" s="26">
        <v>1</v>
      </c>
      <c r="D61" s="238">
        <v>2016</v>
      </c>
      <c r="E61" s="60">
        <v>181</v>
      </c>
      <c r="F61" s="39">
        <v>16.100000000000001</v>
      </c>
      <c r="G61" s="39">
        <v>86.1</v>
      </c>
      <c r="H61" s="39">
        <v>55.1</v>
      </c>
      <c r="I61" s="39">
        <v>15</v>
      </c>
      <c r="J61" s="39">
        <v>8.8000000000000007</v>
      </c>
      <c r="K61" s="302">
        <v>19502</v>
      </c>
      <c r="L61" s="251">
        <v>7905</v>
      </c>
      <c r="M61" s="39"/>
      <c r="O61" s="251"/>
      <c r="P61" s="251"/>
      <c r="Q61" s="251"/>
      <c r="R61" s="252"/>
    </row>
    <row r="62" spans="1:18" x14ac:dyDescent="0.25">
      <c r="A62" s="249">
        <v>62</v>
      </c>
      <c r="B62" s="237" t="s">
        <v>275</v>
      </c>
      <c r="C62" s="26">
        <v>1</v>
      </c>
      <c r="D62" s="238">
        <v>2016</v>
      </c>
      <c r="E62" s="60">
        <v>176.8</v>
      </c>
      <c r="F62" s="39">
        <v>9.1999999999999993</v>
      </c>
      <c r="G62" s="39">
        <v>47.9</v>
      </c>
      <c r="H62" s="39">
        <v>107.7</v>
      </c>
      <c r="I62" s="39">
        <v>2.9</v>
      </c>
      <c r="J62" s="39">
        <v>9</v>
      </c>
      <c r="K62" s="302">
        <v>18769</v>
      </c>
      <c r="L62" s="251">
        <v>29883.7</v>
      </c>
      <c r="M62" s="39"/>
      <c r="O62" s="251"/>
      <c r="P62" s="251"/>
      <c r="Q62" s="251"/>
      <c r="R62" s="252"/>
    </row>
    <row r="63" spans="1:18" x14ac:dyDescent="0.25">
      <c r="A63" s="249">
        <v>66</v>
      </c>
      <c r="B63" s="237" t="s">
        <v>276</v>
      </c>
      <c r="C63" s="26">
        <v>1</v>
      </c>
      <c r="D63" s="238">
        <v>2016</v>
      </c>
      <c r="E63" s="60">
        <v>106.8</v>
      </c>
      <c r="F63" s="39">
        <v>6.1</v>
      </c>
      <c r="G63" s="39">
        <v>49.8</v>
      </c>
      <c r="H63" s="39">
        <v>34.299999999999997</v>
      </c>
      <c r="I63" s="39">
        <v>4.7</v>
      </c>
      <c r="J63" s="39">
        <v>11.9</v>
      </c>
      <c r="K63" s="302">
        <v>19108</v>
      </c>
      <c r="L63" s="251">
        <v>15249.7</v>
      </c>
      <c r="M63" s="39"/>
      <c r="O63" s="251"/>
      <c r="P63" s="251"/>
      <c r="Q63" s="251"/>
      <c r="R63" s="252"/>
    </row>
    <row r="64" spans="1:18" x14ac:dyDescent="0.25">
      <c r="A64" s="249">
        <v>69</v>
      </c>
      <c r="B64" s="237" t="s">
        <v>277</v>
      </c>
      <c r="C64" s="26">
        <v>1</v>
      </c>
      <c r="D64" s="238">
        <v>2016</v>
      </c>
      <c r="E64" s="60">
        <v>114.6</v>
      </c>
      <c r="F64" s="39">
        <v>9.1999999999999993</v>
      </c>
      <c r="G64" s="39">
        <v>54.7</v>
      </c>
      <c r="H64" s="39">
        <v>43</v>
      </c>
      <c r="I64" s="39">
        <v>2.2000000000000002</v>
      </c>
      <c r="J64" s="39">
        <v>5.5</v>
      </c>
      <c r="K64" s="302">
        <v>15798</v>
      </c>
      <c r="L64" s="251">
        <v>16758.8</v>
      </c>
      <c r="M64" s="39"/>
      <c r="O64" s="251"/>
      <c r="P64" s="251"/>
      <c r="Q64" s="251"/>
      <c r="R64" s="252"/>
    </row>
    <row r="65" spans="1:18" x14ac:dyDescent="0.25">
      <c r="A65" s="249">
        <v>96</v>
      </c>
      <c r="B65" s="237" t="s">
        <v>278</v>
      </c>
      <c r="C65" s="26">
        <v>1</v>
      </c>
      <c r="D65" s="238">
        <v>2016</v>
      </c>
      <c r="E65" s="60">
        <v>183.2</v>
      </c>
      <c r="F65" s="39">
        <v>36.6</v>
      </c>
      <c r="G65" s="39">
        <v>82.8</v>
      </c>
      <c r="H65" s="39">
        <v>45.1</v>
      </c>
      <c r="I65" s="39">
        <v>7.1</v>
      </c>
      <c r="J65" s="39">
        <v>11.6</v>
      </c>
      <c r="K65" s="302">
        <v>18113.5</v>
      </c>
      <c r="L65" s="251">
        <v>8694.9</v>
      </c>
      <c r="M65" s="39"/>
      <c r="O65" s="251"/>
      <c r="P65" s="251"/>
      <c r="Q65" s="251"/>
      <c r="R65" s="252"/>
    </row>
    <row r="66" spans="1:18" x14ac:dyDescent="0.25">
      <c r="A66" s="249">
        <v>117</v>
      </c>
      <c r="B66" s="237" t="s">
        <v>279</v>
      </c>
      <c r="C66" s="26">
        <v>1</v>
      </c>
      <c r="D66" s="238">
        <v>2016</v>
      </c>
      <c r="E66" s="60">
        <v>277</v>
      </c>
      <c r="F66" s="39">
        <v>45</v>
      </c>
      <c r="G66" s="39">
        <v>121.1</v>
      </c>
      <c r="H66" s="39">
        <v>94.7</v>
      </c>
      <c r="I66" s="39">
        <v>7.2</v>
      </c>
      <c r="J66" s="39">
        <v>9</v>
      </c>
      <c r="K66" s="302">
        <v>10971.5</v>
      </c>
      <c r="L66" s="251">
        <v>5707.2</v>
      </c>
      <c r="M66" s="39"/>
      <c r="O66" s="251"/>
      <c r="P66" s="251"/>
      <c r="Q66" s="251"/>
      <c r="R66" s="252"/>
    </row>
    <row r="67" spans="1:18" x14ac:dyDescent="0.25">
      <c r="A67" s="249">
        <v>118</v>
      </c>
      <c r="B67" s="237" t="s">
        <v>280</v>
      </c>
      <c r="C67" s="26">
        <v>1</v>
      </c>
      <c r="D67" s="238">
        <v>2016</v>
      </c>
      <c r="E67" s="60">
        <v>192.1</v>
      </c>
      <c r="F67" s="39">
        <v>12.8</v>
      </c>
      <c r="G67" s="39">
        <v>113.4</v>
      </c>
      <c r="H67" s="39">
        <v>50.6</v>
      </c>
      <c r="I67" s="39">
        <v>2.6</v>
      </c>
      <c r="J67" s="39">
        <v>12.8</v>
      </c>
      <c r="K67" s="302">
        <v>12066.5</v>
      </c>
      <c r="L67" s="251">
        <v>3546.7</v>
      </c>
      <c r="M67" s="39"/>
      <c r="O67" s="251"/>
      <c r="P67" s="251"/>
      <c r="Q67" s="251"/>
      <c r="R67" s="252"/>
    </row>
    <row r="68" spans="1:18" x14ac:dyDescent="0.25">
      <c r="A68" s="249">
        <v>121</v>
      </c>
      <c r="B68" s="237" t="s">
        <v>281</v>
      </c>
      <c r="C68" s="26">
        <v>1</v>
      </c>
      <c r="D68" s="238">
        <v>2016</v>
      </c>
      <c r="E68" s="60">
        <v>156.1</v>
      </c>
      <c r="F68" s="39">
        <v>22.1</v>
      </c>
      <c r="G68" s="39">
        <v>90.8</v>
      </c>
      <c r="H68" s="39">
        <v>32.799999999999997</v>
      </c>
      <c r="I68" s="39">
        <v>2.2999999999999998</v>
      </c>
      <c r="J68" s="39">
        <v>8</v>
      </c>
      <c r="K68" s="302">
        <v>24523.5</v>
      </c>
      <c r="L68" s="251">
        <v>10266.200000000001</v>
      </c>
      <c r="M68" s="39"/>
      <c r="O68" s="251"/>
      <c r="P68" s="251"/>
      <c r="Q68" s="251"/>
      <c r="R68" s="252"/>
    </row>
    <row r="69" spans="1:18" x14ac:dyDescent="0.25">
      <c r="A69" s="249">
        <v>131</v>
      </c>
      <c r="B69" s="237" t="s">
        <v>282</v>
      </c>
      <c r="C69" s="26">
        <v>1</v>
      </c>
      <c r="D69" s="238">
        <v>2016</v>
      </c>
      <c r="E69" s="60">
        <v>142.5</v>
      </c>
      <c r="F69" s="39">
        <v>5.9</v>
      </c>
      <c r="G69" s="39">
        <v>87.7</v>
      </c>
      <c r="H69" s="39">
        <v>29.7</v>
      </c>
      <c r="I69" s="39">
        <v>3.5</v>
      </c>
      <c r="J69" s="39">
        <v>15.7</v>
      </c>
      <c r="K69" s="302">
        <v>18673.5</v>
      </c>
      <c r="L69" s="251">
        <v>6874.1</v>
      </c>
      <c r="M69" s="39"/>
      <c r="O69" s="251"/>
      <c r="P69" s="251"/>
      <c r="Q69" s="251"/>
      <c r="R69" s="252"/>
    </row>
    <row r="70" spans="1:18" x14ac:dyDescent="0.25">
      <c r="A70" s="249">
        <v>138</v>
      </c>
      <c r="B70" s="237" t="s">
        <v>283</v>
      </c>
      <c r="C70" s="26">
        <v>1</v>
      </c>
      <c r="D70" s="238">
        <v>2016</v>
      </c>
      <c r="E70" s="60">
        <v>195.4</v>
      </c>
      <c r="F70" s="39">
        <v>12.1</v>
      </c>
      <c r="G70" s="39">
        <v>115.6</v>
      </c>
      <c r="H70" s="39">
        <v>49.6</v>
      </c>
      <c r="I70" s="39">
        <v>3.6</v>
      </c>
      <c r="J70" s="39">
        <v>14.5</v>
      </c>
      <c r="K70" s="302">
        <v>13275</v>
      </c>
      <c r="L70" s="251">
        <v>3252.5</v>
      </c>
      <c r="M70" s="39"/>
      <c r="O70" s="251"/>
      <c r="P70" s="251"/>
      <c r="Q70" s="251"/>
      <c r="R70" s="252"/>
    </row>
    <row r="71" spans="1:18" x14ac:dyDescent="0.25">
      <c r="A71" s="249">
        <v>141</v>
      </c>
      <c r="B71" s="237" t="s">
        <v>284</v>
      </c>
      <c r="C71" s="26">
        <v>1</v>
      </c>
      <c r="D71" s="238">
        <v>2016</v>
      </c>
      <c r="E71" s="60">
        <v>149.1</v>
      </c>
      <c r="F71" s="39">
        <v>7.5</v>
      </c>
      <c r="G71" s="39">
        <v>93.6</v>
      </c>
      <c r="H71" s="39">
        <v>35.9</v>
      </c>
      <c r="I71" s="39">
        <v>1.3</v>
      </c>
      <c r="J71" s="39">
        <v>10.6</v>
      </c>
      <c r="K71" s="302">
        <v>17768</v>
      </c>
      <c r="L71" s="251">
        <v>4773.5</v>
      </c>
      <c r="M71" s="39"/>
      <c r="O71" s="251"/>
      <c r="P71" s="251"/>
      <c r="Q71" s="251"/>
      <c r="R71" s="252"/>
    </row>
    <row r="72" spans="1:18" x14ac:dyDescent="0.25">
      <c r="A72" s="249">
        <v>154</v>
      </c>
      <c r="B72" s="237" t="s">
        <v>286</v>
      </c>
      <c r="C72" s="26">
        <v>1</v>
      </c>
      <c r="D72" s="238">
        <v>2016</v>
      </c>
      <c r="E72" s="60">
        <v>227.7</v>
      </c>
      <c r="F72" s="39">
        <v>1.6</v>
      </c>
      <c r="G72" s="39">
        <v>166.2</v>
      </c>
      <c r="H72" s="39">
        <v>40.299999999999997</v>
      </c>
      <c r="I72" s="39">
        <v>3.7</v>
      </c>
      <c r="J72" s="39">
        <v>15.9</v>
      </c>
      <c r="K72" s="302">
        <v>14011</v>
      </c>
      <c r="L72" s="251">
        <v>4826.1000000000004</v>
      </c>
      <c r="M72" s="39"/>
      <c r="O72" s="251"/>
      <c r="P72" s="251"/>
      <c r="Q72" s="251"/>
      <c r="R72" s="252"/>
    </row>
    <row r="73" spans="1:18" x14ac:dyDescent="0.25">
      <c r="A73" s="249">
        <v>155</v>
      </c>
      <c r="B73" s="237" t="s">
        <v>287</v>
      </c>
      <c r="C73" s="26">
        <v>1</v>
      </c>
      <c r="D73" s="238">
        <v>2016</v>
      </c>
      <c r="E73" s="60">
        <v>162.19999999999999</v>
      </c>
      <c r="F73" s="39">
        <v>3.5</v>
      </c>
      <c r="G73" s="39">
        <v>104.2</v>
      </c>
      <c r="H73" s="39">
        <v>38</v>
      </c>
      <c r="I73" s="39">
        <v>3.5</v>
      </c>
      <c r="J73" s="39">
        <v>13.1</v>
      </c>
      <c r="K73" s="302">
        <v>10711.5</v>
      </c>
      <c r="L73" s="251">
        <v>3779.9</v>
      </c>
      <c r="M73" s="39"/>
      <c r="O73" s="251"/>
      <c r="P73" s="251"/>
      <c r="Q73" s="251"/>
      <c r="R73" s="252"/>
    </row>
    <row r="74" spans="1:18" x14ac:dyDescent="0.25">
      <c r="A74" s="249">
        <v>156</v>
      </c>
      <c r="B74" s="237" t="s">
        <v>288</v>
      </c>
      <c r="C74" s="26">
        <v>1</v>
      </c>
      <c r="D74" s="238">
        <v>2016</v>
      </c>
      <c r="E74" s="60">
        <v>199</v>
      </c>
      <c r="F74" s="39">
        <v>6.1</v>
      </c>
      <c r="G74" s="39">
        <v>132.9</v>
      </c>
      <c r="H74" s="39">
        <v>39.700000000000003</v>
      </c>
      <c r="I74" s="39">
        <v>5</v>
      </c>
      <c r="J74" s="39">
        <v>15.4</v>
      </c>
      <c r="K74" s="302">
        <v>13646.5</v>
      </c>
      <c r="L74" s="251">
        <v>4492.5</v>
      </c>
      <c r="M74" s="39"/>
      <c r="O74" s="251"/>
      <c r="P74" s="251"/>
      <c r="Q74" s="251"/>
      <c r="R74" s="252"/>
    </row>
    <row r="75" spans="1:18" x14ac:dyDescent="0.25">
      <c r="A75" s="249">
        <v>158</v>
      </c>
      <c r="B75" s="237" t="s">
        <v>289</v>
      </c>
      <c r="C75" s="26">
        <v>1</v>
      </c>
      <c r="D75" s="238">
        <v>2016</v>
      </c>
      <c r="E75" s="60">
        <v>182.6</v>
      </c>
      <c r="F75" s="39">
        <v>10</v>
      </c>
      <c r="G75" s="39">
        <v>119.8</v>
      </c>
      <c r="H75" s="39">
        <v>35.4</v>
      </c>
      <c r="I75" s="39">
        <v>3.7</v>
      </c>
      <c r="J75" s="39">
        <v>13.7</v>
      </c>
      <c r="K75" s="302">
        <v>14234.5</v>
      </c>
      <c r="L75" s="251">
        <v>4709.8999999999996</v>
      </c>
      <c r="M75" s="39"/>
      <c r="O75" s="251"/>
      <c r="P75" s="251"/>
      <c r="Q75" s="251"/>
      <c r="R75" s="252"/>
    </row>
    <row r="76" spans="1:18" x14ac:dyDescent="0.25">
      <c r="A76" s="249">
        <v>161</v>
      </c>
      <c r="B76" s="237" t="s">
        <v>290</v>
      </c>
      <c r="C76" s="26">
        <v>1</v>
      </c>
      <c r="D76" s="238">
        <v>2016</v>
      </c>
      <c r="E76" s="60">
        <v>191.4</v>
      </c>
      <c r="F76" s="39">
        <v>2.9</v>
      </c>
      <c r="G76" s="39">
        <v>136.30000000000001</v>
      </c>
      <c r="H76" s="39">
        <v>31.9</v>
      </c>
      <c r="I76" s="39">
        <v>1.2</v>
      </c>
      <c r="J76" s="39">
        <v>19.100000000000001</v>
      </c>
      <c r="K76" s="302">
        <v>12772</v>
      </c>
      <c r="L76" s="251">
        <v>4473.3</v>
      </c>
      <c r="M76" s="39"/>
      <c r="O76" s="251"/>
      <c r="P76" s="251"/>
      <c r="Q76" s="251"/>
      <c r="R76" s="252"/>
    </row>
    <row r="77" spans="1:18" x14ac:dyDescent="0.25">
      <c r="A77" s="249">
        <v>177</v>
      </c>
      <c r="B77" s="237" t="s">
        <v>291</v>
      </c>
      <c r="C77" s="26">
        <v>1</v>
      </c>
      <c r="D77" s="238">
        <v>2016</v>
      </c>
      <c r="E77" s="60">
        <v>230</v>
      </c>
      <c r="F77" s="39">
        <v>21</v>
      </c>
      <c r="G77" s="39">
        <v>135.69999999999999</v>
      </c>
      <c r="H77" s="39">
        <v>54.2</v>
      </c>
      <c r="I77" s="39">
        <v>4.5</v>
      </c>
      <c r="J77" s="39">
        <v>14.7</v>
      </c>
      <c r="K77" s="302">
        <v>11614</v>
      </c>
      <c r="L77" s="251">
        <v>4079.4</v>
      </c>
      <c r="M77" s="39"/>
      <c r="O77" s="251"/>
      <c r="P77" s="251"/>
      <c r="Q77" s="251"/>
      <c r="R77" s="252"/>
    </row>
    <row r="78" spans="1:18" x14ac:dyDescent="0.25">
      <c r="A78" s="249">
        <v>191</v>
      </c>
      <c r="B78" s="237" t="s">
        <v>292</v>
      </c>
      <c r="C78" s="26">
        <v>1</v>
      </c>
      <c r="D78" s="238">
        <v>2016</v>
      </c>
      <c r="E78" s="60">
        <v>140.5</v>
      </c>
      <c r="F78" s="39">
        <v>9.1999999999999993</v>
      </c>
      <c r="G78" s="39">
        <v>79.400000000000006</v>
      </c>
      <c r="H78" s="39">
        <v>37.799999999999997</v>
      </c>
      <c r="I78" s="39">
        <v>4.5999999999999996</v>
      </c>
      <c r="J78" s="39">
        <v>9.5</v>
      </c>
      <c r="K78" s="302">
        <v>27266.5</v>
      </c>
      <c r="L78" s="251">
        <v>16070.7</v>
      </c>
      <c r="M78" s="39"/>
      <c r="O78" s="251"/>
      <c r="P78" s="251"/>
      <c r="Q78" s="251"/>
      <c r="R78" s="252"/>
    </row>
    <row r="79" spans="1:18" x14ac:dyDescent="0.25">
      <c r="A79" s="249">
        <v>198</v>
      </c>
      <c r="B79" s="237" t="s">
        <v>293</v>
      </c>
      <c r="C79" s="26">
        <v>1</v>
      </c>
      <c r="D79" s="238">
        <v>2016</v>
      </c>
      <c r="E79" s="60">
        <v>176.7</v>
      </c>
      <c r="F79" s="39">
        <v>14.8</v>
      </c>
      <c r="G79" s="39">
        <v>91</v>
      </c>
      <c r="H79" s="39">
        <v>51.2</v>
      </c>
      <c r="I79" s="39">
        <v>6.4</v>
      </c>
      <c r="J79" s="39">
        <v>13.3</v>
      </c>
      <c r="K79" s="302">
        <v>34102.5</v>
      </c>
      <c r="L79" s="251">
        <v>12582.8</v>
      </c>
      <c r="M79" s="39"/>
      <c r="O79" s="251"/>
      <c r="P79" s="251"/>
      <c r="Q79" s="251"/>
      <c r="R79" s="252"/>
    </row>
    <row r="80" spans="1:18" x14ac:dyDescent="0.25">
      <c r="A80" s="249">
        <v>199</v>
      </c>
      <c r="B80" s="237" t="s">
        <v>294</v>
      </c>
      <c r="C80" s="26">
        <v>1</v>
      </c>
      <c r="D80" s="238">
        <v>2016</v>
      </c>
      <c r="E80" s="60">
        <v>191.2</v>
      </c>
      <c r="F80" s="39">
        <v>38.299999999999997</v>
      </c>
      <c r="G80" s="39">
        <v>82.8</v>
      </c>
      <c r="H80" s="39">
        <v>48.2</v>
      </c>
      <c r="I80" s="39">
        <v>8</v>
      </c>
      <c r="J80" s="39">
        <v>13.9</v>
      </c>
      <c r="K80" s="302">
        <v>18559</v>
      </c>
      <c r="L80" s="251">
        <v>8853.5</v>
      </c>
      <c r="M80" s="39"/>
      <c r="O80" s="251"/>
      <c r="P80" s="251"/>
      <c r="Q80" s="251"/>
      <c r="R80" s="252"/>
    </row>
    <row r="81" spans="1:18" x14ac:dyDescent="0.25">
      <c r="A81" s="249">
        <v>230</v>
      </c>
      <c r="B81" s="237" t="s">
        <v>346</v>
      </c>
      <c r="C81" s="26">
        <v>1</v>
      </c>
      <c r="D81" s="238">
        <v>2017</v>
      </c>
      <c r="E81" s="60">
        <v>143.1</v>
      </c>
      <c r="F81" s="39">
        <v>12.6</v>
      </c>
      <c r="G81" s="39">
        <v>70.5</v>
      </c>
      <c r="H81" s="39">
        <v>37.700000000000003</v>
      </c>
      <c r="I81" s="39">
        <v>4.5999999999999996</v>
      </c>
      <c r="J81" s="39">
        <v>17.7</v>
      </c>
      <c r="K81" s="302">
        <v>110343.5</v>
      </c>
      <c r="L81" s="251">
        <v>54260.2</v>
      </c>
      <c r="M81" s="39"/>
      <c r="O81" s="251"/>
      <c r="P81" s="251"/>
      <c r="Q81" s="251"/>
      <c r="R81" s="252"/>
    </row>
    <row r="82" spans="1:18" x14ac:dyDescent="0.25">
      <c r="A82" s="249">
        <v>243</v>
      </c>
      <c r="B82" s="237" t="s">
        <v>295</v>
      </c>
      <c r="C82" s="26">
        <v>1</v>
      </c>
      <c r="D82" s="238">
        <v>2016</v>
      </c>
      <c r="E82" s="60">
        <v>116.2</v>
      </c>
      <c r="F82" s="39">
        <v>18.399999999999999</v>
      </c>
      <c r="G82" s="39">
        <v>49.4</v>
      </c>
      <c r="H82" s="39">
        <v>34.6</v>
      </c>
      <c r="I82" s="39">
        <v>3.1</v>
      </c>
      <c r="J82" s="39">
        <v>10.7</v>
      </c>
      <c r="K82" s="302">
        <v>26893.5</v>
      </c>
      <c r="L82" s="251">
        <v>14408.9</v>
      </c>
      <c r="M82" s="39"/>
      <c r="O82" s="251"/>
      <c r="P82" s="251"/>
      <c r="Q82" s="251"/>
      <c r="R82" s="252"/>
    </row>
    <row r="83" spans="1:18" x14ac:dyDescent="0.25">
      <c r="A83" s="249">
        <v>247</v>
      </c>
      <c r="B83" s="237" t="s">
        <v>296</v>
      </c>
      <c r="C83" s="26">
        <v>1</v>
      </c>
      <c r="D83" s="238">
        <v>2016</v>
      </c>
      <c r="E83" s="60">
        <v>106.3</v>
      </c>
      <c r="F83" s="39">
        <v>24.5</v>
      </c>
      <c r="G83" s="39">
        <v>45</v>
      </c>
      <c r="H83" s="39">
        <v>21.4</v>
      </c>
      <c r="I83" s="39">
        <v>4.5</v>
      </c>
      <c r="J83" s="39">
        <v>10.9</v>
      </c>
      <c r="K83" s="302">
        <v>18601</v>
      </c>
      <c r="L83" s="251">
        <v>14526.5</v>
      </c>
      <c r="M83" s="39"/>
      <c r="O83" s="251"/>
      <c r="P83" s="251"/>
      <c r="Q83" s="251"/>
      <c r="R83" s="252"/>
    </row>
    <row r="84" spans="1:18" x14ac:dyDescent="0.25">
      <c r="A84" s="249">
        <v>250</v>
      </c>
      <c r="B84" s="237" t="s">
        <v>297</v>
      </c>
      <c r="C84" s="26">
        <v>1</v>
      </c>
      <c r="D84" s="238">
        <v>2016</v>
      </c>
      <c r="E84" s="60">
        <v>181.4</v>
      </c>
      <c r="F84" s="39">
        <v>28</v>
      </c>
      <c r="G84" s="39">
        <v>97.5</v>
      </c>
      <c r="H84" s="39">
        <v>43</v>
      </c>
      <c r="I84" s="39">
        <v>1.4</v>
      </c>
      <c r="J84" s="39">
        <v>11.6</v>
      </c>
      <c r="K84" s="302">
        <v>9672.5</v>
      </c>
      <c r="L84" s="251">
        <v>4990.3999999999996</v>
      </c>
      <c r="M84" s="39"/>
      <c r="O84" s="251"/>
      <c r="P84" s="251"/>
      <c r="Q84" s="251"/>
      <c r="R84" s="252"/>
    </row>
    <row r="85" spans="1:18" x14ac:dyDescent="0.25">
      <c r="A85" s="249">
        <v>261</v>
      </c>
      <c r="B85" s="237" t="s">
        <v>255</v>
      </c>
      <c r="C85" s="26">
        <v>1</v>
      </c>
      <c r="D85" s="238">
        <v>2016</v>
      </c>
      <c r="E85" s="60">
        <v>71.900000000000006</v>
      </c>
      <c r="F85" s="39">
        <v>2.4</v>
      </c>
      <c r="G85" s="39">
        <v>39.700000000000003</v>
      </c>
      <c r="H85" s="39">
        <v>16.8</v>
      </c>
      <c r="I85" s="39">
        <v>2.5</v>
      </c>
      <c r="J85" s="39">
        <v>10.5</v>
      </c>
      <c r="K85" s="302">
        <v>399858.5</v>
      </c>
      <c r="L85" s="251">
        <v>362923.9</v>
      </c>
      <c r="M85" s="39"/>
      <c r="O85" s="251"/>
      <c r="P85" s="251"/>
      <c r="Q85" s="251"/>
      <c r="R85" s="252"/>
    </row>
    <row r="86" spans="1:18" x14ac:dyDescent="0.25">
      <c r="A86" s="249">
        <v>293</v>
      </c>
      <c r="B86" s="237" t="s">
        <v>285</v>
      </c>
      <c r="C86" s="26">
        <v>1</v>
      </c>
      <c r="D86" s="238">
        <v>2016</v>
      </c>
      <c r="E86" s="60">
        <v>227.2</v>
      </c>
      <c r="F86" s="39">
        <v>12.3</v>
      </c>
      <c r="G86" s="39">
        <v>124.2</v>
      </c>
      <c r="H86" s="39">
        <v>62.1</v>
      </c>
      <c r="I86" s="39">
        <v>4.7</v>
      </c>
      <c r="J86" s="39">
        <v>24</v>
      </c>
      <c r="K86" s="302">
        <v>24464.5</v>
      </c>
      <c r="L86" s="251">
        <v>7263.2</v>
      </c>
      <c r="M86" s="39"/>
      <c r="O86" s="251"/>
      <c r="P86" s="251"/>
      <c r="Q86" s="251"/>
      <c r="R86" s="252"/>
    </row>
    <row r="87" spans="1:18" x14ac:dyDescent="0.25">
      <c r="A87" s="249">
        <v>295</v>
      </c>
      <c r="B87" s="237" t="s">
        <v>298</v>
      </c>
      <c r="C87" s="26">
        <v>1</v>
      </c>
      <c r="D87" s="238">
        <v>2016</v>
      </c>
      <c r="E87" s="60">
        <v>191.2</v>
      </c>
      <c r="F87" s="39">
        <v>8.6</v>
      </c>
      <c r="G87" s="39">
        <v>100</v>
      </c>
      <c r="H87" s="39">
        <v>63.8</v>
      </c>
      <c r="I87" s="39">
        <v>5.6</v>
      </c>
      <c r="J87" s="39">
        <v>13.2</v>
      </c>
      <c r="K87" s="302">
        <v>22415.5</v>
      </c>
      <c r="L87" s="251">
        <v>7971.9</v>
      </c>
      <c r="M87" s="39"/>
      <c r="O87" s="251"/>
      <c r="P87" s="251"/>
      <c r="Q87" s="251"/>
      <c r="R87" s="252"/>
    </row>
    <row r="88" spans="1:18" x14ac:dyDescent="0.25">
      <c r="A88" s="249">
        <v>296</v>
      </c>
      <c r="B88" s="237" t="s">
        <v>347</v>
      </c>
      <c r="C88" s="26">
        <v>1</v>
      </c>
      <c r="D88" s="238" t="s">
        <v>344</v>
      </c>
      <c r="E88" s="60">
        <v>229.7</v>
      </c>
      <c r="F88" s="39">
        <v>15.1</v>
      </c>
      <c r="G88" s="39">
        <v>114.6</v>
      </c>
      <c r="H88" s="39">
        <v>77.599999999999994</v>
      </c>
      <c r="I88" s="39">
        <v>5.9</v>
      </c>
      <c r="J88" s="39">
        <v>16.399999999999999</v>
      </c>
      <c r="K88" s="302">
        <v>16765</v>
      </c>
      <c r="L88" s="251">
        <v>5131.3</v>
      </c>
      <c r="M88" s="39"/>
      <c r="O88" s="251"/>
      <c r="P88" s="251"/>
      <c r="Q88" s="251"/>
      <c r="R88" s="252"/>
    </row>
    <row r="89" spans="1:18" x14ac:dyDescent="0.25">
      <c r="A89" s="249">
        <v>306</v>
      </c>
      <c r="B89" s="237" t="s">
        <v>96</v>
      </c>
      <c r="C89" s="26">
        <v>2</v>
      </c>
      <c r="D89" s="238">
        <v>2014</v>
      </c>
      <c r="E89" s="60">
        <v>250.6</v>
      </c>
      <c r="F89" s="39">
        <v>40.4</v>
      </c>
      <c r="G89" s="39">
        <v>102.2</v>
      </c>
      <c r="H89" s="39">
        <v>67.599999999999994</v>
      </c>
      <c r="I89" s="39">
        <v>20.9</v>
      </c>
      <c r="J89" s="39">
        <v>19.5</v>
      </c>
      <c r="K89" s="302">
        <v>14191.5</v>
      </c>
      <c r="L89" s="251">
        <v>6355.5</v>
      </c>
      <c r="M89" s="39"/>
      <c r="O89" s="251"/>
      <c r="P89" s="251"/>
      <c r="Q89" s="251"/>
      <c r="R89" s="252"/>
    </row>
    <row r="90" spans="1:18" x14ac:dyDescent="0.25">
      <c r="A90" s="249">
        <v>329</v>
      </c>
      <c r="B90" s="237" t="s">
        <v>97</v>
      </c>
      <c r="C90" s="26">
        <v>2</v>
      </c>
      <c r="D90" s="238">
        <v>2015</v>
      </c>
      <c r="E90" s="60">
        <v>217.5</v>
      </c>
      <c r="F90" s="39">
        <v>33.700000000000003</v>
      </c>
      <c r="G90" s="39">
        <v>110.9</v>
      </c>
      <c r="H90" s="39">
        <v>52</v>
      </c>
      <c r="I90" s="39">
        <v>3.9</v>
      </c>
      <c r="J90" s="39">
        <v>17.100000000000001</v>
      </c>
      <c r="K90" s="302">
        <v>15795.5</v>
      </c>
      <c r="L90" s="251">
        <v>9998.2999999999993</v>
      </c>
      <c r="M90" s="39"/>
      <c r="O90" s="251"/>
      <c r="P90" s="251"/>
      <c r="Q90" s="251"/>
      <c r="R90" s="252"/>
    </row>
    <row r="91" spans="1:18" x14ac:dyDescent="0.25">
      <c r="A91" s="249">
        <v>351</v>
      </c>
      <c r="B91" s="237" t="s">
        <v>98</v>
      </c>
      <c r="C91" s="26">
        <v>2</v>
      </c>
      <c r="D91" s="238">
        <v>2013</v>
      </c>
      <c r="E91" s="60">
        <v>89.1</v>
      </c>
      <c r="F91" s="39">
        <v>6.1</v>
      </c>
      <c r="G91" s="39">
        <v>43.1</v>
      </c>
      <c r="H91" s="39">
        <v>25</v>
      </c>
      <c r="I91" s="39">
        <v>2.2999999999999998</v>
      </c>
      <c r="J91" s="39">
        <v>12.5</v>
      </c>
      <c r="K91" s="302">
        <v>128181.5</v>
      </c>
      <c r="L91" s="251">
        <v>138628.6</v>
      </c>
      <c r="M91" s="39"/>
      <c r="O91" s="251"/>
      <c r="P91" s="251"/>
      <c r="Q91" s="251"/>
      <c r="R91" s="252"/>
    </row>
    <row r="92" spans="1:18" x14ac:dyDescent="0.25">
      <c r="A92" s="249">
        <v>355</v>
      </c>
      <c r="B92" s="237" t="s">
        <v>67</v>
      </c>
      <c r="C92" s="26">
        <v>2</v>
      </c>
      <c r="D92" s="238">
        <v>2013</v>
      </c>
      <c r="E92" s="60">
        <v>172.6</v>
      </c>
      <c r="F92" s="39">
        <v>10.9</v>
      </c>
      <c r="G92" s="39">
        <v>103.8</v>
      </c>
      <c r="H92" s="39">
        <v>41.8</v>
      </c>
      <c r="I92" s="39">
        <v>6.7</v>
      </c>
      <c r="J92" s="39">
        <v>9.4</v>
      </c>
      <c r="K92" s="302">
        <v>39584.5</v>
      </c>
      <c r="L92" s="251">
        <v>17075.400000000001</v>
      </c>
      <c r="M92" s="39"/>
      <c r="O92" s="251"/>
      <c r="P92" s="251"/>
      <c r="Q92" s="251"/>
      <c r="R92" s="252"/>
    </row>
    <row r="93" spans="1:18" x14ac:dyDescent="0.25">
      <c r="A93" s="249">
        <v>356</v>
      </c>
      <c r="B93" s="237" t="s">
        <v>99</v>
      </c>
      <c r="C93" s="26">
        <v>2</v>
      </c>
      <c r="D93" s="238">
        <v>2013</v>
      </c>
      <c r="E93" s="60">
        <v>192</v>
      </c>
      <c r="F93" s="39">
        <v>10.9</v>
      </c>
      <c r="G93" s="39">
        <v>127.5</v>
      </c>
      <c r="H93" s="39">
        <v>44.2</v>
      </c>
      <c r="I93" s="39">
        <v>0.5</v>
      </c>
      <c r="J93" s="39">
        <v>8.9</v>
      </c>
      <c r="K93" s="302">
        <v>12788</v>
      </c>
      <c r="L93" s="251">
        <v>7366.8</v>
      </c>
      <c r="M93" s="39"/>
      <c r="O93" s="251"/>
      <c r="P93" s="251"/>
      <c r="Q93" s="251"/>
      <c r="R93" s="252"/>
    </row>
    <row r="94" spans="1:18" x14ac:dyDescent="0.25">
      <c r="A94" s="249">
        <v>361</v>
      </c>
      <c r="B94" s="237" t="s">
        <v>100</v>
      </c>
      <c r="C94" s="26">
        <v>2</v>
      </c>
      <c r="D94" s="238" t="s">
        <v>84</v>
      </c>
      <c r="E94" s="60">
        <v>149.9</v>
      </c>
      <c r="F94" s="39">
        <v>12.9</v>
      </c>
      <c r="G94" s="39">
        <v>99.5</v>
      </c>
      <c r="H94" s="39">
        <v>27.8</v>
      </c>
      <c r="I94" s="39">
        <v>1.9</v>
      </c>
      <c r="J94" s="39">
        <v>7.8</v>
      </c>
      <c r="K94" s="302">
        <v>10009</v>
      </c>
      <c r="L94" s="251">
        <v>5470.3</v>
      </c>
      <c r="M94" s="39"/>
      <c r="O94" s="251"/>
      <c r="P94" s="251"/>
      <c r="Q94" s="251"/>
      <c r="R94" s="252"/>
    </row>
    <row r="95" spans="1:18" x14ac:dyDescent="0.25">
      <c r="A95" s="249">
        <v>362</v>
      </c>
      <c r="B95" s="237" t="s">
        <v>101</v>
      </c>
      <c r="C95" s="26">
        <v>2</v>
      </c>
      <c r="D95" s="238">
        <v>2013</v>
      </c>
      <c r="E95" s="60">
        <v>132.30000000000001</v>
      </c>
      <c r="F95" s="39">
        <v>11</v>
      </c>
      <c r="G95" s="39">
        <v>75.7</v>
      </c>
      <c r="H95" s="39">
        <v>37.6</v>
      </c>
      <c r="I95" s="39">
        <v>4</v>
      </c>
      <c r="J95" s="39">
        <v>4</v>
      </c>
      <c r="K95" s="302">
        <v>11032</v>
      </c>
      <c r="L95" s="251">
        <v>8926.4</v>
      </c>
      <c r="M95" s="39"/>
      <c r="O95" s="251"/>
      <c r="P95" s="251"/>
      <c r="Q95" s="251"/>
      <c r="R95" s="252"/>
    </row>
    <row r="96" spans="1:18" x14ac:dyDescent="0.25">
      <c r="A96" s="249">
        <v>363</v>
      </c>
      <c r="B96" s="237" t="s">
        <v>102</v>
      </c>
      <c r="C96" s="26">
        <v>2</v>
      </c>
      <c r="D96" s="238">
        <v>2013</v>
      </c>
      <c r="E96" s="60">
        <v>125.1</v>
      </c>
      <c r="F96" s="39">
        <v>9.6999999999999993</v>
      </c>
      <c r="G96" s="39">
        <v>75</v>
      </c>
      <c r="H96" s="39">
        <v>23</v>
      </c>
      <c r="I96" s="39">
        <v>10.6</v>
      </c>
      <c r="J96" s="39">
        <v>6.9</v>
      </c>
      <c r="K96" s="302">
        <v>16028</v>
      </c>
      <c r="L96" s="251">
        <v>5711</v>
      </c>
      <c r="M96" s="39"/>
      <c r="O96" s="251"/>
      <c r="P96" s="251"/>
      <c r="Q96" s="251"/>
      <c r="R96" s="252"/>
    </row>
    <row r="97" spans="1:18" x14ac:dyDescent="0.25">
      <c r="A97" s="249">
        <v>371</v>
      </c>
      <c r="B97" s="237" t="s">
        <v>103</v>
      </c>
      <c r="C97" s="26">
        <v>2</v>
      </c>
      <c r="D97" s="238">
        <v>2014</v>
      </c>
      <c r="E97" s="60">
        <v>119.7</v>
      </c>
      <c r="F97" s="39">
        <v>14.4</v>
      </c>
      <c r="G97" s="39">
        <v>55.3</v>
      </c>
      <c r="H97" s="39">
        <v>32.700000000000003</v>
      </c>
      <c r="I97" s="39">
        <v>7.1</v>
      </c>
      <c r="J97" s="39">
        <v>10.1</v>
      </c>
      <c r="K97" s="302">
        <v>53349</v>
      </c>
      <c r="L97" s="251">
        <v>30673.200000000001</v>
      </c>
      <c r="M97" s="39"/>
      <c r="O97" s="251"/>
      <c r="P97" s="251"/>
      <c r="Q97" s="251"/>
      <c r="R97" s="252"/>
    </row>
    <row r="98" spans="1:18" x14ac:dyDescent="0.25">
      <c r="A98" s="249">
        <v>404</v>
      </c>
      <c r="B98" s="237" t="s">
        <v>104</v>
      </c>
      <c r="C98" s="26">
        <v>2</v>
      </c>
      <c r="D98" s="238">
        <v>2014</v>
      </c>
      <c r="E98" s="60">
        <v>190.9</v>
      </c>
      <c r="F98" s="39">
        <v>36.4</v>
      </c>
      <c r="G98" s="39">
        <v>91.9</v>
      </c>
      <c r="H98" s="39">
        <v>44</v>
      </c>
      <c r="I98" s="39">
        <v>5.7</v>
      </c>
      <c r="J98" s="39">
        <v>12.9</v>
      </c>
      <c r="K98" s="302">
        <v>15952.5</v>
      </c>
      <c r="L98" s="251">
        <v>10394.299999999999</v>
      </c>
      <c r="M98" s="39"/>
      <c r="O98" s="251"/>
      <c r="P98" s="251"/>
      <c r="Q98" s="251"/>
      <c r="R98" s="252"/>
    </row>
    <row r="99" spans="1:18" x14ac:dyDescent="0.25">
      <c r="A99" s="249">
        <v>546</v>
      </c>
      <c r="B99" s="237" t="s">
        <v>105</v>
      </c>
      <c r="C99" s="26">
        <v>2</v>
      </c>
      <c r="D99" s="238" t="s">
        <v>84</v>
      </c>
      <c r="E99" s="60">
        <v>228.3</v>
      </c>
      <c r="F99" s="39">
        <v>28.3</v>
      </c>
      <c r="G99" s="39">
        <v>94</v>
      </c>
      <c r="H99" s="39">
        <v>53</v>
      </c>
      <c r="I99" s="39">
        <v>7.8</v>
      </c>
      <c r="J99" s="39">
        <v>45.2</v>
      </c>
      <c r="K99" s="302">
        <v>10055.5</v>
      </c>
      <c r="L99" s="251">
        <v>4091.3</v>
      </c>
      <c r="M99" s="39"/>
      <c r="O99" s="251"/>
      <c r="P99" s="251"/>
      <c r="Q99" s="251"/>
      <c r="R99" s="252"/>
    </row>
    <row r="100" spans="1:18" x14ac:dyDescent="0.25">
      <c r="A100" s="249">
        <v>581</v>
      </c>
      <c r="B100" s="237" t="s">
        <v>299</v>
      </c>
      <c r="C100" s="26">
        <v>2</v>
      </c>
      <c r="D100" s="238">
        <v>2015</v>
      </c>
      <c r="E100" s="60">
        <v>193.4</v>
      </c>
      <c r="F100" s="39">
        <v>25.5</v>
      </c>
      <c r="G100" s="39">
        <v>88.5</v>
      </c>
      <c r="H100" s="39">
        <v>59.3</v>
      </c>
      <c r="I100" s="39">
        <v>3.6</v>
      </c>
      <c r="J100" s="39">
        <v>16.399999999999999</v>
      </c>
      <c r="K100" s="302">
        <v>5687.5</v>
      </c>
      <c r="L100" s="251">
        <v>5276.3</v>
      </c>
      <c r="M100" s="39"/>
      <c r="O100" s="251"/>
      <c r="P100" s="251"/>
      <c r="Q100" s="251"/>
      <c r="R100" s="252"/>
    </row>
    <row r="101" spans="1:18" x14ac:dyDescent="0.25">
      <c r="A101" s="249">
        <v>616</v>
      </c>
      <c r="B101" s="237" t="s">
        <v>106</v>
      </c>
      <c r="C101" s="26">
        <v>2</v>
      </c>
      <c r="D101" s="238">
        <v>2013</v>
      </c>
      <c r="E101" s="60">
        <v>205.8</v>
      </c>
      <c r="F101" s="39">
        <v>12.9</v>
      </c>
      <c r="G101" s="39">
        <v>122</v>
      </c>
      <c r="H101" s="39">
        <v>51</v>
      </c>
      <c r="I101" s="39">
        <v>3.5</v>
      </c>
      <c r="J101" s="39">
        <v>16.399999999999999</v>
      </c>
      <c r="K101" s="302">
        <v>12017.5</v>
      </c>
      <c r="L101" s="251">
        <v>5035.7</v>
      </c>
      <c r="M101" s="39"/>
      <c r="O101" s="251"/>
      <c r="P101" s="251"/>
      <c r="Q101" s="251"/>
      <c r="R101" s="252"/>
    </row>
    <row r="102" spans="1:18" x14ac:dyDescent="0.25">
      <c r="A102" s="249">
        <v>768</v>
      </c>
      <c r="B102" s="237" t="s">
        <v>300</v>
      </c>
      <c r="C102" s="26">
        <v>2</v>
      </c>
      <c r="D102" s="238" t="s">
        <v>301</v>
      </c>
      <c r="E102" s="60">
        <v>326.39999999999998</v>
      </c>
      <c r="F102" s="39">
        <v>28.4</v>
      </c>
      <c r="G102" s="39">
        <v>176.2</v>
      </c>
      <c r="H102" s="39">
        <v>98.9</v>
      </c>
      <c r="I102" s="39">
        <v>7.8</v>
      </c>
      <c r="J102" s="39">
        <v>15.1</v>
      </c>
      <c r="K102" s="302">
        <v>12563</v>
      </c>
      <c r="L102" s="251">
        <v>4012.8</v>
      </c>
      <c r="M102" s="39"/>
      <c r="O102" s="251"/>
      <c r="P102" s="251"/>
      <c r="Q102" s="251"/>
      <c r="R102" s="252"/>
    </row>
    <row r="103" spans="1:18" x14ac:dyDescent="0.25">
      <c r="A103" s="249">
        <v>861</v>
      </c>
      <c r="B103" s="237" t="s">
        <v>107</v>
      </c>
      <c r="C103" s="26">
        <v>2</v>
      </c>
      <c r="D103" s="238">
        <v>2013</v>
      </c>
      <c r="E103" s="60">
        <v>240.2</v>
      </c>
      <c r="F103" s="39">
        <v>17.8</v>
      </c>
      <c r="G103" s="39">
        <v>122.1</v>
      </c>
      <c r="H103" s="39">
        <v>82.5</v>
      </c>
      <c r="I103" s="39">
        <v>7.3</v>
      </c>
      <c r="J103" s="39">
        <v>10.6</v>
      </c>
      <c r="K103" s="302">
        <v>11227</v>
      </c>
      <c r="L103" s="251">
        <v>3926.1</v>
      </c>
      <c r="M103" s="39"/>
      <c r="O103" s="251"/>
      <c r="P103" s="251"/>
      <c r="Q103" s="251"/>
      <c r="R103" s="252"/>
    </row>
    <row r="104" spans="1:18" x14ac:dyDescent="0.25">
      <c r="A104" s="249">
        <v>939</v>
      </c>
      <c r="B104" s="237" t="s">
        <v>302</v>
      </c>
      <c r="C104" s="26">
        <v>2</v>
      </c>
      <c r="D104" s="238">
        <v>2013</v>
      </c>
      <c r="E104" s="60">
        <v>190.9</v>
      </c>
      <c r="F104" s="39">
        <v>19.899999999999999</v>
      </c>
      <c r="G104" s="39">
        <v>122.4</v>
      </c>
      <c r="H104" s="39">
        <v>41.3</v>
      </c>
      <c r="I104" s="39">
        <v>1</v>
      </c>
      <c r="J104" s="39">
        <v>6.3</v>
      </c>
      <c r="K104" s="302">
        <v>15799</v>
      </c>
      <c r="L104" s="251">
        <v>4787.6000000000004</v>
      </c>
      <c r="M104" s="39"/>
      <c r="O104" s="251"/>
      <c r="P104" s="251"/>
      <c r="Q104" s="251"/>
      <c r="R104" s="252"/>
    </row>
    <row r="105" spans="1:18" x14ac:dyDescent="0.25">
      <c r="A105" s="249">
        <v>942</v>
      </c>
      <c r="B105" s="237" t="s">
        <v>303</v>
      </c>
      <c r="C105" s="26">
        <v>2</v>
      </c>
      <c r="D105" s="238">
        <v>2013</v>
      </c>
      <c r="E105" s="60">
        <v>173.7</v>
      </c>
      <c r="F105" s="39">
        <v>19.2</v>
      </c>
      <c r="G105" s="39">
        <v>95.2</v>
      </c>
      <c r="H105" s="39">
        <v>41.3</v>
      </c>
      <c r="I105" s="39">
        <v>2.9</v>
      </c>
      <c r="J105" s="39">
        <v>15</v>
      </c>
      <c r="K105" s="302">
        <v>42832</v>
      </c>
      <c r="L105" s="251">
        <v>21754.6</v>
      </c>
      <c r="M105" s="39"/>
      <c r="O105" s="251"/>
      <c r="P105" s="251"/>
      <c r="Q105" s="251"/>
      <c r="R105" s="252"/>
    </row>
    <row r="106" spans="1:18" x14ac:dyDescent="0.25">
      <c r="A106" s="249">
        <v>1024</v>
      </c>
      <c r="B106" s="237" t="s">
        <v>304</v>
      </c>
      <c r="C106" s="26">
        <v>3</v>
      </c>
      <c r="D106" s="238">
        <v>2016</v>
      </c>
      <c r="E106" s="60">
        <v>191.1</v>
      </c>
      <c r="F106" s="39">
        <v>32.4</v>
      </c>
      <c r="G106" s="39">
        <v>80.900000000000006</v>
      </c>
      <c r="H106" s="39">
        <v>56</v>
      </c>
      <c r="I106" s="39">
        <v>8.9</v>
      </c>
      <c r="J106" s="39">
        <v>12.9</v>
      </c>
      <c r="K106" s="302">
        <v>29975.5</v>
      </c>
      <c r="L106" s="251">
        <v>12667.1</v>
      </c>
      <c r="M106" s="39"/>
      <c r="O106" s="251"/>
      <c r="P106" s="251"/>
      <c r="Q106" s="251"/>
      <c r="R106" s="252"/>
    </row>
    <row r="107" spans="1:18" x14ac:dyDescent="0.25">
      <c r="A107" s="249">
        <v>1054</v>
      </c>
      <c r="B107" s="237" t="s">
        <v>305</v>
      </c>
      <c r="C107" s="26">
        <v>3</v>
      </c>
      <c r="D107" s="238">
        <v>2016</v>
      </c>
      <c r="E107" s="60">
        <v>190</v>
      </c>
      <c r="F107" s="39">
        <v>13.6</v>
      </c>
      <c r="G107" s="39">
        <v>104.5</v>
      </c>
      <c r="H107" s="39">
        <v>58.8</v>
      </c>
      <c r="I107" s="39">
        <v>6</v>
      </c>
      <c r="J107" s="39">
        <v>7.1</v>
      </c>
      <c r="K107" s="302">
        <v>13209.5</v>
      </c>
      <c r="L107" s="251">
        <v>5157.2</v>
      </c>
      <c r="M107" s="39"/>
      <c r="O107" s="251"/>
      <c r="P107" s="251"/>
      <c r="Q107" s="251"/>
      <c r="R107" s="252"/>
    </row>
    <row r="108" spans="1:18" x14ac:dyDescent="0.25">
      <c r="A108" s="249">
        <v>1058</v>
      </c>
      <c r="B108" s="237" t="s">
        <v>306</v>
      </c>
      <c r="C108" s="26">
        <v>3</v>
      </c>
      <c r="D108" s="238">
        <v>2016</v>
      </c>
      <c r="E108" s="60">
        <v>214.5</v>
      </c>
      <c r="F108" s="39">
        <v>9.1999999999999993</v>
      </c>
      <c r="G108" s="39">
        <v>128.19999999999999</v>
      </c>
      <c r="H108" s="39">
        <v>46.3</v>
      </c>
      <c r="I108" s="39">
        <v>10.9</v>
      </c>
      <c r="J108" s="39">
        <v>20</v>
      </c>
      <c r="K108" s="302">
        <v>13836</v>
      </c>
      <c r="L108" s="251">
        <v>3642.5</v>
      </c>
      <c r="M108" s="39"/>
      <c r="O108" s="251"/>
      <c r="P108" s="251"/>
      <c r="Q108" s="251"/>
      <c r="R108" s="252"/>
    </row>
    <row r="109" spans="1:18" x14ac:dyDescent="0.25">
      <c r="A109" s="249">
        <v>1059</v>
      </c>
      <c r="B109" s="237" t="s">
        <v>307</v>
      </c>
      <c r="C109" s="26">
        <v>3</v>
      </c>
      <c r="D109" s="238">
        <v>2016</v>
      </c>
      <c r="E109" s="60">
        <v>157.19999999999999</v>
      </c>
      <c r="F109" s="39">
        <v>16.100000000000001</v>
      </c>
      <c r="G109" s="39">
        <v>86.6</v>
      </c>
      <c r="H109" s="39">
        <v>35</v>
      </c>
      <c r="I109" s="39">
        <v>8.3000000000000007</v>
      </c>
      <c r="J109" s="39">
        <v>11.1</v>
      </c>
      <c r="K109" s="302">
        <v>27078</v>
      </c>
      <c r="L109" s="251">
        <v>8929.6</v>
      </c>
      <c r="M109" s="39"/>
      <c r="O109" s="251"/>
      <c r="P109" s="251"/>
      <c r="Q109" s="251"/>
      <c r="R109" s="252"/>
    </row>
    <row r="110" spans="1:18" x14ac:dyDescent="0.25">
      <c r="A110" s="249">
        <v>1061</v>
      </c>
      <c r="B110" s="237" t="s">
        <v>257</v>
      </c>
      <c r="C110" s="26">
        <v>3</v>
      </c>
      <c r="D110" s="238">
        <v>2016</v>
      </c>
      <c r="E110" s="60">
        <v>101</v>
      </c>
      <c r="F110" s="39">
        <v>6.6</v>
      </c>
      <c r="G110" s="39">
        <v>52.3</v>
      </c>
      <c r="H110" s="39">
        <v>24.2</v>
      </c>
      <c r="I110" s="39">
        <v>4</v>
      </c>
      <c r="J110" s="39">
        <v>13.9</v>
      </c>
      <c r="K110" s="302">
        <v>81443.5</v>
      </c>
      <c r="L110" s="251">
        <v>59159</v>
      </c>
      <c r="M110" s="39"/>
      <c r="O110" s="251"/>
      <c r="P110" s="251"/>
      <c r="Q110" s="251"/>
      <c r="R110" s="252"/>
    </row>
    <row r="111" spans="1:18" x14ac:dyDescent="0.25">
      <c r="A111" s="249">
        <v>1103</v>
      </c>
      <c r="B111" s="237" t="s">
        <v>308</v>
      </c>
      <c r="C111" s="26">
        <v>3</v>
      </c>
      <c r="D111" s="238">
        <v>2015</v>
      </c>
      <c r="E111" s="60">
        <v>167.8</v>
      </c>
      <c r="F111" s="39">
        <v>39.5</v>
      </c>
      <c r="G111" s="39">
        <v>63.1</v>
      </c>
      <c r="H111" s="39">
        <v>47.7</v>
      </c>
      <c r="I111" s="39">
        <v>4.5999999999999996</v>
      </c>
      <c r="J111" s="39">
        <v>12.8</v>
      </c>
      <c r="K111" s="302">
        <v>9440</v>
      </c>
      <c r="L111" s="251">
        <v>10043.799999999999</v>
      </c>
      <c r="M111" s="39"/>
      <c r="O111" s="251"/>
      <c r="P111" s="251"/>
      <c r="Q111" s="251"/>
      <c r="R111" s="252"/>
    </row>
    <row r="112" spans="1:18" x14ac:dyDescent="0.25">
      <c r="A112" s="249">
        <v>1201</v>
      </c>
      <c r="B112" s="237" t="s">
        <v>309</v>
      </c>
      <c r="C112" s="26">
        <v>4</v>
      </c>
      <c r="D112" s="238">
        <v>2016</v>
      </c>
      <c r="E112" s="60">
        <v>181.3</v>
      </c>
      <c r="F112" s="39">
        <v>17.600000000000001</v>
      </c>
      <c r="G112" s="39">
        <v>94.5</v>
      </c>
      <c r="H112" s="39">
        <v>52.2</v>
      </c>
      <c r="I112" s="39">
        <v>5.6</v>
      </c>
      <c r="J112" s="39">
        <v>11.3</v>
      </c>
      <c r="K112" s="302">
        <v>9207</v>
      </c>
      <c r="L112" s="251">
        <v>4966.3999999999996</v>
      </c>
      <c r="M112" s="39"/>
      <c r="O112" s="251"/>
      <c r="P112" s="251"/>
      <c r="Q112" s="251"/>
      <c r="R112" s="252"/>
    </row>
    <row r="113" spans="1:18" x14ac:dyDescent="0.25">
      <c r="A113" s="249">
        <v>1301</v>
      </c>
      <c r="B113" s="237" t="s">
        <v>310</v>
      </c>
      <c r="C113" s="26">
        <v>5</v>
      </c>
      <c r="D113" s="238">
        <v>2016</v>
      </c>
      <c r="E113" s="60">
        <v>320.8</v>
      </c>
      <c r="F113" s="39">
        <v>26.4</v>
      </c>
      <c r="G113" s="39">
        <v>162.1</v>
      </c>
      <c r="H113" s="39">
        <v>96.3</v>
      </c>
      <c r="I113" s="39">
        <v>19.5</v>
      </c>
      <c r="J113" s="39">
        <v>16.5</v>
      </c>
      <c r="K113" s="302">
        <v>15219</v>
      </c>
      <c r="L113" s="251">
        <v>4826.6000000000004</v>
      </c>
      <c r="M113" s="39"/>
      <c r="O113" s="251"/>
      <c r="P113" s="251"/>
      <c r="Q113" s="251"/>
      <c r="R113" s="252"/>
    </row>
    <row r="114" spans="1:18" x14ac:dyDescent="0.25">
      <c r="A114" s="249">
        <v>1322</v>
      </c>
      <c r="B114" s="237" t="s">
        <v>311</v>
      </c>
      <c r="C114" s="26">
        <v>5</v>
      </c>
      <c r="D114" s="238">
        <v>2016</v>
      </c>
      <c r="E114" s="60">
        <v>175.1</v>
      </c>
      <c r="F114" s="39">
        <v>19.8</v>
      </c>
      <c r="G114" s="39">
        <v>91.8</v>
      </c>
      <c r="H114" s="39">
        <v>52.5</v>
      </c>
      <c r="I114" s="39">
        <v>3.7</v>
      </c>
      <c r="J114" s="39">
        <v>7.3</v>
      </c>
      <c r="K114" s="302">
        <v>16116.5</v>
      </c>
      <c r="L114" s="251">
        <v>11125.7</v>
      </c>
      <c r="M114" s="39"/>
      <c r="O114" s="251"/>
      <c r="P114" s="251"/>
      <c r="Q114" s="251"/>
      <c r="R114" s="252"/>
    </row>
    <row r="115" spans="1:18" x14ac:dyDescent="0.25">
      <c r="A115" s="249">
        <v>1362</v>
      </c>
      <c r="B115" s="237" t="s">
        <v>312</v>
      </c>
      <c r="C115" s="26">
        <v>5</v>
      </c>
      <c r="D115" s="238">
        <v>2016</v>
      </c>
      <c r="E115" s="60">
        <v>291.7</v>
      </c>
      <c r="F115" s="39">
        <v>20.5</v>
      </c>
      <c r="G115" s="39">
        <v>128</v>
      </c>
      <c r="H115" s="39">
        <v>113.7</v>
      </c>
      <c r="I115" s="39">
        <v>6.2</v>
      </c>
      <c r="J115" s="39">
        <v>23.3</v>
      </c>
      <c r="K115" s="302">
        <v>11666</v>
      </c>
      <c r="L115" s="251">
        <v>2938.1</v>
      </c>
      <c r="M115" s="39"/>
      <c r="O115" s="251"/>
      <c r="P115" s="251"/>
      <c r="Q115" s="251"/>
      <c r="R115" s="252"/>
    </row>
    <row r="116" spans="1:18" x14ac:dyDescent="0.25">
      <c r="A116" s="249">
        <v>1372</v>
      </c>
      <c r="B116" s="237" t="s">
        <v>261</v>
      </c>
      <c r="C116" s="26">
        <v>5</v>
      </c>
      <c r="D116" s="238">
        <v>2016</v>
      </c>
      <c r="E116" s="60">
        <v>220.8</v>
      </c>
      <c r="F116" s="39">
        <v>28.3</v>
      </c>
      <c r="G116" s="39">
        <v>105.3</v>
      </c>
      <c r="H116" s="39">
        <v>62.3</v>
      </c>
      <c r="I116" s="39">
        <v>15.2</v>
      </c>
      <c r="J116" s="39">
        <v>9.8000000000000007</v>
      </c>
      <c r="K116" s="302">
        <v>14870.5</v>
      </c>
      <c r="L116" s="251">
        <v>9538.7000000000007</v>
      </c>
      <c r="M116" s="39"/>
      <c r="O116" s="251"/>
      <c r="P116" s="251"/>
      <c r="Q116" s="251"/>
      <c r="R116" s="252"/>
    </row>
    <row r="117" spans="1:18" x14ac:dyDescent="0.25">
      <c r="A117" s="249">
        <v>1407</v>
      </c>
      <c r="B117" s="237" t="s">
        <v>313</v>
      </c>
      <c r="C117" s="26">
        <v>6</v>
      </c>
      <c r="D117" s="238" t="s">
        <v>270</v>
      </c>
      <c r="E117" s="60">
        <v>285.10000000000002</v>
      </c>
      <c r="F117" s="39">
        <v>24.9</v>
      </c>
      <c r="G117" s="39">
        <v>148.9</v>
      </c>
      <c r="H117" s="39">
        <v>89.4</v>
      </c>
      <c r="I117" s="39">
        <v>9.6999999999999993</v>
      </c>
      <c r="J117" s="39">
        <v>12.2</v>
      </c>
      <c r="K117" s="302">
        <v>10231</v>
      </c>
      <c r="L117" s="251">
        <v>6219.1</v>
      </c>
      <c r="M117" s="39"/>
      <c r="O117" s="251"/>
      <c r="P117" s="251"/>
      <c r="Q117" s="251"/>
      <c r="R117" s="252"/>
    </row>
    <row r="118" spans="1:18" x14ac:dyDescent="0.25">
      <c r="A118" s="249">
        <v>1509</v>
      </c>
      <c r="B118" s="237" t="s">
        <v>314</v>
      </c>
      <c r="C118" s="26">
        <v>7</v>
      </c>
      <c r="D118" s="238">
        <v>2016</v>
      </c>
      <c r="E118" s="60">
        <v>146.80000000000001</v>
      </c>
      <c r="F118" s="39">
        <v>27.4</v>
      </c>
      <c r="G118" s="39">
        <v>75.3</v>
      </c>
      <c r="H118" s="39">
        <v>32.4</v>
      </c>
      <c r="I118" s="39">
        <v>3.7</v>
      </c>
      <c r="J118" s="39">
        <v>8.1</v>
      </c>
      <c r="K118" s="302">
        <v>8305</v>
      </c>
      <c r="L118" s="251">
        <v>7767.7</v>
      </c>
      <c r="M118" s="39"/>
      <c r="O118" s="251"/>
      <c r="P118" s="251"/>
      <c r="Q118" s="251"/>
      <c r="R118" s="252"/>
    </row>
    <row r="119" spans="1:18" x14ac:dyDescent="0.25">
      <c r="A119" s="249">
        <v>1630</v>
      </c>
      <c r="B119" s="237" t="s">
        <v>382</v>
      </c>
      <c r="C119" s="26">
        <v>8</v>
      </c>
      <c r="D119" s="238" t="s">
        <v>378</v>
      </c>
      <c r="E119" s="60">
        <v>376.4</v>
      </c>
      <c r="F119" s="39">
        <v>44.6</v>
      </c>
      <c r="G119" s="39">
        <v>162.5</v>
      </c>
      <c r="H119" s="39">
        <v>132.1</v>
      </c>
      <c r="I119" s="39">
        <v>20.7</v>
      </c>
      <c r="J119" s="39">
        <v>16.600000000000001</v>
      </c>
      <c r="K119" s="302">
        <v>17927</v>
      </c>
      <c r="L119" s="251">
        <v>6752.8</v>
      </c>
      <c r="M119" s="39"/>
      <c r="O119" s="251"/>
      <c r="P119" s="251"/>
      <c r="Q119" s="251"/>
      <c r="R119" s="252"/>
    </row>
    <row r="120" spans="1:18" x14ac:dyDescent="0.25">
      <c r="A120" s="249">
        <v>1632</v>
      </c>
      <c r="B120" s="237" t="s">
        <v>371</v>
      </c>
      <c r="C120" s="26">
        <v>8</v>
      </c>
      <c r="D120" s="238" t="s">
        <v>378</v>
      </c>
      <c r="E120" s="60">
        <v>234.3</v>
      </c>
      <c r="F120" s="39">
        <v>29.5</v>
      </c>
      <c r="G120" s="39">
        <v>111.6</v>
      </c>
      <c r="H120" s="39">
        <v>59</v>
      </c>
      <c r="I120" s="39">
        <v>17.399999999999999</v>
      </c>
      <c r="J120" s="39">
        <v>16.899999999999999</v>
      </c>
      <c r="K120" s="302">
        <v>12542.5</v>
      </c>
      <c r="L120" s="251">
        <v>6447.9</v>
      </c>
      <c r="M120" s="39"/>
      <c r="O120" s="251"/>
      <c r="P120" s="251"/>
      <c r="Q120" s="251"/>
      <c r="R120" s="252"/>
    </row>
    <row r="121" spans="1:18" x14ac:dyDescent="0.25">
      <c r="A121" s="249">
        <v>1701</v>
      </c>
      <c r="B121" s="237" t="s">
        <v>315</v>
      </c>
      <c r="C121" s="26">
        <v>9</v>
      </c>
      <c r="D121" s="238">
        <v>2016</v>
      </c>
      <c r="E121" s="60">
        <v>132.6</v>
      </c>
      <c r="F121" s="39">
        <v>17.3</v>
      </c>
      <c r="G121" s="39">
        <v>63.9</v>
      </c>
      <c r="H121" s="39">
        <v>35.6</v>
      </c>
      <c r="I121" s="39">
        <v>9.8000000000000007</v>
      </c>
      <c r="J121" s="39">
        <v>6.1</v>
      </c>
      <c r="K121" s="302">
        <v>23845</v>
      </c>
      <c r="L121" s="251">
        <v>18909.3</v>
      </c>
      <c r="M121" s="39"/>
      <c r="O121" s="251"/>
      <c r="P121" s="251"/>
      <c r="Q121" s="251"/>
      <c r="R121" s="252"/>
    </row>
    <row r="122" spans="1:18" x14ac:dyDescent="0.25">
      <c r="A122" s="249">
        <v>1702</v>
      </c>
      <c r="B122" s="237" t="s">
        <v>316</v>
      </c>
      <c r="C122" s="26">
        <v>9</v>
      </c>
      <c r="D122" s="238">
        <v>2016</v>
      </c>
      <c r="E122" s="60">
        <v>200.6</v>
      </c>
      <c r="F122" s="39">
        <v>17.2</v>
      </c>
      <c r="G122" s="39">
        <v>90.1</v>
      </c>
      <c r="H122" s="39">
        <v>61.2</v>
      </c>
      <c r="I122" s="39">
        <v>20.100000000000001</v>
      </c>
      <c r="J122" s="39">
        <v>12.1</v>
      </c>
      <c r="K122" s="302">
        <v>16085</v>
      </c>
      <c r="L122" s="251">
        <v>7789.2</v>
      </c>
      <c r="M122" s="39"/>
      <c r="O122" s="251"/>
      <c r="P122" s="251"/>
      <c r="Q122" s="251"/>
      <c r="R122" s="252"/>
    </row>
    <row r="123" spans="1:18" x14ac:dyDescent="0.25">
      <c r="A123" s="249">
        <v>1707</v>
      </c>
      <c r="B123" s="237" t="s">
        <v>317</v>
      </c>
      <c r="C123" s="26">
        <v>9</v>
      </c>
      <c r="D123" s="238">
        <v>2016</v>
      </c>
      <c r="E123" s="60">
        <v>238.7</v>
      </c>
      <c r="F123" s="39">
        <v>20.7</v>
      </c>
      <c r="G123" s="39">
        <v>95.6</v>
      </c>
      <c r="H123" s="39">
        <v>60.2</v>
      </c>
      <c r="I123" s="39">
        <v>14.2</v>
      </c>
      <c r="J123" s="39">
        <v>48</v>
      </c>
      <c r="K123" s="302">
        <v>10313.5</v>
      </c>
      <c r="L123" s="251">
        <v>9458.7999999999993</v>
      </c>
      <c r="M123" s="39"/>
      <c r="O123" s="251"/>
      <c r="P123" s="251"/>
      <c r="Q123" s="251"/>
      <c r="R123" s="252"/>
    </row>
    <row r="124" spans="1:18" x14ac:dyDescent="0.25">
      <c r="A124" s="249">
        <v>1708</v>
      </c>
      <c r="B124" s="237" t="s">
        <v>318</v>
      </c>
      <c r="C124" s="26">
        <v>9</v>
      </c>
      <c r="D124" s="238">
        <v>2016</v>
      </c>
      <c r="E124" s="60">
        <v>123.7</v>
      </c>
      <c r="F124" s="39">
        <v>18.7</v>
      </c>
      <c r="G124" s="39">
        <v>64</v>
      </c>
      <c r="H124" s="39">
        <v>29.6</v>
      </c>
      <c r="I124" s="39">
        <v>4.2</v>
      </c>
      <c r="J124" s="39">
        <v>7.2</v>
      </c>
      <c r="K124" s="302">
        <v>9639</v>
      </c>
      <c r="L124" s="251">
        <v>6936.4</v>
      </c>
      <c r="M124" s="39"/>
      <c r="O124" s="251"/>
      <c r="P124" s="251"/>
      <c r="Q124" s="251"/>
      <c r="R124" s="252"/>
    </row>
    <row r="125" spans="1:18" x14ac:dyDescent="0.25">
      <c r="A125" s="249">
        <v>1711</v>
      </c>
      <c r="B125" s="237" t="s">
        <v>266</v>
      </c>
      <c r="C125" s="26">
        <v>9</v>
      </c>
      <c r="D125" s="238">
        <v>2016</v>
      </c>
      <c r="E125" s="60">
        <v>97.7</v>
      </c>
      <c r="F125" s="39">
        <v>6.5</v>
      </c>
      <c r="G125" s="39">
        <v>53.7</v>
      </c>
      <c r="H125" s="39">
        <v>26.5</v>
      </c>
      <c r="I125" s="39">
        <v>2</v>
      </c>
      <c r="J125" s="39">
        <v>9.1</v>
      </c>
      <c r="K125" s="302">
        <v>29530</v>
      </c>
      <c r="L125" s="251">
        <v>31966.400000000001</v>
      </c>
      <c r="M125" s="39"/>
      <c r="O125" s="251"/>
      <c r="P125" s="251"/>
      <c r="Q125" s="251"/>
      <c r="R125" s="252"/>
    </row>
    <row r="126" spans="1:18" x14ac:dyDescent="0.25">
      <c r="A126" s="249">
        <v>2125</v>
      </c>
      <c r="B126" s="237" t="s">
        <v>68</v>
      </c>
      <c r="C126" s="26">
        <v>10</v>
      </c>
      <c r="D126" s="238">
        <v>2013</v>
      </c>
      <c r="E126" s="60">
        <v>193</v>
      </c>
      <c r="F126" s="39">
        <v>30.3</v>
      </c>
      <c r="G126" s="39">
        <v>95.2</v>
      </c>
      <c r="H126" s="39">
        <v>49.5</v>
      </c>
      <c r="I126" s="39">
        <v>8.9</v>
      </c>
      <c r="J126" s="39">
        <v>8.9</v>
      </c>
      <c r="K126" s="302">
        <v>20500.5</v>
      </c>
      <c r="L126" s="251">
        <v>10802.2</v>
      </c>
      <c r="M126" s="39"/>
      <c r="O126" s="251"/>
      <c r="P126" s="251"/>
      <c r="Q126" s="251"/>
      <c r="R126" s="252"/>
    </row>
    <row r="127" spans="1:18" x14ac:dyDescent="0.25">
      <c r="A127" s="249">
        <v>2196</v>
      </c>
      <c r="B127" s="237" t="s">
        <v>66</v>
      </c>
      <c r="C127" s="26">
        <v>10</v>
      </c>
      <c r="D127" s="238">
        <v>2013</v>
      </c>
      <c r="E127" s="60">
        <v>99.3</v>
      </c>
      <c r="F127" s="39">
        <v>5.8</v>
      </c>
      <c r="G127" s="39">
        <v>56.4</v>
      </c>
      <c r="H127" s="39">
        <v>22.3</v>
      </c>
      <c r="I127" s="39">
        <v>4.5</v>
      </c>
      <c r="J127" s="39">
        <v>10.3</v>
      </c>
      <c r="K127" s="302">
        <v>37059</v>
      </c>
      <c r="L127" s="251">
        <v>23386.1</v>
      </c>
      <c r="M127" s="39"/>
      <c r="O127" s="251"/>
      <c r="P127" s="251"/>
      <c r="Q127" s="251"/>
      <c r="R127" s="252"/>
    </row>
    <row r="128" spans="1:18" x14ac:dyDescent="0.25">
      <c r="A128" s="249">
        <v>2228</v>
      </c>
      <c r="B128" s="237" t="s">
        <v>69</v>
      </c>
      <c r="C128" s="26">
        <v>10</v>
      </c>
      <c r="D128" s="238">
        <v>2013</v>
      </c>
      <c r="E128" s="60">
        <v>153.69999999999999</v>
      </c>
      <c r="F128" s="39">
        <v>15</v>
      </c>
      <c r="G128" s="39">
        <v>88.5</v>
      </c>
      <c r="H128" s="39">
        <v>40.4</v>
      </c>
      <c r="I128" s="39">
        <v>3.6</v>
      </c>
      <c r="J128" s="39">
        <v>6.2</v>
      </c>
      <c r="K128" s="302">
        <v>12016</v>
      </c>
      <c r="L128" s="251">
        <v>7306.8</v>
      </c>
      <c r="M128" s="39"/>
      <c r="O128" s="251"/>
      <c r="P128" s="251"/>
      <c r="Q128" s="251"/>
      <c r="R128" s="252"/>
    </row>
    <row r="129" spans="1:18" x14ac:dyDescent="0.25">
      <c r="A129" s="249">
        <v>2546</v>
      </c>
      <c r="B129" s="237" t="s">
        <v>108</v>
      </c>
      <c r="C129" s="26">
        <v>11</v>
      </c>
      <c r="D129" s="238">
        <v>2014</v>
      </c>
      <c r="E129" s="60">
        <v>222.4</v>
      </c>
      <c r="F129" s="39">
        <v>24.3</v>
      </c>
      <c r="G129" s="39">
        <v>103.4</v>
      </c>
      <c r="H129" s="39">
        <v>70.5</v>
      </c>
      <c r="I129" s="39">
        <v>9.4</v>
      </c>
      <c r="J129" s="39">
        <v>14.9</v>
      </c>
      <c r="K129" s="302">
        <v>16440.5</v>
      </c>
      <c r="L129" s="251">
        <v>9099.4</v>
      </c>
      <c r="M129" s="39"/>
      <c r="O129" s="251"/>
      <c r="P129" s="251"/>
      <c r="Q129" s="251"/>
      <c r="R129" s="252"/>
    </row>
    <row r="130" spans="1:18" x14ac:dyDescent="0.25">
      <c r="A130" s="249">
        <v>2581</v>
      </c>
      <c r="B130" s="237" t="s">
        <v>109</v>
      </c>
      <c r="C130" s="26">
        <v>11</v>
      </c>
      <c r="D130" s="238">
        <v>2015</v>
      </c>
      <c r="E130" s="60">
        <v>144.6</v>
      </c>
      <c r="F130" s="39">
        <v>19.600000000000001</v>
      </c>
      <c r="G130" s="39">
        <v>54.5</v>
      </c>
      <c r="H130" s="39">
        <v>42.7</v>
      </c>
      <c r="I130" s="39">
        <v>17.5</v>
      </c>
      <c r="J130" s="39">
        <v>10.4</v>
      </c>
      <c r="K130" s="302">
        <v>17591.5</v>
      </c>
      <c r="L130" s="251">
        <v>16158.8</v>
      </c>
      <c r="M130" s="39"/>
      <c r="O130" s="251"/>
      <c r="P130" s="251"/>
      <c r="Q130" s="251"/>
      <c r="R130" s="252"/>
    </row>
    <row r="131" spans="1:18" x14ac:dyDescent="0.25">
      <c r="A131" s="249">
        <v>2601</v>
      </c>
      <c r="B131" s="237" t="s">
        <v>87</v>
      </c>
      <c r="C131" s="26">
        <v>11</v>
      </c>
      <c r="D131" s="238">
        <v>2014</v>
      </c>
      <c r="E131" s="60">
        <v>142.19999999999999</v>
      </c>
      <c r="F131" s="39">
        <v>7.9</v>
      </c>
      <c r="G131" s="39">
        <v>81</v>
      </c>
      <c r="H131" s="39">
        <v>36.9</v>
      </c>
      <c r="I131" s="39">
        <v>2.2000000000000002</v>
      </c>
      <c r="J131" s="39">
        <v>14.2</v>
      </c>
      <c r="K131" s="302">
        <v>16572</v>
      </c>
      <c r="L131" s="251">
        <v>15153.8</v>
      </c>
      <c r="M131" s="39"/>
      <c r="O131" s="251"/>
      <c r="P131" s="251"/>
      <c r="Q131" s="251"/>
      <c r="R131" s="252"/>
    </row>
    <row r="132" spans="1:18" x14ac:dyDescent="0.25">
      <c r="A132" s="249">
        <v>2701</v>
      </c>
      <c r="B132" s="237" t="s">
        <v>110</v>
      </c>
      <c r="C132" s="26">
        <v>12</v>
      </c>
      <c r="D132" s="238">
        <v>2014</v>
      </c>
      <c r="E132" s="60">
        <v>65.599999999999994</v>
      </c>
      <c r="F132" s="39">
        <v>7.2</v>
      </c>
      <c r="G132" s="39">
        <v>30.8</v>
      </c>
      <c r="H132" s="39">
        <v>18.2</v>
      </c>
      <c r="I132" s="39">
        <v>2.6</v>
      </c>
      <c r="J132" s="39">
        <v>6.8</v>
      </c>
      <c r="K132" s="302">
        <v>168003</v>
      </c>
      <c r="L132" s="251">
        <v>147094.29999999999</v>
      </c>
      <c r="M132" s="39"/>
      <c r="O132" s="251"/>
      <c r="P132" s="251"/>
      <c r="Q132" s="251"/>
      <c r="R132" s="252"/>
    </row>
    <row r="133" spans="1:18" x14ac:dyDescent="0.25">
      <c r="A133" s="249">
        <v>2703</v>
      </c>
      <c r="B133" s="237" t="s">
        <v>111</v>
      </c>
      <c r="C133" s="26">
        <v>12</v>
      </c>
      <c r="D133" s="238">
        <v>2014</v>
      </c>
      <c r="E133" s="60">
        <v>218</v>
      </c>
      <c r="F133" s="39">
        <v>0.8</v>
      </c>
      <c r="G133" s="39">
        <v>128.4</v>
      </c>
      <c r="H133" s="39">
        <v>34.299999999999997</v>
      </c>
      <c r="I133" s="39">
        <v>2.9</v>
      </c>
      <c r="J133" s="39">
        <v>51.6</v>
      </c>
      <c r="K133" s="302">
        <v>20786.5</v>
      </c>
      <c r="L133" s="251">
        <v>3434.7</v>
      </c>
      <c r="M133" s="39"/>
      <c r="O133" s="251"/>
      <c r="P133" s="251"/>
      <c r="Q133" s="251"/>
      <c r="R133" s="252"/>
    </row>
    <row r="134" spans="1:18" x14ac:dyDescent="0.25">
      <c r="A134" s="249">
        <v>2761</v>
      </c>
      <c r="B134" s="237" t="s">
        <v>112</v>
      </c>
      <c r="C134" s="26">
        <v>13</v>
      </c>
      <c r="D134" s="238">
        <v>2014</v>
      </c>
      <c r="E134" s="60">
        <v>190.7</v>
      </c>
      <c r="F134" s="39">
        <v>30.6</v>
      </c>
      <c r="G134" s="39">
        <v>96.7</v>
      </c>
      <c r="H134" s="39">
        <v>44.3</v>
      </c>
      <c r="I134" s="39">
        <v>5.4</v>
      </c>
      <c r="J134" s="39">
        <v>13.6</v>
      </c>
      <c r="K134" s="302">
        <v>10183</v>
      </c>
      <c r="L134" s="251">
        <v>4499.8</v>
      </c>
      <c r="M134" s="39"/>
      <c r="O134" s="251"/>
      <c r="P134" s="251"/>
      <c r="Q134" s="251"/>
      <c r="R134" s="252"/>
    </row>
    <row r="135" spans="1:18" x14ac:dyDescent="0.25">
      <c r="A135" s="249">
        <v>2762</v>
      </c>
      <c r="B135" s="237" t="s">
        <v>113</v>
      </c>
      <c r="C135" s="26">
        <v>13</v>
      </c>
      <c r="D135" s="238">
        <v>2014</v>
      </c>
      <c r="E135" s="60">
        <v>135</v>
      </c>
      <c r="F135" s="39">
        <v>14.9</v>
      </c>
      <c r="G135" s="39">
        <v>69.8</v>
      </c>
      <c r="H135" s="39">
        <v>25.9</v>
      </c>
      <c r="I135" s="39">
        <v>5.9</v>
      </c>
      <c r="J135" s="39">
        <v>18.7</v>
      </c>
      <c r="K135" s="302">
        <v>20330</v>
      </c>
      <c r="L135" s="251">
        <v>8622.2999999999993</v>
      </c>
      <c r="M135" s="39"/>
      <c r="O135" s="251"/>
      <c r="P135" s="251"/>
      <c r="Q135" s="251"/>
      <c r="R135" s="252"/>
    </row>
    <row r="136" spans="1:18" ht="12" customHeight="1" x14ac:dyDescent="0.25">
      <c r="A136" s="249">
        <v>2763</v>
      </c>
      <c r="B136" s="237" t="s">
        <v>114</v>
      </c>
      <c r="C136" s="26">
        <v>13</v>
      </c>
      <c r="D136" s="238">
        <v>2014</v>
      </c>
      <c r="E136" s="60">
        <v>192.7</v>
      </c>
      <c r="F136" s="39">
        <v>24.9</v>
      </c>
      <c r="G136" s="39">
        <v>120.9</v>
      </c>
      <c r="H136" s="39">
        <v>33.4</v>
      </c>
      <c r="I136" s="39">
        <v>2.8</v>
      </c>
      <c r="J136" s="39">
        <v>10.7</v>
      </c>
      <c r="K136" s="302">
        <v>9125.5</v>
      </c>
      <c r="L136" s="251">
        <v>4938.8999999999996</v>
      </c>
      <c r="M136" s="39"/>
      <c r="O136" s="251"/>
      <c r="P136" s="251"/>
      <c r="Q136" s="251"/>
      <c r="R136" s="252"/>
    </row>
    <row r="137" spans="1:18" x14ac:dyDescent="0.25">
      <c r="A137" s="249">
        <v>2765</v>
      </c>
      <c r="B137" s="237" t="s">
        <v>115</v>
      </c>
      <c r="C137" s="26">
        <v>13</v>
      </c>
      <c r="D137" s="238">
        <v>2014</v>
      </c>
      <c r="E137" s="60">
        <v>162.9</v>
      </c>
      <c r="F137" s="39">
        <v>1.5</v>
      </c>
      <c r="G137" s="39">
        <v>121.3</v>
      </c>
      <c r="H137" s="39">
        <v>21.8</v>
      </c>
      <c r="I137" s="39">
        <v>2</v>
      </c>
      <c r="J137" s="39">
        <v>16.2</v>
      </c>
      <c r="K137" s="302">
        <v>14998.5</v>
      </c>
      <c r="L137" s="251">
        <v>4711.8999999999996</v>
      </c>
      <c r="M137" s="39"/>
      <c r="O137" s="251"/>
      <c r="P137" s="251"/>
      <c r="Q137" s="251"/>
      <c r="R137" s="252"/>
    </row>
    <row r="138" spans="1:18" x14ac:dyDescent="0.25">
      <c r="A138" s="249">
        <v>2766</v>
      </c>
      <c r="B138" s="237" t="s">
        <v>116</v>
      </c>
      <c r="C138" s="26">
        <v>13</v>
      </c>
      <c r="D138" s="238">
        <v>2014</v>
      </c>
      <c r="E138" s="60">
        <v>147.6</v>
      </c>
      <c r="F138" s="39">
        <v>38.700000000000003</v>
      </c>
      <c r="G138" s="39">
        <v>49.7</v>
      </c>
      <c r="H138" s="39">
        <v>24.8</v>
      </c>
      <c r="I138" s="39">
        <v>7.3</v>
      </c>
      <c r="J138" s="39">
        <v>27</v>
      </c>
      <c r="K138" s="302">
        <v>10273.5</v>
      </c>
      <c r="L138" s="251">
        <v>3409</v>
      </c>
      <c r="M138" s="39"/>
      <c r="O138" s="251"/>
      <c r="P138" s="251"/>
      <c r="Q138" s="251"/>
      <c r="R138" s="252"/>
    </row>
    <row r="139" spans="1:18" x14ac:dyDescent="0.25">
      <c r="A139" s="249">
        <v>2769</v>
      </c>
      <c r="B139" s="237" t="s">
        <v>117</v>
      </c>
      <c r="C139" s="26">
        <v>13</v>
      </c>
      <c r="D139" s="238">
        <v>2014</v>
      </c>
      <c r="E139" s="60">
        <v>209.4</v>
      </c>
      <c r="F139" s="39">
        <v>26.9</v>
      </c>
      <c r="G139" s="39">
        <v>88.5</v>
      </c>
      <c r="H139" s="39">
        <v>44.8</v>
      </c>
      <c r="I139" s="39">
        <v>3</v>
      </c>
      <c r="J139" s="39">
        <v>46.2</v>
      </c>
      <c r="K139" s="302">
        <v>11785</v>
      </c>
      <c r="L139" s="251">
        <v>8324.1</v>
      </c>
      <c r="M139" s="39"/>
      <c r="O139" s="251"/>
      <c r="P139" s="251"/>
      <c r="Q139" s="251"/>
      <c r="R139" s="252"/>
    </row>
    <row r="140" spans="1:18" x14ac:dyDescent="0.25">
      <c r="A140" s="249">
        <v>2770</v>
      </c>
      <c r="B140" s="237" t="s">
        <v>118</v>
      </c>
      <c r="C140" s="26">
        <v>13</v>
      </c>
      <c r="D140" s="238">
        <v>2014</v>
      </c>
      <c r="E140" s="60">
        <v>241.1</v>
      </c>
      <c r="F140" s="39">
        <v>44.2</v>
      </c>
      <c r="G140" s="39">
        <v>86</v>
      </c>
      <c r="H140" s="39">
        <v>88.8</v>
      </c>
      <c r="I140" s="39">
        <v>9.5</v>
      </c>
      <c r="J140" s="39">
        <v>12.6</v>
      </c>
      <c r="K140" s="302">
        <v>17454</v>
      </c>
      <c r="L140" s="251">
        <v>11041.1</v>
      </c>
      <c r="M140" s="39"/>
      <c r="O140" s="251"/>
      <c r="P140" s="251"/>
      <c r="Q140" s="251"/>
      <c r="R140" s="252"/>
    </row>
    <row r="141" spans="1:18" x14ac:dyDescent="0.25">
      <c r="A141" s="249">
        <v>2771</v>
      </c>
      <c r="B141" s="237" t="s">
        <v>119</v>
      </c>
      <c r="C141" s="26">
        <v>13</v>
      </c>
      <c r="D141" s="238">
        <v>2014</v>
      </c>
      <c r="E141" s="60">
        <v>208</v>
      </c>
      <c r="F141" s="39">
        <v>11</v>
      </c>
      <c r="G141" s="39">
        <v>133</v>
      </c>
      <c r="H141" s="39">
        <v>41.9</v>
      </c>
      <c r="I141" s="39">
        <v>2.2000000000000002</v>
      </c>
      <c r="J141" s="39">
        <v>19.8</v>
      </c>
      <c r="K141" s="302">
        <v>10846</v>
      </c>
      <c r="L141" s="251">
        <v>2759.7</v>
      </c>
      <c r="M141" s="39"/>
      <c r="O141" s="251"/>
      <c r="P141" s="251"/>
      <c r="Q141" s="251"/>
      <c r="R141" s="252"/>
    </row>
    <row r="142" spans="1:18" x14ac:dyDescent="0.25">
      <c r="A142" s="249">
        <v>2773</v>
      </c>
      <c r="B142" s="237" t="s">
        <v>120</v>
      </c>
      <c r="C142" s="26">
        <v>13</v>
      </c>
      <c r="D142" s="238">
        <v>2014</v>
      </c>
      <c r="E142" s="60">
        <v>133.19999999999999</v>
      </c>
      <c r="F142" s="39">
        <v>10</v>
      </c>
      <c r="G142" s="39">
        <v>81.3</v>
      </c>
      <c r="H142" s="39">
        <v>27.7</v>
      </c>
      <c r="I142" s="39">
        <v>3.5</v>
      </c>
      <c r="J142" s="39">
        <v>10.7</v>
      </c>
      <c r="K142" s="302">
        <v>18824.5</v>
      </c>
      <c r="L142" s="251">
        <v>10072.200000000001</v>
      </c>
      <c r="M142" s="39"/>
      <c r="O142" s="251"/>
      <c r="P142" s="251"/>
      <c r="Q142" s="251"/>
      <c r="R142" s="252"/>
    </row>
    <row r="143" spans="1:18" x14ac:dyDescent="0.25">
      <c r="A143" s="249">
        <v>2829</v>
      </c>
      <c r="B143" s="237" t="s">
        <v>121</v>
      </c>
      <c r="C143" s="26">
        <v>13</v>
      </c>
      <c r="D143" s="238" t="s">
        <v>89</v>
      </c>
      <c r="E143" s="60">
        <v>169.7</v>
      </c>
      <c r="F143" s="39">
        <v>15.1</v>
      </c>
      <c r="G143" s="39">
        <v>89.6</v>
      </c>
      <c r="H143" s="39">
        <v>41.8</v>
      </c>
      <c r="I143" s="39">
        <v>9.4</v>
      </c>
      <c r="J143" s="39">
        <v>13.9</v>
      </c>
      <c r="K143" s="302">
        <v>14017.5</v>
      </c>
      <c r="L143" s="251">
        <v>12558</v>
      </c>
      <c r="M143" s="39"/>
      <c r="O143" s="251"/>
      <c r="P143" s="251"/>
      <c r="Q143" s="251"/>
      <c r="R143" s="252"/>
    </row>
    <row r="144" spans="1:18" x14ac:dyDescent="0.25">
      <c r="A144" s="249">
        <v>2831</v>
      </c>
      <c r="B144" s="237" t="s">
        <v>122</v>
      </c>
      <c r="C144" s="26">
        <v>13</v>
      </c>
      <c r="D144" s="238" t="s">
        <v>89</v>
      </c>
      <c r="E144" s="60">
        <v>185.6</v>
      </c>
      <c r="F144" s="39">
        <v>47</v>
      </c>
      <c r="G144" s="39">
        <v>60.5</v>
      </c>
      <c r="H144" s="39">
        <v>50.8</v>
      </c>
      <c r="I144" s="39">
        <v>14.6</v>
      </c>
      <c r="J144" s="39">
        <v>12.7</v>
      </c>
      <c r="K144" s="302">
        <v>15462</v>
      </c>
      <c r="L144" s="251">
        <v>11318.6</v>
      </c>
      <c r="M144" s="39"/>
      <c r="O144" s="251"/>
      <c r="P144" s="251"/>
      <c r="Q144" s="251"/>
      <c r="R144" s="252"/>
    </row>
    <row r="145" spans="1:18" x14ac:dyDescent="0.25">
      <c r="A145" s="249">
        <v>2937</v>
      </c>
      <c r="B145" s="237" t="s">
        <v>319</v>
      </c>
      <c r="C145" s="26">
        <v>14</v>
      </c>
      <c r="D145" s="238">
        <v>2016</v>
      </c>
      <c r="E145" s="60">
        <v>178.5</v>
      </c>
      <c r="F145" s="39">
        <v>22.1</v>
      </c>
      <c r="G145" s="39">
        <v>86.9</v>
      </c>
      <c r="H145" s="39">
        <v>49.5</v>
      </c>
      <c r="I145" s="39">
        <v>6</v>
      </c>
      <c r="J145" s="39">
        <v>14</v>
      </c>
      <c r="K145" s="302">
        <v>10361.5</v>
      </c>
      <c r="L145" s="251">
        <v>4594.1000000000004</v>
      </c>
      <c r="M145" s="39"/>
      <c r="O145" s="251"/>
      <c r="P145" s="251"/>
      <c r="Q145" s="251"/>
      <c r="R145" s="252"/>
    </row>
    <row r="146" spans="1:18" x14ac:dyDescent="0.25">
      <c r="A146" s="249">
        <v>2939</v>
      </c>
      <c r="B146" s="237" t="s">
        <v>267</v>
      </c>
      <c r="C146" s="26">
        <v>14</v>
      </c>
      <c r="D146" s="238">
        <v>2016</v>
      </c>
      <c r="E146" s="60">
        <v>189.3</v>
      </c>
      <c r="F146" s="39">
        <v>20.2</v>
      </c>
      <c r="G146" s="39">
        <v>96.8</v>
      </c>
      <c r="H146" s="39">
        <v>45</v>
      </c>
      <c r="I146" s="39">
        <v>9</v>
      </c>
      <c r="J146" s="39">
        <v>18.3</v>
      </c>
      <c r="K146" s="302">
        <v>36048</v>
      </c>
      <c r="L146" s="251">
        <v>20360.099999999999</v>
      </c>
      <c r="M146" s="39"/>
      <c r="O146" s="251"/>
      <c r="P146" s="251"/>
      <c r="Q146" s="251"/>
      <c r="R146" s="252"/>
    </row>
    <row r="147" spans="1:18" x14ac:dyDescent="0.25">
      <c r="A147" s="249">
        <v>3001</v>
      </c>
      <c r="B147" s="237" t="s">
        <v>348</v>
      </c>
      <c r="C147" s="26">
        <v>15</v>
      </c>
      <c r="D147" s="238">
        <v>2017</v>
      </c>
      <c r="E147" s="60">
        <v>193.1</v>
      </c>
      <c r="F147" s="39">
        <v>21.3</v>
      </c>
      <c r="G147" s="39">
        <v>113.8</v>
      </c>
      <c r="H147" s="39">
        <v>47.7</v>
      </c>
      <c r="I147" s="39">
        <v>3.4</v>
      </c>
      <c r="J147" s="39">
        <v>6.8</v>
      </c>
      <c r="K147" s="302">
        <v>15755</v>
      </c>
      <c r="L147" s="251">
        <v>7706.5</v>
      </c>
      <c r="M147" s="39"/>
      <c r="O147" s="251"/>
      <c r="P147" s="251"/>
      <c r="Q147" s="251"/>
      <c r="R147" s="252"/>
    </row>
    <row r="148" spans="1:18" x14ac:dyDescent="0.25">
      <c r="A148" s="249">
        <v>3203</v>
      </c>
      <c r="B148" s="237" t="s">
        <v>349</v>
      </c>
      <c r="C148" s="26">
        <v>17</v>
      </c>
      <c r="D148" s="238">
        <v>2017</v>
      </c>
      <c r="E148" s="60">
        <v>120.7</v>
      </c>
      <c r="F148" s="39">
        <v>11.4</v>
      </c>
      <c r="G148" s="39">
        <v>65.599999999999994</v>
      </c>
      <c r="H148" s="39">
        <v>29.5</v>
      </c>
      <c r="I148" s="39">
        <v>3.1</v>
      </c>
      <c r="J148" s="39">
        <v>11.1</v>
      </c>
      <c r="K148" s="302">
        <v>75501.5</v>
      </c>
      <c r="L148" s="251">
        <v>61753.599999999999</v>
      </c>
      <c r="M148" s="39"/>
      <c r="O148" s="251"/>
      <c r="P148" s="251"/>
      <c r="Q148" s="251"/>
      <c r="R148" s="252"/>
    </row>
    <row r="149" spans="1:18" x14ac:dyDescent="0.25">
      <c r="A149" s="249">
        <v>3215</v>
      </c>
      <c r="B149" s="237" t="s">
        <v>350</v>
      </c>
      <c r="C149" s="26">
        <v>17</v>
      </c>
      <c r="D149" s="238">
        <v>2017</v>
      </c>
      <c r="E149" s="60">
        <v>124</v>
      </c>
      <c r="F149" s="39">
        <v>9</v>
      </c>
      <c r="G149" s="39">
        <v>65.7</v>
      </c>
      <c r="H149" s="39">
        <v>35.1</v>
      </c>
      <c r="I149" s="39">
        <v>0.7</v>
      </c>
      <c r="J149" s="39">
        <v>13.4</v>
      </c>
      <c r="K149" s="302">
        <v>9413</v>
      </c>
      <c r="L149" s="251">
        <v>3976</v>
      </c>
      <c r="M149" s="39"/>
      <c r="O149" s="251"/>
      <c r="P149" s="251"/>
      <c r="Q149" s="251"/>
      <c r="R149" s="252"/>
    </row>
    <row r="150" spans="1:18" x14ac:dyDescent="0.25">
      <c r="A150" s="249">
        <v>3251</v>
      </c>
      <c r="B150" s="237" t="s">
        <v>351</v>
      </c>
      <c r="C150" s="26">
        <v>17</v>
      </c>
      <c r="D150" s="238">
        <v>2017</v>
      </c>
      <c r="E150" s="60">
        <v>330.6</v>
      </c>
      <c r="F150" s="39">
        <v>52.5</v>
      </c>
      <c r="G150" s="39">
        <v>169.1</v>
      </c>
      <c r="H150" s="39">
        <v>86.9</v>
      </c>
      <c r="I150" s="39">
        <v>7</v>
      </c>
      <c r="J150" s="39">
        <v>15.2</v>
      </c>
      <c r="K150" s="302">
        <v>11493.5</v>
      </c>
      <c r="L150" s="251">
        <v>5656.7</v>
      </c>
      <c r="M150" s="39"/>
      <c r="O150" s="251"/>
      <c r="P150" s="251"/>
      <c r="Q150" s="251"/>
      <c r="R150" s="252"/>
    </row>
    <row r="151" spans="1:18" x14ac:dyDescent="0.25">
      <c r="A151" s="249">
        <v>3271</v>
      </c>
      <c r="B151" s="237" t="s">
        <v>383</v>
      </c>
      <c r="C151" s="26">
        <v>17</v>
      </c>
      <c r="D151" s="238" t="s">
        <v>384</v>
      </c>
      <c r="E151" s="60">
        <v>235.1</v>
      </c>
      <c r="F151" s="39">
        <v>30.5</v>
      </c>
      <c r="G151" s="39">
        <v>103.4</v>
      </c>
      <c r="H151" s="39">
        <v>75</v>
      </c>
      <c r="I151" s="39">
        <v>10.7</v>
      </c>
      <c r="J151" s="39">
        <v>15.5</v>
      </c>
      <c r="K151" s="302">
        <v>12761</v>
      </c>
      <c r="L151" s="251">
        <v>5911.7</v>
      </c>
      <c r="M151" s="39"/>
      <c r="O151" s="251"/>
      <c r="P151" s="251"/>
      <c r="Q151" s="251"/>
      <c r="R151" s="252"/>
    </row>
    <row r="152" spans="1:18" x14ac:dyDescent="0.25">
      <c r="A152" s="249">
        <v>3340</v>
      </c>
      <c r="B152" s="237" t="s">
        <v>320</v>
      </c>
      <c r="C152" s="26">
        <v>17</v>
      </c>
      <c r="D152" s="238">
        <v>2016</v>
      </c>
      <c r="E152" s="60">
        <v>185.8</v>
      </c>
      <c r="F152" s="39">
        <v>14.3</v>
      </c>
      <c r="G152" s="39">
        <v>101.5</v>
      </c>
      <c r="H152" s="39">
        <v>48.7</v>
      </c>
      <c r="I152" s="39">
        <v>5</v>
      </c>
      <c r="J152" s="39">
        <v>16.3</v>
      </c>
      <c r="K152" s="302">
        <v>26918.5</v>
      </c>
      <c r="L152" s="251">
        <v>12903.3</v>
      </c>
      <c r="M152" s="39"/>
      <c r="O152" s="251"/>
      <c r="P152" s="251"/>
      <c r="Q152" s="251"/>
      <c r="R152" s="252"/>
    </row>
    <row r="153" spans="1:18" x14ac:dyDescent="0.25">
      <c r="A153" s="249">
        <v>3402</v>
      </c>
      <c r="B153" s="237" t="s">
        <v>352</v>
      </c>
      <c r="C153" s="26">
        <v>17</v>
      </c>
      <c r="D153" s="238">
        <v>2017</v>
      </c>
      <c r="E153" s="60">
        <v>218.6</v>
      </c>
      <c r="F153" s="39">
        <v>28.8</v>
      </c>
      <c r="G153" s="39">
        <v>128</v>
      </c>
      <c r="H153" s="39">
        <v>43.9</v>
      </c>
      <c r="I153" s="39">
        <v>7.9</v>
      </c>
      <c r="J153" s="39">
        <v>10.1</v>
      </c>
      <c r="K153" s="302">
        <v>10528</v>
      </c>
      <c r="L153" s="251">
        <v>3380.8</v>
      </c>
      <c r="M153" s="39"/>
      <c r="O153" s="251"/>
      <c r="P153" s="251"/>
      <c r="Q153" s="251"/>
      <c r="R153" s="252"/>
    </row>
    <row r="154" spans="1:18" x14ac:dyDescent="0.25">
      <c r="A154" s="249">
        <v>3408</v>
      </c>
      <c r="B154" s="237" t="s">
        <v>353</v>
      </c>
      <c r="C154" s="26">
        <v>17</v>
      </c>
      <c r="D154" s="238">
        <v>2017</v>
      </c>
      <c r="E154" s="60">
        <v>235.3</v>
      </c>
      <c r="F154" s="39">
        <v>25.8</v>
      </c>
      <c r="G154" s="39">
        <v>116.9</v>
      </c>
      <c r="H154" s="39">
        <v>66.8</v>
      </c>
      <c r="I154" s="39">
        <v>13.5</v>
      </c>
      <c r="J154" s="39">
        <v>12.4</v>
      </c>
      <c r="K154" s="302">
        <v>12832.5</v>
      </c>
      <c r="L154" s="251">
        <v>5736.9</v>
      </c>
      <c r="M154" s="39"/>
      <c r="O154" s="251"/>
      <c r="P154" s="251"/>
      <c r="Q154" s="251"/>
      <c r="R154" s="252"/>
    </row>
    <row r="155" spans="1:18" x14ac:dyDescent="0.25">
      <c r="A155" s="249">
        <v>3427</v>
      </c>
      <c r="B155" s="237" t="s">
        <v>354</v>
      </c>
      <c r="C155" s="26">
        <v>17</v>
      </c>
      <c r="D155" s="238">
        <v>2017</v>
      </c>
      <c r="E155" s="60">
        <v>185.2</v>
      </c>
      <c r="F155" s="39">
        <v>23.8</v>
      </c>
      <c r="G155" s="39">
        <v>106</v>
      </c>
      <c r="H155" s="39">
        <v>41</v>
      </c>
      <c r="I155" s="39">
        <v>2.5</v>
      </c>
      <c r="J155" s="39">
        <v>11.8</v>
      </c>
      <c r="K155" s="302">
        <v>23759.5</v>
      </c>
      <c r="L155" s="251">
        <v>11885</v>
      </c>
      <c r="M155" s="39"/>
      <c r="O155" s="251"/>
      <c r="P155" s="251"/>
      <c r="Q155" s="251"/>
      <c r="R155" s="252"/>
    </row>
    <row r="156" spans="1:18" x14ac:dyDescent="0.25">
      <c r="A156" s="249">
        <v>3443</v>
      </c>
      <c r="B156" s="237" t="s">
        <v>355</v>
      </c>
      <c r="C156" s="26">
        <v>17</v>
      </c>
      <c r="D156" s="238">
        <v>2017</v>
      </c>
      <c r="E156" s="60">
        <v>218.8</v>
      </c>
      <c r="F156" s="39">
        <v>36.200000000000003</v>
      </c>
      <c r="G156" s="39">
        <v>104.9</v>
      </c>
      <c r="H156" s="39">
        <v>60.6</v>
      </c>
      <c r="I156" s="39">
        <v>5.9</v>
      </c>
      <c r="J156" s="39">
        <v>11.1</v>
      </c>
      <c r="K156" s="302">
        <v>18113</v>
      </c>
      <c r="L156" s="251">
        <v>10588.3</v>
      </c>
      <c r="M156" s="39"/>
      <c r="O156" s="251"/>
      <c r="P156" s="251"/>
      <c r="Q156" s="251"/>
      <c r="R156" s="252"/>
    </row>
    <row r="157" spans="1:18" x14ac:dyDescent="0.25">
      <c r="A157" s="249">
        <v>3787</v>
      </c>
      <c r="B157" s="237" t="s">
        <v>385</v>
      </c>
      <c r="C157" s="26">
        <v>18</v>
      </c>
      <c r="D157" s="238">
        <v>2019</v>
      </c>
      <c r="E157" s="60">
        <v>243</v>
      </c>
      <c r="F157" s="39">
        <v>6.3</v>
      </c>
      <c r="G157" s="39">
        <v>138.69999999999999</v>
      </c>
      <c r="H157" s="39">
        <v>54.4</v>
      </c>
      <c r="I157" s="39">
        <v>6.3</v>
      </c>
      <c r="J157" s="39">
        <v>37.200000000000003</v>
      </c>
      <c r="K157" s="302">
        <v>4905</v>
      </c>
      <c r="L157" s="251">
        <v>6124.7</v>
      </c>
      <c r="M157" s="39"/>
      <c r="O157" s="251"/>
      <c r="P157" s="251"/>
      <c r="Q157" s="251"/>
      <c r="R157" s="252"/>
    </row>
    <row r="158" spans="1:18" x14ac:dyDescent="0.25">
      <c r="A158" s="249">
        <v>3851</v>
      </c>
      <c r="B158" s="237" t="s">
        <v>386</v>
      </c>
      <c r="C158" s="26">
        <v>18</v>
      </c>
      <c r="D158" s="238">
        <v>2019</v>
      </c>
      <c r="E158" s="60">
        <v>375</v>
      </c>
      <c r="F158" s="39">
        <v>12.9</v>
      </c>
      <c r="G158" s="39">
        <v>182.7</v>
      </c>
      <c r="H158" s="39">
        <v>124.1</v>
      </c>
      <c r="I158" s="39">
        <v>18.399999999999999</v>
      </c>
      <c r="J158" s="39">
        <v>36.9</v>
      </c>
      <c r="K158" s="302">
        <v>10880.5</v>
      </c>
      <c r="L158" s="251">
        <v>7013.3</v>
      </c>
      <c r="M158" s="39"/>
      <c r="O158" s="251"/>
      <c r="P158" s="251"/>
      <c r="Q158" s="251"/>
      <c r="R158" s="252"/>
    </row>
    <row r="159" spans="1:18" x14ac:dyDescent="0.25">
      <c r="A159" s="249">
        <v>3901</v>
      </c>
      <c r="B159" s="237" t="s">
        <v>387</v>
      </c>
      <c r="C159" s="26">
        <v>18</v>
      </c>
      <c r="D159" s="238">
        <v>2019</v>
      </c>
      <c r="E159" s="60">
        <v>138.69999999999999</v>
      </c>
      <c r="F159" s="39">
        <v>14.3</v>
      </c>
      <c r="G159" s="39">
        <v>70.099999999999994</v>
      </c>
      <c r="H159" s="39">
        <v>37.700000000000003</v>
      </c>
      <c r="I159" s="39">
        <v>7.6</v>
      </c>
      <c r="J159" s="39">
        <v>9</v>
      </c>
      <c r="K159" s="302">
        <v>37006</v>
      </c>
      <c r="L159" s="251">
        <v>25055.8</v>
      </c>
      <c r="M159" s="39"/>
      <c r="O159" s="251"/>
      <c r="P159" s="251"/>
      <c r="Q159" s="251"/>
      <c r="R159" s="252"/>
    </row>
    <row r="160" spans="1:18" x14ac:dyDescent="0.25">
      <c r="A160" s="249">
        <v>4001</v>
      </c>
      <c r="B160" s="237" t="s">
        <v>123</v>
      </c>
      <c r="C160" s="26">
        <v>19</v>
      </c>
      <c r="D160" s="238">
        <v>2015</v>
      </c>
      <c r="E160" s="60">
        <v>135.30000000000001</v>
      </c>
      <c r="F160" s="39">
        <v>9.3000000000000007</v>
      </c>
      <c r="G160" s="39">
        <v>75.099999999999994</v>
      </c>
      <c r="H160" s="39">
        <v>29.3</v>
      </c>
      <c r="I160" s="39">
        <v>5.0999999999999996</v>
      </c>
      <c r="J160" s="39">
        <v>16.5</v>
      </c>
      <c r="K160" s="302">
        <v>20577.5</v>
      </c>
      <c r="L160" s="251">
        <v>24814.2</v>
      </c>
      <c r="M160" s="39"/>
      <c r="O160" s="251"/>
      <c r="P160" s="251"/>
      <c r="Q160" s="251"/>
      <c r="R160" s="252"/>
    </row>
    <row r="161" spans="1:18" x14ac:dyDescent="0.25">
      <c r="A161" s="249">
        <v>4012</v>
      </c>
      <c r="B161" s="237" t="s">
        <v>125</v>
      </c>
      <c r="C161" s="26">
        <v>19</v>
      </c>
      <c r="D161" s="238">
        <v>2015</v>
      </c>
      <c r="E161" s="60">
        <v>210.7</v>
      </c>
      <c r="F161" s="39">
        <v>23</v>
      </c>
      <c r="G161" s="39">
        <v>103.5</v>
      </c>
      <c r="H161" s="39">
        <v>69</v>
      </c>
      <c r="I161" s="39">
        <v>5</v>
      </c>
      <c r="J161" s="39">
        <v>10.1</v>
      </c>
      <c r="K161" s="302">
        <v>9845.5</v>
      </c>
      <c r="L161" s="251">
        <v>4061.5</v>
      </c>
      <c r="M161" s="39"/>
      <c r="O161" s="251"/>
      <c r="P161" s="251"/>
      <c r="Q161" s="251"/>
      <c r="R161" s="252"/>
    </row>
    <row r="162" spans="1:18" x14ac:dyDescent="0.25">
      <c r="A162" s="249">
        <v>4021</v>
      </c>
      <c r="B162" s="237" t="s">
        <v>321</v>
      </c>
      <c r="C162" s="26">
        <v>19</v>
      </c>
      <c r="D162" s="238">
        <v>2016</v>
      </c>
      <c r="E162" s="60">
        <v>107.2</v>
      </c>
      <c r="F162" s="39">
        <v>10.7</v>
      </c>
      <c r="G162" s="39">
        <v>56.8</v>
      </c>
      <c r="H162" s="39">
        <v>27.7</v>
      </c>
      <c r="I162" s="39">
        <v>2.4</v>
      </c>
      <c r="J162" s="39">
        <v>9.6999999999999993</v>
      </c>
      <c r="K162" s="302">
        <v>19117</v>
      </c>
      <c r="L162" s="251">
        <v>23130.3</v>
      </c>
      <c r="M162" s="39"/>
      <c r="O162" s="251"/>
      <c r="P162" s="251"/>
      <c r="Q162" s="251"/>
      <c r="R162" s="252"/>
    </row>
    <row r="163" spans="1:18" x14ac:dyDescent="0.25">
      <c r="A163" s="249">
        <v>4040</v>
      </c>
      <c r="B163" s="237" t="s">
        <v>322</v>
      </c>
      <c r="C163" s="26">
        <v>19</v>
      </c>
      <c r="D163" s="238">
        <v>2016</v>
      </c>
      <c r="E163" s="60">
        <v>184.2</v>
      </c>
      <c r="F163" s="39">
        <v>37.6</v>
      </c>
      <c r="G163" s="39">
        <v>46.3</v>
      </c>
      <c r="H163" s="39">
        <v>80.7</v>
      </c>
      <c r="I163" s="39">
        <v>8.1999999999999993</v>
      </c>
      <c r="J163" s="39">
        <v>11.4</v>
      </c>
      <c r="K163" s="302">
        <v>11392</v>
      </c>
      <c r="L163" s="251">
        <v>6954.4</v>
      </c>
      <c r="M163" s="39"/>
      <c r="O163" s="251"/>
      <c r="P163" s="251"/>
      <c r="Q163" s="251"/>
      <c r="R163" s="252"/>
    </row>
    <row r="164" spans="1:18" x14ac:dyDescent="0.25">
      <c r="A164" s="249">
        <v>4045</v>
      </c>
      <c r="B164" s="237" t="s">
        <v>323</v>
      </c>
      <c r="C164" s="26">
        <v>19</v>
      </c>
      <c r="D164" s="238">
        <v>2016</v>
      </c>
      <c r="E164" s="60">
        <v>156.6</v>
      </c>
      <c r="F164" s="39">
        <v>10.4</v>
      </c>
      <c r="G164" s="39">
        <v>87</v>
      </c>
      <c r="H164" s="39">
        <v>40.4</v>
      </c>
      <c r="I164" s="39">
        <v>5.9</v>
      </c>
      <c r="J164" s="39">
        <v>13</v>
      </c>
      <c r="K164" s="302">
        <v>20416.5</v>
      </c>
      <c r="L164" s="251">
        <v>6595.8</v>
      </c>
      <c r="M164" s="39"/>
      <c r="O164" s="251"/>
      <c r="P164" s="251"/>
      <c r="Q164" s="251"/>
      <c r="R164" s="252"/>
    </row>
    <row r="165" spans="1:18" x14ac:dyDescent="0.25">
      <c r="A165" s="249">
        <v>4082</v>
      </c>
      <c r="B165" s="237" t="s">
        <v>324</v>
      </c>
      <c r="C165" s="26">
        <v>19</v>
      </c>
      <c r="D165" s="238">
        <v>2016</v>
      </c>
      <c r="E165" s="60">
        <v>200.5</v>
      </c>
      <c r="F165" s="39">
        <v>25.4</v>
      </c>
      <c r="G165" s="39">
        <v>110.2</v>
      </c>
      <c r="H165" s="39">
        <v>45.2</v>
      </c>
      <c r="I165" s="39">
        <v>7.4</v>
      </c>
      <c r="J165" s="39">
        <v>12.4</v>
      </c>
      <c r="K165" s="302">
        <v>15712</v>
      </c>
      <c r="L165" s="251">
        <v>5983.4</v>
      </c>
      <c r="M165" s="39"/>
      <c r="O165" s="251"/>
      <c r="P165" s="251"/>
      <c r="Q165" s="251"/>
      <c r="R165" s="252"/>
    </row>
    <row r="166" spans="1:18" x14ac:dyDescent="0.25">
      <c r="A166" s="249">
        <v>4095</v>
      </c>
      <c r="B166" s="237" t="s">
        <v>325</v>
      </c>
      <c r="C166" s="26">
        <v>19</v>
      </c>
      <c r="D166" s="238" t="s">
        <v>270</v>
      </c>
      <c r="E166" s="60">
        <v>212.4</v>
      </c>
      <c r="F166" s="39">
        <v>28.1</v>
      </c>
      <c r="G166" s="39">
        <v>94.7</v>
      </c>
      <c r="H166" s="39">
        <v>62.6</v>
      </c>
      <c r="I166" s="39">
        <v>4.5</v>
      </c>
      <c r="J166" s="39">
        <v>22.5</v>
      </c>
      <c r="K166" s="302">
        <v>12494.5</v>
      </c>
      <c r="L166" s="251">
        <v>7467.6</v>
      </c>
      <c r="M166" s="39"/>
      <c r="O166" s="251"/>
      <c r="P166" s="251"/>
      <c r="Q166" s="251"/>
      <c r="R166" s="252"/>
    </row>
    <row r="167" spans="1:18" x14ac:dyDescent="0.25">
      <c r="A167" s="249">
        <v>4201</v>
      </c>
      <c r="B167" s="237" t="s">
        <v>326</v>
      </c>
      <c r="C167" s="26">
        <v>19</v>
      </c>
      <c r="D167" s="238" t="s">
        <v>270</v>
      </c>
      <c r="E167" s="60">
        <v>216</v>
      </c>
      <c r="F167" s="39">
        <v>28.2</v>
      </c>
      <c r="G167" s="39">
        <v>97.2</v>
      </c>
      <c r="H167" s="39">
        <v>57</v>
      </c>
      <c r="I167" s="39">
        <v>16.8</v>
      </c>
      <c r="J167" s="39">
        <v>16.8</v>
      </c>
      <c r="K167" s="302">
        <v>9332.5</v>
      </c>
      <c r="L167" s="251">
        <v>7337.5</v>
      </c>
      <c r="M167" s="39"/>
      <c r="O167" s="251"/>
      <c r="P167" s="251"/>
      <c r="Q167" s="251"/>
      <c r="R167" s="252"/>
    </row>
    <row r="168" spans="1:18" x14ac:dyDescent="0.25">
      <c r="A168" s="249">
        <v>4254</v>
      </c>
      <c r="B168" s="237" t="s">
        <v>126</v>
      </c>
      <c r="C168" s="26">
        <v>19</v>
      </c>
      <c r="D168" s="238">
        <v>2015</v>
      </c>
      <c r="E168" s="60">
        <v>254.5</v>
      </c>
      <c r="F168" s="39">
        <v>41.4</v>
      </c>
      <c r="G168" s="39">
        <v>136.69999999999999</v>
      </c>
      <c r="H168" s="39">
        <v>59.6</v>
      </c>
      <c r="I168" s="39">
        <v>4.2</v>
      </c>
      <c r="J168" s="39">
        <v>12.6</v>
      </c>
      <c r="K168" s="302">
        <v>10799.5</v>
      </c>
      <c r="L168" s="251">
        <v>3461.4</v>
      </c>
      <c r="M168" s="39"/>
      <c r="O168" s="251"/>
      <c r="P168" s="251"/>
      <c r="Q168" s="251"/>
      <c r="R168" s="252"/>
    </row>
    <row r="169" spans="1:18" x14ac:dyDescent="0.25">
      <c r="A169" s="249">
        <v>4258</v>
      </c>
      <c r="B169" s="237" t="s">
        <v>127</v>
      </c>
      <c r="C169" s="26">
        <v>19</v>
      </c>
      <c r="D169" s="238">
        <v>2015</v>
      </c>
      <c r="E169" s="60">
        <v>215.1</v>
      </c>
      <c r="F169" s="39">
        <v>29.6</v>
      </c>
      <c r="G169" s="39">
        <v>83</v>
      </c>
      <c r="H169" s="39">
        <v>60.3</v>
      </c>
      <c r="I169" s="39">
        <v>13.2</v>
      </c>
      <c r="J169" s="39">
        <v>29.1</v>
      </c>
      <c r="K169" s="302">
        <v>13001</v>
      </c>
      <c r="L169" s="251">
        <v>5916.7</v>
      </c>
      <c r="M169" s="39"/>
      <c r="O169" s="251"/>
      <c r="P169" s="251"/>
      <c r="Q169" s="251"/>
      <c r="R169" s="252"/>
    </row>
    <row r="170" spans="1:18" x14ac:dyDescent="0.25">
      <c r="A170" s="249">
        <v>4280</v>
      </c>
      <c r="B170" s="237" t="s">
        <v>128</v>
      </c>
      <c r="C170" s="26">
        <v>19</v>
      </c>
      <c r="D170" s="238">
        <v>2015</v>
      </c>
      <c r="E170" s="60">
        <v>247.4</v>
      </c>
      <c r="F170" s="39">
        <v>42.1</v>
      </c>
      <c r="G170" s="39">
        <v>131.5</v>
      </c>
      <c r="H170" s="39">
        <v>49.6</v>
      </c>
      <c r="I170" s="39">
        <v>15</v>
      </c>
      <c r="J170" s="39">
        <v>9.1999999999999993</v>
      </c>
      <c r="K170" s="302">
        <v>13230.5</v>
      </c>
      <c r="L170" s="251">
        <v>4110.8999999999996</v>
      </c>
      <c r="M170" s="39"/>
      <c r="O170" s="251"/>
      <c r="P170" s="251"/>
      <c r="Q170" s="251"/>
      <c r="R170" s="252"/>
    </row>
    <row r="171" spans="1:18" x14ac:dyDescent="0.25">
      <c r="A171" s="249">
        <v>4289</v>
      </c>
      <c r="B171" s="237" t="s">
        <v>129</v>
      </c>
      <c r="C171" s="26">
        <v>19</v>
      </c>
      <c r="D171" s="238">
        <v>2015</v>
      </c>
      <c r="E171" s="60">
        <v>189.5</v>
      </c>
      <c r="F171" s="39">
        <v>26.6</v>
      </c>
      <c r="G171" s="39">
        <v>106</v>
      </c>
      <c r="H171" s="39">
        <v>36.9</v>
      </c>
      <c r="I171" s="39">
        <v>4.5999999999999996</v>
      </c>
      <c r="J171" s="39">
        <v>15.4</v>
      </c>
      <c r="K171" s="302">
        <v>11348.5</v>
      </c>
      <c r="L171" s="251">
        <v>8172.3</v>
      </c>
      <c r="M171" s="39"/>
      <c r="O171" s="251"/>
      <c r="P171" s="251"/>
      <c r="Q171" s="251"/>
      <c r="R171" s="252"/>
    </row>
    <row r="172" spans="1:18" x14ac:dyDescent="0.25">
      <c r="A172" s="249">
        <v>4401</v>
      </c>
      <c r="B172" s="237" t="s">
        <v>356</v>
      </c>
      <c r="C172" s="26">
        <v>20</v>
      </c>
      <c r="D172" s="238">
        <v>2017</v>
      </c>
      <c r="E172" s="60">
        <v>195.8</v>
      </c>
      <c r="F172" s="39">
        <v>31.8</v>
      </c>
      <c r="G172" s="39">
        <v>99.9</v>
      </c>
      <c r="H172" s="39">
        <v>40.5</v>
      </c>
      <c r="I172" s="39">
        <v>7.2</v>
      </c>
      <c r="J172" s="39">
        <v>16.399999999999999</v>
      </c>
      <c r="K172" s="302">
        <v>14438.5</v>
      </c>
      <c r="L172" s="251">
        <v>5073.3999999999996</v>
      </c>
      <c r="M172" s="39"/>
      <c r="O172" s="251"/>
      <c r="P172" s="251"/>
      <c r="Q172" s="251"/>
      <c r="R172" s="252"/>
    </row>
    <row r="173" spans="1:18" x14ac:dyDescent="0.25">
      <c r="A173" s="249">
        <v>4436</v>
      </c>
      <c r="B173" s="237" t="s">
        <v>357</v>
      </c>
      <c r="C173" s="26">
        <v>20</v>
      </c>
      <c r="D173" s="238">
        <v>2017</v>
      </c>
      <c r="E173" s="60">
        <v>228.1</v>
      </c>
      <c r="F173" s="39">
        <v>34.1</v>
      </c>
      <c r="G173" s="39">
        <v>118</v>
      </c>
      <c r="H173" s="39">
        <v>47.8</v>
      </c>
      <c r="I173" s="39">
        <v>6.6</v>
      </c>
      <c r="J173" s="39">
        <v>21.6</v>
      </c>
      <c r="K173" s="302">
        <v>10886</v>
      </c>
      <c r="L173" s="251">
        <v>4371.5</v>
      </c>
      <c r="M173" s="39"/>
      <c r="O173" s="251"/>
      <c r="P173" s="251"/>
      <c r="Q173" s="251"/>
      <c r="R173" s="252"/>
    </row>
    <row r="174" spans="1:18" x14ac:dyDescent="0.25">
      <c r="A174" s="249">
        <v>4461</v>
      </c>
      <c r="B174" s="237" t="s">
        <v>358</v>
      </c>
      <c r="C174" s="26">
        <v>20</v>
      </c>
      <c r="D174" s="238">
        <v>2017</v>
      </c>
      <c r="E174" s="60">
        <v>230.8</v>
      </c>
      <c r="F174" s="39">
        <v>31.7</v>
      </c>
      <c r="G174" s="39">
        <v>135.1</v>
      </c>
      <c r="H174" s="39">
        <v>48.4</v>
      </c>
      <c r="I174" s="39">
        <v>2.8</v>
      </c>
      <c r="J174" s="39">
        <v>12.8</v>
      </c>
      <c r="K174" s="302">
        <v>13404</v>
      </c>
      <c r="L174" s="251">
        <v>4578</v>
      </c>
      <c r="M174" s="39"/>
      <c r="O174" s="251"/>
      <c r="P174" s="251"/>
      <c r="Q174" s="251"/>
      <c r="R174" s="252"/>
    </row>
    <row r="175" spans="1:18" x14ac:dyDescent="0.25">
      <c r="A175" s="249">
        <v>4566</v>
      </c>
      <c r="B175" s="237" t="s">
        <v>359</v>
      </c>
      <c r="C175" s="26">
        <v>20</v>
      </c>
      <c r="D175" s="238">
        <v>2017</v>
      </c>
      <c r="E175" s="60">
        <v>212.1</v>
      </c>
      <c r="F175" s="39">
        <v>31</v>
      </c>
      <c r="G175" s="39">
        <v>105.8</v>
      </c>
      <c r="H175" s="39">
        <v>51.8</v>
      </c>
      <c r="I175" s="39">
        <v>4.8</v>
      </c>
      <c r="J175" s="39">
        <v>18.600000000000001</v>
      </c>
      <c r="K175" s="302">
        <v>25321</v>
      </c>
      <c r="L175" s="251">
        <v>15971.3</v>
      </c>
      <c r="M175" s="39"/>
      <c r="O175" s="251"/>
      <c r="P175" s="251"/>
      <c r="Q175" s="251"/>
      <c r="R175" s="252"/>
    </row>
    <row r="176" spans="1:18" x14ac:dyDescent="0.25">
      <c r="A176" s="249">
        <v>4671</v>
      </c>
      <c r="B176" s="237" t="s">
        <v>360</v>
      </c>
      <c r="C176" s="26">
        <v>20</v>
      </c>
      <c r="D176" s="238">
        <v>2017</v>
      </c>
      <c r="E176" s="60">
        <v>185</v>
      </c>
      <c r="F176" s="39">
        <v>20.7</v>
      </c>
      <c r="G176" s="39">
        <v>95.2</v>
      </c>
      <c r="H176" s="39">
        <v>39.5</v>
      </c>
      <c r="I176" s="39">
        <v>6.5</v>
      </c>
      <c r="J176" s="39">
        <v>23</v>
      </c>
      <c r="K176" s="302">
        <v>21680.5</v>
      </c>
      <c r="L176" s="251">
        <v>9191.2999999999993</v>
      </c>
      <c r="M176" s="39"/>
      <c r="O176" s="251"/>
      <c r="P176" s="251"/>
      <c r="Q176" s="251"/>
      <c r="R176" s="252"/>
    </row>
    <row r="177" spans="1:18" x14ac:dyDescent="0.25">
      <c r="A177" s="249">
        <v>4946</v>
      </c>
      <c r="B177" s="237" t="s">
        <v>361</v>
      </c>
      <c r="C177" s="26">
        <v>20</v>
      </c>
      <c r="D177" s="238">
        <v>2017</v>
      </c>
      <c r="E177" s="60">
        <v>244.9</v>
      </c>
      <c r="F177" s="39">
        <v>48</v>
      </c>
      <c r="G177" s="39">
        <v>115.4</v>
      </c>
      <c r="H177" s="39">
        <v>54.5</v>
      </c>
      <c r="I177" s="39">
        <v>12.4</v>
      </c>
      <c r="J177" s="39">
        <v>14.6</v>
      </c>
      <c r="K177" s="302">
        <v>11338</v>
      </c>
      <c r="L177" s="251">
        <v>7203.3</v>
      </c>
      <c r="M177" s="39"/>
      <c r="O177" s="251"/>
      <c r="P177" s="251"/>
      <c r="Q177" s="251"/>
      <c r="R177" s="252"/>
    </row>
    <row r="178" spans="1:18" x14ac:dyDescent="0.25">
      <c r="A178" s="249">
        <v>5002</v>
      </c>
      <c r="B178" s="237" t="s">
        <v>388</v>
      </c>
      <c r="C178" s="26">
        <v>21</v>
      </c>
      <c r="D178" s="238" t="s">
        <v>380</v>
      </c>
      <c r="E178" s="60">
        <v>267.60000000000002</v>
      </c>
      <c r="F178" s="39">
        <v>15.6</v>
      </c>
      <c r="G178" s="39">
        <v>145.9</v>
      </c>
      <c r="H178" s="39">
        <v>75</v>
      </c>
      <c r="I178" s="39">
        <v>15.6</v>
      </c>
      <c r="J178" s="39">
        <v>15.5</v>
      </c>
      <c r="K178" s="302">
        <v>42273</v>
      </c>
      <c r="L178" s="251">
        <v>19762.8</v>
      </c>
      <c r="M178" s="39"/>
      <c r="O178" s="251"/>
      <c r="P178" s="251"/>
      <c r="Q178" s="251"/>
      <c r="R178" s="252"/>
    </row>
    <row r="179" spans="1:18" x14ac:dyDescent="0.25">
      <c r="A179" s="249">
        <v>5113</v>
      </c>
      <c r="B179" s="237" t="s">
        <v>389</v>
      </c>
      <c r="C179" s="26">
        <v>21</v>
      </c>
      <c r="D179" s="238">
        <v>2015</v>
      </c>
      <c r="E179" s="60">
        <v>199.6</v>
      </c>
      <c r="F179" s="39">
        <v>14.1</v>
      </c>
      <c r="G179" s="39">
        <v>81.3</v>
      </c>
      <c r="H179" s="39">
        <v>59.5</v>
      </c>
      <c r="I179" s="39">
        <v>14.5</v>
      </c>
      <c r="J179" s="39">
        <v>30.1</v>
      </c>
      <c r="K179" s="302">
        <v>15885.5</v>
      </c>
      <c r="L179" s="251">
        <v>10319.799999999999</v>
      </c>
      <c r="M179" s="39"/>
      <c r="O179" s="251"/>
      <c r="P179" s="251"/>
      <c r="Q179" s="251"/>
      <c r="R179" s="252"/>
    </row>
    <row r="180" spans="1:18" x14ac:dyDescent="0.25">
      <c r="A180" s="249">
        <v>5192</v>
      </c>
      <c r="B180" s="237" t="s">
        <v>390</v>
      </c>
      <c r="C180" s="26">
        <v>21</v>
      </c>
      <c r="D180" s="238">
        <v>2018</v>
      </c>
      <c r="E180" s="60">
        <v>133.19999999999999</v>
      </c>
      <c r="F180" s="39">
        <v>6.2</v>
      </c>
      <c r="G180" s="39">
        <v>83.3</v>
      </c>
      <c r="H180" s="39">
        <v>28.8</v>
      </c>
      <c r="I180" s="39">
        <v>6.1</v>
      </c>
      <c r="J180" s="39">
        <v>8.8000000000000007</v>
      </c>
      <c r="K180" s="302">
        <v>63339.5</v>
      </c>
      <c r="L180" s="251">
        <v>46415.8</v>
      </c>
      <c r="M180" s="39"/>
      <c r="O180" s="251"/>
      <c r="P180" s="251"/>
      <c r="Q180" s="251"/>
      <c r="R180" s="252"/>
    </row>
    <row r="181" spans="1:18" x14ac:dyDescent="0.25">
      <c r="A181" s="249">
        <v>5250</v>
      </c>
      <c r="B181" s="237" t="s">
        <v>391</v>
      </c>
      <c r="C181" s="26">
        <v>21</v>
      </c>
      <c r="D181" s="238">
        <v>2018</v>
      </c>
      <c r="E181" s="60">
        <v>115.1</v>
      </c>
      <c r="F181" s="39">
        <v>4.2</v>
      </c>
      <c r="G181" s="39">
        <v>54</v>
      </c>
      <c r="H181" s="39">
        <v>45.7</v>
      </c>
      <c r="I181" s="39">
        <v>5.3</v>
      </c>
      <c r="J181" s="39">
        <v>5.9</v>
      </c>
      <c r="K181" s="302">
        <v>8080.5</v>
      </c>
      <c r="L181" s="251">
        <v>8773.7000000000007</v>
      </c>
      <c r="M181" s="39"/>
      <c r="O181" s="251"/>
      <c r="P181" s="251"/>
      <c r="Q181" s="251"/>
      <c r="R181" s="252"/>
    </row>
    <row r="182" spans="1:18" x14ac:dyDescent="0.25">
      <c r="A182" s="249">
        <v>5254</v>
      </c>
      <c r="B182" s="237" t="s">
        <v>392</v>
      </c>
      <c r="C182" s="26">
        <v>21</v>
      </c>
      <c r="D182" s="238">
        <v>2018</v>
      </c>
      <c r="E182" s="60">
        <v>246.9</v>
      </c>
      <c r="F182" s="39">
        <v>25.1</v>
      </c>
      <c r="G182" s="39">
        <v>118.9</v>
      </c>
      <c r="H182" s="39">
        <v>68.400000000000006</v>
      </c>
      <c r="I182" s="39">
        <v>21.6</v>
      </c>
      <c r="J182" s="39">
        <v>12.9</v>
      </c>
      <c r="K182" s="302">
        <v>14928</v>
      </c>
      <c r="L182" s="251">
        <v>13742.4</v>
      </c>
      <c r="M182" s="39"/>
      <c r="O182" s="251"/>
      <c r="P182" s="251"/>
      <c r="Q182" s="251"/>
      <c r="R182" s="252"/>
    </row>
    <row r="183" spans="1:18" x14ac:dyDescent="0.25">
      <c r="A183" s="249">
        <v>5401</v>
      </c>
      <c r="B183" s="237" t="s">
        <v>70</v>
      </c>
      <c r="C183" s="26">
        <v>22</v>
      </c>
      <c r="D183" s="238">
        <v>2013</v>
      </c>
      <c r="E183" s="60">
        <v>317.39999999999998</v>
      </c>
      <c r="F183" s="39">
        <v>65</v>
      </c>
      <c r="G183" s="39">
        <v>87.8</v>
      </c>
      <c r="H183" s="39">
        <v>104.4</v>
      </c>
      <c r="I183" s="39">
        <v>21.4</v>
      </c>
      <c r="J183" s="39">
        <v>38.700000000000003</v>
      </c>
      <c r="K183" s="302">
        <v>9797.5</v>
      </c>
      <c r="L183" s="251">
        <v>4664</v>
      </c>
      <c r="M183" s="39"/>
      <c r="O183" s="251"/>
      <c r="P183" s="251"/>
      <c r="Q183" s="251"/>
      <c r="R183" s="252"/>
    </row>
    <row r="184" spans="1:18" x14ac:dyDescent="0.25">
      <c r="A184" s="249">
        <v>5583</v>
      </c>
      <c r="B184" s="237" t="s">
        <v>71</v>
      </c>
      <c r="C184" s="26">
        <v>22</v>
      </c>
      <c r="D184" s="238" t="s">
        <v>83</v>
      </c>
      <c r="E184" s="60">
        <v>180.3</v>
      </c>
      <c r="F184" s="39">
        <v>47.9</v>
      </c>
      <c r="G184" s="39">
        <v>57.9</v>
      </c>
      <c r="H184" s="39">
        <v>56.6</v>
      </c>
      <c r="I184" s="39">
        <v>9.3000000000000007</v>
      </c>
      <c r="J184" s="39">
        <v>8.6</v>
      </c>
      <c r="K184" s="302">
        <v>7345</v>
      </c>
      <c r="L184" s="251">
        <v>7684.6</v>
      </c>
      <c r="M184" s="39"/>
      <c r="O184" s="251"/>
      <c r="P184" s="251"/>
      <c r="Q184" s="251"/>
      <c r="R184" s="252"/>
    </row>
    <row r="185" spans="1:18" x14ac:dyDescent="0.25">
      <c r="A185" s="249">
        <v>5586</v>
      </c>
      <c r="B185" s="237" t="s">
        <v>72</v>
      </c>
      <c r="C185" s="26">
        <v>22</v>
      </c>
      <c r="D185" s="238" t="s">
        <v>83</v>
      </c>
      <c r="E185" s="60">
        <v>87</v>
      </c>
      <c r="F185" s="39">
        <v>3</v>
      </c>
      <c r="G185" s="39">
        <v>43.3</v>
      </c>
      <c r="H185" s="39">
        <v>23.5</v>
      </c>
      <c r="I185" s="39">
        <v>3</v>
      </c>
      <c r="J185" s="39">
        <v>14.1</v>
      </c>
      <c r="K185" s="302">
        <v>129902</v>
      </c>
      <c r="L185" s="251">
        <v>88656.4</v>
      </c>
      <c r="M185" s="39"/>
      <c r="O185" s="251"/>
      <c r="P185" s="251"/>
      <c r="Q185" s="251"/>
      <c r="R185" s="252"/>
    </row>
    <row r="186" spans="1:18" x14ac:dyDescent="0.25">
      <c r="A186" s="249">
        <v>5589</v>
      </c>
      <c r="B186" s="237" t="s">
        <v>17</v>
      </c>
      <c r="C186" s="26">
        <v>22</v>
      </c>
      <c r="D186" s="238">
        <v>2012</v>
      </c>
      <c r="E186" s="60">
        <v>103.9</v>
      </c>
      <c r="F186" s="39">
        <v>5.8</v>
      </c>
      <c r="G186" s="39">
        <v>67.099999999999994</v>
      </c>
      <c r="H186" s="39">
        <v>18.100000000000001</v>
      </c>
      <c r="I186" s="39">
        <v>1.8</v>
      </c>
      <c r="J186" s="39">
        <v>11.1</v>
      </c>
      <c r="K186" s="302">
        <v>11667.5</v>
      </c>
      <c r="L186" s="251">
        <v>5461</v>
      </c>
      <c r="M186" s="39"/>
      <c r="O186" s="251"/>
      <c r="P186" s="251"/>
      <c r="Q186" s="251"/>
      <c r="R186" s="252"/>
    </row>
    <row r="187" spans="1:18" x14ac:dyDescent="0.25">
      <c r="A187" s="249">
        <v>5590</v>
      </c>
      <c r="B187" s="237" t="s">
        <v>18</v>
      </c>
      <c r="C187" s="26">
        <v>22</v>
      </c>
      <c r="D187" s="238">
        <v>2012</v>
      </c>
      <c r="E187" s="60">
        <v>148.9</v>
      </c>
      <c r="F187" s="39">
        <v>0.4</v>
      </c>
      <c r="G187" s="39">
        <v>100.5</v>
      </c>
      <c r="H187" s="39">
        <v>36.299999999999997</v>
      </c>
      <c r="I187" s="39">
        <v>0.9</v>
      </c>
      <c r="J187" s="39">
        <v>10.8</v>
      </c>
      <c r="K187" s="302">
        <v>17352</v>
      </c>
      <c r="L187" s="251">
        <v>4939.3999999999996</v>
      </c>
      <c r="M187" s="39"/>
      <c r="O187" s="251"/>
      <c r="P187" s="251"/>
      <c r="Q187" s="251"/>
      <c r="R187" s="252"/>
    </row>
    <row r="188" spans="1:18" x14ac:dyDescent="0.25">
      <c r="A188" s="249">
        <v>5591</v>
      </c>
      <c r="B188" s="237" t="s">
        <v>19</v>
      </c>
      <c r="C188" s="26">
        <v>22</v>
      </c>
      <c r="D188" s="238">
        <v>2012</v>
      </c>
      <c r="E188" s="60">
        <v>93.1</v>
      </c>
      <c r="F188" s="39">
        <v>11.6</v>
      </c>
      <c r="G188" s="39">
        <v>44.1</v>
      </c>
      <c r="H188" s="39">
        <v>28.8</v>
      </c>
      <c r="I188" s="39">
        <v>2.7</v>
      </c>
      <c r="J188" s="39">
        <v>6</v>
      </c>
      <c r="K188" s="302">
        <v>20204</v>
      </c>
      <c r="L188" s="251">
        <v>9982</v>
      </c>
      <c r="M188" s="39"/>
      <c r="O188" s="251"/>
      <c r="P188" s="251"/>
      <c r="Q188" s="251"/>
      <c r="R188" s="252"/>
    </row>
    <row r="189" spans="1:18" x14ac:dyDescent="0.25">
      <c r="A189" s="249">
        <v>5624</v>
      </c>
      <c r="B189" s="237" t="s">
        <v>73</v>
      </c>
      <c r="C189" s="26">
        <v>22</v>
      </c>
      <c r="D189" s="238">
        <v>2012</v>
      </c>
      <c r="E189" s="60">
        <v>179.5</v>
      </c>
      <c r="F189" s="39">
        <v>44.9</v>
      </c>
      <c r="G189" s="39">
        <v>62.8</v>
      </c>
      <c r="H189" s="39">
        <v>52.4</v>
      </c>
      <c r="I189" s="39">
        <v>5.2</v>
      </c>
      <c r="J189" s="39">
        <v>14.2</v>
      </c>
      <c r="K189" s="302">
        <v>8100.5</v>
      </c>
      <c r="L189" s="251">
        <v>5268.9</v>
      </c>
      <c r="M189" s="39"/>
      <c r="O189" s="251"/>
      <c r="P189" s="251"/>
      <c r="Q189" s="251"/>
      <c r="R189" s="252"/>
    </row>
    <row r="190" spans="1:18" x14ac:dyDescent="0.25">
      <c r="A190" s="249">
        <v>5635</v>
      </c>
      <c r="B190" s="237" t="s">
        <v>20</v>
      </c>
      <c r="C190" s="26">
        <v>22</v>
      </c>
      <c r="D190" s="238">
        <v>2012</v>
      </c>
      <c r="E190" s="60">
        <v>149.4</v>
      </c>
      <c r="F190" s="39">
        <v>21.6</v>
      </c>
      <c r="G190" s="39">
        <v>74.099999999999994</v>
      </c>
      <c r="H190" s="39">
        <v>38.700000000000003</v>
      </c>
      <c r="I190" s="39">
        <v>3.3</v>
      </c>
      <c r="J190" s="39">
        <v>11.7</v>
      </c>
      <c r="K190" s="302">
        <v>11353.5</v>
      </c>
      <c r="L190" s="251">
        <v>12675.4</v>
      </c>
      <c r="M190" s="39"/>
      <c r="O190" s="251"/>
      <c r="P190" s="251"/>
      <c r="Q190" s="251"/>
      <c r="R190" s="252"/>
    </row>
    <row r="191" spans="1:18" x14ac:dyDescent="0.25">
      <c r="A191" s="249">
        <v>5642</v>
      </c>
      <c r="B191" s="237" t="s">
        <v>21</v>
      </c>
      <c r="C191" s="26">
        <v>22</v>
      </c>
      <c r="D191" s="238">
        <v>2012</v>
      </c>
      <c r="E191" s="60">
        <v>127.4</v>
      </c>
      <c r="F191" s="39">
        <v>6.1</v>
      </c>
      <c r="G191" s="39">
        <v>70.2</v>
      </c>
      <c r="H191" s="39">
        <v>33.200000000000003</v>
      </c>
      <c r="I191" s="39">
        <v>3.1</v>
      </c>
      <c r="J191" s="39">
        <v>14.8</v>
      </c>
      <c r="K191" s="302">
        <v>14945</v>
      </c>
      <c r="L191" s="251">
        <v>7979.1</v>
      </c>
      <c r="M191" s="39"/>
      <c r="O191" s="251"/>
      <c r="P191" s="251"/>
      <c r="Q191" s="251"/>
      <c r="R191" s="252"/>
    </row>
    <row r="192" spans="1:18" x14ac:dyDescent="0.25">
      <c r="A192" s="249">
        <v>5721</v>
      </c>
      <c r="B192" s="237" t="s">
        <v>22</v>
      </c>
      <c r="C192" s="26">
        <v>22</v>
      </c>
      <c r="D192" s="238">
        <v>2012</v>
      </c>
      <c r="E192" s="60">
        <v>221.2</v>
      </c>
      <c r="F192" s="39">
        <v>19</v>
      </c>
      <c r="G192" s="39">
        <v>107.8</v>
      </c>
      <c r="H192" s="39">
        <v>48.4</v>
      </c>
      <c r="I192" s="39">
        <v>14.1</v>
      </c>
      <c r="J192" s="39">
        <v>31.9</v>
      </c>
      <c r="K192" s="302">
        <v>11720.5</v>
      </c>
      <c r="L192" s="251">
        <v>4601.1000000000004</v>
      </c>
      <c r="M192" s="39"/>
      <c r="O192" s="251"/>
      <c r="P192" s="251"/>
      <c r="Q192" s="251"/>
      <c r="R192" s="252"/>
    </row>
    <row r="193" spans="1:18" x14ac:dyDescent="0.25">
      <c r="A193" s="249">
        <v>5724</v>
      </c>
      <c r="B193" s="237" t="s">
        <v>23</v>
      </c>
      <c r="C193" s="26">
        <v>22</v>
      </c>
      <c r="D193" s="238">
        <v>2012</v>
      </c>
      <c r="E193" s="60">
        <v>121.4</v>
      </c>
      <c r="F193" s="39">
        <v>11.2</v>
      </c>
      <c r="G193" s="39">
        <v>62.8</v>
      </c>
      <c r="H193" s="39">
        <v>30.9</v>
      </c>
      <c r="I193" s="39">
        <v>5.7</v>
      </c>
      <c r="J193" s="39">
        <v>10.8</v>
      </c>
      <c r="K193" s="302">
        <v>19135.5</v>
      </c>
      <c r="L193" s="251">
        <v>12253.4</v>
      </c>
      <c r="M193" s="39"/>
      <c r="O193" s="251"/>
      <c r="P193" s="251"/>
      <c r="Q193" s="251"/>
      <c r="R193" s="252"/>
    </row>
    <row r="194" spans="1:18" x14ac:dyDescent="0.25">
      <c r="A194" s="249">
        <v>5822</v>
      </c>
      <c r="B194" s="237" t="s">
        <v>74</v>
      </c>
      <c r="C194" s="26">
        <v>22</v>
      </c>
      <c r="D194" s="238">
        <v>2013</v>
      </c>
      <c r="E194" s="60">
        <v>413.6</v>
      </c>
      <c r="F194" s="39">
        <v>33.200000000000003</v>
      </c>
      <c r="G194" s="39">
        <v>123.7</v>
      </c>
      <c r="H194" s="39">
        <v>183.8</v>
      </c>
      <c r="I194" s="39">
        <v>17.7</v>
      </c>
      <c r="J194" s="39">
        <v>55.1</v>
      </c>
      <c r="K194" s="302">
        <v>9210.5</v>
      </c>
      <c r="L194" s="251">
        <v>4932.8999999999996</v>
      </c>
      <c r="M194" s="39"/>
      <c r="O194" s="251"/>
      <c r="P194" s="251"/>
      <c r="Q194" s="251"/>
      <c r="R194" s="252"/>
    </row>
    <row r="195" spans="1:18" x14ac:dyDescent="0.25">
      <c r="A195" s="249">
        <v>5886</v>
      </c>
      <c r="B195" s="237" t="s">
        <v>75</v>
      </c>
      <c r="C195" s="26">
        <v>22</v>
      </c>
      <c r="D195" s="238">
        <v>2013</v>
      </c>
      <c r="E195" s="60">
        <v>187.3</v>
      </c>
      <c r="F195" s="39">
        <v>3.1</v>
      </c>
      <c r="G195" s="39">
        <v>110.8</v>
      </c>
      <c r="H195" s="39">
        <v>60</v>
      </c>
      <c r="I195" s="39">
        <v>4.2</v>
      </c>
      <c r="J195" s="39">
        <v>9.3000000000000007</v>
      </c>
      <c r="K195" s="302">
        <v>25712.5</v>
      </c>
      <c r="L195" s="251">
        <v>9950.2999999999993</v>
      </c>
      <c r="M195" s="39"/>
      <c r="O195" s="251"/>
      <c r="P195" s="251"/>
      <c r="Q195" s="251"/>
      <c r="R195" s="252"/>
    </row>
    <row r="196" spans="1:18" x14ac:dyDescent="0.25">
      <c r="A196" s="249">
        <v>5889</v>
      </c>
      <c r="B196" s="237" t="s">
        <v>76</v>
      </c>
      <c r="C196" s="26">
        <v>22</v>
      </c>
      <c r="D196" s="238">
        <v>2013</v>
      </c>
      <c r="E196" s="60">
        <v>180.5</v>
      </c>
      <c r="F196" s="39">
        <v>2.2999999999999998</v>
      </c>
      <c r="G196" s="39">
        <v>124.8</v>
      </c>
      <c r="H196" s="39">
        <v>36.1</v>
      </c>
      <c r="I196" s="39">
        <v>6</v>
      </c>
      <c r="J196" s="39">
        <v>11.3</v>
      </c>
      <c r="K196" s="302">
        <v>10910.5</v>
      </c>
      <c r="L196" s="251">
        <v>2386.9</v>
      </c>
      <c r="M196" s="39"/>
      <c r="O196" s="251"/>
      <c r="P196" s="251"/>
      <c r="Q196" s="251"/>
      <c r="R196" s="252"/>
    </row>
    <row r="197" spans="1:18" x14ac:dyDescent="0.25">
      <c r="A197" s="249">
        <v>5890</v>
      </c>
      <c r="B197" s="237" t="s">
        <v>77</v>
      </c>
      <c r="C197" s="26">
        <v>22</v>
      </c>
      <c r="D197" s="238">
        <v>2013</v>
      </c>
      <c r="E197" s="60">
        <v>71.099999999999994</v>
      </c>
      <c r="F197" s="39">
        <v>2</v>
      </c>
      <c r="G197" s="39">
        <v>42</v>
      </c>
      <c r="H197" s="39">
        <v>21</v>
      </c>
      <c r="I197" s="39">
        <v>0.7</v>
      </c>
      <c r="J197" s="39">
        <v>5.3</v>
      </c>
      <c r="K197" s="302">
        <v>18750</v>
      </c>
      <c r="L197" s="251">
        <v>11226</v>
      </c>
      <c r="M197" s="39"/>
      <c r="O197" s="251"/>
      <c r="P197" s="251"/>
      <c r="Q197" s="251"/>
      <c r="R197" s="252"/>
    </row>
    <row r="198" spans="1:18" x14ac:dyDescent="0.25">
      <c r="A198" s="249">
        <v>5938</v>
      </c>
      <c r="B198" s="237" t="s">
        <v>78</v>
      </c>
      <c r="C198" s="26">
        <v>22</v>
      </c>
      <c r="D198" s="238">
        <v>2014</v>
      </c>
      <c r="E198" s="60">
        <v>162.69999999999999</v>
      </c>
      <c r="F198" s="39">
        <v>19.2</v>
      </c>
      <c r="G198" s="39">
        <v>75</v>
      </c>
      <c r="H198" s="39">
        <v>44.7</v>
      </c>
      <c r="I198" s="39">
        <v>3.5</v>
      </c>
      <c r="J198" s="39">
        <v>20.399999999999999</v>
      </c>
      <c r="K198" s="302">
        <v>29150</v>
      </c>
      <c r="L198" s="251">
        <v>14069.4</v>
      </c>
      <c r="M198" s="39"/>
      <c r="O198" s="251"/>
      <c r="P198" s="251"/>
      <c r="Q198" s="251"/>
      <c r="R198" s="252"/>
    </row>
    <row r="199" spans="1:18" x14ac:dyDescent="0.25">
      <c r="A199" s="249">
        <v>6002</v>
      </c>
      <c r="B199" s="237" t="s">
        <v>362</v>
      </c>
      <c r="C199" s="26">
        <v>23</v>
      </c>
      <c r="D199" s="238">
        <v>2014</v>
      </c>
      <c r="E199" s="60">
        <v>230.3</v>
      </c>
      <c r="F199" s="39">
        <v>26.3</v>
      </c>
      <c r="G199" s="39">
        <v>85.9</v>
      </c>
      <c r="H199" s="39">
        <v>71.5</v>
      </c>
      <c r="I199" s="39">
        <v>27.8</v>
      </c>
      <c r="J199" s="39">
        <v>18.899999999999999</v>
      </c>
      <c r="K199" s="302">
        <v>12879</v>
      </c>
      <c r="L199" s="251">
        <v>7266.5</v>
      </c>
      <c r="M199" s="39"/>
      <c r="O199" s="251"/>
      <c r="P199" s="251"/>
      <c r="Q199" s="251"/>
      <c r="R199" s="252"/>
    </row>
    <row r="200" spans="1:18" x14ac:dyDescent="0.25">
      <c r="A200" s="249">
        <v>6136</v>
      </c>
      <c r="B200" s="237" t="s">
        <v>363</v>
      </c>
      <c r="C200" s="26">
        <v>23</v>
      </c>
      <c r="D200" s="238">
        <v>2016</v>
      </c>
      <c r="E200" s="60">
        <v>263.39999999999998</v>
      </c>
      <c r="F200" s="39">
        <v>36.9</v>
      </c>
      <c r="G200" s="39">
        <v>95.4</v>
      </c>
      <c r="H200" s="39">
        <v>93.5</v>
      </c>
      <c r="I200" s="39">
        <v>19.3</v>
      </c>
      <c r="J200" s="39">
        <v>18.3</v>
      </c>
      <c r="K200" s="302">
        <v>19524.5</v>
      </c>
      <c r="L200" s="251">
        <v>11077.2</v>
      </c>
      <c r="M200" s="39"/>
      <c r="O200" s="251"/>
      <c r="P200" s="251"/>
      <c r="Q200" s="251"/>
      <c r="R200" s="252"/>
    </row>
    <row r="201" spans="1:18" x14ac:dyDescent="0.25">
      <c r="A201" s="249">
        <v>6153</v>
      </c>
      <c r="B201" s="237" t="s">
        <v>79</v>
      </c>
      <c r="C201" s="26">
        <v>23</v>
      </c>
      <c r="D201" s="238">
        <v>2013</v>
      </c>
      <c r="E201" s="60">
        <v>229.2</v>
      </c>
      <c r="F201" s="39">
        <v>44.8</v>
      </c>
      <c r="G201" s="39">
        <v>104.6</v>
      </c>
      <c r="H201" s="39">
        <v>48.3</v>
      </c>
      <c r="I201" s="39">
        <v>21.5</v>
      </c>
      <c r="J201" s="39">
        <v>10</v>
      </c>
      <c r="K201" s="302">
        <v>16996.5</v>
      </c>
      <c r="L201" s="251">
        <v>9099</v>
      </c>
      <c r="M201" s="39"/>
      <c r="O201" s="251"/>
      <c r="P201" s="251"/>
      <c r="Q201" s="251"/>
      <c r="R201" s="252"/>
    </row>
    <row r="202" spans="1:18" x14ac:dyDescent="0.25">
      <c r="A202" s="249">
        <v>6248</v>
      </c>
      <c r="B202" s="237" t="s">
        <v>364</v>
      </c>
      <c r="C202" s="26">
        <v>23</v>
      </c>
      <c r="D202" s="238">
        <v>2013</v>
      </c>
      <c r="E202" s="60">
        <v>280.10000000000002</v>
      </c>
      <c r="F202" s="39">
        <v>43.1</v>
      </c>
      <c r="G202" s="39">
        <v>87.4</v>
      </c>
      <c r="H202" s="39">
        <v>82.5</v>
      </c>
      <c r="I202" s="39">
        <v>23.6</v>
      </c>
      <c r="J202" s="39">
        <v>43.5</v>
      </c>
      <c r="K202" s="302">
        <v>16138.5</v>
      </c>
      <c r="L202" s="251">
        <v>8463.2999999999993</v>
      </c>
      <c r="M202" s="39"/>
      <c r="O202" s="251"/>
      <c r="P202" s="251"/>
      <c r="Q202" s="251"/>
      <c r="R202" s="252"/>
    </row>
    <row r="203" spans="1:18" x14ac:dyDescent="0.25">
      <c r="A203" s="249">
        <v>6266</v>
      </c>
      <c r="B203" s="237" t="s">
        <v>365</v>
      </c>
      <c r="C203" s="26">
        <v>23</v>
      </c>
      <c r="D203" s="238">
        <v>2013</v>
      </c>
      <c r="E203" s="60">
        <v>224.8</v>
      </c>
      <c r="F203" s="39">
        <v>22</v>
      </c>
      <c r="G203" s="39">
        <v>81.7</v>
      </c>
      <c r="H203" s="39">
        <v>84.5</v>
      </c>
      <c r="I203" s="39">
        <v>12</v>
      </c>
      <c r="J203" s="39">
        <v>24.6</v>
      </c>
      <c r="K203" s="302">
        <v>32806</v>
      </c>
      <c r="L203" s="251">
        <v>25424.3</v>
      </c>
      <c r="M203" s="39"/>
      <c r="O203" s="251"/>
      <c r="P203" s="251"/>
      <c r="Q203" s="251"/>
      <c r="R203" s="252"/>
    </row>
    <row r="204" spans="1:18" x14ac:dyDescent="0.25">
      <c r="A204" s="249">
        <v>6297</v>
      </c>
      <c r="B204" s="237" t="s">
        <v>366</v>
      </c>
      <c r="C204" s="26">
        <v>23</v>
      </c>
      <c r="D204" s="238">
        <v>2014</v>
      </c>
      <c r="E204" s="60">
        <v>221.8</v>
      </c>
      <c r="F204" s="39">
        <v>71.900000000000006</v>
      </c>
      <c r="G204" s="39">
        <v>59.4</v>
      </c>
      <c r="H204" s="39">
        <v>55.4</v>
      </c>
      <c r="I204" s="39">
        <v>25.7</v>
      </c>
      <c r="J204" s="39">
        <v>9.1999999999999993</v>
      </c>
      <c r="K204" s="302">
        <v>7437.5</v>
      </c>
      <c r="L204" s="251">
        <v>7713.8</v>
      </c>
      <c r="M204" s="39"/>
      <c r="O204" s="251"/>
      <c r="P204" s="251"/>
      <c r="Q204" s="251"/>
      <c r="R204" s="252"/>
    </row>
    <row r="205" spans="1:18" x14ac:dyDescent="0.25">
      <c r="A205" s="249">
        <v>6300</v>
      </c>
      <c r="B205" s="237" t="s">
        <v>393</v>
      </c>
      <c r="C205" s="260">
        <v>23</v>
      </c>
      <c r="D205" s="238" t="s">
        <v>344</v>
      </c>
      <c r="E205" s="60">
        <v>176.9</v>
      </c>
      <c r="F205" s="39">
        <v>6.1</v>
      </c>
      <c r="G205" s="39">
        <v>84.1</v>
      </c>
      <c r="H205" s="39">
        <v>55.2</v>
      </c>
      <c r="I205" s="39">
        <v>28</v>
      </c>
      <c r="J205" s="39">
        <v>3.5</v>
      </c>
      <c r="K205" s="302">
        <v>5678.5</v>
      </c>
      <c r="L205" s="251">
        <v>5738.2</v>
      </c>
      <c r="M205" s="39"/>
      <c r="O205" s="251"/>
      <c r="P205" s="251"/>
      <c r="Q205" s="251"/>
      <c r="R205" s="252"/>
    </row>
    <row r="206" spans="1:18" x14ac:dyDescent="0.25">
      <c r="A206" s="249">
        <v>6421</v>
      </c>
      <c r="B206" s="237" t="s">
        <v>80</v>
      </c>
      <c r="C206" s="260">
        <v>24</v>
      </c>
      <c r="D206" s="238">
        <v>2014</v>
      </c>
      <c r="E206" s="60">
        <v>160.4</v>
      </c>
      <c r="F206" s="39">
        <v>15.3</v>
      </c>
      <c r="G206" s="39">
        <v>80.7</v>
      </c>
      <c r="H206" s="39">
        <v>44.6</v>
      </c>
      <c r="I206" s="39">
        <v>7.2</v>
      </c>
      <c r="J206" s="39">
        <v>12.6</v>
      </c>
      <c r="K206" s="302">
        <v>38863</v>
      </c>
      <c r="L206" s="251">
        <v>22106.2</v>
      </c>
      <c r="M206" s="39"/>
      <c r="O206" s="251"/>
      <c r="P206" s="251"/>
      <c r="Q206" s="251"/>
      <c r="R206" s="252"/>
    </row>
    <row r="207" spans="1:18" x14ac:dyDescent="0.25">
      <c r="A207" s="249">
        <v>6436</v>
      </c>
      <c r="B207" s="237" t="s">
        <v>81</v>
      </c>
      <c r="C207" s="260">
        <v>24</v>
      </c>
      <c r="D207" s="238">
        <v>2014</v>
      </c>
      <c r="E207" s="60">
        <v>237.4</v>
      </c>
      <c r="F207" s="39">
        <v>17.100000000000001</v>
      </c>
      <c r="G207" s="39">
        <v>122.3</v>
      </c>
      <c r="H207" s="39">
        <v>68.900000000000006</v>
      </c>
      <c r="I207" s="39">
        <v>9.3000000000000007</v>
      </c>
      <c r="J207" s="39">
        <v>19.7</v>
      </c>
      <c r="K207" s="302">
        <v>11499.5</v>
      </c>
      <c r="L207" s="251">
        <v>7794.9</v>
      </c>
      <c r="M207" s="39"/>
      <c r="O207" s="251"/>
      <c r="P207" s="251"/>
      <c r="Q207" s="251"/>
      <c r="R207" s="252"/>
    </row>
    <row r="208" spans="1:18" x14ac:dyDescent="0.25">
      <c r="A208" s="249">
        <v>6458</v>
      </c>
      <c r="B208" s="237" t="s">
        <v>65</v>
      </c>
      <c r="C208" s="260">
        <v>24</v>
      </c>
      <c r="D208" s="238" t="s">
        <v>84</v>
      </c>
      <c r="E208" s="60">
        <v>130.9</v>
      </c>
      <c r="F208" s="39">
        <v>6.5</v>
      </c>
      <c r="G208" s="39">
        <v>70.2</v>
      </c>
      <c r="H208" s="39">
        <v>34.9</v>
      </c>
      <c r="I208" s="39">
        <v>5.0999999999999996</v>
      </c>
      <c r="J208" s="39">
        <v>14.3</v>
      </c>
      <c r="K208" s="302">
        <v>44509</v>
      </c>
      <c r="L208" s="251">
        <v>26296.2</v>
      </c>
      <c r="M208" s="39"/>
      <c r="O208" s="251"/>
      <c r="P208" s="251"/>
      <c r="Q208" s="251"/>
      <c r="R208" s="252"/>
    </row>
    <row r="209" spans="1:18" x14ac:dyDescent="0.25">
      <c r="A209" s="249">
        <v>6608</v>
      </c>
      <c r="B209" s="237" t="s">
        <v>24</v>
      </c>
      <c r="C209" s="260">
        <v>25</v>
      </c>
      <c r="D209" s="238">
        <v>2012</v>
      </c>
      <c r="E209" s="60">
        <v>56.1</v>
      </c>
      <c r="F209" s="39">
        <v>11.7</v>
      </c>
      <c r="G209" s="39">
        <v>23.9</v>
      </c>
      <c r="H209" s="39">
        <v>13.4</v>
      </c>
      <c r="I209" s="39">
        <v>1.9</v>
      </c>
      <c r="J209" s="39">
        <v>5.3</v>
      </c>
      <c r="K209" s="302">
        <v>20189.5</v>
      </c>
      <c r="L209" s="251">
        <v>21713.8</v>
      </c>
      <c r="M209" s="39"/>
      <c r="O209" s="251"/>
      <c r="P209" s="251"/>
      <c r="Q209" s="251"/>
      <c r="R209" s="252"/>
    </row>
    <row r="210" spans="1:18" x14ac:dyDescent="0.25">
      <c r="A210" s="249">
        <v>6612</v>
      </c>
      <c r="B210" s="237" t="s">
        <v>25</v>
      </c>
      <c r="C210" s="260">
        <v>25</v>
      </c>
      <c r="D210" s="238">
        <v>2012</v>
      </c>
      <c r="E210" s="60">
        <v>259.3</v>
      </c>
      <c r="F210" s="39">
        <v>0.7</v>
      </c>
      <c r="G210" s="39">
        <v>207.6</v>
      </c>
      <c r="H210" s="39">
        <v>35</v>
      </c>
      <c r="I210" s="39">
        <v>7.3</v>
      </c>
      <c r="J210" s="39">
        <v>8.6999999999999993</v>
      </c>
      <c r="K210" s="302">
        <v>10433.5</v>
      </c>
      <c r="L210" s="251">
        <v>3293.8</v>
      </c>
      <c r="M210" s="39"/>
      <c r="O210" s="251"/>
      <c r="P210" s="251"/>
      <c r="Q210" s="251"/>
      <c r="R210" s="252"/>
    </row>
    <row r="211" spans="1:18" x14ac:dyDescent="0.25">
      <c r="A211" s="249">
        <v>6621</v>
      </c>
      <c r="B211" s="237" t="s">
        <v>26</v>
      </c>
      <c r="C211" s="260">
        <v>25</v>
      </c>
      <c r="D211" s="238">
        <v>2012</v>
      </c>
      <c r="E211" s="60">
        <v>44.4</v>
      </c>
      <c r="F211" s="39">
        <v>1.4</v>
      </c>
      <c r="G211" s="39">
        <v>22.7</v>
      </c>
      <c r="H211" s="39">
        <v>11.8</v>
      </c>
      <c r="I211" s="39">
        <v>1</v>
      </c>
      <c r="J211" s="39">
        <v>7.5</v>
      </c>
      <c r="K211" s="302">
        <v>188633.5</v>
      </c>
      <c r="L211" s="251">
        <v>141538.1</v>
      </c>
      <c r="M211" s="39"/>
      <c r="O211" s="251"/>
      <c r="P211" s="251"/>
      <c r="Q211" s="251"/>
      <c r="R211" s="252"/>
    </row>
    <row r="212" spans="1:18" x14ac:dyDescent="0.25">
      <c r="A212" s="249">
        <v>6623</v>
      </c>
      <c r="B212" s="237" t="s">
        <v>27</v>
      </c>
      <c r="C212" s="260">
        <v>25</v>
      </c>
      <c r="D212" s="238">
        <v>2012</v>
      </c>
      <c r="E212" s="60">
        <v>189</v>
      </c>
      <c r="F212" s="39">
        <v>1</v>
      </c>
      <c r="G212" s="39">
        <v>78.3</v>
      </c>
      <c r="H212" s="39">
        <v>97.2</v>
      </c>
      <c r="I212" s="39">
        <v>1.5</v>
      </c>
      <c r="J212" s="39">
        <v>11.1</v>
      </c>
      <c r="K212" s="302">
        <v>11803</v>
      </c>
      <c r="L212" s="251">
        <v>8880.5</v>
      </c>
      <c r="M212" s="39"/>
      <c r="O212" s="251"/>
      <c r="P212" s="251"/>
      <c r="Q212" s="251"/>
      <c r="R212" s="252"/>
    </row>
    <row r="213" spans="1:18" x14ac:dyDescent="0.25">
      <c r="A213" s="249">
        <v>6628</v>
      </c>
      <c r="B213" s="237" t="s">
        <v>28</v>
      </c>
      <c r="C213" s="260">
        <v>25</v>
      </c>
      <c r="D213" s="238">
        <v>2012</v>
      </c>
      <c r="E213" s="60">
        <v>94.7</v>
      </c>
      <c r="F213" s="39">
        <v>10.3</v>
      </c>
      <c r="G213" s="39">
        <v>47.8</v>
      </c>
      <c r="H213" s="39">
        <v>25.9</v>
      </c>
      <c r="I213" s="39">
        <v>3.1</v>
      </c>
      <c r="J213" s="39">
        <v>7.7</v>
      </c>
      <c r="K213" s="302">
        <v>28816</v>
      </c>
      <c r="L213" s="251">
        <v>16787.099999999999</v>
      </c>
      <c r="M213" s="39"/>
      <c r="O213" s="251"/>
      <c r="P213" s="251"/>
      <c r="Q213" s="251"/>
      <c r="R213" s="252"/>
    </row>
    <row r="214" spans="1:18" x14ac:dyDescent="0.25">
      <c r="A214" s="249">
        <v>6630</v>
      </c>
      <c r="B214" s="237" t="s">
        <v>29</v>
      </c>
      <c r="C214" s="260">
        <v>25</v>
      </c>
      <c r="D214" s="238">
        <v>2012</v>
      </c>
      <c r="E214" s="60">
        <v>161.30000000000001</v>
      </c>
      <c r="F214" s="39">
        <v>21.1</v>
      </c>
      <c r="G214" s="39">
        <v>50.6</v>
      </c>
      <c r="H214" s="39">
        <v>73.8</v>
      </c>
      <c r="I214" s="39">
        <v>4.3</v>
      </c>
      <c r="J214" s="39">
        <v>11.4</v>
      </c>
      <c r="K214" s="302">
        <v>21723.5</v>
      </c>
      <c r="L214" s="251">
        <v>17588.599999999999</v>
      </c>
      <c r="M214" s="39"/>
      <c r="O214" s="251"/>
      <c r="P214" s="251"/>
      <c r="Q214" s="251"/>
      <c r="R214" s="252"/>
    </row>
    <row r="215" spans="1:18" x14ac:dyDescent="0.25">
      <c r="A215" s="249">
        <v>6631</v>
      </c>
      <c r="B215" s="237" t="s">
        <v>30</v>
      </c>
      <c r="C215" s="260">
        <v>25</v>
      </c>
      <c r="D215" s="238">
        <v>2012</v>
      </c>
      <c r="E215" s="60">
        <v>107.5</v>
      </c>
      <c r="F215" s="39">
        <v>0</v>
      </c>
      <c r="G215" s="39">
        <v>71.400000000000006</v>
      </c>
      <c r="H215" s="39">
        <v>16.100000000000001</v>
      </c>
      <c r="I215" s="39">
        <v>2.4</v>
      </c>
      <c r="J215" s="39">
        <v>17.600000000000001</v>
      </c>
      <c r="K215" s="302">
        <v>17744</v>
      </c>
      <c r="L215" s="251">
        <v>2716.6</v>
      </c>
      <c r="M215" s="39"/>
      <c r="O215" s="251"/>
      <c r="P215" s="251"/>
      <c r="Q215" s="251"/>
      <c r="R215" s="252"/>
    </row>
    <row r="216" spans="1:18" x14ac:dyDescent="0.25">
      <c r="A216" s="249">
        <v>6633</v>
      </c>
      <c r="B216" s="237" t="s">
        <v>31</v>
      </c>
      <c r="C216" s="260">
        <v>25</v>
      </c>
      <c r="D216" s="238">
        <v>2012</v>
      </c>
      <c r="E216" s="60">
        <v>146.69999999999999</v>
      </c>
      <c r="F216" s="39">
        <v>22.7</v>
      </c>
      <c r="G216" s="39">
        <v>73.099999999999994</v>
      </c>
      <c r="H216" s="39">
        <v>36.299999999999997</v>
      </c>
      <c r="I216" s="39">
        <v>5.5</v>
      </c>
      <c r="J216" s="39">
        <v>9.1</v>
      </c>
      <c r="K216" s="302">
        <v>10223</v>
      </c>
      <c r="L216" s="251">
        <v>11793.3</v>
      </c>
      <c r="M216" s="39"/>
      <c r="O216" s="251"/>
      <c r="P216" s="251"/>
      <c r="Q216" s="251"/>
      <c r="R216" s="252"/>
    </row>
    <row r="217" spans="1:18" x14ac:dyDescent="0.25">
      <c r="A217" s="249">
        <v>6640</v>
      </c>
      <c r="B217" s="237" t="s">
        <v>32</v>
      </c>
      <c r="C217" s="260">
        <v>25</v>
      </c>
      <c r="D217" s="238">
        <v>2012</v>
      </c>
      <c r="E217" s="60">
        <v>154.4</v>
      </c>
      <c r="F217" s="39">
        <v>4.9000000000000004</v>
      </c>
      <c r="G217" s="39">
        <v>114.7</v>
      </c>
      <c r="H217" s="39">
        <v>24.5</v>
      </c>
      <c r="I217" s="39">
        <v>3.3</v>
      </c>
      <c r="J217" s="39">
        <v>7.1</v>
      </c>
      <c r="K217" s="302">
        <v>13532.5</v>
      </c>
      <c r="L217" s="251">
        <v>4855.8</v>
      </c>
      <c r="M217" s="39"/>
      <c r="O217" s="251"/>
      <c r="P217" s="251"/>
      <c r="Q217" s="251"/>
      <c r="R217" s="252"/>
    </row>
    <row r="218" spans="1:18" x14ac:dyDescent="0.25">
      <c r="A218" s="249">
        <v>6643</v>
      </c>
      <c r="B218" s="237" t="s">
        <v>33</v>
      </c>
      <c r="C218" s="260">
        <v>25</v>
      </c>
      <c r="D218" s="238">
        <v>2012</v>
      </c>
      <c r="E218" s="60">
        <v>118.4</v>
      </c>
      <c r="F218" s="39">
        <v>17.100000000000001</v>
      </c>
      <c r="G218" s="39">
        <v>54.7</v>
      </c>
      <c r="H218" s="39">
        <v>25.9</v>
      </c>
      <c r="I218" s="39">
        <v>9.1999999999999993</v>
      </c>
      <c r="J218" s="39">
        <v>11.5</v>
      </c>
      <c r="K218" s="302">
        <v>33490.5</v>
      </c>
      <c r="L218" s="251">
        <v>15172.5</v>
      </c>
      <c r="M218" s="39"/>
      <c r="O218" s="251"/>
      <c r="P218" s="251"/>
      <c r="Q218" s="251"/>
      <c r="R218" s="252"/>
    </row>
    <row r="219" spans="1:18" x14ac:dyDescent="0.25">
      <c r="A219" s="249">
        <v>6644</v>
      </c>
      <c r="B219" s="237" t="s">
        <v>332</v>
      </c>
      <c r="C219" s="260">
        <v>25</v>
      </c>
      <c r="D219" s="238">
        <v>2012</v>
      </c>
      <c r="E219" s="60">
        <v>224.2</v>
      </c>
      <c r="F219" s="39">
        <v>6.2</v>
      </c>
      <c r="G219" s="39">
        <v>137.4</v>
      </c>
      <c r="H219" s="39">
        <v>55.6</v>
      </c>
      <c r="I219" s="39">
        <v>5.6</v>
      </c>
      <c r="J219" s="39">
        <v>19.399999999999999</v>
      </c>
      <c r="K219" s="302">
        <v>12910.5</v>
      </c>
      <c r="L219" s="251">
        <v>3098.5</v>
      </c>
      <c r="M219" s="39"/>
      <c r="O219" s="251"/>
      <c r="P219" s="251"/>
      <c r="Q219" s="251"/>
      <c r="R219" s="252"/>
    </row>
    <row r="220" spans="1:18" x14ac:dyDescent="0.25">
      <c r="A220" s="249">
        <v>6711</v>
      </c>
      <c r="B220" s="237" t="s">
        <v>333</v>
      </c>
      <c r="C220" s="260">
        <v>26</v>
      </c>
      <c r="D220" s="238">
        <v>2014</v>
      </c>
      <c r="E220" s="60">
        <v>216.4</v>
      </c>
      <c r="F220" s="39">
        <v>34.6</v>
      </c>
      <c r="G220" s="39">
        <v>104.8</v>
      </c>
      <c r="H220" s="39">
        <v>57.4</v>
      </c>
      <c r="I220" s="39">
        <v>4.5999999999999996</v>
      </c>
      <c r="J220" s="39">
        <v>15</v>
      </c>
      <c r="K220" s="302">
        <v>12335.5</v>
      </c>
      <c r="L220" s="251">
        <v>9619.6</v>
      </c>
      <c r="M220" s="39"/>
      <c r="O220" s="251"/>
      <c r="P220" s="251"/>
      <c r="Q220" s="251"/>
      <c r="R220" s="252"/>
    </row>
    <row r="221" spans="1:18" x14ac:dyDescent="0.25">
      <c r="A221" s="249"/>
      <c r="B221" s="237"/>
      <c r="C221" s="260"/>
      <c r="D221" s="238"/>
      <c r="E221" s="238"/>
      <c r="F221" s="39"/>
      <c r="G221" s="39"/>
      <c r="H221" s="39"/>
      <c r="I221" s="39"/>
      <c r="J221" s="39"/>
      <c r="K221" s="59"/>
      <c r="L221" s="39"/>
      <c r="M221" s="39"/>
      <c r="N221" s="251"/>
      <c r="O221" s="251"/>
      <c r="P221" s="251"/>
      <c r="Q221" s="251"/>
      <c r="R221" s="252"/>
    </row>
    <row r="222" spans="1:18" x14ac:dyDescent="0.25">
      <c r="A222" s="249"/>
      <c r="B222" s="237"/>
      <c r="C222" s="260"/>
      <c r="D222" s="238"/>
      <c r="E222" s="238"/>
      <c r="F222" s="39"/>
      <c r="G222" s="39"/>
      <c r="H222" s="39"/>
      <c r="I222" s="39"/>
      <c r="J222" s="39"/>
      <c r="K222" s="59"/>
      <c r="L222" s="39"/>
      <c r="M222" s="39"/>
      <c r="N222" s="251"/>
      <c r="O222" s="251"/>
      <c r="P222" s="251"/>
      <c r="Q222" s="251"/>
      <c r="R222" s="252"/>
    </row>
    <row r="223" spans="1:18" x14ac:dyDescent="0.25">
      <c r="A223" s="38"/>
      <c r="B223" s="38"/>
      <c r="E223" s="39"/>
      <c r="F223" s="254"/>
      <c r="K223" s="26"/>
      <c r="L223" s="34"/>
      <c r="M223" s="39"/>
      <c r="N223" s="251"/>
      <c r="O223" s="251"/>
      <c r="P223" s="251"/>
      <c r="Q223" s="251"/>
      <c r="R223" s="252"/>
    </row>
    <row r="224" spans="1:18" x14ac:dyDescent="0.25">
      <c r="A224" s="261" t="s">
        <v>367</v>
      </c>
      <c r="B224" s="262"/>
      <c r="C224" s="262"/>
      <c r="D224" s="263"/>
      <c r="E224" s="264" t="s">
        <v>368</v>
      </c>
      <c r="F224" s="254"/>
      <c r="K224" s="26"/>
      <c r="L224" s="34"/>
      <c r="M224" s="39"/>
      <c r="N224" s="251"/>
      <c r="O224" s="251"/>
      <c r="P224" s="251"/>
      <c r="Q224" s="251"/>
      <c r="R224" s="252"/>
    </row>
    <row r="225" spans="1:18" x14ac:dyDescent="0.25">
      <c r="A225" s="261" t="s">
        <v>369</v>
      </c>
      <c r="B225" s="262"/>
      <c r="C225" s="262"/>
      <c r="D225" s="263"/>
      <c r="E225" s="264" t="s">
        <v>370</v>
      </c>
      <c r="F225" s="254"/>
      <c r="K225" s="26"/>
      <c r="L225" s="34"/>
      <c r="M225" s="39"/>
      <c r="N225" s="251"/>
      <c r="O225" s="251"/>
      <c r="P225" s="251"/>
      <c r="Q225" s="251"/>
      <c r="R225" s="252"/>
    </row>
    <row r="226" spans="1:18" x14ac:dyDescent="0.25">
      <c r="A226" s="38"/>
      <c r="B226" s="38"/>
      <c r="E226" s="39"/>
      <c r="F226" s="254"/>
      <c r="K226" s="26"/>
      <c r="L226" s="34"/>
      <c r="M226" s="39"/>
      <c r="N226" s="251"/>
      <c r="O226" s="251"/>
      <c r="P226" s="251"/>
      <c r="Q226" s="251"/>
      <c r="R226" s="252"/>
    </row>
    <row r="227" spans="1:18" x14ac:dyDescent="0.25">
      <c r="A227" s="38"/>
      <c r="B227" s="38"/>
      <c r="E227" s="39"/>
      <c r="F227" s="254"/>
      <c r="K227" s="26"/>
      <c r="L227" s="34"/>
      <c r="M227" s="39"/>
      <c r="N227" s="251"/>
      <c r="O227" s="251"/>
      <c r="P227" s="251"/>
      <c r="Q227" s="251"/>
      <c r="R227" s="252"/>
    </row>
    <row r="228" spans="1:18" x14ac:dyDescent="0.25">
      <c r="A228" s="38"/>
      <c r="B228" s="38"/>
      <c r="E228" s="39"/>
      <c r="F228" s="254"/>
      <c r="K228" s="26"/>
      <c r="L228" s="34"/>
      <c r="M228" s="39"/>
      <c r="N228" s="251"/>
      <c r="O228" s="251"/>
      <c r="P228" s="251"/>
      <c r="Q228" s="251"/>
      <c r="R228" s="252"/>
    </row>
    <row r="229" spans="1:18" x14ac:dyDescent="0.25">
      <c r="A229" s="38"/>
      <c r="B229" s="38"/>
      <c r="E229" s="39"/>
      <c r="F229" s="254"/>
      <c r="K229" s="26"/>
      <c r="L229" s="34"/>
      <c r="M229" s="39"/>
      <c r="N229" s="251"/>
      <c r="O229" s="251"/>
      <c r="P229" s="251"/>
      <c r="Q229" s="251"/>
      <c r="R229" s="252"/>
    </row>
    <row r="230" spans="1:18" x14ac:dyDescent="0.25">
      <c r="A230" s="38"/>
      <c r="B230" s="38"/>
      <c r="E230" s="39"/>
      <c r="F230" s="254"/>
      <c r="K230" s="26"/>
      <c r="L230" s="34"/>
      <c r="M230" s="39"/>
      <c r="N230" s="251"/>
      <c r="O230" s="251"/>
      <c r="P230" s="251"/>
      <c r="Q230" s="251"/>
      <c r="R230" s="252"/>
    </row>
    <row r="231" spans="1:18" x14ac:dyDescent="0.25">
      <c r="A231" s="38"/>
      <c r="B231" s="38"/>
      <c r="E231" s="39"/>
      <c r="F231" s="254"/>
      <c r="K231" s="26"/>
      <c r="L231" s="34"/>
      <c r="M231" s="39"/>
      <c r="N231" s="251"/>
      <c r="O231" s="251"/>
      <c r="P231" s="251"/>
      <c r="Q231" s="251"/>
      <c r="R231" s="252"/>
    </row>
    <row r="232" spans="1:18" x14ac:dyDescent="0.25">
      <c r="E232" s="39"/>
      <c r="F232" s="254"/>
    </row>
    <row r="233" spans="1:18" x14ac:dyDescent="0.25">
      <c r="E233" s="39"/>
      <c r="F233" s="254"/>
    </row>
    <row r="234" spans="1:18" x14ac:dyDescent="0.25">
      <c r="E234" s="39"/>
      <c r="F234" s="254"/>
    </row>
    <row r="235" spans="1:18" x14ac:dyDescent="0.25">
      <c r="E235" s="39"/>
      <c r="F235" s="254"/>
    </row>
    <row r="236" spans="1:18" x14ac:dyDescent="0.25">
      <c r="E236" s="39"/>
      <c r="F236" s="254"/>
    </row>
    <row r="237" spans="1:18" x14ac:dyDescent="0.25">
      <c r="E237" s="39"/>
      <c r="F237" s="254"/>
    </row>
    <row r="238" spans="1:18" x14ac:dyDescent="0.25">
      <c r="E238" s="39"/>
      <c r="F238" s="254"/>
    </row>
    <row r="239" spans="1:18" x14ac:dyDescent="0.25">
      <c r="E239" s="39"/>
      <c r="F239" s="254"/>
    </row>
    <row r="240" spans="1:18" x14ac:dyDescent="0.25">
      <c r="E240" s="39"/>
      <c r="F240" s="254"/>
    </row>
    <row r="241" spans="5:6" x14ac:dyDescent="0.25">
      <c r="E241" s="39"/>
      <c r="F241" s="254"/>
    </row>
    <row r="242" spans="5:6" x14ac:dyDescent="0.25">
      <c r="E242" s="39"/>
      <c r="F242" s="254"/>
    </row>
    <row r="243" spans="5:6" x14ac:dyDescent="0.25">
      <c r="E243" s="39"/>
      <c r="F243" s="254"/>
    </row>
    <row r="244" spans="5:6" x14ac:dyDescent="0.25">
      <c r="E244" s="254"/>
      <c r="F244" s="254"/>
    </row>
    <row r="245" spans="5:6" x14ac:dyDescent="0.25">
      <c r="E245" s="254"/>
      <c r="F245" s="254"/>
    </row>
    <row r="246" spans="5:6" x14ac:dyDescent="0.25">
      <c r="E246" s="254"/>
      <c r="F246" s="254"/>
    </row>
    <row r="247" spans="5:6" x14ac:dyDescent="0.25">
      <c r="E247" s="254"/>
      <c r="F247" s="254"/>
    </row>
    <row r="248" spans="5:6" x14ac:dyDescent="0.25">
      <c r="E248" s="254"/>
      <c r="F248" s="254"/>
    </row>
    <row r="249" spans="5:6" x14ac:dyDescent="0.25">
      <c r="E249" s="254"/>
      <c r="F249" s="254"/>
    </row>
    <row r="250" spans="5:6" x14ac:dyDescent="0.25">
      <c r="E250" s="254"/>
      <c r="F250" s="254"/>
    </row>
    <row r="251" spans="5:6" x14ac:dyDescent="0.25">
      <c r="E251" s="254"/>
      <c r="F251" s="254"/>
    </row>
    <row r="252" spans="5:6" x14ac:dyDescent="0.25">
      <c r="E252" s="254"/>
      <c r="F252" s="254"/>
    </row>
    <row r="253" spans="5:6" x14ac:dyDescent="0.25">
      <c r="E253" s="254"/>
      <c r="F253" s="254"/>
    </row>
    <row r="254" spans="5:6" x14ac:dyDescent="0.25">
      <c r="E254" s="254"/>
      <c r="F254" s="254"/>
    </row>
    <row r="255" spans="5:6" x14ac:dyDescent="0.25">
      <c r="E255" s="254"/>
      <c r="F255" s="254"/>
    </row>
    <row r="256" spans="5:6" x14ac:dyDescent="0.25">
      <c r="E256" s="254"/>
      <c r="F256" s="254"/>
    </row>
    <row r="257" spans="5:6" x14ac:dyDescent="0.25">
      <c r="E257" s="254"/>
      <c r="F257" s="254"/>
    </row>
    <row r="258" spans="5:6" x14ac:dyDescent="0.25">
      <c r="E258" s="254"/>
      <c r="F258" s="254"/>
    </row>
    <row r="259" spans="5:6" x14ac:dyDescent="0.25">
      <c r="E259" s="254"/>
      <c r="F259" s="254"/>
    </row>
    <row r="260" spans="5:6" x14ac:dyDescent="0.25">
      <c r="E260" s="254"/>
      <c r="F260" s="254"/>
    </row>
    <row r="261" spans="5:6" x14ac:dyDescent="0.25">
      <c r="E261" s="254"/>
      <c r="F261" s="254"/>
    </row>
  </sheetData>
  <hyperlinks>
    <hyperlink ref="F1" r:id="rId1" xr:uid="{00000000-0004-0000-0000-000000000000}"/>
    <hyperlink ref="F2" r:id="rId2" xr:uid="{00000000-0004-0000-0000-000001000000}"/>
    <hyperlink ref="E224" r:id="rId3" xr:uid="{00000000-0004-0000-0000-000002000000}"/>
    <hyperlink ref="E225" r:id="rId4" xr:uid="{00000000-0004-0000-0000-000003000000}"/>
  </hyperlinks>
  <pageMargins left="0.78740157480314965" right="0.78740157480314965" top="0.59055118110236227" bottom="0.39370078740157483" header="0.31496062992125984" footer="0.31496062992125984"/>
  <pageSetup paperSize="9" scale="70" orientation="landscape" r:id="rId5"/>
  <headerFooter alignWithMargins="0">
    <oddHeader>&amp;L&amp;F&amp;R&amp;D</oddHeader>
    <oddFooter>&amp;C&amp;8&amp;A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workbookViewId="0"/>
  </sheetViews>
  <sheetFormatPr baseColWidth="10" defaultColWidth="11" defaultRowHeight="14.5" x14ac:dyDescent="0.35"/>
  <cols>
    <col min="1" max="16384" width="11" style="191"/>
  </cols>
  <sheetData>
    <row r="1" spans="1:10" x14ac:dyDescent="0.35">
      <c r="A1" s="192" t="s">
        <v>227</v>
      </c>
      <c r="B1" s="224"/>
      <c r="C1" s="192"/>
      <c r="D1" s="192"/>
      <c r="E1" s="192"/>
      <c r="F1" s="192"/>
      <c r="G1" s="192"/>
      <c r="H1" s="192"/>
      <c r="I1" s="192"/>
      <c r="J1" s="192"/>
    </row>
    <row r="2" spans="1:10" ht="15.5" x14ac:dyDescent="0.35">
      <c r="A2" s="192" t="s">
        <v>226</v>
      </c>
      <c r="B2" s="226"/>
      <c r="C2" s="192"/>
      <c r="D2" s="192"/>
      <c r="E2" s="192"/>
      <c r="F2" s="192"/>
      <c r="G2" s="192"/>
      <c r="H2" s="192"/>
      <c r="I2" s="225" t="s">
        <v>61</v>
      </c>
      <c r="J2" s="192"/>
    </row>
    <row r="3" spans="1:10" x14ac:dyDescent="0.35">
      <c r="A3" s="192"/>
      <c r="B3" s="192"/>
      <c r="C3" s="192"/>
      <c r="D3" s="192"/>
      <c r="E3" s="192"/>
      <c r="F3" s="192"/>
      <c r="G3" s="224"/>
      <c r="H3" s="224"/>
      <c r="I3" s="224"/>
      <c r="J3" s="192"/>
    </row>
    <row r="4" spans="1:10" x14ac:dyDescent="0.35">
      <c r="A4" s="223"/>
      <c r="B4" s="221"/>
      <c r="C4" s="221"/>
      <c r="D4" s="222"/>
      <c r="E4" s="221"/>
      <c r="F4" s="221"/>
      <c r="G4" s="222"/>
      <c r="H4" s="221"/>
      <c r="I4" s="220"/>
      <c r="J4" s="192"/>
    </row>
    <row r="5" spans="1:10" x14ac:dyDescent="0.35">
      <c r="A5" s="216" t="s">
        <v>225</v>
      </c>
      <c r="B5" s="215" t="s">
        <v>224</v>
      </c>
      <c r="C5" s="215" t="s">
        <v>223</v>
      </c>
      <c r="D5" s="216" t="s">
        <v>225</v>
      </c>
      <c r="E5" s="215" t="s">
        <v>224</v>
      </c>
      <c r="F5" s="215" t="s">
        <v>223</v>
      </c>
      <c r="G5" s="216" t="s">
        <v>225</v>
      </c>
      <c r="H5" s="215" t="s">
        <v>224</v>
      </c>
      <c r="I5" s="214" t="s">
        <v>223</v>
      </c>
      <c r="J5" s="192"/>
    </row>
    <row r="6" spans="1:10" x14ac:dyDescent="0.35">
      <c r="A6" s="219" t="s">
        <v>222</v>
      </c>
      <c r="B6" s="218"/>
      <c r="C6" s="218"/>
      <c r="D6" s="219" t="s">
        <v>222</v>
      </c>
      <c r="E6" s="218"/>
      <c r="F6" s="218"/>
      <c r="G6" s="219" t="s">
        <v>222</v>
      </c>
      <c r="H6" s="218"/>
      <c r="I6" s="217"/>
      <c r="J6" s="206"/>
    </row>
    <row r="7" spans="1:10" x14ac:dyDescent="0.35">
      <c r="A7" s="216" t="s">
        <v>221</v>
      </c>
      <c r="B7" s="215" t="s">
        <v>220</v>
      </c>
      <c r="C7" s="215" t="s">
        <v>219</v>
      </c>
      <c r="D7" s="216" t="s">
        <v>221</v>
      </c>
      <c r="E7" s="215" t="s">
        <v>220</v>
      </c>
      <c r="F7" s="215" t="s">
        <v>219</v>
      </c>
      <c r="G7" s="216" t="s">
        <v>221</v>
      </c>
      <c r="H7" s="215" t="s">
        <v>220</v>
      </c>
      <c r="I7" s="214" t="s">
        <v>219</v>
      </c>
      <c r="J7" s="192"/>
    </row>
    <row r="8" spans="1:10" x14ac:dyDescent="0.35">
      <c r="A8" s="213" t="s">
        <v>218</v>
      </c>
      <c r="B8" s="212"/>
      <c r="C8" s="212"/>
      <c r="D8" s="213" t="s">
        <v>218</v>
      </c>
      <c r="E8" s="212"/>
      <c r="F8" s="212"/>
      <c r="G8" s="213" t="s">
        <v>218</v>
      </c>
      <c r="H8" s="212"/>
      <c r="I8" s="211"/>
      <c r="J8" s="210"/>
    </row>
    <row r="9" spans="1:10" x14ac:dyDescent="0.35">
      <c r="A9" s="209" t="s">
        <v>217</v>
      </c>
      <c r="B9" s="208" t="s">
        <v>216</v>
      </c>
      <c r="C9" s="207" t="s">
        <v>215</v>
      </c>
      <c r="D9" s="209" t="s">
        <v>217</v>
      </c>
      <c r="E9" s="208" t="s">
        <v>216</v>
      </c>
      <c r="F9" s="207" t="s">
        <v>215</v>
      </c>
      <c r="G9" s="209" t="s">
        <v>217</v>
      </c>
      <c r="H9" s="208" t="s">
        <v>216</v>
      </c>
      <c r="I9" s="207" t="s">
        <v>215</v>
      </c>
      <c r="J9" s="206"/>
    </row>
    <row r="10" spans="1:10" x14ac:dyDescent="0.35">
      <c r="A10" s="202">
        <v>1</v>
      </c>
      <c r="B10" s="203">
        <f t="shared" ref="B10:B35" si="0">((A10)^0.5)*1.96</f>
        <v>1.96</v>
      </c>
      <c r="C10" s="204">
        <f t="shared" ref="C10:C35" si="1">B10/(A10)*100</f>
        <v>196</v>
      </c>
      <c r="D10" s="202">
        <v>120</v>
      </c>
      <c r="E10" s="204">
        <f t="shared" ref="E10:E35" si="2">((D10)^0.5)*1.96</f>
        <v>21.470724254202512</v>
      </c>
      <c r="F10" s="204">
        <f t="shared" ref="F10:F35" si="3">E10/(D10)*100</f>
        <v>17.892270211835427</v>
      </c>
      <c r="G10" s="202">
        <v>12000</v>
      </c>
      <c r="H10" s="204">
        <f t="shared" ref="H10:H31" si="4">((G10)^0.5)*1.96</f>
        <v>214.70724254202511</v>
      </c>
      <c r="I10" s="205">
        <f t="shared" ref="I10:I31" si="5">H10/(G10)*100</f>
        <v>1.7892270211835426</v>
      </c>
      <c r="J10" s="192"/>
    </row>
    <row r="11" spans="1:10" x14ac:dyDescent="0.35">
      <c r="A11" s="202">
        <v>2</v>
      </c>
      <c r="B11" s="203">
        <f t="shared" si="0"/>
        <v>2.7718585822512662</v>
      </c>
      <c r="C11" s="204">
        <f t="shared" si="1"/>
        <v>138.59292911256333</v>
      </c>
      <c r="D11" s="202">
        <v>140</v>
      </c>
      <c r="E11" s="204">
        <f t="shared" si="2"/>
        <v>23.191032749750494</v>
      </c>
      <c r="F11" s="204">
        <f t="shared" si="3"/>
        <v>16.565023392678924</v>
      </c>
      <c r="G11" s="202">
        <v>14000</v>
      </c>
      <c r="H11" s="204">
        <f t="shared" si="4"/>
        <v>231.91032749750494</v>
      </c>
      <c r="I11" s="205">
        <f t="shared" si="5"/>
        <v>1.6565023392678926</v>
      </c>
      <c r="J11" s="192"/>
    </row>
    <row r="12" spans="1:10" x14ac:dyDescent="0.35">
      <c r="A12" s="202">
        <v>3</v>
      </c>
      <c r="B12" s="203">
        <f t="shared" si="0"/>
        <v>3.3948195828349994</v>
      </c>
      <c r="C12" s="204">
        <f t="shared" si="1"/>
        <v>113.16065276116665</v>
      </c>
      <c r="D12" s="202">
        <v>160</v>
      </c>
      <c r="E12" s="204">
        <f t="shared" si="2"/>
        <v>24.792256855720094</v>
      </c>
      <c r="F12" s="204">
        <f t="shared" si="3"/>
        <v>15.495160534825059</v>
      </c>
      <c r="G12" s="202">
        <v>16000</v>
      </c>
      <c r="H12" s="204">
        <f t="shared" si="4"/>
        <v>247.92256855720092</v>
      </c>
      <c r="I12" s="205">
        <f t="shared" si="5"/>
        <v>1.5495160534825057</v>
      </c>
      <c r="J12" s="192"/>
    </row>
    <row r="13" spans="1:10" x14ac:dyDescent="0.35">
      <c r="A13" s="202">
        <v>4</v>
      </c>
      <c r="B13" s="203">
        <f t="shared" si="0"/>
        <v>3.92</v>
      </c>
      <c r="C13" s="204">
        <f t="shared" si="1"/>
        <v>98</v>
      </c>
      <c r="D13" s="202">
        <v>180</v>
      </c>
      <c r="E13" s="204">
        <f t="shared" si="2"/>
        <v>26.296159415397529</v>
      </c>
      <c r="F13" s="204">
        <f t="shared" si="3"/>
        <v>14.608977452998628</v>
      </c>
      <c r="G13" s="202">
        <v>18000</v>
      </c>
      <c r="H13" s="204">
        <f t="shared" si="4"/>
        <v>262.96159415397523</v>
      </c>
      <c r="I13" s="205">
        <f t="shared" si="5"/>
        <v>1.4608977452998624</v>
      </c>
      <c r="J13" s="192"/>
    </row>
    <row r="14" spans="1:10" x14ac:dyDescent="0.35">
      <c r="A14" s="202">
        <v>5</v>
      </c>
      <c r="B14" s="203">
        <f t="shared" si="0"/>
        <v>4.3826932358995876</v>
      </c>
      <c r="C14" s="204">
        <f t="shared" si="1"/>
        <v>87.653864717991752</v>
      </c>
      <c r="D14" s="202">
        <v>200</v>
      </c>
      <c r="E14" s="204">
        <f t="shared" si="2"/>
        <v>27.718585822512665</v>
      </c>
      <c r="F14" s="204">
        <f t="shared" si="3"/>
        <v>13.859292911256333</v>
      </c>
      <c r="G14" s="202">
        <v>20000</v>
      </c>
      <c r="H14" s="204">
        <f t="shared" si="4"/>
        <v>277.18585822512665</v>
      </c>
      <c r="I14" s="205">
        <f t="shared" si="5"/>
        <v>1.3859292911256333</v>
      </c>
      <c r="J14" s="192"/>
    </row>
    <row r="15" spans="1:10" x14ac:dyDescent="0.35">
      <c r="A15" s="202">
        <v>6</v>
      </c>
      <c r="B15" s="203">
        <f t="shared" si="0"/>
        <v>4.8009998958550284</v>
      </c>
      <c r="C15" s="204">
        <f t="shared" si="1"/>
        <v>80.016664930917131</v>
      </c>
      <c r="D15" s="202">
        <v>300</v>
      </c>
      <c r="E15" s="204">
        <f t="shared" si="2"/>
        <v>33.948195828349995</v>
      </c>
      <c r="F15" s="204">
        <f t="shared" si="3"/>
        <v>11.316065276116664</v>
      </c>
      <c r="G15" s="202">
        <v>30000</v>
      </c>
      <c r="H15" s="204">
        <f t="shared" si="4"/>
        <v>339.48195828349992</v>
      </c>
      <c r="I15" s="205">
        <f t="shared" si="5"/>
        <v>1.1316065276116665</v>
      </c>
      <c r="J15" s="192"/>
    </row>
    <row r="16" spans="1:10" x14ac:dyDescent="0.35">
      <c r="A16" s="202">
        <v>7</v>
      </c>
      <c r="B16" s="203">
        <f t="shared" si="0"/>
        <v>5.1856725696865977</v>
      </c>
      <c r="C16" s="204">
        <f t="shared" si="1"/>
        <v>74.081036709808529</v>
      </c>
      <c r="D16" s="202">
        <v>400</v>
      </c>
      <c r="E16" s="204">
        <f t="shared" si="2"/>
        <v>39.200000000000003</v>
      </c>
      <c r="F16" s="204">
        <f t="shared" si="3"/>
        <v>9.8000000000000007</v>
      </c>
      <c r="G16" s="202">
        <v>40000</v>
      </c>
      <c r="H16" s="204">
        <f t="shared" si="4"/>
        <v>392</v>
      </c>
      <c r="I16" s="205">
        <f t="shared" si="5"/>
        <v>0.98</v>
      </c>
      <c r="J16" s="192"/>
    </row>
    <row r="17" spans="1:10" x14ac:dyDescent="0.35">
      <c r="A17" s="202">
        <v>8</v>
      </c>
      <c r="B17" s="203">
        <f t="shared" si="0"/>
        <v>5.5437171645025325</v>
      </c>
      <c r="C17" s="204">
        <f t="shared" si="1"/>
        <v>69.296464556281663</v>
      </c>
      <c r="D17" s="202">
        <v>500</v>
      </c>
      <c r="E17" s="204">
        <f t="shared" si="2"/>
        <v>43.826932358995876</v>
      </c>
      <c r="F17" s="203">
        <f t="shared" si="3"/>
        <v>8.7653864717991752</v>
      </c>
      <c r="G17" s="202">
        <v>50000</v>
      </c>
      <c r="H17" s="204">
        <f t="shared" si="4"/>
        <v>438.26932358995879</v>
      </c>
      <c r="I17" s="205">
        <f t="shared" si="5"/>
        <v>0.87653864717991758</v>
      </c>
      <c r="J17" s="192"/>
    </row>
    <row r="18" spans="1:10" x14ac:dyDescent="0.35">
      <c r="A18" s="202">
        <v>9</v>
      </c>
      <c r="B18" s="203">
        <f t="shared" si="0"/>
        <v>5.88</v>
      </c>
      <c r="C18" s="204">
        <f t="shared" si="1"/>
        <v>65.333333333333329</v>
      </c>
      <c r="D18" s="202">
        <v>600</v>
      </c>
      <c r="E18" s="204">
        <f t="shared" si="2"/>
        <v>48.009998958550291</v>
      </c>
      <c r="F18" s="203">
        <f t="shared" si="3"/>
        <v>8.0016664930917152</v>
      </c>
      <c r="G18" s="202">
        <v>60000</v>
      </c>
      <c r="H18" s="204">
        <f t="shared" si="4"/>
        <v>480.0999895855029</v>
      </c>
      <c r="I18" s="205">
        <f t="shared" si="5"/>
        <v>0.80016664930917147</v>
      </c>
      <c r="J18" s="192"/>
    </row>
    <row r="19" spans="1:10" x14ac:dyDescent="0.35">
      <c r="A19" s="202">
        <v>10</v>
      </c>
      <c r="B19" s="203">
        <f t="shared" si="0"/>
        <v>6.1980642139300235</v>
      </c>
      <c r="C19" s="204">
        <f t="shared" si="1"/>
        <v>61.980642139300237</v>
      </c>
      <c r="D19" s="202">
        <v>700</v>
      </c>
      <c r="E19" s="204">
        <f t="shared" si="2"/>
        <v>51.856725696865972</v>
      </c>
      <c r="F19" s="203">
        <f t="shared" si="3"/>
        <v>7.4081036709808537</v>
      </c>
      <c r="G19" s="202">
        <v>70000</v>
      </c>
      <c r="H19" s="204">
        <f t="shared" si="4"/>
        <v>518.56725696865976</v>
      </c>
      <c r="I19" s="205">
        <f t="shared" si="5"/>
        <v>0.74081036709808534</v>
      </c>
      <c r="J19" s="192"/>
    </row>
    <row r="20" spans="1:10" x14ac:dyDescent="0.35">
      <c r="A20" s="202">
        <v>12</v>
      </c>
      <c r="B20" s="203">
        <f t="shared" si="0"/>
        <v>6.7896391656699988</v>
      </c>
      <c r="C20" s="204">
        <f t="shared" si="1"/>
        <v>56.580326380583323</v>
      </c>
      <c r="D20" s="202">
        <v>800</v>
      </c>
      <c r="E20" s="204">
        <f t="shared" si="2"/>
        <v>55.43717164502533</v>
      </c>
      <c r="F20" s="203">
        <f t="shared" si="3"/>
        <v>6.9296464556281663</v>
      </c>
      <c r="G20" s="202">
        <v>80000</v>
      </c>
      <c r="H20" s="204">
        <f t="shared" si="4"/>
        <v>554.3717164502533</v>
      </c>
      <c r="I20" s="205">
        <f t="shared" si="5"/>
        <v>0.69296464556281667</v>
      </c>
      <c r="J20" s="192"/>
    </row>
    <row r="21" spans="1:10" x14ac:dyDescent="0.35">
      <c r="A21" s="202">
        <v>14</v>
      </c>
      <c r="B21" s="203">
        <f t="shared" si="0"/>
        <v>7.3336484780769249</v>
      </c>
      <c r="C21" s="204">
        <f t="shared" si="1"/>
        <v>52.38320341483518</v>
      </c>
      <c r="D21" s="202">
        <v>900</v>
      </c>
      <c r="E21" s="204">
        <f t="shared" si="2"/>
        <v>58.8</v>
      </c>
      <c r="F21" s="203">
        <f t="shared" si="3"/>
        <v>6.5333333333333323</v>
      </c>
      <c r="G21" s="202">
        <v>90000</v>
      </c>
      <c r="H21" s="204">
        <f t="shared" si="4"/>
        <v>588</v>
      </c>
      <c r="I21" s="205">
        <f t="shared" si="5"/>
        <v>0.65333333333333332</v>
      </c>
      <c r="J21" s="192"/>
    </row>
    <row r="22" spans="1:10" x14ac:dyDescent="0.35">
      <c r="A22" s="202">
        <v>16</v>
      </c>
      <c r="B22" s="203">
        <f t="shared" si="0"/>
        <v>7.84</v>
      </c>
      <c r="C22" s="204">
        <f t="shared" si="1"/>
        <v>49</v>
      </c>
      <c r="D22" s="202">
        <v>1000</v>
      </c>
      <c r="E22" s="204">
        <f t="shared" si="2"/>
        <v>61.98064213930023</v>
      </c>
      <c r="F22" s="203">
        <f t="shared" si="3"/>
        <v>6.1980642139300226</v>
      </c>
      <c r="G22" s="202">
        <v>100000</v>
      </c>
      <c r="H22" s="204">
        <f t="shared" si="4"/>
        <v>619.80642139300244</v>
      </c>
      <c r="I22" s="205">
        <f t="shared" si="5"/>
        <v>0.61980642139300246</v>
      </c>
      <c r="J22" s="192"/>
    </row>
    <row r="23" spans="1:10" x14ac:dyDescent="0.35">
      <c r="A23" s="202">
        <v>18</v>
      </c>
      <c r="B23" s="203">
        <f t="shared" si="0"/>
        <v>8.3155757467537974</v>
      </c>
      <c r="C23" s="204">
        <f t="shared" si="1"/>
        <v>46.197643037521097</v>
      </c>
      <c r="D23" s="202">
        <v>1200</v>
      </c>
      <c r="E23" s="204">
        <f t="shared" si="2"/>
        <v>67.89639165669999</v>
      </c>
      <c r="F23" s="203">
        <f t="shared" si="3"/>
        <v>5.6580326380583319</v>
      </c>
      <c r="G23" s="202">
        <v>120000</v>
      </c>
      <c r="H23" s="204">
        <f t="shared" si="4"/>
        <v>678.96391656699984</v>
      </c>
      <c r="I23" s="205">
        <f t="shared" si="5"/>
        <v>0.56580326380583323</v>
      </c>
      <c r="J23" s="192"/>
    </row>
    <row r="24" spans="1:10" x14ac:dyDescent="0.35">
      <c r="A24" s="202">
        <v>20</v>
      </c>
      <c r="B24" s="203">
        <f t="shared" si="0"/>
        <v>8.7653864717991752</v>
      </c>
      <c r="C24" s="204">
        <f t="shared" si="1"/>
        <v>43.826932358995876</v>
      </c>
      <c r="D24" s="202">
        <v>1400</v>
      </c>
      <c r="E24" s="204">
        <f t="shared" si="2"/>
        <v>73.336484780769254</v>
      </c>
      <c r="F24" s="203">
        <f t="shared" si="3"/>
        <v>5.2383203414835187</v>
      </c>
      <c r="G24" s="202">
        <v>140000</v>
      </c>
      <c r="H24" s="204">
        <f t="shared" si="4"/>
        <v>733.36484780769251</v>
      </c>
      <c r="I24" s="205">
        <f t="shared" si="5"/>
        <v>0.52383203414835178</v>
      </c>
      <c r="J24" s="192"/>
    </row>
    <row r="25" spans="1:10" x14ac:dyDescent="0.35">
      <c r="A25" s="202">
        <v>25</v>
      </c>
      <c r="B25" s="204">
        <f t="shared" si="0"/>
        <v>9.8000000000000007</v>
      </c>
      <c r="C25" s="204">
        <f t="shared" si="1"/>
        <v>39.200000000000003</v>
      </c>
      <c r="D25" s="202">
        <v>1600</v>
      </c>
      <c r="E25" s="204">
        <f t="shared" si="2"/>
        <v>78.400000000000006</v>
      </c>
      <c r="F25" s="203">
        <f t="shared" si="3"/>
        <v>4.9000000000000004</v>
      </c>
      <c r="G25" s="202">
        <v>160000</v>
      </c>
      <c r="H25" s="204">
        <f t="shared" si="4"/>
        <v>784</v>
      </c>
      <c r="I25" s="205">
        <f t="shared" si="5"/>
        <v>0.49</v>
      </c>
      <c r="J25" s="192"/>
    </row>
    <row r="26" spans="1:10" x14ac:dyDescent="0.35">
      <c r="A26" s="202">
        <v>30</v>
      </c>
      <c r="B26" s="204">
        <f t="shared" si="0"/>
        <v>10.735362127101256</v>
      </c>
      <c r="C26" s="204">
        <f t="shared" si="1"/>
        <v>35.784540423670855</v>
      </c>
      <c r="D26" s="202">
        <v>1800</v>
      </c>
      <c r="E26" s="204">
        <f t="shared" si="2"/>
        <v>83.155757467537995</v>
      </c>
      <c r="F26" s="203">
        <f t="shared" si="3"/>
        <v>4.6197643037521106</v>
      </c>
      <c r="G26" s="202">
        <v>180000</v>
      </c>
      <c r="H26" s="204">
        <f t="shared" si="4"/>
        <v>831.5575746753799</v>
      </c>
      <c r="I26" s="205">
        <f t="shared" si="5"/>
        <v>0.46197643037521102</v>
      </c>
      <c r="J26" s="192"/>
    </row>
    <row r="27" spans="1:10" x14ac:dyDescent="0.35">
      <c r="A27" s="202">
        <v>35</v>
      </c>
      <c r="B27" s="204">
        <f t="shared" si="0"/>
        <v>11.595516374875247</v>
      </c>
      <c r="C27" s="204">
        <f t="shared" si="1"/>
        <v>33.130046785357848</v>
      </c>
      <c r="D27" s="202">
        <v>2000</v>
      </c>
      <c r="E27" s="204">
        <f t="shared" si="2"/>
        <v>87.653864717991752</v>
      </c>
      <c r="F27" s="203">
        <f t="shared" si="3"/>
        <v>4.3826932358995876</v>
      </c>
      <c r="G27" s="202">
        <v>200000</v>
      </c>
      <c r="H27" s="204">
        <f t="shared" si="4"/>
        <v>876.53864717991758</v>
      </c>
      <c r="I27" s="205">
        <f t="shared" si="5"/>
        <v>0.43826932358995879</v>
      </c>
      <c r="J27" s="192"/>
    </row>
    <row r="28" spans="1:10" x14ac:dyDescent="0.35">
      <c r="A28" s="202">
        <v>40</v>
      </c>
      <c r="B28" s="204">
        <f t="shared" si="0"/>
        <v>12.396128427860047</v>
      </c>
      <c r="C28" s="204">
        <f t="shared" si="1"/>
        <v>30.990321069650118</v>
      </c>
      <c r="D28" s="202">
        <v>3000</v>
      </c>
      <c r="E28" s="204">
        <f t="shared" si="2"/>
        <v>107.35362127101256</v>
      </c>
      <c r="F28" s="203">
        <f t="shared" si="3"/>
        <v>3.5784540423670852</v>
      </c>
      <c r="G28" s="202">
        <v>300000</v>
      </c>
      <c r="H28" s="204">
        <f t="shared" si="4"/>
        <v>1073.5362127101257</v>
      </c>
      <c r="I28" s="205">
        <f t="shared" si="5"/>
        <v>0.35784540423670858</v>
      </c>
      <c r="J28" s="192"/>
    </row>
    <row r="29" spans="1:10" x14ac:dyDescent="0.35">
      <c r="A29" s="202">
        <v>45</v>
      </c>
      <c r="B29" s="204">
        <f t="shared" si="0"/>
        <v>13.148079707698765</v>
      </c>
      <c r="C29" s="204">
        <f t="shared" si="1"/>
        <v>29.217954905997257</v>
      </c>
      <c r="D29" s="202">
        <v>4000</v>
      </c>
      <c r="E29" s="204">
        <f t="shared" si="2"/>
        <v>123.96128427860046</v>
      </c>
      <c r="F29" s="203">
        <f t="shared" si="3"/>
        <v>3.0990321069650113</v>
      </c>
      <c r="G29" s="202">
        <v>400000</v>
      </c>
      <c r="H29" s="204">
        <f t="shared" si="4"/>
        <v>1239.6128427860049</v>
      </c>
      <c r="I29" s="205">
        <f t="shared" si="5"/>
        <v>0.30990321069650123</v>
      </c>
      <c r="J29" s="192"/>
    </row>
    <row r="30" spans="1:10" x14ac:dyDescent="0.35">
      <c r="A30" s="202">
        <v>50</v>
      </c>
      <c r="B30" s="204">
        <f t="shared" si="0"/>
        <v>13.859292911256333</v>
      </c>
      <c r="C30" s="204">
        <f t="shared" si="1"/>
        <v>27.718585822512665</v>
      </c>
      <c r="D30" s="202">
        <v>5000</v>
      </c>
      <c r="E30" s="204">
        <f t="shared" si="2"/>
        <v>138.59292911256333</v>
      </c>
      <c r="F30" s="203">
        <f t="shared" si="3"/>
        <v>2.7718585822512667</v>
      </c>
      <c r="G30" s="202">
        <v>500000</v>
      </c>
      <c r="H30" s="204">
        <f t="shared" si="4"/>
        <v>1385.9292911256332</v>
      </c>
      <c r="I30" s="205">
        <f t="shared" si="5"/>
        <v>0.27718585822512665</v>
      </c>
      <c r="J30" s="192"/>
    </row>
    <row r="31" spans="1:10" x14ac:dyDescent="0.35">
      <c r="A31" s="202">
        <v>60</v>
      </c>
      <c r="B31" s="204">
        <f t="shared" si="0"/>
        <v>15.182094717133074</v>
      </c>
      <c r="C31" s="204">
        <f t="shared" si="1"/>
        <v>25.303491195221788</v>
      </c>
      <c r="D31" s="202">
        <v>6000</v>
      </c>
      <c r="E31" s="204">
        <f t="shared" si="2"/>
        <v>151.82094717133074</v>
      </c>
      <c r="F31" s="203">
        <f t="shared" si="3"/>
        <v>2.530349119522179</v>
      </c>
      <c r="G31" s="202">
        <v>1000000</v>
      </c>
      <c r="H31" s="204">
        <f t="shared" si="4"/>
        <v>1960</v>
      </c>
      <c r="I31" s="205">
        <f t="shared" si="5"/>
        <v>0.19600000000000001</v>
      </c>
      <c r="J31" s="192"/>
    </row>
    <row r="32" spans="1:10" x14ac:dyDescent="0.35">
      <c r="A32" s="202">
        <v>70</v>
      </c>
      <c r="B32" s="204">
        <f t="shared" si="0"/>
        <v>16.398536520067882</v>
      </c>
      <c r="C32" s="204">
        <f t="shared" si="1"/>
        <v>23.426480742954116</v>
      </c>
      <c r="D32" s="202">
        <v>7000</v>
      </c>
      <c r="E32" s="204">
        <f t="shared" si="2"/>
        <v>163.98536520067881</v>
      </c>
      <c r="F32" s="203">
        <f t="shared" si="3"/>
        <v>2.3426480742954117</v>
      </c>
      <c r="G32" s="202"/>
      <c r="H32" s="204"/>
      <c r="I32" s="200"/>
      <c r="J32" s="192"/>
    </row>
    <row r="33" spans="1:10" x14ac:dyDescent="0.35">
      <c r="A33" s="202">
        <v>80</v>
      </c>
      <c r="B33" s="204">
        <f t="shared" si="0"/>
        <v>17.53077294359835</v>
      </c>
      <c r="C33" s="204">
        <f t="shared" si="1"/>
        <v>21.913466179497938</v>
      </c>
      <c r="D33" s="202">
        <v>8000</v>
      </c>
      <c r="E33" s="204">
        <f t="shared" si="2"/>
        <v>175.3077294359835</v>
      </c>
      <c r="F33" s="203">
        <f t="shared" si="3"/>
        <v>2.1913466179497938</v>
      </c>
      <c r="G33" s="202"/>
      <c r="H33" s="204"/>
      <c r="I33" s="200"/>
      <c r="J33" s="192"/>
    </row>
    <row r="34" spans="1:10" x14ac:dyDescent="0.35">
      <c r="A34" s="202">
        <v>90</v>
      </c>
      <c r="B34" s="204">
        <f t="shared" si="0"/>
        <v>18.59419264179007</v>
      </c>
      <c r="C34" s="204">
        <f t="shared" si="1"/>
        <v>20.66021404643341</v>
      </c>
      <c r="D34" s="202">
        <v>9000</v>
      </c>
      <c r="E34" s="204">
        <f t="shared" si="2"/>
        <v>185.9419264179007</v>
      </c>
      <c r="F34" s="203">
        <f t="shared" si="3"/>
        <v>2.0660214046433412</v>
      </c>
      <c r="G34" s="202"/>
      <c r="H34" s="201"/>
      <c r="I34" s="200"/>
      <c r="J34" s="192"/>
    </row>
    <row r="35" spans="1:10" x14ac:dyDescent="0.35">
      <c r="A35" s="202">
        <v>100</v>
      </c>
      <c r="B35" s="204">
        <f t="shared" si="0"/>
        <v>19.600000000000001</v>
      </c>
      <c r="C35" s="204">
        <f t="shared" si="1"/>
        <v>19.600000000000001</v>
      </c>
      <c r="D35" s="202">
        <v>10000</v>
      </c>
      <c r="E35" s="204">
        <f t="shared" si="2"/>
        <v>196</v>
      </c>
      <c r="F35" s="203">
        <f t="shared" si="3"/>
        <v>1.96</v>
      </c>
      <c r="G35" s="202"/>
      <c r="H35" s="201"/>
      <c r="I35" s="200"/>
      <c r="J35" s="192"/>
    </row>
    <row r="36" spans="1:10" x14ac:dyDescent="0.35">
      <c r="A36" s="199"/>
      <c r="B36" s="198"/>
      <c r="C36" s="198"/>
      <c r="D36" s="199"/>
      <c r="E36" s="198"/>
      <c r="F36" s="198"/>
      <c r="G36" s="199"/>
      <c r="H36" s="198"/>
      <c r="I36" s="197"/>
      <c r="J36" s="192"/>
    </row>
    <row r="37" spans="1:10" x14ac:dyDescent="0.35">
      <c r="A37" s="195"/>
      <c r="B37" s="195"/>
      <c r="C37" s="195"/>
      <c r="D37" s="196"/>
      <c r="E37" s="195"/>
      <c r="F37" s="195"/>
      <c r="G37" s="192"/>
      <c r="H37" s="192"/>
      <c r="I37" s="192"/>
      <c r="J37" s="192"/>
    </row>
    <row r="38" spans="1:10" ht="15" customHeight="1" x14ac:dyDescent="0.35">
      <c r="A38" s="282" t="s">
        <v>214</v>
      </c>
      <c r="B38" s="282"/>
      <c r="C38" s="283" t="s">
        <v>228</v>
      </c>
      <c r="D38" s="283"/>
      <c r="E38" s="283"/>
      <c r="F38" s="283"/>
      <c r="G38" s="283"/>
      <c r="H38" s="283"/>
      <c r="I38" s="283"/>
      <c r="J38" s="192"/>
    </row>
    <row r="39" spans="1:10" ht="15" customHeight="1" x14ac:dyDescent="0.35">
      <c r="A39" s="282" t="s">
        <v>213</v>
      </c>
      <c r="B39" s="282"/>
      <c r="C39" s="283" t="s">
        <v>229</v>
      </c>
      <c r="D39" s="283"/>
      <c r="E39" s="283"/>
      <c r="F39" s="283"/>
      <c r="G39" s="283"/>
      <c r="H39" s="283"/>
      <c r="I39" s="283"/>
      <c r="J39" s="192"/>
    </row>
    <row r="40" spans="1:10" x14ac:dyDescent="0.35">
      <c r="A40" s="193"/>
      <c r="B40" s="192"/>
      <c r="C40" s="195"/>
      <c r="D40" s="193"/>
      <c r="E40" s="193"/>
      <c r="F40" s="195"/>
      <c r="G40" s="194"/>
      <c r="H40" s="194"/>
      <c r="I40" s="193"/>
      <c r="J40" s="192"/>
    </row>
  </sheetData>
  <mergeCells count="4">
    <mergeCell ref="A38:B38"/>
    <mergeCell ref="C38:I38"/>
    <mergeCell ref="A39:B39"/>
    <mergeCell ref="C39:I39"/>
  </mergeCells>
  <hyperlinks>
    <hyperlink ref="C39" r:id="rId1" xr:uid="{00000000-0004-0000-0100-000000000000}"/>
    <hyperlink ref="C38" r:id="rId2" xr:uid="{00000000-0004-0000-0100-000001000000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A142-90FE-462C-B8AC-C20604747C4E}">
  <dimension ref="A1:I33"/>
  <sheetViews>
    <sheetView workbookViewId="0"/>
  </sheetViews>
  <sheetFormatPr baseColWidth="10" defaultColWidth="12.83203125" defaultRowHeight="12.5" x14ac:dyDescent="0.25"/>
  <cols>
    <col min="1" max="1" width="12" style="265" customWidth="1"/>
    <col min="2" max="2" width="15.58203125" style="265" customWidth="1"/>
    <col min="3" max="3" width="12.83203125" style="265" customWidth="1"/>
    <col min="4" max="4" width="33.25" style="265" customWidth="1"/>
    <col min="5" max="5" width="13" style="265" customWidth="1"/>
    <col min="6" max="253" width="11" style="265" customWidth="1"/>
    <col min="254" max="16384" width="12.83203125" style="265"/>
  </cols>
  <sheetData>
    <row r="1" spans="1:9" ht="13" x14ac:dyDescent="0.3">
      <c r="A1" s="267" t="s">
        <v>3</v>
      </c>
      <c r="D1" s="267" t="s">
        <v>0</v>
      </c>
      <c r="E1" s="278"/>
    </row>
    <row r="2" spans="1:9" ht="13" x14ac:dyDescent="0.3">
      <c r="A2" s="267" t="s">
        <v>46</v>
      </c>
      <c r="D2" s="267" t="s">
        <v>46</v>
      </c>
    </row>
    <row r="3" spans="1:9" ht="13" x14ac:dyDescent="0.3">
      <c r="A3" s="267" t="s">
        <v>47</v>
      </c>
      <c r="D3" s="267" t="s">
        <v>47</v>
      </c>
    </row>
    <row r="5" spans="1:9" ht="26" x14ac:dyDescent="0.3">
      <c r="A5" s="284" t="s">
        <v>403</v>
      </c>
      <c r="B5" s="285"/>
      <c r="C5" s="285"/>
      <c r="D5" s="277" t="s">
        <v>404</v>
      </c>
    </row>
    <row r="6" spans="1:9" ht="13" x14ac:dyDescent="0.3">
      <c r="A6" s="267"/>
      <c r="B6" s="267"/>
    </row>
    <row r="7" spans="1:9" ht="13" x14ac:dyDescent="0.3">
      <c r="A7" s="267" t="s">
        <v>402</v>
      </c>
      <c r="B7" s="267"/>
      <c r="D7" s="267" t="s">
        <v>401</v>
      </c>
    </row>
    <row r="8" spans="1:9" ht="13" x14ac:dyDescent="0.3">
      <c r="A8" s="267"/>
      <c r="B8" s="267"/>
      <c r="D8" s="267"/>
    </row>
    <row r="9" spans="1:9" ht="26" x14ac:dyDescent="0.3">
      <c r="A9" s="277" t="s">
        <v>48</v>
      </c>
      <c r="B9" s="277" t="s">
        <v>250</v>
      </c>
      <c r="C9" s="277" t="s">
        <v>49</v>
      </c>
      <c r="D9" s="267" t="s">
        <v>10</v>
      </c>
      <c r="E9" s="277" t="s">
        <v>50</v>
      </c>
    </row>
    <row r="10" spans="1:9" ht="26" x14ac:dyDescent="0.3">
      <c r="A10" s="277" t="s">
        <v>51</v>
      </c>
      <c r="B10" s="277" t="s">
        <v>52</v>
      </c>
      <c r="C10" s="277" t="s">
        <v>53</v>
      </c>
      <c r="D10" s="267" t="s">
        <v>14</v>
      </c>
      <c r="E10" s="277" t="s">
        <v>54</v>
      </c>
    </row>
    <row r="11" spans="1:9" ht="21.75" customHeight="1" x14ac:dyDescent="0.3">
      <c r="A11" s="265" t="s">
        <v>400</v>
      </c>
      <c r="B11" t="s">
        <v>399</v>
      </c>
      <c r="C11" t="s">
        <v>398</v>
      </c>
      <c r="D11" t="s">
        <v>397</v>
      </c>
      <c r="E11" t="s">
        <v>396</v>
      </c>
    </row>
    <row r="12" spans="1:9" ht="14" x14ac:dyDescent="0.3">
      <c r="A12" s="276">
        <v>10</v>
      </c>
      <c r="B12" s="276">
        <v>1005</v>
      </c>
      <c r="C12" s="276">
        <v>2391</v>
      </c>
      <c r="D12" s="276" t="s">
        <v>55</v>
      </c>
      <c r="E12" s="276">
        <v>257</v>
      </c>
      <c r="F12"/>
      <c r="I12"/>
    </row>
    <row r="13" spans="1:9" ht="14" x14ac:dyDescent="0.3">
      <c r="A13" s="276">
        <v>21</v>
      </c>
      <c r="B13" s="276">
        <v>2101</v>
      </c>
      <c r="C13" s="276">
        <v>5391</v>
      </c>
      <c r="D13" s="276" t="s">
        <v>395</v>
      </c>
      <c r="E13" s="276">
        <v>288</v>
      </c>
      <c r="F13"/>
      <c r="I13"/>
    </row>
    <row r="14" spans="1:9" ht="14" x14ac:dyDescent="0.3">
      <c r="A14" s="276">
        <v>21</v>
      </c>
      <c r="B14" s="276">
        <v>2105</v>
      </c>
      <c r="C14" s="276">
        <v>5394</v>
      </c>
      <c r="D14" s="276" t="s">
        <v>394</v>
      </c>
      <c r="E14" s="276">
        <v>9</v>
      </c>
      <c r="F14"/>
    </row>
    <row r="15" spans="1:9" x14ac:dyDescent="0.25">
      <c r="A15" s="276"/>
      <c r="B15" s="276"/>
      <c r="C15" s="276"/>
      <c r="D15" s="276"/>
      <c r="E15" s="276"/>
    </row>
    <row r="17" spans="1:8" ht="13" x14ac:dyDescent="0.3">
      <c r="A17" s="267" t="s">
        <v>56</v>
      </c>
    </row>
    <row r="18" spans="1:8" ht="13" x14ac:dyDescent="0.3">
      <c r="A18" s="267" t="s">
        <v>57</v>
      </c>
    </row>
    <row r="19" spans="1:8" ht="14" x14ac:dyDescent="0.3">
      <c r="F19"/>
    </row>
    <row r="20" spans="1:8" x14ac:dyDescent="0.25">
      <c r="A20" s="265" t="s">
        <v>251</v>
      </c>
    </row>
    <row r="21" spans="1:8" ht="14" x14ac:dyDescent="0.3">
      <c r="A21" s="265" t="s">
        <v>252</v>
      </c>
      <c r="E21" s="265">
        <v>3999048</v>
      </c>
      <c r="G21" s="270"/>
      <c r="H21" s="266"/>
    </row>
    <row r="22" spans="1:8" ht="13" x14ac:dyDescent="0.3">
      <c r="A22" s="274" t="s">
        <v>58</v>
      </c>
      <c r="B22" s="274"/>
      <c r="C22" s="274"/>
      <c r="D22" s="274"/>
      <c r="E22" s="275"/>
    </row>
    <row r="23" spans="1:8" ht="14" x14ac:dyDescent="0.3">
      <c r="A23" s="274" t="s">
        <v>59</v>
      </c>
      <c r="B23" s="274"/>
      <c r="C23" s="274"/>
      <c r="D23" s="274"/>
      <c r="E23" s="273">
        <f>SUM(E12:E14)</f>
        <v>554</v>
      </c>
      <c r="G23" s="266"/>
      <c r="H23" s="266"/>
    </row>
    <row r="24" spans="1:8" ht="13" x14ac:dyDescent="0.3">
      <c r="A24" s="271" t="s">
        <v>253</v>
      </c>
      <c r="B24" s="271"/>
      <c r="C24" s="271"/>
      <c r="D24" s="271"/>
      <c r="E24" s="272"/>
      <c r="G24" s="272"/>
      <c r="H24" s="266"/>
    </row>
    <row r="25" spans="1:8" ht="14" x14ac:dyDescent="0.3">
      <c r="A25" s="271" t="s">
        <v>254</v>
      </c>
      <c r="B25" s="271"/>
      <c r="C25" s="271"/>
      <c r="D25" s="271"/>
      <c r="E25" s="269">
        <v>129467</v>
      </c>
      <c r="F25" s="270"/>
      <c r="G25" s="269"/>
      <c r="H25" s="266"/>
    </row>
    <row r="26" spans="1:8" ht="14" x14ac:dyDescent="0.3">
      <c r="A26" s="267" t="s">
        <v>60</v>
      </c>
      <c r="E26" s="268">
        <v>4129069</v>
      </c>
      <c r="F26" s="266"/>
      <c r="G26" s="268"/>
      <c r="H26" s="266"/>
    </row>
    <row r="27" spans="1:8" ht="13" x14ac:dyDescent="0.3">
      <c r="A27" s="267"/>
    </row>
    <row r="28" spans="1:8" ht="30" customHeight="1" x14ac:dyDescent="0.3">
      <c r="A28" s="284" t="s">
        <v>405</v>
      </c>
      <c r="B28" s="285"/>
      <c r="C28" s="285"/>
      <c r="D28" s="285"/>
      <c r="E28" s="285"/>
      <c r="G28" s="266"/>
    </row>
    <row r="29" spans="1:8" ht="13" x14ac:dyDescent="0.3">
      <c r="A29" s="267"/>
      <c r="G29" s="266"/>
    </row>
    <row r="30" spans="1:8" ht="28.5" customHeight="1" x14ac:dyDescent="0.3">
      <c r="A30" s="284" t="s">
        <v>406</v>
      </c>
      <c r="B30" s="285"/>
      <c r="C30" s="285"/>
      <c r="D30" s="285"/>
      <c r="E30" s="285"/>
    </row>
    <row r="31" spans="1:8" ht="13" x14ac:dyDescent="0.3">
      <c r="A31" s="267"/>
      <c r="G31" s="266"/>
    </row>
    <row r="33" spans="5:5" x14ac:dyDescent="0.25">
      <c r="E33" s="266"/>
    </row>
  </sheetData>
  <mergeCells count="3">
    <mergeCell ref="A5:C5"/>
    <mergeCell ref="A28:E28"/>
    <mergeCell ref="A30:E30"/>
  </mergeCell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4"/>
  <sheetViews>
    <sheetView showGridLines="0" workbookViewId="0">
      <selection sqref="A1:D1"/>
    </sheetView>
  </sheetViews>
  <sheetFormatPr baseColWidth="10" defaultColWidth="6.83203125" defaultRowHeight="13" x14ac:dyDescent="0.35"/>
  <cols>
    <col min="1" max="1" width="20.58203125" style="61" customWidth="1"/>
    <col min="2" max="2" width="2.83203125" style="63" customWidth="1"/>
    <col min="3" max="3" width="7.5" style="61" customWidth="1"/>
    <col min="4" max="4" width="40" style="64" customWidth="1"/>
    <col min="5" max="16384" width="6.83203125" style="61"/>
  </cols>
  <sheetData>
    <row r="1" spans="1:8" ht="21.75" customHeight="1" x14ac:dyDescent="0.4">
      <c r="A1" s="286" t="s">
        <v>130</v>
      </c>
      <c r="B1" s="286"/>
      <c r="C1" s="286"/>
      <c r="D1" s="286"/>
    </row>
    <row r="2" spans="1:8" ht="23.25" customHeight="1" x14ac:dyDescent="0.35">
      <c r="A2" s="62" t="s">
        <v>131</v>
      </c>
    </row>
    <row r="3" spans="1:8" ht="13.5" customHeight="1" x14ac:dyDescent="0.25">
      <c r="A3" s="287" t="s">
        <v>132</v>
      </c>
      <c r="B3" s="288"/>
      <c r="C3" s="65"/>
      <c r="D3" s="66"/>
    </row>
    <row r="4" spans="1:8" ht="13.5" customHeight="1" x14ac:dyDescent="0.25">
      <c r="A4" s="289"/>
      <c r="B4" s="290"/>
      <c r="C4" s="67"/>
      <c r="D4" s="68"/>
    </row>
    <row r="5" spans="1:8" ht="20.25" customHeight="1" x14ac:dyDescent="0.25">
      <c r="A5" s="69"/>
      <c r="B5" s="70"/>
      <c r="C5" s="67"/>
      <c r="D5" s="68"/>
    </row>
    <row r="6" spans="1:8" s="73" customFormat="1" ht="13.5" customHeight="1" x14ac:dyDescent="0.25">
      <c r="A6" s="69"/>
      <c r="B6" s="71"/>
      <c r="C6" s="67"/>
      <c r="D6" s="72"/>
    </row>
    <row r="7" spans="1:8" s="73" customFormat="1" ht="13.5" customHeight="1" x14ac:dyDescent="0.3">
      <c r="A7" s="74"/>
      <c r="B7" s="75">
        <v>1</v>
      </c>
      <c r="C7" s="76"/>
      <c r="D7" s="77" t="s">
        <v>133</v>
      </c>
    </row>
    <row r="8" spans="1:8" s="73" customFormat="1" ht="13.5" customHeight="1" x14ac:dyDescent="0.3">
      <c r="A8" s="74"/>
      <c r="B8" s="78"/>
      <c r="C8" s="79"/>
      <c r="D8" s="77" t="s">
        <v>134</v>
      </c>
    </row>
    <row r="9" spans="1:8" s="73" customFormat="1" ht="13.5" customHeight="1" x14ac:dyDescent="0.3">
      <c r="A9" s="74"/>
      <c r="B9" s="80"/>
      <c r="C9" s="79"/>
      <c r="D9" s="81"/>
    </row>
    <row r="10" spans="1:8" s="73" customFormat="1" ht="13.5" customHeight="1" x14ac:dyDescent="0.3">
      <c r="A10" s="74"/>
      <c r="B10" s="82"/>
      <c r="C10" s="79"/>
      <c r="D10" s="77"/>
    </row>
    <row r="11" spans="1:8" s="73" customFormat="1" ht="13.5" customHeight="1" x14ac:dyDescent="0.3">
      <c r="A11" s="74"/>
      <c r="B11" s="80"/>
      <c r="C11" s="76"/>
      <c r="D11" s="77" t="s">
        <v>135</v>
      </c>
    </row>
    <row r="12" spans="1:8" s="73" customFormat="1" ht="13.5" customHeight="1" x14ac:dyDescent="0.3">
      <c r="A12" s="74"/>
      <c r="B12" s="82"/>
      <c r="C12" s="76"/>
      <c r="D12" s="77" t="s">
        <v>136</v>
      </c>
      <c r="E12" s="83"/>
      <c r="F12" s="83"/>
      <c r="G12" s="83"/>
      <c r="H12" s="84"/>
    </row>
    <row r="13" spans="1:8" s="73" customFormat="1" ht="13.5" customHeight="1" x14ac:dyDescent="0.3">
      <c r="A13" s="74"/>
      <c r="B13" s="82"/>
      <c r="C13" s="76"/>
      <c r="D13" s="77" t="s">
        <v>137</v>
      </c>
      <c r="E13" s="83"/>
      <c r="F13" s="85"/>
      <c r="G13" s="83"/>
      <c r="H13" s="84"/>
    </row>
    <row r="14" spans="1:8" s="73" customFormat="1" ht="13.5" customHeight="1" x14ac:dyDescent="0.3">
      <c r="A14" s="74"/>
      <c r="B14" s="86"/>
      <c r="C14" s="76"/>
      <c r="D14" s="77" t="s">
        <v>138</v>
      </c>
      <c r="E14" s="83"/>
      <c r="F14" s="87"/>
      <c r="G14" s="83"/>
      <c r="H14" s="84"/>
    </row>
    <row r="15" spans="1:8" s="73" customFormat="1" ht="13.5" customHeight="1" x14ac:dyDescent="0.3">
      <c r="A15" s="74"/>
      <c r="B15" s="86"/>
      <c r="C15" s="76"/>
      <c r="D15" s="77" t="s">
        <v>139</v>
      </c>
      <c r="E15" s="83"/>
      <c r="F15" s="87"/>
      <c r="G15" s="83"/>
      <c r="H15" s="84"/>
    </row>
    <row r="16" spans="1:8" s="73" customFormat="1" ht="13.5" customHeight="1" x14ac:dyDescent="0.3">
      <c r="A16" s="74"/>
      <c r="B16" s="86"/>
      <c r="C16" s="79"/>
      <c r="D16" s="77" t="s">
        <v>140</v>
      </c>
      <c r="E16" s="83"/>
      <c r="F16" s="87"/>
      <c r="G16" s="83"/>
      <c r="H16" s="84"/>
    </row>
    <row r="17" spans="1:8" s="73" customFormat="1" ht="13.5" customHeight="1" x14ac:dyDescent="0.3">
      <c r="A17" s="74"/>
      <c r="B17" s="291">
        <v>2</v>
      </c>
      <c r="C17" s="79"/>
      <c r="D17" s="72"/>
      <c r="E17" s="83"/>
      <c r="F17" s="87"/>
      <c r="G17" s="83"/>
      <c r="H17" s="88"/>
    </row>
    <row r="18" spans="1:8" ht="12" customHeight="1" x14ac:dyDescent="0.25">
      <c r="A18" s="74"/>
      <c r="B18" s="292"/>
      <c r="C18" s="89"/>
      <c r="D18" s="77" t="s">
        <v>141</v>
      </c>
      <c r="E18" s="83"/>
      <c r="F18" s="87"/>
      <c r="G18" s="83"/>
      <c r="H18" s="84"/>
    </row>
    <row r="19" spans="1:8" ht="13.5" customHeight="1" x14ac:dyDescent="0.25">
      <c r="A19" s="74"/>
      <c r="B19" s="90"/>
      <c r="C19" s="91"/>
      <c r="D19" s="77" t="s">
        <v>142</v>
      </c>
      <c r="E19" s="83"/>
      <c r="F19" s="85"/>
      <c r="G19" s="83"/>
      <c r="H19" s="84"/>
    </row>
    <row r="20" spans="1:8" s="73" customFormat="1" ht="13.5" customHeight="1" x14ac:dyDescent="0.3">
      <c r="A20" s="74"/>
      <c r="B20" s="86"/>
      <c r="C20" s="92"/>
      <c r="D20" s="81"/>
      <c r="E20" s="93"/>
      <c r="F20" s="87"/>
      <c r="G20" s="83"/>
      <c r="H20" s="84"/>
    </row>
    <row r="21" spans="1:8" s="73" customFormat="1" ht="13.5" customHeight="1" x14ac:dyDescent="0.3">
      <c r="A21" s="74"/>
      <c r="B21" s="86"/>
      <c r="C21" s="76"/>
      <c r="D21" s="94" t="s">
        <v>143</v>
      </c>
      <c r="E21" s="83"/>
      <c r="F21" s="87"/>
      <c r="G21" s="83"/>
      <c r="H21" s="84"/>
    </row>
    <row r="22" spans="1:8" s="73" customFormat="1" ht="13.5" customHeight="1" x14ac:dyDescent="0.3">
      <c r="A22" s="74"/>
      <c r="B22" s="86"/>
      <c r="C22" s="91"/>
      <c r="D22" s="77" t="s">
        <v>144</v>
      </c>
      <c r="E22" s="83"/>
      <c r="F22" s="87"/>
      <c r="G22" s="83"/>
      <c r="H22" s="84"/>
    </row>
    <row r="23" spans="1:8" s="73" customFormat="1" ht="13.5" customHeight="1" x14ac:dyDescent="0.3">
      <c r="A23" s="74"/>
      <c r="B23" s="86"/>
      <c r="C23" s="79"/>
      <c r="D23" s="77"/>
    </row>
    <row r="24" spans="1:8" s="73" customFormat="1" ht="13.5" customHeight="1" x14ac:dyDescent="0.3">
      <c r="A24" s="74"/>
      <c r="B24" s="86"/>
      <c r="C24" s="95"/>
      <c r="D24" s="77" t="s">
        <v>145</v>
      </c>
    </row>
    <row r="25" spans="1:8" s="73" customFormat="1" ht="13.5" customHeight="1" x14ac:dyDescent="0.25">
      <c r="A25" s="74"/>
      <c r="B25" s="71"/>
      <c r="C25" s="79"/>
      <c r="D25" s="77" t="s">
        <v>146</v>
      </c>
    </row>
    <row r="26" spans="1:8" s="73" customFormat="1" ht="13.5" customHeight="1" x14ac:dyDescent="0.25">
      <c r="A26" s="74"/>
      <c r="B26" s="71"/>
      <c r="C26" s="79"/>
      <c r="D26" s="72"/>
    </row>
    <row r="27" spans="1:8" s="73" customFormat="1" ht="13.5" customHeight="1" x14ac:dyDescent="0.25">
      <c r="A27" s="74"/>
      <c r="B27" s="71"/>
      <c r="C27" s="76"/>
      <c r="D27" s="77" t="s">
        <v>147</v>
      </c>
    </row>
    <row r="28" spans="1:8" s="73" customFormat="1" ht="13.5" customHeight="1" x14ac:dyDescent="0.25">
      <c r="A28" s="74"/>
      <c r="B28" s="71"/>
      <c r="C28" s="76"/>
      <c r="D28" s="77" t="s">
        <v>148</v>
      </c>
    </row>
    <row r="29" spans="1:8" s="73" customFormat="1" ht="13.5" customHeight="1" x14ac:dyDescent="0.25">
      <c r="A29" s="69"/>
      <c r="B29" s="86"/>
      <c r="C29" s="96"/>
      <c r="D29" s="77" t="s">
        <v>149</v>
      </c>
    </row>
    <row r="30" spans="1:8" s="73" customFormat="1" ht="13.5" customHeight="1" x14ac:dyDescent="0.25">
      <c r="A30" s="69"/>
      <c r="B30" s="86"/>
      <c r="C30" s="97"/>
      <c r="D30" s="77" t="s">
        <v>150</v>
      </c>
    </row>
    <row r="31" spans="1:8" s="73" customFormat="1" ht="13.5" customHeight="1" x14ac:dyDescent="0.25">
      <c r="A31" s="69"/>
      <c r="B31" s="86"/>
      <c r="C31" s="67"/>
      <c r="D31" s="77" t="s">
        <v>151</v>
      </c>
    </row>
    <row r="32" spans="1:8" s="73" customFormat="1" ht="13.5" customHeight="1" x14ac:dyDescent="0.3">
      <c r="A32" s="74"/>
      <c r="B32" s="98">
        <v>3</v>
      </c>
      <c r="C32" s="92"/>
      <c r="D32" s="77"/>
    </row>
    <row r="33" spans="1:4" s="73" customFormat="1" ht="13.5" customHeight="1" x14ac:dyDescent="0.3">
      <c r="A33" s="74"/>
      <c r="B33" s="90"/>
      <c r="C33" s="76"/>
      <c r="D33" s="77" t="s">
        <v>152</v>
      </c>
    </row>
    <row r="34" spans="1:4" s="73" customFormat="1" ht="13.5" customHeight="1" x14ac:dyDescent="0.3">
      <c r="A34" s="74"/>
      <c r="B34" s="86"/>
      <c r="C34" s="91"/>
      <c r="D34" s="77" t="s">
        <v>153</v>
      </c>
    </row>
    <row r="35" spans="1:4" s="73" customFormat="1" ht="13.5" customHeight="1" x14ac:dyDescent="0.3">
      <c r="A35" s="74"/>
      <c r="B35" s="86"/>
      <c r="C35" s="92"/>
      <c r="D35" s="77"/>
    </row>
    <row r="36" spans="1:4" s="73" customFormat="1" ht="13.5" customHeight="1" x14ac:dyDescent="0.3">
      <c r="A36" s="74"/>
      <c r="B36" s="99"/>
      <c r="C36" s="100"/>
      <c r="D36" s="77" t="s">
        <v>154</v>
      </c>
    </row>
    <row r="37" spans="1:4" s="73" customFormat="1" ht="13.5" customHeight="1" x14ac:dyDescent="0.3">
      <c r="A37" s="74"/>
      <c r="B37" s="82"/>
      <c r="C37" s="79"/>
      <c r="D37" s="77" t="s">
        <v>155</v>
      </c>
    </row>
    <row r="38" spans="1:4" s="73" customFormat="1" ht="13.5" customHeight="1" x14ac:dyDescent="0.3">
      <c r="A38" s="74"/>
      <c r="B38" s="82"/>
      <c r="C38" s="92"/>
      <c r="D38" s="72"/>
    </row>
    <row r="39" spans="1:4" s="73" customFormat="1" ht="13.5" customHeight="1" x14ac:dyDescent="0.3">
      <c r="A39" s="74"/>
      <c r="B39" s="80"/>
      <c r="C39" s="76"/>
      <c r="D39" s="77" t="s">
        <v>156</v>
      </c>
    </row>
    <row r="40" spans="1:4" s="73" customFormat="1" ht="13.5" customHeight="1" x14ac:dyDescent="0.3">
      <c r="A40" s="74"/>
      <c r="B40" s="80"/>
      <c r="C40" s="76"/>
      <c r="D40" s="77" t="s">
        <v>157</v>
      </c>
    </row>
    <row r="41" spans="1:4" s="73" customFormat="1" ht="13.5" customHeight="1" x14ac:dyDescent="0.3">
      <c r="A41" s="74"/>
      <c r="B41" s="75">
        <v>4</v>
      </c>
      <c r="C41" s="76"/>
      <c r="D41" s="77" t="s">
        <v>158</v>
      </c>
    </row>
    <row r="42" spans="1:4" ht="13.5" customHeight="1" x14ac:dyDescent="0.25">
      <c r="A42" s="74"/>
      <c r="B42" s="78"/>
      <c r="C42" s="101"/>
      <c r="D42" s="77" t="s">
        <v>159</v>
      </c>
    </row>
    <row r="43" spans="1:4" ht="13.5" customHeight="1" x14ac:dyDescent="0.25">
      <c r="A43" s="74"/>
      <c r="B43" s="80"/>
      <c r="C43" s="101"/>
      <c r="D43" s="77" t="s">
        <v>160</v>
      </c>
    </row>
    <row r="44" spans="1:4" s="73" customFormat="1" ht="13.5" customHeight="1" x14ac:dyDescent="0.3">
      <c r="A44" s="74"/>
      <c r="B44" s="80"/>
      <c r="C44" s="76"/>
      <c r="D44" s="77" t="s">
        <v>161</v>
      </c>
    </row>
    <row r="45" spans="1:4" s="73" customFormat="1" ht="13.5" customHeight="1" x14ac:dyDescent="0.3">
      <c r="A45" s="74"/>
      <c r="B45" s="80"/>
      <c r="C45" s="91"/>
      <c r="D45" s="102" t="s">
        <v>162</v>
      </c>
    </row>
    <row r="46" spans="1:4" s="73" customFormat="1" ht="13.5" customHeight="1" x14ac:dyDescent="0.3">
      <c r="A46" s="74"/>
      <c r="B46" s="80"/>
      <c r="C46" s="79"/>
      <c r="D46" s="72"/>
    </row>
    <row r="47" spans="1:4" s="73" customFormat="1" ht="13.5" customHeight="1" x14ac:dyDescent="0.3">
      <c r="A47" s="74"/>
      <c r="B47" s="80"/>
      <c r="C47" s="76"/>
      <c r="D47" s="77" t="s">
        <v>163</v>
      </c>
    </row>
    <row r="48" spans="1:4" s="73" customFormat="1" ht="13.5" customHeight="1" x14ac:dyDescent="0.3">
      <c r="A48" s="74"/>
      <c r="B48" s="80"/>
      <c r="C48" s="76"/>
      <c r="D48" s="77" t="s">
        <v>164</v>
      </c>
    </row>
    <row r="49" spans="1:14" s="73" customFormat="1" ht="13.5" customHeight="1" x14ac:dyDescent="0.3">
      <c r="A49" s="74"/>
      <c r="B49" s="103">
        <v>5</v>
      </c>
      <c r="C49" s="76"/>
      <c r="D49" s="77" t="s">
        <v>165</v>
      </c>
    </row>
    <row r="50" spans="1:14" s="73" customFormat="1" ht="13.5" customHeight="1" x14ac:dyDescent="0.3">
      <c r="A50" s="74"/>
      <c r="B50" s="80"/>
      <c r="C50" s="76"/>
      <c r="D50" s="77" t="s">
        <v>166</v>
      </c>
    </row>
    <row r="51" spans="1:14" s="73" customFormat="1" ht="13.5" customHeight="1" x14ac:dyDescent="0.3">
      <c r="A51" s="74"/>
      <c r="B51" s="80"/>
      <c r="C51" s="76"/>
      <c r="D51" s="77" t="s">
        <v>167</v>
      </c>
    </row>
    <row r="52" spans="1:14" s="73" customFormat="1" ht="13.5" customHeight="1" x14ac:dyDescent="0.3">
      <c r="A52" s="74"/>
      <c r="B52" s="80"/>
      <c r="C52" s="91"/>
      <c r="D52" s="77" t="s">
        <v>168</v>
      </c>
    </row>
    <row r="53" spans="1:14" s="73" customFormat="1" ht="13.5" customHeight="1" x14ac:dyDescent="0.3">
      <c r="A53" s="104"/>
      <c r="B53" s="105"/>
      <c r="C53" s="92"/>
      <c r="D53" s="106"/>
    </row>
    <row r="54" spans="1:14" s="73" customFormat="1" ht="13.5" customHeight="1" x14ac:dyDescent="0.3">
      <c r="A54" s="107"/>
      <c r="B54" s="108"/>
      <c r="C54" s="109"/>
      <c r="D54" s="110"/>
    </row>
    <row r="55" spans="1:14" s="73" customFormat="1" ht="13.5" customHeight="1" x14ac:dyDescent="0.3">
      <c r="A55" s="111"/>
      <c r="B55" s="112"/>
      <c r="C55" s="76"/>
      <c r="D55" s="77" t="s">
        <v>169</v>
      </c>
    </row>
    <row r="56" spans="1:14" s="73" customFormat="1" ht="13.5" customHeight="1" x14ac:dyDescent="0.25">
      <c r="A56" s="113"/>
      <c r="B56" s="114"/>
      <c r="C56" s="92"/>
      <c r="D56" s="115"/>
    </row>
    <row r="57" spans="1:14" s="117" customFormat="1" ht="10.5" x14ac:dyDescent="0.25">
      <c r="A57" s="116" t="s">
        <v>170</v>
      </c>
      <c r="B57" s="63"/>
      <c r="D57" s="118" t="s">
        <v>171</v>
      </c>
    </row>
    <row r="61" spans="1:14" s="119" customFormat="1" x14ac:dyDescent="0.35">
      <c r="B61" s="120"/>
      <c r="G61" s="121"/>
      <c r="I61" s="120"/>
    </row>
    <row r="64" spans="1:14" s="119" customFormat="1" ht="12.5" x14ac:dyDescent="0.25">
      <c r="A64" s="122"/>
      <c r="B64" s="123"/>
      <c r="C64" s="124"/>
      <c r="D64" s="125"/>
      <c r="E64" s="124"/>
      <c r="F64" s="125"/>
      <c r="G64" s="125"/>
      <c r="I64" s="120"/>
      <c r="N64" s="126"/>
    </row>
  </sheetData>
  <mergeCells count="3">
    <mergeCell ref="A1:D1"/>
    <mergeCell ref="A3:B4"/>
    <mergeCell ref="B17:B18"/>
  </mergeCells>
  <printOptions horizontalCentered="1" verticalCentered="1"/>
  <pageMargins left="0.36" right="0.39370078740157483" top="0.24" bottom="0.27" header="0.18" footer="0.38"/>
  <pageSetup paperSize="9" orientation="portrait" horizontalDpi="4294967292" vertic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7"/>
  <sheetViews>
    <sheetView showGridLines="0" workbookViewId="0">
      <selection sqref="A1:D1"/>
    </sheetView>
  </sheetViews>
  <sheetFormatPr baseColWidth="10" defaultColWidth="6.83203125" defaultRowHeight="13" x14ac:dyDescent="0.35"/>
  <cols>
    <col min="1" max="1" width="20.58203125" style="127" customWidth="1"/>
    <col min="2" max="2" width="2.83203125" style="129" customWidth="1"/>
    <col min="3" max="3" width="7.5" style="127" customWidth="1"/>
    <col min="4" max="4" width="43.33203125" style="131" customWidth="1"/>
    <col min="5" max="16384" width="6.83203125" style="127"/>
  </cols>
  <sheetData>
    <row r="1" spans="1:11" ht="21.75" customHeight="1" x14ac:dyDescent="0.4">
      <c r="A1" s="293" t="s">
        <v>172</v>
      </c>
      <c r="B1" s="293"/>
      <c r="C1" s="293"/>
      <c r="D1" s="293"/>
    </row>
    <row r="2" spans="1:11" ht="23.25" customHeight="1" x14ac:dyDescent="0.35">
      <c r="A2" s="128" t="s">
        <v>173</v>
      </c>
      <c r="C2" s="130"/>
    </row>
    <row r="3" spans="1:11" ht="13.5" customHeight="1" x14ac:dyDescent="0.25">
      <c r="A3" s="294"/>
      <c r="B3" s="295"/>
      <c r="C3" s="132"/>
      <c r="D3" s="66"/>
    </row>
    <row r="4" spans="1:11" ht="13.5" customHeight="1" x14ac:dyDescent="0.25">
      <c r="A4" s="296"/>
      <c r="B4" s="297"/>
      <c r="C4" s="133"/>
      <c r="D4" s="134"/>
      <c r="E4" s="135"/>
    </row>
    <row r="5" spans="1:11" ht="20.25" customHeight="1" x14ac:dyDescent="0.4">
      <c r="A5" s="136"/>
      <c r="B5" s="137"/>
      <c r="C5" s="133"/>
      <c r="D5" s="134"/>
      <c r="E5" s="135"/>
      <c r="G5" s="138"/>
    </row>
    <row r="6" spans="1:11" s="142" customFormat="1" ht="13.5" customHeight="1" x14ac:dyDescent="0.25">
      <c r="A6" s="136"/>
      <c r="B6" s="139"/>
      <c r="C6" s="133"/>
      <c r="D6" s="140"/>
      <c r="E6" s="141"/>
    </row>
    <row r="7" spans="1:11" s="142" customFormat="1" ht="13.5" customHeight="1" x14ac:dyDescent="0.3">
      <c r="A7" s="143"/>
      <c r="B7" s="144">
        <v>1</v>
      </c>
      <c r="C7" s="145"/>
      <c r="D7" s="146" t="s">
        <v>174</v>
      </c>
      <c r="E7" s="141"/>
    </row>
    <row r="8" spans="1:11" s="142" customFormat="1" ht="13.5" customHeight="1" x14ac:dyDescent="0.3">
      <c r="A8" s="143"/>
      <c r="B8" s="147"/>
      <c r="C8" s="148"/>
      <c r="D8" s="298" t="s">
        <v>175</v>
      </c>
      <c r="E8" s="141"/>
    </row>
    <row r="9" spans="1:11" s="142" customFormat="1" ht="13.5" customHeight="1" x14ac:dyDescent="0.3">
      <c r="A9" s="143"/>
      <c r="B9" s="150"/>
      <c r="C9" s="148"/>
      <c r="D9" s="299"/>
      <c r="E9" s="141"/>
    </row>
    <row r="10" spans="1:11" s="142" customFormat="1" ht="13.5" customHeight="1" x14ac:dyDescent="0.3">
      <c r="A10" s="143"/>
      <c r="B10" s="151"/>
      <c r="C10" s="148"/>
      <c r="D10" s="146"/>
      <c r="E10" s="141"/>
    </row>
    <row r="11" spans="1:11" s="142" customFormat="1" ht="13.5" customHeight="1" x14ac:dyDescent="0.3">
      <c r="A11" s="143"/>
      <c r="B11" s="150"/>
      <c r="C11" s="145"/>
      <c r="D11" s="146" t="s">
        <v>176</v>
      </c>
      <c r="E11" s="141"/>
    </row>
    <row r="12" spans="1:11" s="142" customFormat="1" ht="29.25" customHeight="1" x14ac:dyDescent="0.3">
      <c r="A12" s="143"/>
      <c r="B12" s="151"/>
      <c r="C12" s="152"/>
      <c r="D12" s="149" t="s">
        <v>177</v>
      </c>
      <c r="E12" s="153"/>
      <c r="F12" s="154"/>
      <c r="G12" s="155"/>
      <c r="H12" s="155"/>
      <c r="I12" s="155"/>
      <c r="J12" s="155"/>
      <c r="K12" s="156"/>
    </row>
    <row r="13" spans="1:11" s="142" customFormat="1" ht="13.5" customHeight="1" x14ac:dyDescent="0.3">
      <c r="A13" s="143"/>
      <c r="B13" s="151"/>
      <c r="C13" s="145"/>
      <c r="D13" s="146" t="s">
        <v>178</v>
      </c>
      <c r="E13" s="153"/>
      <c r="F13" s="154"/>
      <c r="G13" s="155"/>
      <c r="H13" s="155"/>
      <c r="I13" s="157"/>
      <c r="J13" s="155"/>
      <c r="K13" s="156"/>
    </row>
    <row r="14" spans="1:11" s="142" customFormat="1" ht="13.5" customHeight="1" x14ac:dyDescent="0.3">
      <c r="A14" s="143"/>
      <c r="B14" s="151"/>
      <c r="C14" s="145"/>
      <c r="D14" s="146" t="s">
        <v>179</v>
      </c>
      <c r="E14" s="153"/>
      <c r="F14" s="154"/>
      <c r="G14" s="155"/>
      <c r="H14" s="155"/>
      <c r="I14" s="158"/>
      <c r="J14" s="155"/>
      <c r="K14" s="156"/>
    </row>
    <row r="15" spans="1:11" s="142" customFormat="1" ht="13.5" customHeight="1" x14ac:dyDescent="0.3">
      <c r="A15" s="143"/>
      <c r="B15" s="151"/>
      <c r="C15" s="145"/>
      <c r="D15" s="146" t="s">
        <v>180</v>
      </c>
      <c r="E15" s="153"/>
      <c r="F15" s="154"/>
      <c r="G15" s="155"/>
      <c r="H15" s="155"/>
      <c r="I15" s="158"/>
      <c r="J15" s="155"/>
      <c r="K15" s="156"/>
    </row>
    <row r="16" spans="1:11" s="142" customFormat="1" ht="13.5" customHeight="1" x14ac:dyDescent="0.3">
      <c r="A16" s="143"/>
      <c r="B16" s="159"/>
      <c r="C16" s="148"/>
      <c r="D16" s="146" t="s">
        <v>181</v>
      </c>
      <c r="E16" s="153"/>
      <c r="F16" s="160"/>
      <c r="G16" s="155"/>
      <c r="H16" s="155"/>
      <c r="I16" s="158"/>
      <c r="J16" s="155"/>
      <c r="K16" s="156"/>
    </row>
    <row r="17" spans="1:11" s="142" customFormat="1" ht="13.5" customHeight="1" x14ac:dyDescent="0.3">
      <c r="A17" s="143"/>
      <c r="B17" s="300">
        <v>2</v>
      </c>
      <c r="C17" s="148"/>
      <c r="D17" s="140"/>
      <c r="E17" s="153"/>
      <c r="F17" s="160"/>
      <c r="G17" s="155"/>
      <c r="H17" s="155"/>
      <c r="I17" s="158"/>
      <c r="J17" s="155"/>
      <c r="K17" s="161"/>
    </row>
    <row r="18" spans="1:11" ht="12" customHeight="1" x14ac:dyDescent="0.25">
      <c r="A18" s="143"/>
      <c r="B18" s="301"/>
      <c r="C18" s="152"/>
      <c r="D18" s="146" t="s">
        <v>182</v>
      </c>
      <c r="E18" s="153"/>
      <c r="F18" s="160"/>
      <c r="G18" s="155"/>
      <c r="H18" s="155"/>
      <c r="I18" s="158"/>
      <c r="J18" s="155"/>
      <c r="K18" s="156"/>
    </row>
    <row r="19" spans="1:11" ht="13.5" customHeight="1" x14ac:dyDescent="0.25">
      <c r="A19" s="143"/>
      <c r="B19" s="162"/>
      <c r="C19" s="163"/>
      <c r="D19" s="146" t="s">
        <v>183</v>
      </c>
      <c r="E19" s="153"/>
      <c r="F19" s="160"/>
      <c r="G19" s="155"/>
      <c r="H19" s="155"/>
      <c r="I19" s="157"/>
      <c r="J19" s="155"/>
      <c r="K19" s="156"/>
    </row>
    <row r="20" spans="1:11" s="142" customFormat="1" ht="13.5" customHeight="1" x14ac:dyDescent="0.3">
      <c r="A20" s="143"/>
      <c r="B20" s="159"/>
      <c r="C20" s="164"/>
      <c r="D20" s="165"/>
      <c r="E20" s="153"/>
      <c r="F20" s="160"/>
      <c r="G20" s="155"/>
      <c r="H20" s="166"/>
      <c r="I20" s="158"/>
      <c r="J20" s="155"/>
      <c r="K20" s="156"/>
    </row>
    <row r="21" spans="1:11" s="142" customFormat="1" ht="13.5" customHeight="1" x14ac:dyDescent="0.3">
      <c r="A21" s="143"/>
      <c r="B21" s="150"/>
      <c r="C21" s="145"/>
      <c r="D21" s="167" t="s">
        <v>184</v>
      </c>
      <c r="E21" s="153"/>
      <c r="F21" s="160"/>
      <c r="G21" s="155"/>
      <c r="H21" s="155"/>
      <c r="I21" s="158"/>
      <c r="J21" s="155"/>
      <c r="K21" s="156"/>
    </row>
    <row r="22" spans="1:11" s="142" customFormat="1" ht="13.5" customHeight="1" x14ac:dyDescent="0.3">
      <c r="A22" s="143"/>
      <c r="B22" s="150"/>
      <c r="C22" s="152"/>
      <c r="D22" s="146" t="s">
        <v>185</v>
      </c>
      <c r="E22" s="153"/>
      <c r="F22" s="160"/>
      <c r="G22" s="155"/>
      <c r="H22" s="155"/>
      <c r="I22" s="158"/>
      <c r="J22" s="155"/>
      <c r="K22" s="156"/>
    </row>
    <row r="23" spans="1:11" s="142" customFormat="1" ht="13.5" customHeight="1" x14ac:dyDescent="0.3">
      <c r="A23" s="143"/>
      <c r="B23" s="150"/>
      <c r="C23" s="168"/>
      <c r="D23" s="146"/>
      <c r="E23" s="141"/>
    </row>
    <row r="24" spans="1:11" s="142" customFormat="1" ht="13.5" customHeight="1" x14ac:dyDescent="0.3">
      <c r="A24" s="143"/>
      <c r="B24" s="150"/>
      <c r="C24" s="145"/>
      <c r="D24" s="146" t="s">
        <v>186</v>
      </c>
      <c r="E24" s="141"/>
    </row>
    <row r="25" spans="1:11" s="142" customFormat="1" ht="13.5" customHeight="1" x14ac:dyDescent="0.3">
      <c r="A25" s="143"/>
      <c r="B25" s="150"/>
      <c r="C25" s="148"/>
      <c r="D25" s="146" t="s">
        <v>187</v>
      </c>
      <c r="E25" s="141"/>
    </row>
    <row r="26" spans="1:11" s="142" customFormat="1" ht="13.5" customHeight="1" x14ac:dyDescent="0.3">
      <c r="A26" s="143"/>
      <c r="B26" s="150"/>
      <c r="C26" s="148"/>
      <c r="D26" s="140"/>
      <c r="E26" s="141"/>
    </row>
    <row r="27" spans="1:11" s="142" customFormat="1" ht="13.5" customHeight="1" x14ac:dyDescent="0.3">
      <c r="A27" s="143"/>
      <c r="B27" s="150"/>
      <c r="C27" s="145"/>
      <c r="D27" s="146" t="s">
        <v>188</v>
      </c>
      <c r="E27" s="141"/>
    </row>
    <row r="28" spans="1:11" s="142" customFormat="1" ht="13.5" customHeight="1" x14ac:dyDescent="0.3">
      <c r="A28" s="143"/>
      <c r="B28" s="150"/>
      <c r="C28" s="145"/>
      <c r="D28" s="146" t="s">
        <v>189</v>
      </c>
      <c r="E28" s="141"/>
    </row>
    <row r="29" spans="1:11" s="142" customFormat="1" ht="13.5" customHeight="1" x14ac:dyDescent="0.25">
      <c r="A29" s="136"/>
      <c r="B29" s="139"/>
      <c r="C29" s="169"/>
      <c r="D29" s="146" t="s">
        <v>190</v>
      </c>
      <c r="E29" s="141"/>
    </row>
    <row r="30" spans="1:11" s="142" customFormat="1" ht="13.5" customHeight="1" x14ac:dyDescent="0.25">
      <c r="A30" s="136"/>
      <c r="B30" s="139"/>
      <c r="C30" s="170"/>
      <c r="D30" s="146" t="s">
        <v>191</v>
      </c>
      <c r="E30" s="141"/>
    </row>
    <row r="31" spans="1:11" s="142" customFormat="1" ht="13.5" customHeight="1" x14ac:dyDescent="0.25">
      <c r="A31" s="136"/>
      <c r="B31" s="139"/>
      <c r="C31" s="171"/>
      <c r="D31" s="146" t="s">
        <v>192</v>
      </c>
      <c r="E31" s="141"/>
    </row>
    <row r="32" spans="1:11" s="142" customFormat="1" ht="13.5" customHeight="1" x14ac:dyDescent="0.3">
      <c r="A32" s="143"/>
      <c r="B32" s="172">
        <v>3</v>
      </c>
      <c r="C32" s="173"/>
      <c r="D32" s="146"/>
      <c r="E32" s="141"/>
    </row>
    <row r="33" spans="1:5" s="142" customFormat="1" ht="13.5" customHeight="1" x14ac:dyDescent="0.3">
      <c r="A33" s="143"/>
      <c r="B33" s="150"/>
      <c r="C33" s="145"/>
      <c r="D33" s="146" t="s">
        <v>193</v>
      </c>
      <c r="E33" s="141"/>
    </row>
    <row r="34" spans="1:5" s="142" customFormat="1" ht="13.5" customHeight="1" x14ac:dyDescent="0.3">
      <c r="A34" s="143"/>
      <c r="B34" s="150"/>
      <c r="C34" s="152"/>
      <c r="D34" s="146" t="s">
        <v>194</v>
      </c>
      <c r="E34" s="141"/>
    </row>
    <row r="35" spans="1:5" s="142" customFormat="1" ht="13.5" customHeight="1" x14ac:dyDescent="0.3">
      <c r="A35" s="143"/>
      <c r="B35" s="151"/>
      <c r="C35" s="173"/>
      <c r="D35" s="146"/>
      <c r="E35" s="141"/>
    </row>
    <row r="36" spans="1:5" s="142" customFormat="1" ht="13.5" customHeight="1" x14ac:dyDescent="0.3">
      <c r="A36" s="143"/>
      <c r="B36" s="151"/>
      <c r="C36" s="174"/>
      <c r="D36" s="146" t="s">
        <v>195</v>
      </c>
      <c r="E36" s="141"/>
    </row>
    <row r="37" spans="1:5" s="142" customFormat="1" ht="13.5" customHeight="1" x14ac:dyDescent="0.3">
      <c r="A37" s="143"/>
      <c r="B37" s="151"/>
      <c r="C37" s="148"/>
      <c r="D37" s="146" t="s">
        <v>196</v>
      </c>
      <c r="E37" s="141"/>
    </row>
    <row r="38" spans="1:5" s="142" customFormat="1" ht="13.5" customHeight="1" x14ac:dyDescent="0.3">
      <c r="A38" s="143"/>
      <c r="B38" s="151"/>
      <c r="C38" s="164"/>
      <c r="D38" s="140"/>
      <c r="E38" s="141"/>
    </row>
    <row r="39" spans="1:5" s="142" customFormat="1" ht="13.5" customHeight="1" x14ac:dyDescent="0.3">
      <c r="A39" s="143"/>
      <c r="B39" s="150"/>
      <c r="C39" s="145"/>
      <c r="D39" s="146" t="s">
        <v>197</v>
      </c>
      <c r="E39" s="141"/>
    </row>
    <row r="40" spans="1:5" s="142" customFormat="1" ht="13.5" customHeight="1" x14ac:dyDescent="0.3">
      <c r="A40" s="143"/>
      <c r="B40" s="150"/>
      <c r="C40" s="145"/>
      <c r="D40" s="146" t="s">
        <v>198</v>
      </c>
      <c r="E40" s="141"/>
    </row>
    <row r="41" spans="1:5" s="142" customFormat="1" ht="13.5" customHeight="1" x14ac:dyDescent="0.3">
      <c r="A41" s="143"/>
      <c r="B41" s="144">
        <v>4</v>
      </c>
      <c r="C41" s="145"/>
      <c r="D41" s="146" t="s">
        <v>199</v>
      </c>
      <c r="E41" s="141"/>
    </row>
    <row r="42" spans="1:5" ht="13.5" customHeight="1" x14ac:dyDescent="0.25">
      <c r="A42" s="143"/>
      <c r="B42" s="147"/>
      <c r="C42" s="173"/>
      <c r="D42" s="146" t="s">
        <v>200</v>
      </c>
      <c r="E42" s="135"/>
    </row>
    <row r="43" spans="1:5" ht="13.5" customHeight="1" x14ac:dyDescent="0.25">
      <c r="A43" s="143"/>
      <c r="B43" s="150"/>
      <c r="C43" s="173"/>
      <c r="D43" s="146" t="s">
        <v>201</v>
      </c>
      <c r="E43" s="135"/>
    </row>
    <row r="44" spans="1:5" s="142" customFormat="1" ht="13.5" customHeight="1" x14ac:dyDescent="0.3">
      <c r="A44" s="143"/>
      <c r="B44" s="150"/>
      <c r="C44" s="145"/>
      <c r="D44" s="146" t="s">
        <v>202</v>
      </c>
      <c r="E44" s="141"/>
    </row>
    <row r="45" spans="1:5" s="142" customFormat="1" ht="13.5" customHeight="1" x14ac:dyDescent="0.3">
      <c r="A45" s="143"/>
      <c r="B45" s="150"/>
      <c r="C45" s="163"/>
      <c r="D45" s="175" t="s">
        <v>203</v>
      </c>
      <c r="E45" s="141"/>
    </row>
    <row r="46" spans="1:5" s="142" customFormat="1" ht="13.5" customHeight="1" x14ac:dyDescent="0.3">
      <c r="A46" s="143"/>
      <c r="B46" s="150"/>
      <c r="C46" s="148"/>
      <c r="D46" s="140"/>
      <c r="E46" s="141"/>
    </row>
    <row r="47" spans="1:5" s="142" customFormat="1" ht="13.5" customHeight="1" x14ac:dyDescent="0.3">
      <c r="A47" s="143"/>
      <c r="B47" s="150"/>
      <c r="C47" s="145"/>
      <c r="D47" s="146" t="s">
        <v>204</v>
      </c>
      <c r="E47" s="141"/>
    </row>
    <row r="48" spans="1:5" s="142" customFormat="1" ht="13.5" customHeight="1" x14ac:dyDescent="0.3">
      <c r="A48" s="143"/>
      <c r="B48" s="150"/>
      <c r="C48" s="145"/>
      <c r="D48" s="146" t="s">
        <v>205</v>
      </c>
      <c r="E48" s="141"/>
    </row>
    <row r="49" spans="1:13" s="142" customFormat="1" ht="13.5" customHeight="1" x14ac:dyDescent="0.3">
      <c r="A49" s="143"/>
      <c r="B49" s="172">
        <v>5</v>
      </c>
      <c r="C49" s="145"/>
      <c r="D49" s="146" t="s">
        <v>206</v>
      </c>
      <c r="E49" s="141"/>
    </row>
    <row r="50" spans="1:13" s="142" customFormat="1" ht="13.5" customHeight="1" x14ac:dyDescent="0.3">
      <c r="A50" s="143"/>
      <c r="B50" s="150"/>
      <c r="C50" s="145"/>
      <c r="D50" s="146" t="s">
        <v>207</v>
      </c>
      <c r="E50" s="141"/>
    </row>
    <row r="51" spans="1:13" s="142" customFormat="1" ht="13.5" customHeight="1" x14ac:dyDescent="0.3">
      <c r="A51" s="143"/>
      <c r="B51" s="150"/>
      <c r="C51" s="145"/>
      <c r="D51" s="146" t="s">
        <v>208</v>
      </c>
      <c r="E51" s="141"/>
    </row>
    <row r="52" spans="1:13" s="142" customFormat="1" ht="13.5" customHeight="1" x14ac:dyDescent="0.3">
      <c r="A52" s="143"/>
      <c r="B52" s="150"/>
      <c r="C52" s="163"/>
      <c r="D52" s="146" t="s">
        <v>209</v>
      </c>
    </row>
    <row r="53" spans="1:13" s="142" customFormat="1" ht="13.5" customHeight="1" x14ac:dyDescent="0.3">
      <c r="A53" s="143"/>
      <c r="B53" s="150"/>
      <c r="C53" s="164"/>
      <c r="D53" s="176"/>
      <c r="E53" s="141"/>
    </row>
    <row r="54" spans="1:13" s="142" customFormat="1" ht="13.5" customHeight="1" x14ac:dyDescent="0.3">
      <c r="A54" s="177"/>
      <c r="B54" s="178"/>
      <c r="C54" s="179"/>
      <c r="D54" s="180"/>
    </row>
    <row r="55" spans="1:13" s="142" customFormat="1" ht="13.5" customHeight="1" x14ac:dyDescent="0.3">
      <c r="A55" s="181"/>
      <c r="B55" s="182"/>
      <c r="C55" s="145"/>
      <c r="D55" s="146" t="s">
        <v>210</v>
      </c>
      <c r="E55" s="141"/>
    </row>
    <row r="56" spans="1:13" ht="13.5" customHeight="1" x14ac:dyDescent="0.25">
      <c r="A56" s="183"/>
      <c r="B56" s="184"/>
      <c r="C56" s="164"/>
      <c r="D56" s="115"/>
    </row>
    <row r="57" spans="1:13" s="188" customFormat="1" ht="10.5" x14ac:dyDescent="0.25">
      <c r="A57" s="116" t="s">
        <v>211</v>
      </c>
      <c r="B57" s="185"/>
      <c r="C57" s="186"/>
      <c r="D57" s="118" t="s">
        <v>212</v>
      </c>
      <c r="E57" s="186"/>
      <c r="F57" s="187"/>
      <c r="G57" s="187"/>
      <c r="H57" s="119"/>
      <c r="I57" s="120"/>
      <c r="J57" s="119"/>
      <c r="K57" s="119"/>
      <c r="L57" s="119"/>
      <c r="M57" s="119"/>
    </row>
  </sheetData>
  <mergeCells count="4">
    <mergeCell ref="A1:D1"/>
    <mergeCell ref="A3:B4"/>
    <mergeCell ref="D8:D9"/>
    <mergeCell ref="B17:B18"/>
  </mergeCells>
  <printOptions horizontalCentered="1" verticalCentered="1"/>
  <pageMargins left="0.35433070866141736" right="0.39370078740157483" top="0.23622047244094491" bottom="0.27559055118110237" header="0.19685039370078741" footer="0.39370078740157483"/>
  <pageSetup paperSize="9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2020-25_ks</vt:lpstr>
      <vt:lpstr>2013-18_ks</vt:lpstr>
      <vt:lpstr>Fehler_Erreur</vt:lpstr>
      <vt:lpstr>CH_2023</vt:lpstr>
      <vt:lpstr>NOAS04-Siedlung (d)</vt:lpstr>
      <vt:lpstr>NOAS04-habitat (f)</vt:lpstr>
      <vt:lpstr>'2013-18_ks'!Impression_des_titres</vt:lpstr>
      <vt:lpstr>'2020-25_ks'!Impression_des_titres</vt:lpstr>
      <vt:lpstr>'2013-18_ks'!Zone_d_impression</vt:lpstr>
      <vt:lpstr>'2020-25_ks'!Zone_d_impression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Arealstatistik BFS</dc:creator>
  <cp:lastModifiedBy>Jeannet Alice BFS</cp:lastModifiedBy>
  <cp:lastPrinted>2014-12-11T10:17:42Z</cp:lastPrinted>
  <dcterms:created xsi:type="dcterms:W3CDTF">2014-11-24T15:23:24Z</dcterms:created>
  <dcterms:modified xsi:type="dcterms:W3CDTF">2023-06-30T14:02:34Z</dcterms:modified>
</cp:coreProperties>
</file>