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30727\"/>
    </mc:Choice>
  </mc:AlternateContent>
  <xr:revisionPtr revIDLastSave="0" documentId="13_ncr:1_{AE5B91A4-48F1-459C-AD47-415C17911B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 7.2.3.1.6" sheetId="1" r:id="rId1"/>
  </sheets>
  <definedNames>
    <definedName name="_xlnm.Print_Area" localSheetId="0">'T 7.2.3.1.6'!$A$1:$AI$56</definedName>
    <definedName name="_xlnm.Print_Titles" localSheetId="0">'T 7.2.3.1.6'!$A:$A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3" i="1" l="1"/>
  <c r="AH33" i="1"/>
  <c r="AI33" i="1"/>
  <c r="AG22" i="1"/>
  <c r="AH22" i="1"/>
  <c r="AI22" i="1"/>
  <c r="AG11" i="1"/>
  <c r="AG44" i="1" s="1"/>
  <c r="AH11" i="1"/>
  <c r="AI11" i="1"/>
  <c r="AF33" i="1"/>
  <c r="AF22" i="1"/>
  <c r="AF11" i="1"/>
  <c r="AF44" i="1" s="1"/>
  <c r="AE33" i="1"/>
  <c r="AE22" i="1"/>
  <c r="AE11" i="1"/>
  <c r="AE44" i="1" s="1"/>
  <c r="AD33" i="1"/>
  <c r="AD22" i="1"/>
  <c r="AD11" i="1"/>
  <c r="AI44" i="1" l="1"/>
  <c r="AH44" i="1"/>
  <c r="AD44" i="1"/>
  <c r="AC33" i="1"/>
  <c r="AC22" i="1"/>
  <c r="AC11" i="1"/>
  <c r="AC44" i="1" l="1"/>
  <c r="AB33" i="1"/>
  <c r="AB22" i="1"/>
  <c r="AB11" i="1"/>
  <c r="AB44" i="1" l="1"/>
  <c r="AA33" i="1"/>
  <c r="AA22" i="1"/>
  <c r="AA11" i="1"/>
  <c r="AA44" i="1" l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B33" i="1"/>
  <c r="C33" i="1"/>
  <c r="D33" i="1"/>
  <c r="E33" i="1"/>
  <c r="F33" i="1"/>
  <c r="G33" i="1"/>
  <c r="B22" i="1"/>
  <c r="C22" i="1"/>
  <c r="D22" i="1"/>
  <c r="E22" i="1"/>
  <c r="F22" i="1"/>
  <c r="G22" i="1"/>
  <c r="B11" i="1"/>
  <c r="C11" i="1"/>
  <c r="D11" i="1"/>
  <c r="E11" i="1"/>
  <c r="F11" i="1"/>
  <c r="G11" i="1"/>
  <c r="Q44" i="1" l="1"/>
  <c r="C44" i="1"/>
  <c r="X44" i="1"/>
  <c r="T44" i="1"/>
  <c r="K44" i="1"/>
  <c r="E44" i="1"/>
  <c r="D44" i="1"/>
  <c r="P44" i="1"/>
  <c r="Z44" i="1"/>
  <c r="V44" i="1"/>
  <c r="R44" i="1"/>
  <c r="G44" i="1"/>
  <c r="B44" i="1"/>
  <c r="O44" i="1"/>
  <c r="Y44" i="1"/>
  <c r="U44" i="1"/>
  <c r="M44" i="1"/>
  <c r="I44" i="1"/>
  <c r="F44" i="1"/>
  <c r="N44" i="1"/>
  <c r="J44" i="1"/>
  <c r="W44" i="1"/>
  <c r="S44" i="1"/>
  <c r="L44" i="1"/>
  <c r="H44" i="1"/>
</calcChain>
</file>

<file path=xl/sharedStrings.xml><?xml version="1.0" encoding="utf-8"?>
<sst xmlns="http://schemas.openxmlformats.org/spreadsheetml/2006/main" count="114" uniqueCount="33">
  <si>
    <t>1000 t</t>
  </si>
  <si>
    <t xml:space="preserve">Futtermittelbilanz                                                </t>
  </si>
  <si>
    <t>1001 t</t>
  </si>
  <si>
    <t>Futtermittel</t>
  </si>
  <si>
    <t>Verfügbare Inlandproduktion</t>
  </si>
  <si>
    <t>Marktfähige Futtermittel</t>
  </si>
  <si>
    <t>Getreide (Körner)</t>
  </si>
  <si>
    <t>Andere</t>
  </si>
  <si>
    <t xml:space="preserve"> Nebenerzeugnisse aus Verarbeitung</t>
  </si>
  <si>
    <t>Müllerei</t>
  </si>
  <si>
    <t>Verfügbare Inporte</t>
  </si>
  <si>
    <t>Getreide</t>
  </si>
  <si>
    <t xml:space="preserve">Total verfügbares Futter </t>
  </si>
  <si>
    <t>Frischsubstanz</t>
  </si>
  <si>
    <t>Rohprotein</t>
  </si>
  <si>
    <t>Bruttoenergie</t>
  </si>
  <si>
    <t>Nebenprodukte von im Inland verarbeiteten ausländischen Nahrungsmitteln</t>
  </si>
  <si>
    <t xml:space="preserve">  Pflanzlichen Ursprungs</t>
  </si>
  <si>
    <t>T 07.02.03.01.06</t>
  </si>
  <si>
    <t xml:space="preserve">Quelle: Schweizer Bauernverband, Agristat - Futtermittelbilanz       </t>
  </si>
  <si>
    <t>Auskunft: Schweizer Bauernverband, Agristat, Silvano Giuliani, silvano.giuliani@agristat.ch, Tel. 056 462 51 11</t>
  </si>
  <si>
    <r>
      <t xml:space="preserve">TJ </t>
    </r>
    <r>
      <rPr>
        <vertAlign val="superscript"/>
        <sz val="8"/>
        <rFont val="Arial"/>
        <family val="2"/>
      </rPr>
      <t>1</t>
    </r>
  </si>
  <si>
    <r>
      <t xml:space="preserve">Ölkuchen </t>
    </r>
    <r>
      <rPr>
        <vertAlign val="superscript"/>
        <sz val="8"/>
        <rFont val="Arial"/>
        <family val="2"/>
      </rPr>
      <t>2</t>
    </r>
  </si>
  <si>
    <r>
      <t xml:space="preserve">Andere </t>
    </r>
    <r>
      <rPr>
        <vertAlign val="superscript"/>
        <sz val="8"/>
        <rFont val="Arial"/>
        <family val="2"/>
      </rPr>
      <t>3</t>
    </r>
  </si>
  <si>
    <r>
      <t xml:space="preserve"> Futtermittel tierischen Ursprungs </t>
    </r>
    <r>
      <rPr>
        <vertAlign val="superscript"/>
        <sz val="8"/>
        <rFont val="Arial"/>
        <family val="2"/>
      </rPr>
      <t>4</t>
    </r>
  </si>
  <si>
    <r>
      <t xml:space="preserve">Futtermittel in der Regel nicht marktfähig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</si>
  <si>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TJ: Terajoules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</si>
  <si>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Entsteht bei der Gewinnung von Öl aus ölreichen Samen und ist sehr eiweissreich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</si>
  <si>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Aus Brauereien, Stärke-, und Zuckerherstellung, usw.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</si>
  <si>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Milch,  Butter- und Magermilch, Schotte, Produkte von See- und Landtieren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</si>
  <si>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Raufutter: Dürrfutter, Gras, Silo, Runkeln, Rüben, Obsttrester und Abfälle</t>
    </r>
  </si>
  <si>
    <t>© BFS 2023</t>
  </si>
  <si>
    <t>Letzte Änderung: 3.7.2023, ab 1990 revidiert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</si>
</sst>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0__;@__\ "/>
    <numFmt numFmtId="165" formatCode="#,###,##0__;\-#,###,##0__;\-__;@__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1" fillId="2" borderId="0" xfId="0" applyFont="1" applyFill="1" applyBorder="1"/>
    <xf numFmtId="164" fontId="1" fillId="2" borderId="0" xfId="0" applyNumberFormat="1" applyFont="1" applyFill="1" applyBorder="1"/>
    <xf numFmtId="0" fontId="4" fillId="2" borderId="0" xfId="0" applyFont="1" applyFill="1" applyBorder="1"/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3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1" xfId="0" applyFont="1" applyFill="1" applyBorder="1"/>
    <xf numFmtId="0" fontId="4" fillId="2" borderId="8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3" borderId="0" xfId="0" applyNumberFormat="1" applyFont="1" applyFill="1" applyBorder="1"/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wrapText="1"/>
    </xf>
    <xf numFmtId="164" fontId="4" fillId="2" borderId="0" xfId="0" applyNumberFormat="1" applyFont="1" applyFill="1" applyBorder="1" applyAlignment="1"/>
    <xf numFmtId="164" fontId="4" fillId="2" borderId="0" xfId="0" applyNumberFormat="1" applyFont="1" applyFill="1" applyBorder="1"/>
    <xf numFmtId="0" fontId="4" fillId="2" borderId="0" xfId="0" applyFont="1" applyFill="1" applyBorder="1" applyAlignment="1"/>
    <xf numFmtId="0" fontId="4" fillId="2" borderId="1" xfId="0" applyFont="1" applyFill="1" applyBorder="1" applyAlignment="1">
      <alignment horizontal="center"/>
    </xf>
    <xf numFmtId="165" fontId="4" fillId="2" borderId="0" xfId="0" applyNumberFormat="1" applyFont="1" applyFill="1" applyBorder="1" applyAlignment="1"/>
    <xf numFmtId="165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2" borderId="0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J57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.42578125" defaultRowHeight="12.75" x14ac:dyDescent="0.25"/>
  <cols>
    <col min="1" max="1" width="53.140625" style="5" customWidth="1"/>
    <col min="2" max="35" width="11.28515625" style="5" customWidth="1"/>
    <col min="36" max="16384" width="11.42578125" style="5"/>
  </cols>
  <sheetData>
    <row r="1" spans="1:36" s="2" customFormat="1" ht="16.5" customHeight="1" x14ac:dyDescent="0.2">
      <c r="A1" s="1" t="s">
        <v>1</v>
      </c>
      <c r="M1" s="1"/>
      <c r="N1" s="1"/>
      <c r="O1" s="1"/>
      <c r="AI1" s="3" t="s">
        <v>18</v>
      </c>
    </row>
    <row r="2" spans="1:36" s="2" customFormat="1" ht="3.4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6" ht="3.4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7"/>
      <c r="AH3" s="7"/>
      <c r="AI3" s="7"/>
    </row>
    <row r="4" spans="1:36" ht="12.75" customHeight="1" x14ac:dyDescent="0.25">
      <c r="A4" s="7" t="s">
        <v>3</v>
      </c>
      <c r="B4" s="9">
        <v>1990</v>
      </c>
      <c r="C4" s="9">
        <v>1991</v>
      </c>
      <c r="D4" s="9">
        <v>1992</v>
      </c>
      <c r="E4" s="9">
        <v>1993</v>
      </c>
      <c r="F4" s="9">
        <v>1994</v>
      </c>
      <c r="G4" s="9">
        <v>1995</v>
      </c>
      <c r="H4" s="9">
        <v>1996</v>
      </c>
      <c r="I4" s="9">
        <v>1997</v>
      </c>
      <c r="J4" s="9">
        <v>1998</v>
      </c>
      <c r="K4" s="9">
        <v>1999</v>
      </c>
      <c r="L4" s="9">
        <v>2000</v>
      </c>
      <c r="M4" s="9">
        <v>2001</v>
      </c>
      <c r="N4" s="9">
        <v>2002</v>
      </c>
      <c r="O4" s="9">
        <v>2003</v>
      </c>
      <c r="P4" s="9">
        <v>2004</v>
      </c>
      <c r="Q4" s="9">
        <v>2005</v>
      </c>
      <c r="R4" s="9">
        <v>2006</v>
      </c>
      <c r="S4" s="9">
        <v>2007</v>
      </c>
      <c r="T4" s="9">
        <v>2008</v>
      </c>
      <c r="U4" s="9">
        <v>2009</v>
      </c>
      <c r="V4" s="9">
        <v>2010</v>
      </c>
      <c r="W4" s="9">
        <v>2011</v>
      </c>
      <c r="X4" s="9">
        <v>2012</v>
      </c>
      <c r="Y4" s="9">
        <v>2013</v>
      </c>
      <c r="Z4" s="9">
        <v>2014</v>
      </c>
      <c r="AA4" s="9">
        <v>2015</v>
      </c>
      <c r="AB4" s="9">
        <v>2016</v>
      </c>
      <c r="AC4" s="9">
        <v>2017</v>
      </c>
      <c r="AD4" s="9">
        <v>2018</v>
      </c>
      <c r="AE4" s="9">
        <v>2019</v>
      </c>
      <c r="AF4" s="9">
        <v>2020</v>
      </c>
      <c r="AG4" s="33">
        <v>2021</v>
      </c>
      <c r="AH4" s="34"/>
      <c r="AI4" s="34"/>
    </row>
    <row r="5" spans="1:36" ht="3.4" customHeight="1" x14ac:dyDescent="0.25">
      <c r="A5" s="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  <c r="AH5" s="12"/>
      <c r="AI5" s="11"/>
    </row>
    <row r="6" spans="1:36" ht="12.75" customHeight="1" x14ac:dyDescent="0.25">
      <c r="A6" s="13"/>
      <c r="B6" s="13" t="s">
        <v>13</v>
      </c>
      <c r="C6" s="13" t="s">
        <v>13</v>
      </c>
      <c r="D6" s="13" t="s">
        <v>13</v>
      </c>
      <c r="E6" s="13" t="s">
        <v>13</v>
      </c>
      <c r="F6" s="13" t="s">
        <v>13</v>
      </c>
      <c r="G6" s="13" t="s">
        <v>13</v>
      </c>
      <c r="H6" s="13" t="s">
        <v>13</v>
      </c>
      <c r="I6" s="13" t="s">
        <v>13</v>
      </c>
      <c r="J6" s="13" t="s">
        <v>13</v>
      </c>
      <c r="K6" s="13" t="s">
        <v>13</v>
      </c>
      <c r="L6" s="13" t="s">
        <v>13</v>
      </c>
      <c r="M6" s="13" t="s">
        <v>13</v>
      </c>
      <c r="N6" s="13" t="s">
        <v>13</v>
      </c>
      <c r="O6" s="13" t="s">
        <v>13</v>
      </c>
      <c r="P6" s="13" t="s">
        <v>13</v>
      </c>
      <c r="Q6" s="13" t="s">
        <v>13</v>
      </c>
      <c r="R6" s="13" t="s">
        <v>13</v>
      </c>
      <c r="S6" s="13" t="s">
        <v>13</v>
      </c>
      <c r="T6" s="14" t="s">
        <v>13</v>
      </c>
      <c r="U6" s="14" t="s">
        <v>13</v>
      </c>
      <c r="V6" s="14" t="s">
        <v>13</v>
      </c>
      <c r="W6" s="14" t="s">
        <v>13</v>
      </c>
      <c r="X6" s="14" t="s">
        <v>13</v>
      </c>
      <c r="Y6" s="14" t="s">
        <v>13</v>
      </c>
      <c r="Z6" s="14" t="s">
        <v>13</v>
      </c>
      <c r="AA6" s="13" t="s">
        <v>13</v>
      </c>
      <c r="AB6" s="13" t="s">
        <v>13</v>
      </c>
      <c r="AC6" s="13" t="s">
        <v>13</v>
      </c>
      <c r="AD6" s="13" t="s">
        <v>13</v>
      </c>
      <c r="AE6" s="13" t="s">
        <v>13</v>
      </c>
      <c r="AF6" s="13" t="s">
        <v>13</v>
      </c>
      <c r="AG6" s="13" t="s">
        <v>13</v>
      </c>
      <c r="AH6" s="15" t="s">
        <v>14</v>
      </c>
      <c r="AI6" s="32" t="s">
        <v>15</v>
      </c>
    </row>
    <row r="7" spans="1:36" ht="3.4" customHeight="1" x14ac:dyDescent="0.25">
      <c r="A7" s="7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/>
      <c r="AI7" s="19"/>
    </row>
    <row r="8" spans="1:36" ht="12.75" customHeight="1" x14ac:dyDescent="0.25">
      <c r="A8" s="7"/>
      <c r="B8" s="9" t="s">
        <v>0</v>
      </c>
      <c r="C8" s="9" t="s">
        <v>0</v>
      </c>
      <c r="D8" s="9" t="s">
        <v>0</v>
      </c>
      <c r="E8" s="9" t="s">
        <v>0</v>
      </c>
      <c r="F8" s="9" t="s">
        <v>0</v>
      </c>
      <c r="G8" s="9" t="s">
        <v>0</v>
      </c>
      <c r="H8" s="9" t="s">
        <v>0</v>
      </c>
      <c r="I8" s="9" t="s">
        <v>0</v>
      </c>
      <c r="J8" s="9" t="s">
        <v>0</v>
      </c>
      <c r="K8" s="9" t="s">
        <v>0</v>
      </c>
      <c r="L8" s="9" t="s">
        <v>0</v>
      </c>
      <c r="M8" s="9" t="s">
        <v>0</v>
      </c>
      <c r="N8" s="9" t="s">
        <v>0</v>
      </c>
      <c r="O8" s="9" t="s">
        <v>0</v>
      </c>
      <c r="P8" s="9" t="s">
        <v>0</v>
      </c>
      <c r="Q8" s="9" t="s">
        <v>0</v>
      </c>
      <c r="R8" s="9" t="s">
        <v>0</v>
      </c>
      <c r="S8" s="9" t="s">
        <v>2</v>
      </c>
      <c r="T8" s="20" t="s">
        <v>0</v>
      </c>
      <c r="U8" s="20" t="s">
        <v>0</v>
      </c>
      <c r="V8" s="20" t="s">
        <v>0</v>
      </c>
      <c r="W8" s="20" t="s">
        <v>0</v>
      </c>
      <c r="X8" s="20" t="s">
        <v>0</v>
      </c>
      <c r="Y8" s="20" t="s">
        <v>0</v>
      </c>
      <c r="Z8" s="20" t="s">
        <v>0</v>
      </c>
      <c r="AA8" s="20" t="s">
        <v>0</v>
      </c>
      <c r="AB8" s="20" t="s">
        <v>0</v>
      </c>
      <c r="AC8" s="20" t="s">
        <v>0</v>
      </c>
      <c r="AD8" s="20" t="s">
        <v>0</v>
      </c>
      <c r="AE8" s="20" t="s">
        <v>0</v>
      </c>
      <c r="AF8" s="20" t="s">
        <v>0</v>
      </c>
      <c r="AG8" s="20" t="s">
        <v>0</v>
      </c>
      <c r="AH8" s="20" t="s">
        <v>0</v>
      </c>
      <c r="AI8" s="32" t="s">
        <v>21</v>
      </c>
    </row>
    <row r="9" spans="1:36" ht="3.4" customHeight="1" x14ac:dyDescent="0.25">
      <c r="A9" s="1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/>
    </row>
    <row r="10" spans="1:36" ht="3.4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</row>
    <row r="11" spans="1:36" ht="12.75" customHeight="1" x14ac:dyDescent="0.25">
      <c r="A11" s="23" t="s">
        <v>4</v>
      </c>
      <c r="B11" s="23">
        <f t="shared" ref="B11:Y11" si="0">B12+B21</f>
        <v>32182.681</v>
      </c>
      <c r="C11" s="23">
        <f t="shared" si="0"/>
        <v>31630.987000000001</v>
      </c>
      <c r="D11" s="23">
        <f t="shared" si="0"/>
        <v>31051.244999999999</v>
      </c>
      <c r="E11" s="23">
        <f t="shared" si="0"/>
        <v>30944.274999999998</v>
      </c>
      <c r="F11" s="23">
        <f t="shared" si="0"/>
        <v>31439.297000000002</v>
      </c>
      <c r="G11" s="23">
        <f t="shared" si="0"/>
        <v>31200.448</v>
      </c>
      <c r="H11" s="23">
        <f t="shared" si="0"/>
        <v>30517.057000000001</v>
      </c>
      <c r="I11" s="23">
        <f t="shared" si="0"/>
        <v>31334.832999999999</v>
      </c>
      <c r="J11" s="23">
        <f t="shared" si="0"/>
        <v>30211.477999999999</v>
      </c>
      <c r="K11" s="23">
        <f t="shared" si="0"/>
        <v>29891.758000000002</v>
      </c>
      <c r="L11" s="23">
        <f t="shared" si="0"/>
        <v>30746.654999999999</v>
      </c>
      <c r="M11" s="23">
        <f t="shared" si="0"/>
        <v>30168.530000000002</v>
      </c>
      <c r="N11" s="23">
        <f t="shared" si="0"/>
        <v>30164.858</v>
      </c>
      <c r="O11" s="23">
        <f t="shared" si="0"/>
        <v>27884.816499999997</v>
      </c>
      <c r="P11" s="23">
        <f t="shared" si="0"/>
        <v>30290.853800000001</v>
      </c>
      <c r="Q11" s="23">
        <f t="shared" si="0"/>
        <v>29579.960500000001</v>
      </c>
      <c r="R11" s="23">
        <f t="shared" si="0"/>
        <v>29067.117200000001</v>
      </c>
      <c r="S11" s="23">
        <f t="shared" si="0"/>
        <v>30351.948100000001</v>
      </c>
      <c r="T11" s="23">
        <f t="shared" si="0"/>
        <v>28867.391899999999</v>
      </c>
      <c r="U11" s="23">
        <f t="shared" si="0"/>
        <v>28774.893499999998</v>
      </c>
      <c r="V11" s="23">
        <f t="shared" si="0"/>
        <v>28162.538499999999</v>
      </c>
      <c r="W11" s="23">
        <f t="shared" si="0"/>
        <v>29772.565299999998</v>
      </c>
      <c r="X11" s="23">
        <f t="shared" si="0"/>
        <v>28155.793000000001</v>
      </c>
      <c r="Y11" s="23">
        <f t="shared" si="0"/>
        <v>27316.547300000002</v>
      </c>
      <c r="Z11" s="23">
        <f>Z12+Z21</f>
        <v>28707.509700000002</v>
      </c>
      <c r="AA11" s="23">
        <f t="shared" ref="AA11" si="1">AA12+AA21</f>
        <v>27490.231299999999</v>
      </c>
      <c r="AB11" s="23">
        <f t="shared" ref="AB11" si="2">AB12+AB21</f>
        <v>27205.672200000001</v>
      </c>
      <c r="AC11" s="23">
        <f t="shared" ref="AC11" si="3">AC12+AC21</f>
        <v>27612.101000000002</v>
      </c>
      <c r="AD11" s="23">
        <f t="shared" ref="AD11" si="4">AD12+AD21</f>
        <v>27038.676200000002</v>
      </c>
      <c r="AE11" s="23">
        <f>AE12+AE21</f>
        <v>26965.945299999999</v>
      </c>
      <c r="AF11" s="23">
        <f t="shared" ref="AF11:AI11" si="5">AF12+AF21</f>
        <v>27341.307399999998</v>
      </c>
      <c r="AG11" s="23">
        <f t="shared" si="5"/>
        <v>26702.1332</v>
      </c>
      <c r="AH11" s="23">
        <f t="shared" si="5"/>
        <v>833.61310735359996</v>
      </c>
      <c r="AI11" s="23">
        <f t="shared" si="5"/>
        <v>118770.37362984</v>
      </c>
    </row>
    <row r="12" spans="1:36" ht="12.75" customHeight="1" x14ac:dyDescent="0.25">
      <c r="A12" s="7" t="s">
        <v>5</v>
      </c>
      <c r="B12" s="30">
        <v>3880.2629999999999</v>
      </c>
      <c r="C12" s="30">
        <v>3822.7950000000001</v>
      </c>
      <c r="D12" s="30">
        <v>3752.4780000000001</v>
      </c>
      <c r="E12" s="30">
        <v>3763.8519999999999</v>
      </c>
      <c r="F12" s="30">
        <v>3528.3440000000001</v>
      </c>
      <c r="G12" s="30">
        <v>3717.0340000000001</v>
      </c>
      <c r="H12" s="30">
        <v>3864.7150000000001</v>
      </c>
      <c r="I12" s="30">
        <v>3693.0889999999999</v>
      </c>
      <c r="J12" s="30">
        <v>3611.2809999999999</v>
      </c>
      <c r="K12" s="30">
        <v>3312.777</v>
      </c>
      <c r="L12" s="30">
        <v>3627.8040000000001</v>
      </c>
      <c r="M12" s="30">
        <v>3208.721</v>
      </c>
      <c r="N12" s="30">
        <v>3211.2890000000002</v>
      </c>
      <c r="O12" s="30">
        <v>2911.2885000000001</v>
      </c>
      <c r="P12" s="30">
        <v>3053.9908</v>
      </c>
      <c r="Q12" s="30">
        <v>3061.7734999999998</v>
      </c>
      <c r="R12" s="30">
        <v>3016.2612000000004</v>
      </c>
      <c r="S12" s="30">
        <v>3215.7130999999999</v>
      </c>
      <c r="T12" s="30">
        <v>3082.3418999999999</v>
      </c>
      <c r="U12" s="30">
        <v>3163.3065000000001</v>
      </c>
      <c r="V12" s="30">
        <v>2964.4014999999999</v>
      </c>
      <c r="W12" s="30">
        <v>3159.3523</v>
      </c>
      <c r="X12" s="30">
        <v>2916.808</v>
      </c>
      <c r="Y12" s="30">
        <v>2748.6102999999998</v>
      </c>
      <c r="Z12" s="30">
        <v>3153.7197000000001</v>
      </c>
      <c r="AA12" s="30">
        <v>2891.7602999999999</v>
      </c>
      <c r="AB12" s="30">
        <v>2718.1222000000002</v>
      </c>
      <c r="AC12" s="30">
        <v>2730.096</v>
      </c>
      <c r="AD12" s="30">
        <v>2704.6782000000003</v>
      </c>
      <c r="AE12" s="30">
        <v>2595.6562999999996</v>
      </c>
      <c r="AF12" s="30">
        <v>2703.9404</v>
      </c>
      <c r="AG12" s="30">
        <v>2517.5782000000004</v>
      </c>
      <c r="AH12" s="30">
        <v>115.9703834786</v>
      </c>
      <c r="AI12" s="30">
        <v>14793.74332396</v>
      </c>
    </row>
    <row r="13" spans="1:36" ht="12.75" customHeight="1" x14ac:dyDescent="0.25">
      <c r="A13" s="7" t="s">
        <v>17</v>
      </c>
      <c r="B13" s="30">
        <v>1213.693</v>
      </c>
      <c r="C13" s="30">
        <v>1146.4100000000001</v>
      </c>
      <c r="D13" s="30">
        <v>1070.22</v>
      </c>
      <c r="E13" s="30">
        <v>1097.498</v>
      </c>
      <c r="F13" s="30">
        <v>930.41</v>
      </c>
      <c r="G13" s="30">
        <v>1091.1969999999999</v>
      </c>
      <c r="H13" s="30">
        <v>1176.604</v>
      </c>
      <c r="I13" s="30">
        <v>1069.1769999999999</v>
      </c>
      <c r="J13" s="30">
        <v>1023.011</v>
      </c>
      <c r="K13" s="30">
        <v>768.97900000000004</v>
      </c>
      <c r="L13" s="30">
        <v>1002.649</v>
      </c>
      <c r="M13" s="30">
        <v>910.21900000000005</v>
      </c>
      <c r="N13" s="30">
        <v>909.553</v>
      </c>
      <c r="O13" s="30">
        <v>700.32359999999994</v>
      </c>
      <c r="P13" s="30">
        <v>796.25229999999999</v>
      </c>
      <c r="Q13" s="30">
        <v>799.73430000000008</v>
      </c>
      <c r="R13" s="30">
        <v>696.84500000000003</v>
      </c>
      <c r="S13" s="30">
        <v>812.12080000000003</v>
      </c>
      <c r="T13" s="30">
        <v>727.12740000000008</v>
      </c>
      <c r="U13" s="30">
        <v>743.90369999999996</v>
      </c>
      <c r="V13" s="30">
        <v>592.96839999999997</v>
      </c>
      <c r="W13" s="30">
        <v>691.74659999999994</v>
      </c>
      <c r="X13" s="30">
        <v>579.95690000000002</v>
      </c>
      <c r="Y13" s="30">
        <v>471.85449999999997</v>
      </c>
      <c r="Z13" s="30">
        <v>727.202</v>
      </c>
      <c r="AA13" s="30">
        <v>578.85249999999996</v>
      </c>
      <c r="AB13" s="30">
        <v>502.88749999999999</v>
      </c>
      <c r="AC13" s="30">
        <v>626.95669999999996</v>
      </c>
      <c r="AD13" s="30">
        <v>616.24509999999998</v>
      </c>
      <c r="AE13" s="30">
        <v>592.71910000000003</v>
      </c>
      <c r="AF13" s="30">
        <v>694.24530000000004</v>
      </c>
      <c r="AG13" s="30">
        <v>502.75319999999999</v>
      </c>
      <c r="AH13" s="30">
        <v>53.499698832500002</v>
      </c>
      <c r="AI13" s="30">
        <v>7729.86962468</v>
      </c>
      <c r="AJ13" s="6"/>
    </row>
    <row r="14" spans="1:36" ht="12.75" customHeight="1" x14ac:dyDescent="0.25">
      <c r="A14" s="24" t="s">
        <v>6</v>
      </c>
      <c r="B14" s="30">
        <v>836.29499999999996</v>
      </c>
      <c r="C14" s="30">
        <v>850.803</v>
      </c>
      <c r="D14" s="30">
        <v>741.25900000000001</v>
      </c>
      <c r="E14" s="30">
        <v>770.327</v>
      </c>
      <c r="F14" s="30">
        <v>693.98</v>
      </c>
      <c r="G14" s="30">
        <v>865.14099999999996</v>
      </c>
      <c r="H14" s="30">
        <v>958.18799999999999</v>
      </c>
      <c r="I14" s="30">
        <v>773.52099999999996</v>
      </c>
      <c r="J14" s="30">
        <v>784.48299999999995</v>
      </c>
      <c r="K14" s="30">
        <v>585.73299999999995</v>
      </c>
      <c r="L14" s="30">
        <v>753.76199999999994</v>
      </c>
      <c r="M14" s="30">
        <v>730.29200000000003</v>
      </c>
      <c r="N14" s="30">
        <v>727.13499999999999</v>
      </c>
      <c r="O14" s="30">
        <v>552.99800000000005</v>
      </c>
      <c r="P14" s="30">
        <v>592.44000000000005</v>
      </c>
      <c r="Q14" s="30">
        <v>623.54499999999996</v>
      </c>
      <c r="R14" s="30">
        <v>583.32500000000005</v>
      </c>
      <c r="S14" s="30">
        <v>609.84199999999998</v>
      </c>
      <c r="T14" s="30">
        <v>575.89200000000005</v>
      </c>
      <c r="U14" s="30">
        <v>556.58299999999997</v>
      </c>
      <c r="V14" s="30">
        <v>504.29399999999998</v>
      </c>
      <c r="W14" s="30">
        <v>510.03899999999999</v>
      </c>
      <c r="X14" s="30">
        <v>478.10399999999998</v>
      </c>
      <c r="Y14" s="30">
        <v>421.971</v>
      </c>
      <c r="Z14" s="30">
        <v>549.01199999999994</v>
      </c>
      <c r="AA14" s="30">
        <v>479.786</v>
      </c>
      <c r="AB14" s="30">
        <v>394.81299999999999</v>
      </c>
      <c r="AC14" s="30">
        <v>473.36</v>
      </c>
      <c r="AD14" s="30">
        <v>496.536</v>
      </c>
      <c r="AE14" s="30">
        <v>481.53199999999998</v>
      </c>
      <c r="AF14" s="30">
        <v>552.06299999999999</v>
      </c>
      <c r="AG14" s="30">
        <v>438.97399999999999</v>
      </c>
      <c r="AH14" s="30">
        <v>44.8440492581</v>
      </c>
      <c r="AI14" s="30">
        <v>6958.7570618</v>
      </c>
      <c r="AJ14" s="6"/>
    </row>
    <row r="15" spans="1:36" ht="12.75" customHeight="1" x14ac:dyDescent="0.25">
      <c r="A15" s="24" t="s">
        <v>7</v>
      </c>
      <c r="B15" s="30">
        <v>377.39800000000002</v>
      </c>
      <c r="C15" s="30">
        <v>295.60700000000008</v>
      </c>
      <c r="D15" s="30">
        <v>328.96100000000001</v>
      </c>
      <c r="E15" s="30">
        <v>327.17100000000005</v>
      </c>
      <c r="F15" s="30">
        <v>236.42999999999995</v>
      </c>
      <c r="G15" s="30">
        <v>226.05599999999993</v>
      </c>
      <c r="H15" s="30">
        <v>218.41600000000005</v>
      </c>
      <c r="I15" s="30">
        <v>295.65599999999995</v>
      </c>
      <c r="J15" s="30">
        <v>238.52800000000002</v>
      </c>
      <c r="K15" s="30">
        <v>183.24600000000009</v>
      </c>
      <c r="L15" s="30">
        <v>248.88700000000006</v>
      </c>
      <c r="M15" s="30">
        <v>179.92700000000002</v>
      </c>
      <c r="N15" s="30">
        <v>182.41800000000001</v>
      </c>
      <c r="O15" s="30">
        <v>147.32559999999989</v>
      </c>
      <c r="P15" s="30">
        <v>203.81229999999994</v>
      </c>
      <c r="Q15" s="30">
        <v>176.18930000000012</v>
      </c>
      <c r="R15" s="30">
        <v>113.51999999999998</v>
      </c>
      <c r="S15" s="30">
        <v>202.27880000000005</v>
      </c>
      <c r="T15" s="30">
        <v>151.23540000000003</v>
      </c>
      <c r="U15" s="30">
        <v>187.32069999999999</v>
      </c>
      <c r="V15" s="30">
        <v>88.674399999999991</v>
      </c>
      <c r="W15" s="30">
        <v>181.70759999999996</v>
      </c>
      <c r="X15" s="30">
        <v>101.85290000000003</v>
      </c>
      <c r="Y15" s="30">
        <v>49.88349999999997</v>
      </c>
      <c r="Z15" s="30">
        <v>178.19000000000005</v>
      </c>
      <c r="AA15" s="30">
        <v>99.066499999999962</v>
      </c>
      <c r="AB15" s="30">
        <v>108.0745</v>
      </c>
      <c r="AC15" s="30">
        <v>153.59669999999994</v>
      </c>
      <c r="AD15" s="30">
        <v>119.70909999999998</v>
      </c>
      <c r="AE15" s="30">
        <v>111.18710000000004</v>
      </c>
      <c r="AF15" s="30">
        <v>142.18230000000005</v>
      </c>
      <c r="AG15" s="30">
        <v>63.779200000000003</v>
      </c>
      <c r="AH15" s="30">
        <v>8.6556495744000017</v>
      </c>
      <c r="AI15" s="30">
        <v>771.11256288000004</v>
      </c>
      <c r="AJ15" s="6"/>
    </row>
    <row r="16" spans="1:36" ht="12.75" customHeight="1" x14ac:dyDescent="0.25">
      <c r="A16" s="12" t="s">
        <v>8</v>
      </c>
      <c r="B16" s="30">
        <v>433.44099999999997</v>
      </c>
      <c r="C16" s="30">
        <v>402.13600000000002</v>
      </c>
      <c r="D16" s="30">
        <v>423.82400000000001</v>
      </c>
      <c r="E16" s="30">
        <v>421.88299999999998</v>
      </c>
      <c r="F16" s="30">
        <v>369.76299999999998</v>
      </c>
      <c r="G16" s="30">
        <v>376.65</v>
      </c>
      <c r="H16" s="30">
        <v>489.44799999999998</v>
      </c>
      <c r="I16" s="30">
        <v>468.91199999999998</v>
      </c>
      <c r="J16" s="30">
        <v>451.00599999999997</v>
      </c>
      <c r="K16" s="30">
        <v>411.55799999999999</v>
      </c>
      <c r="L16" s="30">
        <v>464.01900000000001</v>
      </c>
      <c r="M16" s="30">
        <v>386.745</v>
      </c>
      <c r="N16" s="30">
        <v>457.16300000000001</v>
      </c>
      <c r="O16" s="30">
        <v>448.46690000000001</v>
      </c>
      <c r="P16" s="30">
        <v>479.94749999999999</v>
      </c>
      <c r="Q16" s="30">
        <v>445.29919999999998</v>
      </c>
      <c r="R16" s="30">
        <v>446.58019999999999</v>
      </c>
      <c r="S16" s="30">
        <v>505.27229999999997</v>
      </c>
      <c r="T16" s="30">
        <v>513.13049999999998</v>
      </c>
      <c r="U16" s="30">
        <v>575.01080000000002</v>
      </c>
      <c r="V16" s="30">
        <v>519.22209999999995</v>
      </c>
      <c r="W16" s="30">
        <v>613.55769999999995</v>
      </c>
      <c r="X16" s="30">
        <v>519.5761</v>
      </c>
      <c r="Y16" s="30">
        <v>526.46379999999999</v>
      </c>
      <c r="Z16" s="30">
        <v>728.26869999999997</v>
      </c>
      <c r="AA16" s="30">
        <v>598.98480000000006</v>
      </c>
      <c r="AB16" s="30">
        <v>561.3386999999999</v>
      </c>
      <c r="AC16" s="30">
        <v>540.28730000000007</v>
      </c>
      <c r="AD16" s="30">
        <v>561.84709999999995</v>
      </c>
      <c r="AE16" s="30">
        <v>537.25319999999999</v>
      </c>
      <c r="AF16" s="30">
        <v>521.75609999999995</v>
      </c>
      <c r="AG16" s="30">
        <v>488.72699999999998</v>
      </c>
      <c r="AH16" s="30">
        <v>40.256126148099995</v>
      </c>
      <c r="AI16" s="30">
        <v>4236.2370822800003</v>
      </c>
      <c r="AJ16" s="6"/>
    </row>
    <row r="17" spans="1:36" ht="12.75" customHeight="1" x14ac:dyDescent="0.25">
      <c r="A17" s="24" t="s">
        <v>22</v>
      </c>
      <c r="B17" s="30">
        <v>27.206</v>
      </c>
      <c r="C17" s="30">
        <v>32.253999999999998</v>
      </c>
      <c r="D17" s="30">
        <v>29.777000000000001</v>
      </c>
      <c r="E17" s="30">
        <v>32.134999999999998</v>
      </c>
      <c r="F17" s="30">
        <v>24.138000000000002</v>
      </c>
      <c r="G17" s="30">
        <v>33.008000000000003</v>
      </c>
      <c r="H17" s="30">
        <v>33.027000000000001</v>
      </c>
      <c r="I17" s="30">
        <v>38.588000000000001</v>
      </c>
      <c r="J17" s="30">
        <v>38.390999999999998</v>
      </c>
      <c r="K17" s="30">
        <v>33.295000000000002</v>
      </c>
      <c r="L17" s="30">
        <v>31.634</v>
      </c>
      <c r="M17" s="30">
        <v>29.481999999999999</v>
      </c>
      <c r="N17" s="30">
        <v>40.119</v>
      </c>
      <c r="O17" s="30">
        <v>39.222900000000003</v>
      </c>
      <c r="P17" s="30">
        <v>47.471499999999999</v>
      </c>
      <c r="Q17" s="30">
        <v>42.352199999999996</v>
      </c>
      <c r="R17" s="30">
        <v>41.492199999999997</v>
      </c>
      <c r="S17" s="30">
        <v>43.119300000000003</v>
      </c>
      <c r="T17" s="30">
        <v>42.667499999999997</v>
      </c>
      <c r="U17" s="30">
        <v>45.948800000000006</v>
      </c>
      <c r="V17" s="30">
        <v>45.562100000000001</v>
      </c>
      <c r="W17" s="30">
        <v>50.512699999999995</v>
      </c>
      <c r="X17" s="30">
        <v>46.865099999999998</v>
      </c>
      <c r="Y17" s="30">
        <v>47.074800000000003</v>
      </c>
      <c r="Z17" s="30">
        <v>60.5837</v>
      </c>
      <c r="AA17" s="30">
        <v>56.666800000000002</v>
      </c>
      <c r="AB17" s="30">
        <v>49.3307</v>
      </c>
      <c r="AC17" s="30">
        <v>54.371300000000005</v>
      </c>
      <c r="AD17" s="30">
        <v>54.199100000000001</v>
      </c>
      <c r="AE17" s="30">
        <v>48.113199999999999</v>
      </c>
      <c r="AF17" s="30">
        <v>58.360099999999996</v>
      </c>
      <c r="AG17" s="30">
        <v>50.359000000000002</v>
      </c>
      <c r="AH17" s="30">
        <v>15.78766662</v>
      </c>
      <c r="AI17" s="30">
        <v>947.5200691</v>
      </c>
    </row>
    <row r="18" spans="1:36" ht="12.75" customHeight="1" x14ac:dyDescent="0.25">
      <c r="A18" s="24" t="s">
        <v>9</v>
      </c>
      <c r="B18" s="30">
        <v>93.066999999999993</v>
      </c>
      <c r="C18" s="30">
        <v>81.849000000000004</v>
      </c>
      <c r="D18" s="30">
        <v>88.355000000000004</v>
      </c>
      <c r="E18" s="30">
        <v>86.965999999999994</v>
      </c>
      <c r="F18" s="30">
        <v>86.658000000000001</v>
      </c>
      <c r="G18" s="30">
        <v>84.674999999999997</v>
      </c>
      <c r="H18" s="30">
        <v>83.034999999999997</v>
      </c>
      <c r="I18" s="30">
        <v>79.539000000000001</v>
      </c>
      <c r="J18" s="30">
        <v>73.694000000000003</v>
      </c>
      <c r="K18" s="30">
        <v>70.861999999999995</v>
      </c>
      <c r="L18" s="30">
        <v>76.896000000000001</v>
      </c>
      <c r="M18" s="30">
        <v>76.188000000000002</v>
      </c>
      <c r="N18" s="30">
        <v>84.222999999999999</v>
      </c>
      <c r="O18" s="30">
        <v>82.197999999999993</v>
      </c>
      <c r="P18" s="30">
        <v>80.828000000000003</v>
      </c>
      <c r="Q18" s="30">
        <v>81.760000000000005</v>
      </c>
      <c r="R18" s="30">
        <v>87.775999999999996</v>
      </c>
      <c r="S18" s="30">
        <v>87.084999999999994</v>
      </c>
      <c r="T18" s="30">
        <v>77.040000000000006</v>
      </c>
      <c r="U18" s="30">
        <v>83.923000000000002</v>
      </c>
      <c r="V18" s="30">
        <v>85.206999999999994</v>
      </c>
      <c r="W18" s="30">
        <v>86.957999999999998</v>
      </c>
      <c r="X18" s="30">
        <v>83.47</v>
      </c>
      <c r="Y18" s="30">
        <v>89.59</v>
      </c>
      <c r="Z18" s="30">
        <v>81.603999999999999</v>
      </c>
      <c r="AA18" s="30">
        <v>79.790000000000006</v>
      </c>
      <c r="AB18" s="30">
        <v>79.745999999999995</v>
      </c>
      <c r="AC18" s="30">
        <v>81.432000000000002</v>
      </c>
      <c r="AD18" s="30">
        <v>82.281999999999996</v>
      </c>
      <c r="AE18" s="30">
        <v>81.222999999999999</v>
      </c>
      <c r="AF18" s="30">
        <v>89.653000000000006</v>
      </c>
      <c r="AG18" s="30">
        <v>85.873999999999995</v>
      </c>
      <c r="AH18" s="30">
        <v>13.317489022</v>
      </c>
      <c r="AI18" s="30">
        <v>1377.9026902000001</v>
      </c>
    </row>
    <row r="19" spans="1:36" ht="12.75" customHeight="1" x14ac:dyDescent="0.25">
      <c r="A19" s="24" t="s">
        <v>23</v>
      </c>
      <c r="B19" s="30">
        <v>313.16799999999995</v>
      </c>
      <c r="C19" s="30">
        <v>288.03300000000002</v>
      </c>
      <c r="D19" s="30">
        <v>305.69200000000001</v>
      </c>
      <c r="E19" s="30">
        <v>302.78199999999998</v>
      </c>
      <c r="F19" s="30">
        <v>258.96699999999998</v>
      </c>
      <c r="G19" s="30">
        <v>258.96699999999998</v>
      </c>
      <c r="H19" s="30">
        <v>373.38600000000002</v>
      </c>
      <c r="I19" s="30">
        <v>350.78499999999997</v>
      </c>
      <c r="J19" s="30">
        <v>338.92099999999994</v>
      </c>
      <c r="K19" s="30">
        <v>307.40100000000001</v>
      </c>
      <c r="L19" s="30">
        <v>355.48899999999998</v>
      </c>
      <c r="M19" s="30">
        <v>281.07500000000005</v>
      </c>
      <c r="N19" s="30">
        <v>332.82100000000003</v>
      </c>
      <c r="O19" s="30">
        <v>327.04600000000005</v>
      </c>
      <c r="P19" s="30">
        <v>351.64800000000002</v>
      </c>
      <c r="Q19" s="30">
        <v>321.18700000000001</v>
      </c>
      <c r="R19" s="30">
        <v>317.31200000000001</v>
      </c>
      <c r="S19" s="30">
        <v>375.06799999999998</v>
      </c>
      <c r="T19" s="30">
        <v>393.42299999999994</v>
      </c>
      <c r="U19" s="30">
        <v>445.13900000000001</v>
      </c>
      <c r="V19" s="30">
        <v>388.45299999999997</v>
      </c>
      <c r="W19" s="30">
        <v>476.08699999999999</v>
      </c>
      <c r="X19" s="30">
        <v>389.24099999999999</v>
      </c>
      <c r="Y19" s="30">
        <v>389.79899999999998</v>
      </c>
      <c r="Z19" s="30">
        <v>586.0809999999999</v>
      </c>
      <c r="AA19" s="30">
        <v>462.52800000000008</v>
      </c>
      <c r="AB19" s="30">
        <v>432.26199999999994</v>
      </c>
      <c r="AC19" s="30">
        <v>404.48400000000004</v>
      </c>
      <c r="AD19" s="30">
        <v>425.36599999999999</v>
      </c>
      <c r="AE19" s="30">
        <v>407.91699999999997</v>
      </c>
      <c r="AF19" s="30">
        <v>373.74299999999994</v>
      </c>
      <c r="AG19" s="30">
        <v>352.49399999999997</v>
      </c>
      <c r="AH19" s="30">
        <v>11.150970506099995</v>
      </c>
      <c r="AI19" s="30">
        <v>1910.8143229800003</v>
      </c>
    </row>
    <row r="20" spans="1:36" ht="12.75" customHeight="1" x14ac:dyDescent="0.25">
      <c r="A20" s="12" t="s">
        <v>24</v>
      </c>
      <c r="B20" s="30">
        <v>2233.1289999999999</v>
      </c>
      <c r="C20" s="30">
        <v>2274.2489999999998</v>
      </c>
      <c r="D20" s="30">
        <v>2258.4340000000002</v>
      </c>
      <c r="E20" s="30">
        <v>2244.471</v>
      </c>
      <c r="F20" s="30">
        <v>2228.1709999999998</v>
      </c>
      <c r="G20" s="30">
        <v>2249.1869999999999</v>
      </c>
      <c r="H20" s="30">
        <v>2198.663</v>
      </c>
      <c r="I20" s="30">
        <v>2155</v>
      </c>
      <c r="J20" s="30">
        <v>2137.2640000000001</v>
      </c>
      <c r="K20" s="30">
        <v>2132.2399999999998</v>
      </c>
      <c r="L20" s="30">
        <v>2161.136</v>
      </c>
      <c r="M20" s="30">
        <v>1911.7570000000001</v>
      </c>
      <c r="N20" s="30">
        <v>1844.5730000000001</v>
      </c>
      <c r="O20" s="30">
        <v>1762.498</v>
      </c>
      <c r="P20" s="30">
        <v>1777.7909999999999</v>
      </c>
      <c r="Q20" s="30">
        <v>1816.74</v>
      </c>
      <c r="R20" s="30">
        <v>1872.836</v>
      </c>
      <c r="S20" s="30">
        <v>1898.32</v>
      </c>
      <c r="T20" s="30">
        <v>1842.0840000000001</v>
      </c>
      <c r="U20" s="30">
        <v>1844.3920000000001</v>
      </c>
      <c r="V20" s="30">
        <v>1852.211</v>
      </c>
      <c r="W20" s="30">
        <v>1854.048</v>
      </c>
      <c r="X20" s="30">
        <v>1817.2750000000001</v>
      </c>
      <c r="Y20" s="30">
        <v>1750.2919999999999</v>
      </c>
      <c r="Z20" s="30">
        <v>1698.249</v>
      </c>
      <c r="AA20" s="30">
        <v>1713.923</v>
      </c>
      <c r="AB20" s="30">
        <v>1653.896</v>
      </c>
      <c r="AC20" s="30">
        <v>1562.8520000000001</v>
      </c>
      <c r="AD20" s="30">
        <v>1526.586</v>
      </c>
      <c r="AE20" s="30">
        <v>1465.684</v>
      </c>
      <c r="AF20" s="30">
        <v>1487.9390000000001</v>
      </c>
      <c r="AG20" s="30">
        <v>1526.098</v>
      </c>
      <c r="AH20" s="30">
        <v>22.214558497999999</v>
      </c>
      <c r="AI20" s="30">
        <v>2827.6366170000001</v>
      </c>
      <c r="AJ20" s="6"/>
    </row>
    <row r="21" spans="1:36" ht="12.75" customHeight="1" x14ac:dyDescent="0.25">
      <c r="A21" s="25" t="s">
        <v>25</v>
      </c>
      <c r="B21" s="30">
        <v>28302.418000000001</v>
      </c>
      <c r="C21" s="30">
        <v>27808.191999999999</v>
      </c>
      <c r="D21" s="30">
        <v>27298.767</v>
      </c>
      <c r="E21" s="30">
        <v>27180.422999999999</v>
      </c>
      <c r="F21" s="30">
        <v>27910.953000000001</v>
      </c>
      <c r="G21" s="30">
        <v>27483.414000000001</v>
      </c>
      <c r="H21" s="30">
        <v>26652.342000000001</v>
      </c>
      <c r="I21" s="30">
        <v>27641.743999999999</v>
      </c>
      <c r="J21" s="30">
        <v>26600.197</v>
      </c>
      <c r="K21" s="30">
        <v>26578.981</v>
      </c>
      <c r="L21" s="30">
        <v>27118.850999999999</v>
      </c>
      <c r="M21" s="30">
        <v>26959.809000000001</v>
      </c>
      <c r="N21" s="30">
        <v>26953.569</v>
      </c>
      <c r="O21" s="30">
        <v>24973.527999999998</v>
      </c>
      <c r="P21" s="30">
        <v>27236.863000000001</v>
      </c>
      <c r="Q21" s="30">
        <v>26518.187000000002</v>
      </c>
      <c r="R21" s="30">
        <v>26050.856</v>
      </c>
      <c r="S21" s="30">
        <v>27136.235000000001</v>
      </c>
      <c r="T21" s="30">
        <v>25785.05</v>
      </c>
      <c r="U21" s="30">
        <v>25611.587</v>
      </c>
      <c r="V21" s="30">
        <v>25198.136999999999</v>
      </c>
      <c r="W21" s="30">
        <v>26613.213</v>
      </c>
      <c r="X21" s="30">
        <v>25238.985000000001</v>
      </c>
      <c r="Y21" s="30">
        <v>24567.937000000002</v>
      </c>
      <c r="Z21" s="30">
        <v>25553.79</v>
      </c>
      <c r="AA21" s="30">
        <v>24598.471000000001</v>
      </c>
      <c r="AB21" s="30">
        <v>24487.55</v>
      </c>
      <c r="AC21" s="30">
        <v>24882.005000000001</v>
      </c>
      <c r="AD21" s="30">
        <v>24333.998</v>
      </c>
      <c r="AE21" s="30">
        <v>24370.289000000001</v>
      </c>
      <c r="AF21" s="30">
        <v>24637.366999999998</v>
      </c>
      <c r="AG21" s="30">
        <v>24184.555</v>
      </c>
      <c r="AH21" s="30">
        <v>717.642723875</v>
      </c>
      <c r="AI21" s="30">
        <v>103976.63030588</v>
      </c>
    </row>
    <row r="22" spans="1:36" ht="12.75" customHeight="1" x14ac:dyDescent="0.25">
      <c r="A22" s="23" t="s">
        <v>10</v>
      </c>
      <c r="B22" s="23">
        <f t="shared" ref="B22:Y22" si="6">B23+B32</f>
        <v>307.76368099999996</v>
      </c>
      <c r="C22" s="23">
        <f t="shared" si="6"/>
        <v>358.58637300000004</v>
      </c>
      <c r="D22" s="23">
        <f t="shared" si="6"/>
        <v>362.03280899999993</v>
      </c>
      <c r="E22" s="23">
        <f t="shared" si="6"/>
        <v>370.14598100000001</v>
      </c>
      <c r="F22" s="23">
        <f t="shared" si="6"/>
        <v>270.91359399999999</v>
      </c>
      <c r="G22" s="23">
        <f t="shared" si="6"/>
        <v>468.11907100000002</v>
      </c>
      <c r="H22" s="23">
        <f t="shared" si="6"/>
        <v>407.44673500000005</v>
      </c>
      <c r="I22" s="23">
        <f t="shared" si="6"/>
        <v>367.21512000000001</v>
      </c>
      <c r="J22" s="23">
        <f t="shared" si="6"/>
        <v>475.91028900000003</v>
      </c>
      <c r="K22" s="23">
        <f t="shared" si="6"/>
        <v>422.64776500000005</v>
      </c>
      <c r="L22" s="23">
        <f t="shared" si="6"/>
        <v>588.28688499999998</v>
      </c>
      <c r="M22" s="23">
        <f t="shared" si="6"/>
        <v>661.64393399999994</v>
      </c>
      <c r="N22" s="23">
        <f t="shared" si="6"/>
        <v>694.61688400000003</v>
      </c>
      <c r="O22" s="23">
        <f t="shared" si="6"/>
        <v>922.77995499999997</v>
      </c>
      <c r="P22" s="23">
        <f t="shared" si="6"/>
        <v>799.59644100000003</v>
      </c>
      <c r="Q22" s="23">
        <f t="shared" si="6"/>
        <v>679.66771699999993</v>
      </c>
      <c r="R22" s="23">
        <f t="shared" si="6"/>
        <v>837.11241859999996</v>
      </c>
      <c r="S22" s="23">
        <f t="shared" si="6"/>
        <v>904.86667799999998</v>
      </c>
      <c r="T22" s="23">
        <f t="shared" si="6"/>
        <v>994.60573799999997</v>
      </c>
      <c r="U22" s="23">
        <f t="shared" si="6"/>
        <v>1005.6426824</v>
      </c>
      <c r="V22" s="23">
        <f t="shared" si="6"/>
        <v>1187.954115</v>
      </c>
      <c r="W22" s="23">
        <f t="shared" si="6"/>
        <v>1170.9594625</v>
      </c>
      <c r="X22" s="23">
        <f t="shared" si="6"/>
        <v>1143.2486755999998</v>
      </c>
      <c r="Y22" s="23">
        <f t="shared" si="6"/>
        <v>1296.1388019999999</v>
      </c>
      <c r="Z22" s="23">
        <f>Z23+Z32</f>
        <v>1212.9484602</v>
      </c>
      <c r="AA22" s="23">
        <f t="shared" ref="AA22" si="7">AA23+AA32</f>
        <v>1311.6932477</v>
      </c>
      <c r="AB22" s="23">
        <f t="shared" ref="AB22" si="8">AB23+AB32</f>
        <v>1406.5682697</v>
      </c>
      <c r="AC22" s="23">
        <f t="shared" ref="AC22" si="9">AC23+AC32</f>
        <v>1298.6714223000001</v>
      </c>
      <c r="AD22" s="23">
        <f t="shared" ref="AD22" si="10">AD23+AD32</f>
        <v>1395.9787209000001</v>
      </c>
      <c r="AE22" s="23">
        <f>AE23+AE32</f>
        <v>1316.6238248</v>
      </c>
      <c r="AF22" s="23">
        <f t="shared" ref="AF22:AI22" si="11">AF23+AF32</f>
        <v>1123.7552838400009</v>
      </c>
      <c r="AG22" s="23">
        <f t="shared" si="11"/>
        <v>1353.6013588119999</v>
      </c>
      <c r="AH22" s="23">
        <f t="shared" si="11"/>
        <v>285.76562609488587</v>
      </c>
      <c r="AI22" s="23">
        <f t="shared" si="11"/>
        <v>23290.0045414302</v>
      </c>
    </row>
    <row r="23" spans="1:36" ht="12.75" customHeight="1" x14ac:dyDescent="0.25">
      <c r="A23" s="7" t="s">
        <v>5</v>
      </c>
      <c r="B23" s="30">
        <v>276.58069699999999</v>
      </c>
      <c r="C23" s="30">
        <v>304.62816700000002</v>
      </c>
      <c r="D23" s="30">
        <v>274.61670899999996</v>
      </c>
      <c r="E23" s="30">
        <v>307.32685700000002</v>
      </c>
      <c r="F23" s="30">
        <v>223.09053599999999</v>
      </c>
      <c r="G23" s="30">
        <v>363.59977100000003</v>
      </c>
      <c r="H23" s="30">
        <v>322.42022200000002</v>
      </c>
      <c r="I23" s="30">
        <v>286.352283</v>
      </c>
      <c r="J23" s="30">
        <v>411.484961</v>
      </c>
      <c r="K23" s="30">
        <v>339.29796500000003</v>
      </c>
      <c r="L23" s="30">
        <v>507.98192800000004</v>
      </c>
      <c r="M23" s="30">
        <v>573.40871499999992</v>
      </c>
      <c r="N23" s="30">
        <v>595.22789399999999</v>
      </c>
      <c r="O23" s="30">
        <v>769.081233</v>
      </c>
      <c r="P23" s="30">
        <v>674.53123500000004</v>
      </c>
      <c r="Q23" s="30">
        <v>578.01365899999996</v>
      </c>
      <c r="R23" s="30">
        <v>670.97806259999993</v>
      </c>
      <c r="S23" s="30">
        <v>759.38217599999996</v>
      </c>
      <c r="T23" s="30">
        <v>875.05528000000004</v>
      </c>
      <c r="U23" s="30">
        <v>817.23725739999998</v>
      </c>
      <c r="V23" s="30">
        <v>966.21968319999996</v>
      </c>
      <c r="W23" s="30">
        <v>954.57496530000003</v>
      </c>
      <c r="X23" s="30">
        <v>967.86089359999994</v>
      </c>
      <c r="Y23" s="30">
        <v>1080.604611</v>
      </c>
      <c r="Z23" s="30">
        <v>972.82655519999992</v>
      </c>
      <c r="AA23" s="30">
        <v>1063.4692666999999</v>
      </c>
      <c r="AB23" s="30">
        <v>1165.5536996999999</v>
      </c>
      <c r="AC23" s="30">
        <v>1067.9453393000001</v>
      </c>
      <c r="AD23" s="30">
        <v>1049.0521979</v>
      </c>
      <c r="AE23" s="30">
        <v>1029.8390337999999</v>
      </c>
      <c r="AF23" s="30">
        <v>882.82973484000092</v>
      </c>
      <c r="AG23" s="30">
        <v>1069.481435812</v>
      </c>
      <c r="AH23" s="30">
        <v>257.39125279812299</v>
      </c>
      <c r="AI23" s="30">
        <v>18698.3688359384</v>
      </c>
    </row>
    <row r="24" spans="1:36" ht="12.75" customHeight="1" x14ac:dyDescent="0.25">
      <c r="A24" s="7" t="s">
        <v>17</v>
      </c>
      <c r="B24" s="30">
        <v>147.96938</v>
      </c>
      <c r="C24" s="30">
        <v>173.189627</v>
      </c>
      <c r="D24" s="30">
        <v>150.209937</v>
      </c>
      <c r="E24" s="30">
        <v>177.87604099999999</v>
      </c>
      <c r="F24" s="30">
        <v>84.626525999999998</v>
      </c>
      <c r="G24" s="30">
        <v>212.248853</v>
      </c>
      <c r="H24" s="30">
        <v>192.43909200000002</v>
      </c>
      <c r="I24" s="30">
        <v>163.17510799999999</v>
      </c>
      <c r="J24" s="30">
        <v>237.79710600000001</v>
      </c>
      <c r="K24" s="30">
        <v>185.97877099999999</v>
      </c>
      <c r="L24" s="30">
        <v>316.44567799999999</v>
      </c>
      <c r="M24" s="30">
        <v>260.21319599999998</v>
      </c>
      <c r="N24" s="30">
        <v>251.243865</v>
      </c>
      <c r="O24" s="30">
        <v>410.83776699999999</v>
      </c>
      <c r="P24" s="30">
        <v>358.60276299999998</v>
      </c>
      <c r="Q24" s="30">
        <v>286.109083</v>
      </c>
      <c r="R24" s="30">
        <v>328.42250000000001</v>
      </c>
      <c r="S24" s="30">
        <v>389.07441499999999</v>
      </c>
      <c r="T24" s="30">
        <v>460.29814099999999</v>
      </c>
      <c r="U24" s="30">
        <v>432.151048</v>
      </c>
      <c r="V24" s="30">
        <v>510.34019599999999</v>
      </c>
      <c r="W24" s="30">
        <v>507.0109448</v>
      </c>
      <c r="X24" s="30">
        <v>554.03228999999999</v>
      </c>
      <c r="Y24" s="30">
        <v>613.27286700000002</v>
      </c>
      <c r="Z24" s="30">
        <v>485.001802</v>
      </c>
      <c r="AA24" s="30">
        <v>542.673813</v>
      </c>
      <c r="AB24" s="30">
        <v>664.74606299999994</v>
      </c>
      <c r="AC24" s="30">
        <v>572.90197999999998</v>
      </c>
      <c r="AD24" s="30">
        <v>565.10959800000001</v>
      </c>
      <c r="AE24" s="30">
        <v>552.47895200000005</v>
      </c>
      <c r="AF24" s="30">
        <v>453.488607</v>
      </c>
      <c r="AG24" s="30">
        <v>583.15644599999996</v>
      </c>
      <c r="AH24" s="30">
        <v>68.032591057236999</v>
      </c>
      <c r="AI24" s="30">
        <v>9546.2814037713506</v>
      </c>
      <c r="AJ24" s="6"/>
    </row>
    <row r="25" spans="1:36" ht="12.75" customHeight="1" x14ac:dyDescent="0.25">
      <c r="A25" s="24" t="s">
        <v>11</v>
      </c>
      <c r="B25" s="30">
        <v>131.15659400000001</v>
      </c>
      <c r="C25" s="30">
        <v>160.17613500000002</v>
      </c>
      <c r="D25" s="30">
        <v>115.210055</v>
      </c>
      <c r="E25" s="30">
        <v>158.30829</v>
      </c>
      <c r="F25" s="30">
        <v>60.884656</v>
      </c>
      <c r="G25" s="30">
        <v>144.31562500000001</v>
      </c>
      <c r="H25" s="30">
        <v>113.65621899999999</v>
      </c>
      <c r="I25" s="30">
        <v>109.922034</v>
      </c>
      <c r="J25" s="30">
        <v>162.50778700000001</v>
      </c>
      <c r="K25" s="30">
        <v>106.05689</v>
      </c>
      <c r="L25" s="30">
        <v>208.44761600000001</v>
      </c>
      <c r="M25" s="30">
        <v>124.35374</v>
      </c>
      <c r="N25" s="30">
        <v>115.14355499999999</v>
      </c>
      <c r="O25" s="30">
        <v>273.66357699999998</v>
      </c>
      <c r="P25" s="30">
        <v>213.38070999999999</v>
      </c>
      <c r="Q25" s="30">
        <v>154.37468699999999</v>
      </c>
      <c r="R25" s="30">
        <v>176.25985699999998</v>
      </c>
      <c r="S25" s="30">
        <v>237.77233100000001</v>
      </c>
      <c r="T25" s="30">
        <v>352.46039200000001</v>
      </c>
      <c r="U25" s="30">
        <v>313.97721899999999</v>
      </c>
      <c r="V25" s="30">
        <v>383.88037600000001</v>
      </c>
      <c r="W25" s="30">
        <v>378.41462380000002</v>
      </c>
      <c r="X25" s="30">
        <v>433.44481000000002</v>
      </c>
      <c r="Y25" s="30">
        <v>474.15295800000001</v>
      </c>
      <c r="Z25" s="30">
        <v>351.66614799999996</v>
      </c>
      <c r="AA25" s="30">
        <v>415.33472699999999</v>
      </c>
      <c r="AB25" s="30">
        <v>529.93511100000001</v>
      </c>
      <c r="AC25" s="30">
        <v>438.944636</v>
      </c>
      <c r="AD25" s="30">
        <v>441.44672200000002</v>
      </c>
      <c r="AE25" s="30">
        <v>433.755583</v>
      </c>
      <c r="AF25" s="30">
        <v>339.263533</v>
      </c>
      <c r="AG25" s="30">
        <v>474.02514200000002</v>
      </c>
      <c r="AH25" s="30">
        <v>54.121250497038005</v>
      </c>
      <c r="AI25" s="30">
        <v>7548.9506403060004</v>
      </c>
    </row>
    <row r="26" spans="1:36" ht="12.75" customHeight="1" x14ac:dyDescent="0.25">
      <c r="A26" s="24" t="s">
        <v>7</v>
      </c>
      <c r="B26" s="30">
        <v>16.812785999999988</v>
      </c>
      <c r="C26" s="30">
        <v>13.013491999999985</v>
      </c>
      <c r="D26" s="30">
        <v>34.999881999999999</v>
      </c>
      <c r="E26" s="30">
        <v>19.567750999999987</v>
      </c>
      <c r="F26" s="30">
        <v>23.741869999999999</v>
      </c>
      <c r="G26" s="30">
        <v>67.933227999999986</v>
      </c>
      <c r="H26" s="30">
        <v>78.782873000000023</v>
      </c>
      <c r="I26" s="30">
        <v>53.253073999999998</v>
      </c>
      <c r="J26" s="30">
        <v>75.289319000000006</v>
      </c>
      <c r="K26" s="30">
        <v>79.921880999999999</v>
      </c>
      <c r="L26" s="30">
        <v>107.99806199999998</v>
      </c>
      <c r="M26" s="30">
        <v>135.85945599999997</v>
      </c>
      <c r="N26" s="30">
        <v>136.10031000000001</v>
      </c>
      <c r="O26" s="30">
        <v>137.17419000000001</v>
      </c>
      <c r="P26" s="30">
        <v>145.22205299999999</v>
      </c>
      <c r="Q26" s="30">
        <v>131.734396</v>
      </c>
      <c r="R26" s="30">
        <v>152.16264300000003</v>
      </c>
      <c r="S26" s="30">
        <v>151.30208399999998</v>
      </c>
      <c r="T26" s="30">
        <v>107.83774899999997</v>
      </c>
      <c r="U26" s="30">
        <v>118.17382900000001</v>
      </c>
      <c r="V26" s="30">
        <v>126.45981999999998</v>
      </c>
      <c r="W26" s="30">
        <v>128.59632099999999</v>
      </c>
      <c r="X26" s="30">
        <v>120.58747999999997</v>
      </c>
      <c r="Y26" s="30">
        <v>139.11990900000001</v>
      </c>
      <c r="Z26" s="30">
        <v>133.33565400000003</v>
      </c>
      <c r="AA26" s="30">
        <v>127.33908600000001</v>
      </c>
      <c r="AB26" s="30">
        <v>134.81095199999993</v>
      </c>
      <c r="AC26" s="30">
        <v>133.95734399999998</v>
      </c>
      <c r="AD26" s="30">
        <v>123.66287599999998</v>
      </c>
      <c r="AE26" s="30">
        <v>118.72336900000005</v>
      </c>
      <c r="AF26" s="30">
        <v>114.22507400000001</v>
      </c>
      <c r="AG26" s="30">
        <v>109.13130399999994</v>
      </c>
      <c r="AH26" s="30">
        <v>13.911340560198994</v>
      </c>
      <c r="AI26" s="30">
        <v>1997.3307634653502</v>
      </c>
    </row>
    <row r="27" spans="1:36" ht="12.75" customHeight="1" x14ac:dyDescent="0.25">
      <c r="A27" s="12" t="s">
        <v>8</v>
      </c>
      <c r="B27" s="30">
        <v>70.141181000000003</v>
      </c>
      <c r="C27" s="30">
        <v>82.427436</v>
      </c>
      <c r="D27" s="30">
        <v>78.619346999999991</v>
      </c>
      <c r="E27" s="30">
        <v>92.880089000000012</v>
      </c>
      <c r="F27" s="30">
        <v>100.508618</v>
      </c>
      <c r="G27" s="30">
        <v>113.571704</v>
      </c>
      <c r="H27" s="30">
        <v>111.99921499999999</v>
      </c>
      <c r="I27" s="30">
        <v>120.655068</v>
      </c>
      <c r="J27" s="30">
        <v>176.73041000000001</v>
      </c>
      <c r="K27" s="30">
        <v>164.13703799999999</v>
      </c>
      <c r="L27" s="30">
        <v>200.919173</v>
      </c>
      <c r="M27" s="30">
        <v>287.47323800000004</v>
      </c>
      <c r="N27" s="30">
        <v>315.96346799999998</v>
      </c>
      <c r="O27" s="30">
        <v>336.74560700000001</v>
      </c>
      <c r="P27" s="30">
        <v>292.99458399999997</v>
      </c>
      <c r="Q27" s="30">
        <v>270.34983199999999</v>
      </c>
      <c r="R27" s="30">
        <v>320.2046656</v>
      </c>
      <c r="S27" s="30">
        <v>348.70246100000003</v>
      </c>
      <c r="T27" s="30">
        <v>392.786833</v>
      </c>
      <c r="U27" s="30">
        <v>368.50529739999996</v>
      </c>
      <c r="V27" s="30">
        <v>439.32846919999997</v>
      </c>
      <c r="W27" s="30">
        <v>429.90132449999999</v>
      </c>
      <c r="X27" s="30">
        <v>399.42356559999996</v>
      </c>
      <c r="Y27" s="30">
        <v>450.98974200000004</v>
      </c>
      <c r="Z27" s="30">
        <v>469.46786520000001</v>
      </c>
      <c r="AA27" s="30">
        <v>504.58427769999997</v>
      </c>
      <c r="AB27" s="30">
        <v>484.91763270000001</v>
      </c>
      <c r="AC27" s="30">
        <v>479.78175329999999</v>
      </c>
      <c r="AD27" s="30">
        <v>469.36215090000002</v>
      </c>
      <c r="AE27" s="30">
        <v>461.03360580000003</v>
      </c>
      <c r="AF27" s="30">
        <v>413.49434384</v>
      </c>
      <c r="AG27" s="30">
        <v>468.73059881200004</v>
      </c>
      <c r="AH27" s="30">
        <v>186.81707668165998</v>
      </c>
      <c r="AI27" s="30">
        <v>8545.0593219191505</v>
      </c>
    </row>
    <row r="28" spans="1:36" ht="12.75" customHeight="1" x14ac:dyDescent="0.25">
      <c r="A28" s="24" t="s">
        <v>22</v>
      </c>
      <c r="B28" s="30">
        <v>17.146069000000001</v>
      </c>
      <c r="C28" s="30">
        <v>28.822582999999998</v>
      </c>
      <c r="D28" s="30">
        <v>25.023301</v>
      </c>
      <c r="E28" s="30">
        <v>40.436501</v>
      </c>
      <c r="F28" s="30">
        <v>35.409930000000003</v>
      </c>
      <c r="G28" s="30">
        <v>33.597628</v>
      </c>
      <c r="H28" s="30">
        <v>37.921035000000003</v>
      </c>
      <c r="I28" s="30">
        <v>43.975341</v>
      </c>
      <c r="J28" s="30">
        <v>87.317926999999997</v>
      </c>
      <c r="K28" s="30">
        <v>80.708990999999997</v>
      </c>
      <c r="L28" s="30">
        <v>97.448386999999997</v>
      </c>
      <c r="M28" s="30">
        <v>188.41712699999999</v>
      </c>
      <c r="N28" s="30">
        <v>214.713821</v>
      </c>
      <c r="O28" s="30">
        <v>209.056365</v>
      </c>
      <c r="P28" s="30">
        <v>201.92446200000001</v>
      </c>
      <c r="Q28" s="30">
        <v>188.12250299999999</v>
      </c>
      <c r="R28" s="30">
        <v>220.34414360000002</v>
      </c>
      <c r="S28" s="30">
        <v>247.7388</v>
      </c>
      <c r="T28" s="30">
        <v>278.04371200000003</v>
      </c>
      <c r="U28" s="30">
        <v>279.6818154</v>
      </c>
      <c r="V28" s="30">
        <v>318.1339792</v>
      </c>
      <c r="W28" s="30">
        <v>325.02931540000003</v>
      </c>
      <c r="X28" s="30">
        <v>312.6511946</v>
      </c>
      <c r="Y28" s="30">
        <v>333.63345899999996</v>
      </c>
      <c r="Z28" s="30">
        <v>333.31661820000005</v>
      </c>
      <c r="AA28" s="30">
        <v>358.16565170000001</v>
      </c>
      <c r="AB28" s="30">
        <v>341.55243969999998</v>
      </c>
      <c r="AC28" s="30">
        <v>346.12586529999999</v>
      </c>
      <c r="AD28" s="30">
        <v>332.87793290000002</v>
      </c>
      <c r="AE28" s="30">
        <v>340.22536580000002</v>
      </c>
      <c r="AF28" s="30">
        <v>324.76559384000001</v>
      </c>
      <c r="AG28" s="30">
        <v>363.24568081199999</v>
      </c>
      <c r="AH28" s="30">
        <v>146.40025773382999</v>
      </c>
      <c r="AI28" s="30">
        <v>6546.5674083693502</v>
      </c>
    </row>
    <row r="29" spans="1:36" ht="12.75" customHeight="1" x14ac:dyDescent="0.25">
      <c r="A29" s="24" t="s">
        <v>9</v>
      </c>
      <c r="B29" s="30">
        <v>5.0863670000000001</v>
      </c>
      <c r="C29" s="30">
        <v>6.428585</v>
      </c>
      <c r="D29" s="30">
        <v>3.3876189999999999</v>
      </c>
      <c r="E29" s="30">
        <v>3.4013560000000003</v>
      </c>
      <c r="F29" s="30">
        <v>4.472302</v>
      </c>
      <c r="G29" s="30">
        <v>24.085523000000002</v>
      </c>
      <c r="H29" s="30">
        <v>10.033908</v>
      </c>
      <c r="I29" s="30">
        <v>4.3693689999999998</v>
      </c>
      <c r="J29" s="30">
        <v>4.9504899999999994</v>
      </c>
      <c r="K29" s="30">
        <v>4.8798370000000002</v>
      </c>
      <c r="L29" s="30">
        <v>4.7923370000000007</v>
      </c>
      <c r="M29" s="30">
        <v>3.8535710000000001</v>
      </c>
      <c r="N29" s="30">
        <v>2.6762969999999999</v>
      </c>
      <c r="O29" s="30">
        <v>3.5069279999999998</v>
      </c>
      <c r="P29" s="30">
        <v>2.634334</v>
      </c>
      <c r="Q29" s="30">
        <v>1.0077510000000001</v>
      </c>
      <c r="R29" s="30">
        <v>0.70760199999999995</v>
      </c>
      <c r="S29" s="30">
        <v>2.0168620000000002</v>
      </c>
      <c r="T29" s="30">
        <v>2.0583470000000004</v>
      </c>
      <c r="U29" s="30">
        <v>2.4137060000000004</v>
      </c>
      <c r="V29" s="30">
        <v>4.5046999999999997</v>
      </c>
      <c r="W29" s="30">
        <v>3.6225391</v>
      </c>
      <c r="X29" s="30">
        <v>3.8648039999999999</v>
      </c>
      <c r="Y29" s="30">
        <v>4.8863700000000003</v>
      </c>
      <c r="Z29" s="30">
        <v>6.5440069999999997</v>
      </c>
      <c r="AA29" s="30">
        <v>9.6495699999999989</v>
      </c>
      <c r="AB29" s="30">
        <v>9.1939130000000002</v>
      </c>
      <c r="AC29" s="30">
        <v>7.4666969999999999</v>
      </c>
      <c r="AD29" s="30">
        <v>1.701792</v>
      </c>
      <c r="AE29" s="30">
        <v>2.6543679999999998</v>
      </c>
      <c r="AF29" s="30">
        <v>0.80825800000000092</v>
      </c>
      <c r="AG29" s="30">
        <v>2.2618749999999999</v>
      </c>
      <c r="AH29" s="30">
        <v>0.43895545523020002</v>
      </c>
      <c r="AI29" s="30">
        <v>38.969322420200001</v>
      </c>
    </row>
    <row r="30" spans="1:36" ht="12.75" customHeight="1" x14ac:dyDescent="0.25">
      <c r="A30" s="24" t="s">
        <v>23</v>
      </c>
      <c r="B30" s="30">
        <v>47.90874500000001</v>
      </c>
      <c r="C30" s="30">
        <v>47.176268000000007</v>
      </c>
      <c r="D30" s="30">
        <v>50.208426999999986</v>
      </c>
      <c r="E30" s="30">
        <v>49.042232000000006</v>
      </c>
      <c r="F30" s="30">
        <v>60.626385999999997</v>
      </c>
      <c r="G30" s="30">
        <v>55.888552999999987</v>
      </c>
      <c r="H30" s="30">
        <v>64.044271999999992</v>
      </c>
      <c r="I30" s="30">
        <v>72.310357999999994</v>
      </c>
      <c r="J30" s="30">
        <v>84.461993000000007</v>
      </c>
      <c r="K30" s="30">
        <v>78.548209999999983</v>
      </c>
      <c r="L30" s="30">
        <v>98.678449000000001</v>
      </c>
      <c r="M30" s="30">
        <v>95.202540000000056</v>
      </c>
      <c r="N30" s="30">
        <v>98.573350000000005</v>
      </c>
      <c r="O30" s="30">
        <v>124.18231399999999</v>
      </c>
      <c r="P30" s="30">
        <v>88.435787999999945</v>
      </c>
      <c r="Q30" s="30">
        <v>81.219578000000013</v>
      </c>
      <c r="R30" s="30">
        <v>99.152919999999966</v>
      </c>
      <c r="S30" s="30">
        <v>98.946799000000027</v>
      </c>
      <c r="T30" s="30">
        <v>112.68477399999995</v>
      </c>
      <c r="U30" s="30">
        <v>86.409775999999965</v>
      </c>
      <c r="V30" s="30">
        <v>116.68978999999996</v>
      </c>
      <c r="W30" s="30">
        <v>101.24946999999997</v>
      </c>
      <c r="X30" s="30">
        <v>82.907566999999972</v>
      </c>
      <c r="Y30" s="30">
        <v>112.46991300000008</v>
      </c>
      <c r="Z30" s="30">
        <v>129.60723999999993</v>
      </c>
      <c r="AA30" s="30">
        <v>136.76905599999998</v>
      </c>
      <c r="AB30" s="30">
        <v>134.17128000000002</v>
      </c>
      <c r="AC30" s="30">
        <v>126.18919099999999</v>
      </c>
      <c r="AD30" s="30">
        <v>134.78242599999999</v>
      </c>
      <c r="AE30" s="30">
        <v>118.15387200000004</v>
      </c>
      <c r="AF30" s="30">
        <v>87.920491999999967</v>
      </c>
      <c r="AG30" s="30">
        <v>103.22304300000008</v>
      </c>
      <c r="AH30" s="30">
        <v>39.977863492599795</v>
      </c>
      <c r="AI30" s="30">
        <v>1959.5225911296002</v>
      </c>
      <c r="AJ30" s="6"/>
    </row>
    <row r="31" spans="1:36" ht="12.75" customHeight="1" x14ac:dyDescent="0.25">
      <c r="A31" s="12" t="s">
        <v>24</v>
      </c>
      <c r="B31" s="30">
        <v>58.470135999999997</v>
      </c>
      <c r="C31" s="30">
        <v>49.011103999999996</v>
      </c>
      <c r="D31" s="30">
        <v>45.787425000000006</v>
      </c>
      <c r="E31" s="30">
        <v>36.570726999999998</v>
      </c>
      <c r="F31" s="30">
        <v>37.955392000000003</v>
      </c>
      <c r="G31" s="30">
        <v>37.779214000000003</v>
      </c>
      <c r="H31" s="30">
        <v>17.981915000000001</v>
      </c>
      <c r="I31" s="30">
        <v>2.5221070000000001</v>
      </c>
      <c r="J31" s="30">
        <v>-3.0425549999999997</v>
      </c>
      <c r="K31" s="30">
        <v>-10.817843999999999</v>
      </c>
      <c r="L31" s="30">
        <v>-9.3829229999999999</v>
      </c>
      <c r="M31" s="30">
        <v>25.722280999999999</v>
      </c>
      <c r="N31" s="30">
        <v>28.020561000000001</v>
      </c>
      <c r="O31" s="30">
        <v>21.497859000000002</v>
      </c>
      <c r="P31" s="30">
        <v>22.933888</v>
      </c>
      <c r="Q31" s="30">
        <v>21.554743999999999</v>
      </c>
      <c r="R31" s="30">
        <v>22.350897</v>
      </c>
      <c r="S31" s="30">
        <v>21.6053</v>
      </c>
      <c r="T31" s="30">
        <v>21.970306000000001</v>
      </c>
      <c r="U31" s="30">
        <v>16.580912000000001</v>
      </c>
      <c r="V31" s="30">
        <v>16.551017999999999</v>
      </c>
      <c r="W31" s="30">
        <v>17.662696</v>
      </c>
      <c r="X31" s="30">
        <v>14.405038000000001</v>
      </c>
      <c r="Y31" s="30">
        <v>16.342002000000001</v>
      </c>
      <c r="Z31" s="30">
        <v>18.356887999999998</v>
      </c>
      <c r="AA31" s="30">
        <v>16.211175999999998</v>
      </c>
      <c r="AB31" s="30">
        <v>15.890004000000001</v>
      </c>
      <c r="AC31" s="30">
        <v>15.261606</v>
      </c>
      <c r="AD31" s="30">
        <v>14.580449</v>
      </c>
      <c r="AE31" s="30">
        <v>16.326476</v>
      </c>
      <c r="AF31" s="30">
        <v>15.846784</v>
      </c>
      <c r="AG31" s="30">
        <v>17.594390999999998</v>
      </c>
      <c r="AH31" s="30">
        <v>2.5415850592257003</v>
      </c>
      <c r="AI31" s="30">
        <v>607.02811024790003</v>
      </c>
    </row>
    <row r="32" spans="1:36" ht="12.75" customHeight="1" x14ac:dyDescent="0.25">
      <c r="A32" s="25" t="s">
        <v>25</v>
      </c>
      <c r="B32" s="30">
        <v>31.182984000000001</v>
      </c>
      <c r="C32" s="30">
        <v>53.958205999999997</v>
      </c>
      <c r="D32" s="30">
        <v>87.4161</v>
      </c>
      <c r="E32" s="30">
        <v>62.819124000000002</v>
      </c>
      <c r="F32" s="30">
        <v>47.823057999999996</v>
      </c>
      <c r="G32" s="30">
        <v>104.5193</v>
      </c>
      <c r="H32" s="30">
        <v>85.026513000000008</v>
      </c>
      <c r="I32" s="30">
        <v>80.862836999999999</v>
      </c>
      <c r="J32" s="30">
        <v>64.425328000000007</v>
      </c>
      <c r="K32" s="30">
        <v>83.349800000000002</v>
      </c>
      <c r="L32" s="30">
        <v>80.304957000000002</v>
      </c>
      <c r="M32" s="30">
        <v>88.235219000000001</v>
      </c>
      <c r="N32" s="30">
        <v>99.388990000000007</v>
      </c>
      <c r="O32" s="30">
        <v>153.698722</v>
      </c>
      <c r="P32" s="30">
        <v>125.065206</v>
      </c>
      <c r="Q32" s="30">
        <v>101.65405800000001</v>
      </c>
      <c r="R32" s="30">
        <v>166.134356</v>
      </c>
      <c r="S32" s="30">
        <v>145.48450200000002</v>
      </c>
      <c r="T32" s="30">
        <v>119.55045799999999</v>
      </c>
      <c r="U32" s="30">
        <v>188.40542499999998</v>
      </c>
      <c r="V32" s="30">
        <v>221.73443179999998</v>
      </c>
      <c r="W32" s="30">
        <v>216.3844972</v>
      </c>
      <c r="X32" s="30">
        <v>175.38778200000002</v>
      </c>
      <c r="Y32" s="30">
        <v>215.53419099999999</v>
      </c>
      <c r="Z32" s="30">
        <v>240.121905</v>
      </c>
      <c r="AA32" s="30">
        <v>248.22398100000001</v>
      </c>
      <c r="AB32" s="30">
        <v>241.01457000000002</v>
      </c>
      <c r="AC32" s="30">
        <v>230.72608300000002</v>
      </c>
      <c r="AD32" s="30">
        <v>346.92652299999997</v>
      </c>
      <c r="AE32" s="30">
        <v>286.78479100000004</v>
      </c>
      <c r="AF32" s="30">
        <v>240.92554899999999</v>
      </c>
      <c r="AG32" s="30">
        <v>284.11992300000003</v>
      </c>
      <c r="AH32" s="30">
        <v>28.374373296762901</v>
      </c>
      <c r="AI32" s="30">
        <v>4591.6357054917999</v>
      </c>
    </row>
    <row r="33" spans="1:35" ht="12.75" customHeight="1" x14ac:dyDescent="0.25">
      <c r="A33" s="23" t="s">
        <v>16</v>
      </c>
      <c r="B33" s="23">
        <f t="shared" ref="B33:Y33" si="12">B34+B43</f>
        <v>272.49099999999999</v>
      </c>
      <c r="C33" s="23">
        <f t="shared" si="12"/>
        <v>311.57499999999999</v>
      </c>
      <c r="D33" s="23">
        <f t="shared" si="12"/>
        <v>295.76600000000002</v>
      </c>
      <c r="E33" s="23">
        <f t="shared" si="12"/>
        <v>267.149</v>
      </c>
      <c r="F33" s="23">
        <f t="shared" si="12"/>
        <v>285.74800000000005</v>
      </c>
      <c r="G33" s="23">
        <f t="shared" si="12"/>
        <v>272.82</v>
      </c>
      <c r="H33" s="23">
        <f t="shared" si="12"/>
        <v>256.85899999999998</v>
      </c>
      <c r="I33" s="23">
        <f t="shared" si="12"/>
        <v>263.13900000000001</v>
      </c>
      <c r="J33" s="23">
        <f t="shared" si="12"/>
        <v>243.07199999999997</v>
      </c>
      <c r="K33" s="23">
        <f t="shared" si="12"/>
        <v>247.017</v>
      </c>
      <c r="L33" s="23">
        <f t="shared" si="12"/>
        <v>255.55500000000001</v>
      </c>
      <c r="M33" s="23">
        <f t="shared" si="12"/>
        <v>185.34899999999999</v>
      </c>
      <c r="N33" s="23">
        <f t="shared" si="12"/>
        <v>187.108</v>
      </c>
      <c r="O33" s="23">
        <f t="shared" si="12"/>
        <v>193.87899999999999</v>
      </c>
      <c r="P33" s="23">
        <f t="shared" si="12"/>
        <v>187.36799999999999</v>
      </c>
      <c r="Q33" s="23">
        <f t="shared" si="12"/>
        <v>161.42499999999998</v>
      </c>
      <c r="R33" s="23">
        <f t="shared" si="12"/>
        <v>195.072</v>
      </c>
      <c r="S33" s="23">
        <f t="shared" si="12"/>
        <v>202.23</v>
      </c>
      <c r="T33" s="23">
        <f t="shared" si="12"/>
        <v>194.34391098998898</v>
      </c>
      <c r="U33" s="23">
        <f t="shared" si="12"/>
        <v>182.55351573742098</v>
      </c>
      <c r="V33" s="23">
        <f t="shared" si="12"/>
        <v>172.55446058720997</v>
      </c>
      <c r="W33" s="23">
        <f t="shared" si="12"/>
        <v>193.92297894307501</v>
      </c>
      <c r="X33" s="23">
        <f t="shared" si="12"/>
        <v>168.538905703491</v>
      </c>
      <c r="Y33" s="23">
        <f t="shared" si="12"/>
        <v>158.13320223586402</v>
      </c>
      <c r="Z33" s="23">
        <f>Z34+Z43</f>
        <v>165.63450165474603</v>
      </c>
      <c r="AA33" s="23">
        <f t="shared" ref="AA33" si="13">AA34+AA43</f>
        <v>163.89919180965799</v>
      </c>
      <c r="AB33" s="23">
        <f t="shared" ref="AB33" si="14">AB34+AB43</f>
        <v>168.08692567581897</v>
      </c>
      <c r="AC33" s="23">
        <f t="shared" ref="AC33" si="15">AC34+AC43</f>
        <v>173.36198714123898</v>
      </c>
      <c r="AD33" s="23">
        <f t="shared" ref="AD33" si="16">AD34+AD43</f>
        <v>163.652732090775</v>
      </c>
      <c r="AE33" s="23">
        <f>AE34+AE43</f>
        <v>162.11524764403103</v>
      </c>
      <c r="AF33" s="23">
        <f t="shared" ref="AF33:AI33" si="17">AF34+AF43</f>
        <v>153.617471050234</v>
      </c>
      <c r="AG33" s="23">
        <f t="shared" si="17"/>
        <v>155.52006865418602</v>
      </c>
      <c r="AH33" s="23">
        <f t="shared" si="17"/>
        <v>16.0870644423442</v>
      </c>
      <c r="AI33" s="23">
        <f t="shared" si="17"/>
        <v>1659.3094676333499</v>
      </c>
    </row>
    <row r="34" spans="1:35" ht="12.75" customHeight="1" x14ac:dyDescent="0.25">
      <c r="A34" s="7" t="s">
        <v>5</v>
      </c>
      <c r="B34" s="30">
        <v>268.779</v>
      </c>
      <c r="C34" s="30">
        <v>307.78300000000002</v>
      </c>
      <c r="D34" s="30">
        <v>292.05200000000002</v>
      </c>
      <c r="E34" s="30">
        <v>263.36200000000002</v>
      </c>
      <c r="F34" s="30">
        <v>281.97000000000003</v>
      </c>
      <c r="G34" s="30">
        <v>269.03699999999998</v>
      </c>
      <c r="H34" s="30">
        <v>253.09899999999999</v>
      </c>
      <c r="I34" s="30">
        <v>259.274</v>
      </c>
      <c r="J34" s="30">
        <v>239.12799999999999</v>
      </c>
      <c r="K34" s="30">
        <v>242.93600000000001</v>
      </c>
      <c r="L34" s="30">
        <v>251.80199999999999</v>
      </c>
      <c r="M34" s="30">
        <v>181.5</v>
      </c>
      <c r="N34" s="30">
        <v>183.35300000000001</v>
      </c>
      <c r="O34" s="30">
        <v>190.702</v>
      </c>
      <c r="P34" s="30">
        <v>183.79</v>
      </c>
      <c r="Q34" s="30">
        <v>158.499</v>
      </c>
      <c r="R34" s="30">
        <v>191.68600000000001</v>
      </c>
      <c r="S34" s="30">
        <v>198.76599999999999</v>
      </c>
      <c r="T34" s="30">
        <v>190.75591098998899</v>
      </c>
      <c r="U34" s="30">
        <v>179.14551573742099</v>
      </c>
      <c r="V34" s="30">
        <v>169.24046058720998</v>
      </c>
      <c r="W34" s="30">
        <v>190.688978943075</v>
      </c>
      <c r="X34" s="30">
        <v>165.82690570349101</v>
      </c>
      <c r="Y34" s="30">
        <v>155.00320223586402</v>
      </c>
      <c r="Z34" s="30">
        <v>162.63250165474602</v>
      </c>
      <c r="AA34" s="30">
        <v>161.680191809658</v>
      </c>
      <c r="AB34" s="30">
        <v>165.82492567581897</v>
      </c>
      <c r="AC34" s="30">
        <v>170.84498714123899</v>
      </c>
      <c r="AD34" s="30">
        <v>161.13573209077501</v>
      </c>
      <c r="AE34" s="30">
        <v>159.54124764403102</v>
      </c>
      <c r="AF34" s="30">
        <v>150.99047105023399</v>
      </c>
      <c r="AG34" s="30">
        <v>152.98306865418601</v>
      </c>
      <c r="AH34" s="30">
        <v>15.738652228344199</v>
      </c>
      <c r="AI34" s="30">
        <v>1616.40760053335</v>
      </c>
    </row>
    <row r="35" spans="1:35" ht="12.75" customHeight="1" x14ac:dyDescent="0.25">
      <c r="A35" s="7" t="s">
        <v>17</v>
      </c>
      <c r="B35" s="30">
        <v>4.74</v>
      </c>
      <c r="C35" s="30">
        <v>4.5620000000000003</v>
      </c>
      <c r="D35" s="30">
        <v>4.2389999999999999</v>
      </c>
      <c r="E35" s="30">
        <v>4.2220000000000004</v>
      </c>
      <c r="F35" s="30">
        <v>4.1989999999999998</v>
      </c>
      <c r="G35" s="30">
        <v>4.55</v>
      </c>
      <c r="H35" s="30">
        <v>4.0670000000000002</v>
      </c>
      <c r="I35" s="30">
        <v>4.101</v>
      </c>
      <c r="J35" s="30">
        <v>3.8959999999999999</v>
      </c>
      <c r="K35" s="30">
        <v>4.5629999999999997</v>
      </c>
      <c r="L35" s="30">
        <v>4.0540000000000003</v>
      </c>
      <c r="M35" s="30">
        <v>3.2759999999999998</v>
      </c>
      <c r="N35" s="30">
        <v>3.1469999999999998</v>
      </c>
      <c r="O35" s="30">
        <v>3.7130000000000001</v>
      </c>
      <c r="P35" s="30">
        <v>3.5960000000000001</v>
      </c>
      <c r="Q35" s="30">
        <v>4.5270000000000001</v>
      </c>
      <c r="R35" s="30">
        <v>4.8140000000000001</v>
      </c>
      <c r="S35" s="30">
        <v>5.1790000000000003</v>
      </c>
      <c r="T35" s="30">
        <v>5.6151356999999997</v>
      </c>
      <c r="U35" s="30">
        <v>5.3642571500000003</v>
      </c>
      <c r="V35" s="30">
        <v>5.6059648500000003</v>
      </c>
      <c r="W35" s="30">
        <v>5.5239382299999997</v>
      </c>
      <c r="X35" s="30">
        <v>5.3895381200000001</v>
      </c>
      <c r="Y35" s="30">
        <v>5.2860310099999994</v>
      </c>
      <c r="Z35" s="30">
        <v>5.5916767399999996</v>
      </c>
      <c r="AA35" s="30">
        <v>5.5861044199999998</v>
      </c>
      <c r="AB35" s="30">
        <v>4.9718977100000004</v>
      </c>
      <c r="AC35" s="30">
        <v>5.5291313999999998</v>
      </c>
      <c r="AD35" s="30">
        <v>5.7846670700000002</v>
      </c>
      <c r="AE35" s="30">
        <v>6.3488805899999994</v>
      </c>
      <c r="AF35" s="30">
        <v>6.3041572100000005</v>
      </c>
      <c r="AG35" s="30">
        <v>6.7843631699999998</v>
      </c>
      <c r="AH35" s="30">
        <v>1.080749052981</v>
      </c>
      <c r="AI35" s="30">
        <v>113.01256481322601</v>
      </c>
    </row>
    <row r="36" spans="1:35" ht="12.75" customHeight="1" x14ac:dyDescent="0.25">
      <c r="A36" s="24" t="s">
        <v>11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</row>
    <row r="37" spans="1:35" ht="12.75" customHeight="1" x14ac:dyDescent="0.25">
      <c r="A37" s="24" t="s">
        <v>7</v>
      </c>
      <c r="B37" s="30">
        <v>4.74</v>
      </c>
      <c r="C37" s="30">
        <v>4.5620000000000003</v>
      </c>
      <c r="D37" s="30">
        <v>4.2389999999999999</v>
      </c>
      <c r="E37" s="30">
        <v>4.2220000000000004</v>
      </c>
      <c r="F37" s="30">
        <v>4.1989999999999998</v>
      </c>
      <c r="G37" s="30">
        <v>4.55</v>
      </c>
      <c r="H37" s="30">
        <v>4.0670000000000002</v>
      </c>
      <c r="I37" s="30">
        <v>4.101</v>
      </c>
      <c r="J37" s="30">
        <v>3.8959999999999999</v>
      </c>
      <c r="K37" s="30">
        <v>4.5629999999999997</v>
      </c>
      <c r="L37" s="30">
        <v>4.0540000000000003</v>
      </c>
      <c r="M37" s="30">
        <v>3.2759999999999998</v>
      </c>
      <c r="N37" s="30">
        <v>3.1469999999999998</v>
      </c>
      <c r="O37" s="30">
        <v>3.7130000000000001</v>
      </c>
      <c r="P37" s="30">
        <v>3.5960000000000001</v>
      </c>
      <c r="Q37" s="30">
        <v>4.5270000000000001</v>
      </c>
      <c r="R37" s="30">
        <v>4.8140000000000001</v>
      </c>
      <c r="S37" s="30">
        <v>5.1790000000000003</v>
      </c>
      <c r="T37" s="30">
        <v>5.6151356999999997</v>
      </c>
      <c r="U37" s="30">
        <v>5.3642571500000003</v>
      </c>
      <c r="V37" s="30">
        <v>5.6059648500000003</v>
      </c>
      <c r="W37" s="30">
        <v>5.5239382299999997</v>
      </c>
      <c r="X37" s="30">
        <v>5.3895381200000001</v>
      </c>
      <c r="Y37" s="30">
        <v>5.2860310099999994</v>
      </c>
      <c r="Z37" s="30">
        <v>5.5916767399999996</v>
      </c>
      <c r="AA37" s="30">
        <v>5.5861044199999998</v>
      </c>
      <c r="AB37" s="30">
        <v>4.9718977100000004</v>
      </c>
      <c r="AC37" s="30">
        <v>5.5291313999999998</v>
      </c>
      <c r="AD37" s="30">
        <v>5.7846670700000002</v>
      </c>
      <c r="AE37" s="30">
        <v>6.3488805899999994</v>
      </c>
      <c r="AF37" s="30">
        <v>6.3041572100000005</v>
      </c>
      <c r="AG37" s="30">
        <v>6.7843631699999998</v>
      </c>
      <c r="AH37" s="30">
        <v>1.080749052981</v>
      </c>
      <c r="AI37" s="30">
        <v>113.01256481322601</v>
      </c>
    </row>
    <row r="38" spans="1:35" ht="12.75" customHeight="1" x14ac:dyDescent="0.25">
      <c r="A38" s="12" t="s">
        <v>8</v>
      </c>
      <c r="B38" s="30">
        <v>264.03899999999999</v>
      </c>
      <c r="C38" s="30">
        <v>303.221</v>
      </c>
      <c r="D38" s="30">
        <v>287.81299999999999</v>
      </c>
      <c r="E38" s="30">
        <v>259.14</v>
      </c>
      <c r="F38" s="30">
        <v>277.77100000000002</v>
      </c>
      <c r="G38" s="30">
        <v>264.48700000000002</v>
      </c>
      <c r="H38" s="30">
        <v>249.03200000000001</v>
      </c>
      <c r="I38" s="30">
        <v>255.173</v>
      </c>
      <c r="J38" s="30">
        <v>235.232</v>
      </c>
      <c r="K38" s="30">
        <v>238.37299999999999</v>
      </c>
      <c r="L38" s="30">
        <v>247.74799999999999</v>
      </c>
      <c r="M38" s="30">
        <v>178.22399999999999</v>
      </c>
      <c r="N38" s="30">
        <v>180.20599999999999</v>
      </c>
      <c r="O38" s="30">
        <v>186.989</v>
      </c>
      <c r="P38" s="30">
        <v>180.19399999999999</v>
      </c>
      <c r="Q38" s="30">
        <v>153.97200000000001</v>
      </c>
      <c r="R38" s="30">
        <v>186.87200000000001</v>
      </c>
      <c r="S38" s="30">
        <v>193.58699999999999</v>
      </c>
      <c r="T38" s="30">
        <v>185.14077528998899</v>
      </c>
      <c r="U38" s="30">
        <v>173.78125858742101</v>
      </c>
      <c r="V38" s="30">
        <v>163.63449573721002</v>
      </c>
      <c r="W38" s="30">
        <v>185.165040713075</v>
      </c>
      <c r="X38" s="30">
        <v>160.43736758349098</v>
      </c>
      <c r="Y38" s="30">
        <v>149.71717122586401</v>
      </c>
      <c r="Z38" s="30">
        <v>157.040824914746</v>
      </c>
      <c r="AA38" s="30">
        <v>156.094087389658</v>
      </c>
      <c r="AB38" s="30">
        <v>160.853027965819</v>
      </c>
      <c r="AC38" s="30">
        <v>165.31585574123901</v>
      </c>
      <c r="AD38" s="30">
        <v>155.35106502077599</v>
      </c>
      <c r="AE38" s="30">
        <v>153.192367054031</v>
      </c>
      <c r="AF38" s="30">
        <v>144.68631384023402</v>
      </c>
      <c r="AG38" s="30">
        <v>146.19870548418601</v>
      </c>
      <c r="AH38" s="30">
        <v>14.657903175363201</v>
      </c>
      <c r="AI38" s="30">
        <v>1503.3950357201199</v>
      </c>
    </row>
    <row r="39" spans="1:35" ht="12.75" customHeight="1" x14ac:dyDescent="0.25">
      <c r="A39" s="24" t="s">
        <v>22</v>
      </c>
      <c r="B39" s="30">
        <v>84.295000000000002</v>
      </c>
      <c r="C39" s="30">
        <v>87.56</v>
      </c>
      <c r="D39" s="30">
        <v>76.019000000000005</v>
      </c>
      <c r="E39" s="30">
        <v>66.882000000000005</v>
      </c>
      <c r="F39" s="30">
        <v>74.117999999999995</v>
      </c>
      <c r="G39" s="30">
        <v>62.017000000000003</v>
      </c>
      <c r="H39" s="30">
        <v>57.345999999999997</v>
      </c>
      <c r="I39" s="30">
        <v>75.153999999999996</v>
      </c>
      <c r="J39" s="30">
        <v>73.652000000000001</v>
      </c>
      <c r="K39" s="30">
        <v>67.947000000000003</v>
      </c>
      <c r="L39" s="30">
        <v>64.454999999999998</v>
      </c>
      <c r="M39" s="30">
        <v>9.8580000000000005</v>
      </c>
      <c r="N39" s="30">
        <v>11.141999999999999</v>
      </c>
      <c r="O39" s="30">
        <v>8.3870000000000005</v>
      </c>
      <c r="P39" s="30">
        <v>10.474</v>
      </c>
      <c r="Q39" s="30">
        <v>8.7680000000000007</v>
      </c>
      <c r="R39" s="30">
        <v>12.074</v>
      </c>
      <c r="S39" s="30">
        <v>18.311</v>
      </c>
      <c r="T39" s="30">
        <v>14.020255199999999</v>
      </c>
      <c r="U39" s="30">
        <v>11.325158760000001</v>
      </c>
      <c r="V39" s="30">
        <v>10.56830596</v>
      </c>
      <c r="W39" s="30">
        <v>9.6413940900000004</v>
      </c>
      <c r="X39" s="30">
        <v>8.2891184899999999</v>
      </c>
      <c r="Y39" s="30">
        <v>6.4744479739999994</v>
      </c>
      <c r="Z39" s="30">
        <v>5.4900792699999998</v>
      </c>
      <c r="AA39" s="30">
        <v>-0.18510341</v>
      </c>
      <c r="AB39" s="30">
        <v>3.7028964219999998</v>
      </c>
      <c r="AC39" s="30">
        <v>2.114248758</v>
      </c>
      <c r="AD39" s="30">
        <v>2.591375658</v>
      </c>
      <c r="AE39" s="30">
        <v>4.7886631299999998</v>
      </c>
      <c r="AF39" s="30">
        <v>5.9170942379999998</v>
      </c>
      <c r="AG39" s="30">
        <v>3.8231595600000001</v>
      </c>
      <c r="AH39" s="30">
        <v>1.4007102799192102</v>
      </c>
      <c r="AI39" s="30">
        <v>70.232536161686994</v>
      </c>
    </row>
    <row r="40" spans="1:35" ht="12.75" customHeight="1" x14ac:dyDescent="0.25">
      <c r="A40" s="24" t="s">
        <v>9</v>
      </c>
      <c r="B40" s="30">
        <v>79.314999999999998</v>
      </c>
      <c r="C40" s="30">
        <v>115.955</v>
      </c>
      <c r="D40" s="30">
        <v>117.977</v>
      </c>
      <c r="E40" s="30">
        <v>99.826999999999998</v>
      </c>
      <c r="F40" s="30">
        <v>111.032</v>
      </c>
      <c r="G40" s="30">
        <v>120.843</v>
      </c>
      <c r="H40" s="30">
        <v>113.51900000000001</v>
      </c>
      <c r="I40" s="30">
        <v>101.185</v>
      </c>
      <c r="J40" s="30">
        <v>81.992000000000004</v>
      </c>
      <c r="K40" s="30">
        <v>88.078999999999994</v>
      </c>
      <c r="L40" s="30">
        <v>100.873</v>
      </c>
      <c r="M40" s="30">
        <v>88.917000000000002</v>
      </c>
      <c r="N40" s="30">
        <v>90.052999999999997</v>
      </c>
      <c r="O40" s="30">
        <v>94.408000000000001</v>
      </c>
      <c r="P40" s="30">
        <v>87.742999999999995</v>
      </c>
      <c r="Q40" s="30">
        <v>68.531000000000006</v>
      </c>
      <c r="R40" s="30">
        <v>92.688000000000002</v>
      </c>
      <c r="S40" s="30">
        <v>92.528999999999996</v>
      </c>
      <c r="T40" s="30">
        <v>88.382520089989001</v>
      </c>
      <c r="U40" s="30">
        <v>82.057099827421411</v>
      </c>
      <c r="V40" s="30">
        <v>73.681189777209497</v>
      </c>
      <c r="W40" s="30">
        <v>95.690646623074699</v>
      </c>
      <c r="X40" s="30">
        <v>74.377249093491102</v>
      </c>
      <c r="Y40" s="30">
        <v>65.177723251864293</v>
      </c>
      <c r="Z40" s="30">
        <v>72.658745644745608</v>
      </c>
      <c r="AA40" s="30">
        <v>77.164190799657788</v>
      </c>
      <c r="AB40" s="30">
        <v>72.726131543819008</v>
      </c>
      <c r="AC40" s="30">
        <v>81.944606983239296</v>
      </c>
      <c r="AD40" s="30">
        <v>71.02868936277541</v>
      </c>
      <c r="AE40" s="30">
        <v>66.036703924031002</v>
      </c>
      <c r="AF40" s="30">
        <v>62.269219602234202</v>
      </c>
      <c r="AG40" s="30">
        <v>66.371545924185597</v>
      </c>
      <c r="AH40" s="30">
        <v>9.1214991506439596</v>
      </c>
      <c r="AI40" s="30">
        <v>1086.42894515844</v>
      </c>
    </row>
    <row r="41" spans="1:35" ht="12.75" customHeight="1" x14ac:dyDescent="0.25">
      <c r="A41" s="24" t="s">
        <v>23</v>
      </c>
      <c r="B41" s="30">
        <v>100.42899999999999</v>
      </c>
      <c r="C41" s="30">
        <v>99.706000000000017</v>
      </c>
      <c r="D41" s="30">
        <v>93.816999999999979</v>
      </c>
      <c r="E41" s="30">
        <v>92.430999999999983</v>
      </c>
      <c r="F41" s="30">
        <v>92.621000000000038</v>
      </c>
      <c r="G41" s="30">
        <v>81.62700000000001</v>
      </c>
      <c r="H41" s="30">
        <v>78.167000000000002</v>
      </c>
      <c r="I41" s="30">
        <v>78.834000000000003</v>
      </c>
      <c r="J41" s="30">
        <v>79.588000000000008</v>
      </c>
      <c r="K41" s="30">
        <v>82.34699999999998</v>
      </c>
      <c r="L41" s="30">
        <v>82.42</v>
      </c>
      <c r="M41" s="30">
        <v>79.448999999999984</v>
      </c>
      <c r="N41" s="30">
        <v>79.010999999999996</v>
      </c>
      <c r="O41" s="30">
        <v>84.194000000000003</v>
      </c>
      <c r="P41" s="30">
        <v>81.97699999999999</v>
      </c>
      <c r="Q41" s="30">
        <v>76.673000000000002</v>
      </c>
      <c r="R41" s="30">
        <v>82.110000000000014</v>
      </c>
      <c r="S41" s="30">
        <v>82.746999999999986</v>
      </c>
      <c r="T41" s="30">
        <v>82.738</v>
      </c>
      <c r="U41" s="30">
        <v>80.398999999999603</v>
      </c>
      <c r="V41" s="30">
        <v>79.385000000000517</v>
      </c>
      <c r="W41" s="30">
        <v>79.833000000000297</v>
      </c>
      <c r="X41" s="30">
        <v>77.770999999999873</v>
      </c>
      <c r="Y41" s="30">
        <v>78.064999999999714</v>
      </c>
      <c r="Z41" s="30">
        <v>78.892000000000394</v>
      </c>
      <c r="AA41" s="30">
        <v>79.115000000000208</v>
      </c>
      <c r="AB41" s="30">
        <v>84.423999999999992</v>
      </c>
      <c r="AC41" s="30">
        <v>81.256999999999707</v>
      </c>
      <c r="AD41" s="30">
        <v>81.731000000000577</v>
      </c>
      <c r="AE41" s="30">
        <v>82.36699999999999</v>
      </c>
      <c r="AF41" s="30">
        <v>76.499999999999815</v>
      </c>
      <c r="AG41" s="30">
        <v>76.004000000000417</v>
      </c>
      <c r="AH41" s="30">
        <v>4.1356937448000313</v>
      </c>
      <c r="AI41" s="30">
        <v>346.73355439999295</v>
      </c>
    </row>
    <row r="42" spans="1:35" ht="12.75" customHeight="1" x14ac:dyDescent="0.25">
      <c r="A42" s="12" t="s">
        <v>24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</row>
    <row r="43" spans="1:35" ht="12.75" customHeight="1" x14ac:dyDescent="0.25">
      <c r="A43" s="25" t="s">
        <v>25</v>
      </c>
      <c r="B43" s="30">
        <v>3.7120000000000002</v>
      </c>
      <c r="C43" s="30">
        <v>3.7919999999999998</v>
      </c>
      <c r="D43" s="30">
        <v>3.714</v>
      </c>
      <c r="E43" s="30">
        <v>3.7869999999999999</v>
      </c>
      <c r="F43" s="30">
        <v>3.778</v>
      </c>
      <c r="G43" s="30">
        <v>3.7829999999999999</v>
      </c>
      <c r="H43" s="30">
        <v>3.76</v>
      </c>
      <c r="I43" s="30">
        <v>3.8650000000000002</v>
      </c>
      <c r="J43" s="30">
        <v>3.944</v>
      </c>
      <c r="K43" s="30">
        <v>4.0810000000000004</v>
      </c>
      <c r="L43" s="30">
        <v>3.7530000000000001</v>
      </c>
      <c r="M43" s="30">
        <v>3.8490000000000002</v>
      </c>
      <c r="N43" s="30">
        <v>3.7549999999999999</v>
      </c>
      <c r="O43" s="30">
        <v>3.177</v>
      </c>
      <c r="P43" s="30">
        <v>3.5779999999999998</v>
      </c>
      <c r="Q43" s="30">
        <v>2.9260000000000002</v>
      </c>
      <c r="R43" s="30">
        <v>3.3860000000000001</v>
      </c>
      <c r="S43" s="30">
        <v>3.464</v>
      </c>
      <c r="T43" s="30">
        <v>3.5880000000000001</v>
      </c>
      <c r="U43" s="30">
        <v>3.4079999999999999</v>
      </c>
      <c r="V43" s="30">
        <v>3.3140000000000001</v>
      </c>
      <c r="W43" s="30">
        <v>3.234</v>
      </c>
      <c r="X43" s="30">
        <v>2.7120000000000002</v>
      </c>
      <c r="Y43" s="30">
        <v>3.13</v>
      </c>
      <c r="Z43" s="30">
        <v>3.0019999999999998</v>
      </c>
      <c r="AA43" s="30">
        <v>2.2189999999999999</v>
      </c>
      <c r="AB43" s="30">
        <v>2.262</v>
      </c>
      <c r="AC43" s="30">
        <v>2.5169999999999999</v>
      </c>
      <c r="AD43" s="30">
        <v>2.5169999999999999</v>
      </c>
      <c r="AE43" s="30">
        <v>2.5739999999999998</v>
      </c>
      <c r="AF43" s="30">
        <v>2.6269999999999998</v>
      </c>
      <c r="AG43" s="30">
        <v>2.5369999999999999</v>
      </c>
      <c r="AH43" s="30">
        <v>0.348412214</v>
      </c>
      <c r="AI43" s="30">
        <v>42.901867099999997</v>
      </c>
    </row>
    <row r="44" spans="1:35" ht="12.75" customHeight="1" x14ac:dyDescent="0.25">
      <c r="A44" s="23" t="s">
        <v>12</v>
      </c>
      <c r="B44" s="23">
        <f t="shared" ref="B44:V44" si="18">B11+B22+B33</f>
        <v>32762.935681000003</v>
      </c>
      <c r="C44" s="23">
        <f t="shared" si="18"/>
        <v>32301.148373</v>
      </c>
      <c r="D44" s="23">
        <f t="shared" si="18"/>
        <v>31709.043808999999</v>
      </c>
      <c r="E44" s="23">
        <f t="shared" si="18"/>
        <v>31581.569981000001</v>
      </c>
      <c r="F44" s="23">
        <f t="shared" si="18"/>
        <v>31995.958594000003</v>
      </c>
      <c r="G44" s="23">
        <f t="shared" si="18"/>
        <v>31941.387071000001</v>
      </c>
      <c r="H44" s="23">
        <f t="shared" si="18"/>
        <v>31181.362735000002</v>
      </c>
      <c r="I44" s="23">
        <f t="shared" si="18"/>
        <v>31965.187119999999</v>
      </c>
      <c r="J44" s="23">
        <f t="shared" si="18"/>
        <v>30930.460288999999</v>
      </c>
      <c r="K44" s="23">
        <f t="shared" si="18"/>
        <v>30561.422765000003</v>
      </c>
      <c r="L44" s="23">
        <f t="shared" si="18"/>
        <v>31590.496885</v>
      </c>
      <c r="M44" s="23">
        <f t="shared" si="18"/>
        <v>31015.522934000001</v>
      </c>
      <c r="N44" s="23">
        <f t="shared" si="18"/>
        <v>31046.582883999999</v>
      </c>
      <c r="O44" s="23">
        <f t="shared" si="18"/>
        <v>29001.475455</v>
      </c>
      <c r="P44" s="23">
        <f t="shared" si="18"/>
        <v>31277.818241000001</v>
      </c>
      <c r="Q44" s="23">
        <f t="shared" si="18"/>
        <v>30421.053217000001</v>
      </c>
      <c r="R44" s="23">
        <f t="shared" si="18"/>
        <v>30099.301618600002</v>
      </c>
      <c r="S44" s="23">
        <f t="shared" si="18"/>
        <v>31459.044777999999</v>
      </c>
      <c r="T44" s="23">
        <f t="shared" si="18"/>
        <v>30056.341548989985</v>
      </c>
      <c r="U44" s="23">
        <f t="shared" si="18"/>
        <v>29963.089698137421</v>
      </c>
      <c r="V44" s="23">
        <f t="shared" si="18"/>
        <v>29523.047075587208</v>
      </c>
      <c r="W44" s="23">
        <f t="shared" ref="W44:X44" si="19">W11+W22+W33</f>
        <v>31137.447741443073</v>
      </c>
      <c r="X44" s="23">
        <f t="shared" si="19"/>
        <v>29467.580581303493</v>
      </c>
      <c r="Y44" s="23">
        <f>Y11+Y22+Y33</f>
        <v>28770.819304235869</v>
      </c>
      <c r="Z44" s="23">
        <f>Z11+Z22+Z33</f>
        <v>30086.092661854749</v>
      </c>
      <c r="AA44" s="23">
        <f t="shared" ref="AA44" si="20">AA11+AA22+AA33</f>
        <v>28965.823739509658</v>
      </c>
      <c r="AB44" s="23">
        <f t="shared" ref="AB44" si="21">AB11+AB22+AB33</f>
        <v>28780.327395375822</v>
      </c>
      <c r="AC44" s="23">
        <f t="shared" ref="AC44" si="22">AC11+AC22+AC33</f>
        <v>29084.134409441242</v>
      </c>
      <c r="AD44" s="23">
        <f t="shared" ref="AD44" si="23">AD11+AD22+AD33</f>
        <v>28598.307652990774</v>
      </c>
      <c r="AE44" s="23">
        <f>AE11+AE22+AE33</f>
        <v>28444.68437244403</v>
      </c>
      <c r="AF44" s="23">
        <f t="shared" ref="AF44:AI44" si="24">AF11+AF22+AF33</f>
        <v>28618.680154890233</v>
      </c>
      <c r="AG44" s="23">
        <f t="shared" si="24"/>
        <v>28211.254627466187</v>
      </c>
      <c r="AH44" s="23">
        <f t="shared" si="24"/>
        <v>1135.4657978908301</v>
      </c>
      <c r="AI44" s="23">
        <f t="shared" si="24"/>
        <v>143719.68763890353</v>
      </c>
    </row>
    <row r="45" spans="1:35" ht="3.4" customHeight="1" x14ac:dyDescent="0.25">
      <c r="A45" s="1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ht="3.4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5" ht="12.75" customHeight="1" x14ac:dyDescent="0.25">
      <c r="A47" s="35" t="s">
        <v>32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5" ht="12.75" customHeight="1" x14ac:dyDescent="0.25">
      <c r="A48" s="7" t="s">
        <v>26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7"/>
    </row>
    <row r="49" spans="1:35" ht="12.75" customHeight="1" x14ac:dyDescent="0.25">
      <c r="A49" s="7" t="s">
        <v>27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1:35" ht="12.75" customHeight="1" x14ac:dyDescent="0.25">
      <c r="A50" s="7" t="s">
        <v>28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27"/>
    </row>
    <row r="51" spans="1:35" ht="12.75" customHeight="1" x14ac:dyDescent="0.25">
      <c r="A51" s="7" t="s">
        <v>29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27"/>
    </row>
    <row r="52" spans="1:35" ht="12.75" customHeight="1" x14ac:dyDescent="0.25">
      <c r="A52" s="12" t="s">
        <v>30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27"/>
    </row>
    <row r="53" spans="1:35" ht="12.75" customHeight="1" x14ac:dyDescent="0.25">
      <c r="A53" s="7" t="s">
        <v>19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27"/>
    </row>
    <row r="54" spans="1:35" ht="12.75" customHeight="1" x14ac:dyDescent="0.25">
      <c r="A54" s="36" t="s">
        <v>31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27"/>
    </row>
    <row r="55" spans="1:35" ht="12.75" customHeight="1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27"/>
    </row>
    <row r="56" spans="1:35" ht="12.75" customHeight="1" x14ac:dyDescent="0.25">
      <c r="A56" s="28" t="s">
        <v>20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27"/>
    </row>
    <row r="57" spans="1:35" x14ac:dyDescent="0.25"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27"/>
    </row>
  </sheetData>
  <mergeCells count="1">
    <mergeCell ref="AG4:AI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0" fitToWidth="2" orientation="landscape" r:id="rId1"/>
  <headerFooter alignWithMargins="0"/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 7.2.3.1.6</vt:lpstr>
      <vt:lpstr>'T 7.2.3.1.6'!Druckbereich</vt:lpstr>
      <vt:lpstr>'T 7.2.3.1.6'!Drucktitel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2018-07-18T14:45:06Z</cp:lastPrinted>
  <dcterms:created xsi:type="dcterms:W3CDTF">2000-12-20T09:36:17Z</dcterms:created>
  <dcterms:modified xsi:type="dcterms:W3CDTF">2023-07-27T12:15:03Z</dcterms:modified>
</cp:coreProperties>
</file>