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F2CC2F4D-1AD1-4D17-A6B5-DCBB567A3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7" hidden="1">'2016'!$A$1:$AT$117</definedName>
    <definedName name="_xlnm._FilterDatabase" localSheetId="6" hidden="1">'2017'!$A$1:$AQ$132</definedName>
    <definedName name="_xlnm._FilterDatabase" localSheetId="5" hidden="1">'2018'!$A$1:$AQ$132</definedName>
    <definedName name="_xlnm._FilterDatabase" localSheetId="4" hidden="1">'2019'!$A$1:$AQ$131</definedName>
    <definedName name="_xlnm._FilterDatabase" localSheetId="3" hidden="1">'2020'!$A$1:$AQ$133</definedName>
    <definedName name="_xlnm._FilterDatabase" localSheetId="2" hidden="1">'2021'!$A$1:$AQ$132</definedName>
    <definedName name="_xlnm._FilterDatabase" localSheetId="1" hidden="1">'2022'!$A$1:$AQ$132</definedName>
    <definedName name="_xlnm._FilterDatabase" localSheetId="0" hidden="1">'2023'!$A$1:$AQ$132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Q67" i="20" l="1"/>
  <c r="AN6" i="20"/>
  <c r="AQ20" i="20"/>
  <c r="AQ24" i="20"/>
  <c r="AQ52" i="20"/>
  <c r="AQ56" i="20"/>
  <c r="AQ64" i="20"/>
  <c r="AQ68" i="20"/>
  <c r="AQ80" i="20"/>
  <c r="AQ19" i="20"/>
  <c r="AQ27" i="20"/>
  <c r="AQ31" i="20"/>
  <c r="AQ29" i="20"/>
  <c r="AQ41" i="20"/>
  <c r="AQ45" i="20"/>
  <c r="AQ49" i="20"/>
  <c r="AH6" i="20"/>
  <c r="AQ10" i="20"/>
  <c r="AQ18" i="20"/>
  <c r="AQ42" i="20"/>
  <c r="AQ50" i="20"/>
  <c r="AQ66" i="20"/>
  <c r="AQ70" i="20"/>
  <c r="AQ74" i="20"/>
  <c r="AQ39" i="20"/>
  <c r="AQ47" i="20"/>
  <c r="AQ55" i="20"/>
  <c r="AQ63" i="20"/>
  <c r="AQ79" i="20"/>
  <c r="AQ34" i="20"/>
  <c r="D6" i="20"/>
  <c r="P6" i="20"/>
  <c r="AQ23" i="20"/>
  <c r="AQ35" i="20"/>
  <c r="AQ54" i="20"/>
  <c r="AQ58" i="20"/>
  <c r="Y6" i="20"/>
  <c r="AQ51" i="20"/>
  <c r="AQ59" i="20"/>
  <c r="AQ15" i="20"/>
  <c r="AO6" i="20"/>
  <c r="AQ71" i="20"/>
  <c r="V6" i="20"/>
  <c r="G6" i="20"/>
  <c r="AQ13" i="20"/>
  <c r="AQ17" i="20"/>
  <c r="AQ36" i="20"/>
  <c r="AQ48" i="20"/>
  <c r="AQ22" i="20"/>
  <c r="AQ26" i="20"/>
  <c r="AQ61" i="20"/>
  <c r="AQ33" i="20"/>
  <c r="AQ72" i="20"/>
  <c r="J6" i="20"/>
  <c r="AE6" i="20"/>
  <c r="AQ12" i="20"/>
  <c r="AQ30" i="20"/>
  <c r="AQ37" i="20"/>
  <c r="AQ44" i="20"/>
  <c r="AQ62" i="20"/>
  <c r="AQ69" i="20"/>
  <c r="AQ76" i="20"/>
  <c r="S6" i="20"/>
  <c r="AQ40" i="20"/>
  <c r="AQ9" i="20"/>
  <c r="AQ16" i="20"/>
  <c r="AQ73" i="20"/>
  <c r="AQ65" i="20"/>
  <c r="M6" i="20"/>
  <c r="AQ38" i="20"/>
  <c r="AQ77" i="20"/>
  <c r="AK6" i="20"/>
  <c r="AQ14" i="20"/>
  <c r="AQ21" i="20"/>
  <c r="AQ28" i="20"/>
  <c r="AQ46" i="20"/>
  <c r="AQ53" i="20"/>
  <c r="AQ60" i="20"/>
  <c r="AQ78" i="20"/>
  <c r="AB6" i="20"/>
  <c r="AQ11" i="20"/>
  <c r="AQ25" i="20"/>
  <c r="AQ32" i="20"/>
  <c r="AQ43" i="20"/>
  <c r="AQ57" i="20"/>
  <c r="AQ75" i="20"/>
  <c r="AP6" i="20"/>
  <c r="AQ6" i="20" l="1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<sst xmlns="http://schemas.openxmlformats.org/spreadsheetml/2006/main" count="2568" uniqueCount="146">
  <si>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</si>
  <si>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</si>
  <si>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</si>
  <si>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</si>
  <si>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</si>
  <si>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</si>
  <si>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</si>
  <si>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</si>
  <si>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</si>
  <si>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</si>
  <si>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</si>
  <si>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</si>
  <si>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</si>
  <si>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</si>
  <si>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</si>
  <si>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</si>
  <si>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</si>
  <si>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</si>
  <si>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</si>
  <si>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</si>
  <si>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</si>
  <si>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</si>
  <si>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</si>
  <si>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</si>
  <si>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</si>
  <si>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</si>
  <si>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</si>
  <si>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</si>
  <si>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</si>
  <si>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</si>
  <si>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</si>
  <si>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</si>
  <si>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</si>
  <si>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</si>
  <si>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</si>
  <si>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</si>
  <si>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</si>
  <si>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</si>
  <si>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</si>
  <si>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</si>
  <si>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</si>
  <si>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</si>
  <si>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</si>
  <si>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</si>
  <si>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</si>
  <si>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</si>
  <si>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</si>
  <si>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</si>
  <si>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</si>
  <si>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</si>
  <si>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</si>
  <si>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</si>
  <si>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</si>
  <si>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</si>
  <si>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</si>
  <si>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</si>
  <si>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</si>
  <si>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</si>
  <si>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</si>
  <si>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</si>
  <si>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</si>
  <si>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</si>
  <si>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</si>
  <si>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</si>
  <si>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</si>
  <si>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</si>
  <si>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</si>
  <si>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</si>
  <si>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</si>
  <si>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</si>
  <si>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</si>
  <si>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</si>
  <si>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</si>
  <si>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</si>
  <si>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</si>
  <si>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</si>
  <si>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</si>
  <si>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</si>
  <si>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</si>
  <si>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</si>
  <si>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</si>
  <si>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</si>
  <si>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</si>
  <si>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</si>
  <si>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</si>
  <si>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</si>
  <si>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</si>
  <si>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</si>
  <si>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</si>
  <si>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</si>
  <si>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</si>
  <si>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</si>
  <si>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</si>
  <si>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</si>
  <si>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</si>
  <si>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</si>
  <si>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</si>
  <si>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</si>
  <si>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</si>
  <si>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</si>
  <si>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</si>
  <si>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</si>
  <si>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</si>
  <si>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</si>
  <si>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</si>
  <si>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</si>
  <si>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</si>
  <si>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</si>
  <si>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</si>
  <si>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</si>
  <si>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</si>
  <si>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</si>
  <si>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</si>
  <si>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</si>
  <si>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</si>
  <si>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</si>
  <si>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</si>
  <si>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</si>
  <si>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</si>
  <si>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</si>
  <si>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</si>
  <si>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</si>
  <si>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</si>
  <si>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</si>
  <si>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</si>
  <si>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</si>
  <si>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</si>
  <si>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</si>
  <si>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</si>
  <si>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</si>
  <si>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</si>
  <si>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</si>
  <si>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</si>
  <si>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</si>
  <si>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</si>
  <si>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</si>
  <si>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</si>
  <si>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</si>
  <si>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</si>
  <si>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</si>
  <si>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</si>
  <si>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</si>
  <si>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</si>
  <si>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</si>
  <si>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</si>
  <si>
    <t>(résultats cumulés de janvier à juillet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</si>
</sst>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A43-CF49-4B3C-8859-05DB9CD29D1F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1227965</v>
      </c>
      <c r="C6" s="44">
        <f>SUM(C9:C80)</f>
        <v>3396328</v>
      </c>
      <c r="D6" s="45">
        <f>C6/B6</f>
        <v>2.7658182440053261</v>
      </c>
      <c r="E6" s="43">
        <f>SUM(E9:E80)</f>
        <v>587162</v>
      </c>
      <c r="F6" s="44">
        <f>SUM(F9:F80)</f>
        <v>1150359</v>
      </c>
      <c r="G6" s="45">
        <f>F6/E6</f>
        <v>1.9591850290039206</v>
      </c>
      <c r="H6" s="43">
        <f>SUM(H9:H80)</f>
        <v>2147138</v>
      </c>
      <c r="I6" s="44">
        <f>SUM(I9:I80)</f>
        <v>3861017</v>
      </c>
      <c r="J6" s="45">
        <f>I6/H6</f>
        <v>1.798215578132379</v>
      </c>
      <c r="K6" s="43">
        <f>SUM(K9:K80)</f>
        <v>1149562</v>
      </c>
      <c r="L6" s="44">
        <f>SUM(L9:L80)</f>
        <v>2236652</v>
      </c>
      <c r="M6" s="45">
        <f>L6/K6</f>
        <v>1.9456558236963295</v>
      </c>
      <c r="N6" s="43">
        <f>SUM(N9:N80)</f>
        <v>514594</v>
      </c>
      <c r="O6" s="44">
        <f>SUM(O9:O80)</f>
        <v>961471</v>
      </c>
      <c r="P6" s="45">
        <f>O6/N6</f>
        <v>1.8684069382853279</v>
      </c>
      <c r="Q6" s="43">
        <f>SUM(Q9:Q80)</f>
        <v>1675205</v>
      </c>
      <c r="R6" s="44">
        <f>SUM(R9:R80)</f>
        <v>3441155</v>
      </c>
      <c r="S6" s="45">
        <f>R6/Q6</f>
        <v>2.0541694897042451</v>
      </c>
      <c r="T6" s="43">
        <f>SUM(T9:T80)</f>
        <v>198082</v>
      </c>
      <c r="U6" s="44">
        <f>SUM(U9:U80)</f>
        <v>337046</v>
      </c>
      <c r="V6" s="45">
        <f>U6/T6</f>
        <v>1.7015478438222553</v>
      </c>
      <c r="W6" s="43">
        <f>SUM(W9:W80)</f>
        <v>855104</v>
      </c>
      <c r="X6" s="44">
        <f>SUM(X9:X80)</f>
        <v>1676303</v>
      </c>
      <c r="Y6" s="45">
        <f>X6/W6</f>
        <v>1.9603498521817229</v>
      </c>
      <c r="Z6" s="43">
        <f>SUM(Z9:Z80)</f>
        <v>987329</v>
      </c>
      <c r="AA6" s="44">
        <f>SUM(AA9:AA80)</f>
        <v>1985075</v>
      </c>
      <c r="AB6" s="45">
        <f>AA6/Z6</f>
        <v>2.0105506877646659</v>
      </c>
      <c r="AC6" s="43">
        <f>SUM(AC9:AC80)</f>
        <v>1193713</v>
      </c>
      <c r="AD6" s="44">
        <f>SUM(AD9:AD80)</f>
        <v>2788176</v>
      </c>
      <c r="AE6" s="45">
        <f>AD6/AC6</f>
        <v>2.3357172117586051</v>
      </c>
      <c r="AF6" s="43">
        <f>SUM(AF9:AF80)</f>
        <v>674634</v>
      </c>
      <c r="AG6" s="44">
        <f>SUM(AG9:AG80)</f>
        <v>1425077</v>
      </c>
      <c r="AH6" s="45">
        <f>AG6/AF6</f>
        <v>2.1123705594440838</v>
      </c>
      <c r="AI6" s="43">
        <f>SUM(AI9:AI80)</f>
        <v>173039</v>
      </c>
      <c r="AJ6" s="44">
        <f>SUM(AJ9:AJ80)</f>
        <v>273767</v>
      </c>
      <c r="AK6" s="45">
        <f>AJ6/AI6</f>
        <v>1.5821115471078775</v>
      </c>
      <c r="AL6" s="43">
        <f>SUM(AL9:AL80)</f>
        <v>335098</v>
      </c>
      <c r="AM6" s="44">
        <f>SUM(AM9:AM80)</f>
        <v>651130</v>
      </c>
      <c r="AN6" s="45">
        <f>AM6/AL6</f>
        <v>1.9431032115978013</v>
      </c>
      <c r="AO6" s="43">
        <f>SUM(B6,E6,H6,K6,N6,Q6,T6,W6,Z6,AC6,AF6,AI6,AL6)</f>
        <v>11718625</v>
      </c>
      <c r="AP6" s="44">
        <f>SUM(C6,F6,I6,L6,O6,R6,U6,X6,AA6,AD6,AG6,AJ6,AM6)</f>
        <v>24183556</v>
      </c>
      <c r="AQ6" s="45">
        <f>AP6/AO6</f>
        <v>2.0636854579782185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825383</v>
      </c>
      <c r="C9" s="4">
        <v>2169065</v>
      </c>
      <c r="D9" s="23">
        <v>2.6279496912342499</v>
      </c>
      <c r="E9" s="177">
        <v>423965</v>
      </c>
      <c r="F9" s="178">
        <v>798814</v>
      </c>
      <c r="G9" s="179">
        <v>1.8841508143360901</v>
      </c>
      <c r="H9" s="180">
        <v>840076</v>
      </c>
      <c r="I9" s="181">
        <v>1411776</v>
      </c>
      <c r="J9" s="179">
        <v>1.6805336660016501</v>
      </c>
      <c r="K9" s="180">
        <v>559836</v>
      </c>
      <c r="L9" s="182">
        <v>1077726</v>
      </c>
      <c r="M9" s="179">
        <v>1.9250744860994999</v>
      </c>
      <c r="N9" s="183">
        <v>230186</v>
      </c>
      <c r="O9" s="182">
        <v>389527</v>
      </c>
      <c r="P9" s="179">
        <v>1.6922271554308299</v>
      </c>
      <c r="Q9" s="183">
        <v>880288</v>
      </c>
      <c r="R9" s="182">
        <v>1654503</v>
      </c>
      <c r="S9" s="179">
        <v>1.8795019357301199</v>
      </c>
      <c r="T9" s="183">
        <v>145851</v>
      </c>
      <c r="U9" s="182">
        <v>231995</v>
      </c>
      <c r="V9" s="179">
        <v>1.5906301636601701</v>
      </c>
      <c r="W9" s="183">
        <v>501932</v>
      </c>
      <c r="X9" s="182">
        <v>933937</v>
      </c>
      <c r="Y9" s="179">
        <v>1.8606843158037301</v>
      </c>
      <c r="Z9" s="183">
        <v>259595</v>
      </c>
      <c r="AA9" s="182">
        <v>507597</v>
      </c>
      <c r="AB9" s="179">
        <v>1.95534197499952</v>
      </c>
      <c r="AC9" s="183">
        <v>716107</v>
      </c>
      <c r="AD9" s="182">
        <v>1563344</v>
      </c>
      <c r="AE9" s="179">
        <v>2.1831150931355201</v>
      </c>
      <c r="AF9" s="183">
        <v>420339</v>
      </c>
      <c r="AG9" s="182">
        <v>926203</v>
      </c>
      <c r="AH9" s="179">
        <v>2.2034667256666598</v>
      </c>
      <c r="AI9" s="183">
        <v>125041</v>
      </c>
      <c r="AJ9" s="182">
        <v>190385</v>
      </c>
      <c r="AK9" s="179">
        <v>1.5225805935653101</v>
      </c>
      <c r="AL9" s="183">
        <v>209617</v>
      </c>
      <c r="AM9" s="182">
        <v>382886</v>
      </c>
      <c r="AN9" s="179">
        <v>1.82659803355644</v>
      </c>
      <c r="AO9" s="43">
        <f t="shared" ref="AO9:AP70" si="0">SUM(B9,E9,H9,K9,N9,Q9,T9,W9,Z9,AC9,AF9,AI9,AL9)</f>
        <v>6138216</v>
      </c>
      <c r="AP9" s="44">
        <f t="shared" si="0"/>
        <v>12237758</v>
      </c>
      <c r="AQ9" s="31">
        <f t="shared" ref="AQ9:AQ72" si="1">AP9/AO9</f>
        <v>1.9936994722896686</v>
      </c>
    </row>
    <row r="10" spans="1:43" s="158" customFormat="1" x14ac:dyDescent="0.2">
      <c r="A10" s="6" t="s">
        <v>9</v>
      </c>
      <c r="B10" s="22">
        <v>147393</v>
      </c>
      <c r="C10" s="4">
        <v>487495</v>
      </c>
      <c r="D10" s="23">
        <v>3.3074501502785099</v>
      </c>
      <c r="E10" s="177">
        <v>81723</v>
      </c>
      <c r="F10" s="178">
        <v>163262</v>
      </c>
      <c r="G10" s="179">
        <v>1.9977484918566399</v>
      </c>
      <c r="H10" s="180">
        <v>230270</v>
      </c>
      <c r="I10" s="181">
        <v>420733</v>
      </c>
      <c r="J10" s="179">
        <v>1.8271290224518999</v>
      </c>
      <c r="K10" s="180">
        <v>98136</v>
      </c>
      <c r="L10" s="182">
        <v>204785</v>
      </c>
      <c r="M10" s="179">
        <v>2.0867469633977298</v>
      </c>
      <c r="N10" s="183">
        <v>76089</v>
      </c>
      <c r="O10" s="182">
        <v>133000</v>
      </c>
      <c r="P10" s="179">
        <v>1.7479530549750999</v>
      </c>
      <c r="Q10" s="183">
        <v>109500</v>
      </c>
      <c r="R10" s="182">
        <v>269386</v>
      </c>
      <c r="S10" s="179">
        <v>2.4601461187214602</v>
      </c>
      <c r="T10" s="183">
        <v>10459</v>
      </c>
      <c r="U10" s="182">
        <v>20346</v>
      </c>
      <c r="V10" s="179">
        <v>1.94531025910699</v>
      </c>
      <c r="W10" s="183">
        <v>31206</v>
      </c>
      <c r="X10" s="182">
        <v>60902</v>
      </c>
      <c r="Y10" s="179">
        <v>1.9516118695122699</v>
      </c>
      <c r="Z10" s="183">
        <v>31193</v>
      </c>
      <c r="AA10" s="182">
        <v>58634</v>
      </c>
      <c r="AB10" s="179">
        <v>1.87971660308403</v>
      </c>
      <c r="AC10" s="183">
        <v>61572</v>
      </c>
      <c r="AD10" s="182">
        <v>186134</v>
      </c>
      <c r="AE10" s="179">
        <v>3.0230299486779701</v>
      </c>
      <c r="AF10" s="183">
        <v>54935</v>
      </c>
      <c r="AG10" s="182">
        <v>131004</v>
      </c>
      <c r="AH10" s="179">
        <v>2.38470920178393</v>
      </c>
      <c r="AI10" s="183">
        <v>8585</v>
      </c>
      <c r="AJ10" s="182">
        <v>14231</v>
      </c>
      <c r="AK10" s="179">
        <v>1.65765870704718</v>
      </c>
      <c r="AL10" s="183">
        <v>42391</v>
      </c>
      <c r="AM10" s="182">
        <v>86900</v>
      </c>
      <c r="AN10" s="179">
        <v>2.0499634356349201</v>
      </c>
      <c r="AO10" s="43">
        <f t="shared" si="0"/>
        <v>983452</v>
      </c>
      <c r="AP10" s="44">
        <f t="shared" si="0"/>
        <v>2236812</v>
      </c>
      <c r="AQ10" s="31">
        <f t="shared" si="1"/>
        <v>2.2744495918458654</v>
      </c>
    </row>
    <row r="11" spans="1:43" s="158" customFormat="1" x14ac:dyDescent="0.2">
      <c r="A11" s="6" t="s">
        <v>122</v>
      </c>
      <c r="B11" s="22">
        <v>33629</v>
      </c>
      <c r="C11" s="4">
        <v>80159</v>
      </c>
      <c r="D11" s="23">
        <v>2.3836272265009399</v>
      </c>
      <c r="E11" s="177">
        <v>8186</v>
      </c>
      <c r="F11" s="178">
        <v>19112</v>
      </c>
      <c r="G11" s="179">
        <v>2.3347178108966502</v>
      </c>
      <c r="H11" s="180">
        <v>233176</v>
      </c>
      <c r="I11" s="181">
        <v>434079</v>
      </c>
      <c r="J11" s="179">
        <v>1.86159381754555</v>
      </c>
      <c r="K11" s="180">
        <v>119984</v>
      </c>
      <c r="L11" s="182">
        <v>243624</v>
      </c>
      <c r="M11" s="179">
        <v>2.0304707294305899</v>
      </c>
      <c r="N11" s="183">
        <v>35994</v>
      </c>
      <c r="O11" s="182">
        <v>85355</v>
      </c>
      <c r="P11" s="179">
        <v>2.3713674501305801</v>
      </c>
      <c r="Q11" s="183">
        <v>120338</v>
      </c>
      <c r="R11" s="182">
        <v>278645</v>
      </c>
      <c r="S11" s="179">
        <v>2.3155196197377399</v>
      </c>
      <c r="T11" s="183">
        <v>2170</v>
      </c>
      <c r="U11" s="182">
        <v>6107</v>
      </c>
      <c r="V11" s="179">
        <v>2.8142857142857101</v>
      </c>
      <c r="W11" s="183">
        <v>41263</v>
      </c>
      <c r="X11" s="182">
        <v>103135</v>
      </c>
      <c r="Y11" s="179">
        <v>2.49945471730121</v>
      </c>
      <c r="Z11" s="183">
        <v>117131</v>
      </c>
      <c r="AA11" s="182">
        <v>229951</v>
      </c>
      <c r="AB11" s="179">
        <v>1.9631950551092401</v>
      </c>
      <c r="AC11" s="183">
        <v>74780</v>
      </c>
      <c r="AD11" s="182">
        <v>179678</v>
      </c>
      <c r="AE11" s="179">
        <v>2.4027547472586299</v>
      </c>
      <c r="AF11" s="183">
        <v>22036</v>
      </c>
      <c r="AG11" s="182">
        <v>47371</v>
      </c>
      <c r="AH11" s="179">
        <v>2.1497095661644599</v>
      </c>
      <c r="AI11" s="183">
        <v>1957</v>
      </c>
      <c r="AJ11" s="182">
        <v>3615</v>
      </c>
      <c r="AK11" s="179">
        <v>1.84721512519162</v>
      </c>
      <c r="AL11" s="183">
        <v>6908</v>
      </c>
      <c r="AM11" s="182">
        <v>16963</v>
      </c>
      <c r="AN11" s="179">
        <v>2.4555587724377501</v>
      </c>
      <c r="AO11" s="43">
        <f t="shared" si="0"/>
        <v>817552</v>
      </c>
      <c r="AP11" s="44">
        <f t="shared" si="0"/>
        <v>1727794</v>
      </c>
      <c r="AQ11" s="31">
        <f t="shared" si="1"/>
        <v>2.1133750513728788</v>
      </c>
    </row>
    <row r="12" spans="1:43" s="158" customFormat="1" x14ac:dyDescent="0.2">
      <c r="A12" s="6" t="s">
        <v>10</v>
      </c>
      <c r="B12" s="22">
        <v>30338</v>
      </c>
      <c r="C12" s="4">
        <v>106524</v>
      </c>
      <c r="D12" s="23">
        <v>3.51124002900653</v>
      </c>
      <c r="E12" s="177">
        <v>4683</v>
      </c>
      <c r="F12" s="178">
        <v>10572</v>
      </c>
      <c r="G12" s="179">
        <v>2.25752722613709</v>
      </c>
      <c r="H12" s="180">
        <v>102428</v>
      </c>
      <c r="I12" s="181">
        <v>187184</v>
      </c>
      <c r="J12" s="179">
        <v>1.8274690514312499</v>
      </c>
      <c r="K12" s="180">
        <v>35395</v>
      </c>
      <c r="L12" s="182">
        <v>75969</v>
      </c>
      <c r="M12" s="179">
        <v>2.1463201017092799</v>
      </c>
      <c r="N12" s="183">
        <v>25427</v>
      </c>
      <c r="O12" s="182">
        <v>52492</v>
      </c>
      <c r="P12" s="179">
        <v>2.0644197113304799</v>
      </c>
      <c r="Q12" s="183">
        <v>55664</v>
      </c>
      <c r="R12" s="182">
        <v>165210</v>
      </c>
      <c r="S12" s="179">
        <v>2.9679864903708002</v>
      </c>
      <c r="T12" s="183">
        <v>2274</v>
      </c>
      <c r="U12" s="182">
        <v>4455</v>
      </c>
      <c r="V12" s="179">
        <v>1.95910290237467</v>
      </c>
      <c r="W12" s="183">
        <v>29683</v>
      </c>
      <c r="X12" s="182">
        <v>62549</v>
      </c>
      <c r="Y12" s="179">
        <v>2.1072330963851398</v>
      </c>
      <c r="Z12" s="183">
        <v>95032</v>
      </c>
      <c r="AA12" s="182">
        <v>168677</v>
      </c>
      <c r="AB12" s="179">
        <v>1.77494949069787</v>
      </c>
      <c r="AC12" s="183">
        <v>42621</v>
      </c>
      <c r="AD12" s="182">
        <v>137790</v>
      </c>
      <c r="AE12" s="179">
        <v>3.2329133525726799</v>
      </c>
      <c r="AF12" s="183">
        <v>9542</v>
      </c>
      <c r="AG12" s="182">
        <v>19955</v>
      </c>
      <c r="AH12" s="179">
        <v>2.0912806539509501</v>
      </c>
      <c r="AI12" s="183">
        <v>2564</v>
      </c>
      <c r="AJ12" s="182">
        <v>4372</v>
      </c>
      <c r="AK12" s="179">
        <v>1.7051482059282399</v>
      </c>
      <c r="AL12" s="183">
        <v>4325</v>
      </c>
      <c r="AM12" s="182">
        <v>9244</v>
      </c>
      <c r="AN12" s="179">
        <v>2.13734104046243</v>
      </c>
      <c r="AO12" s="43">
        <f t="shared" si="0"/>
        <v>439976</v>
      </c>
      <c r="AP12" s="44">
        <f t="shared" si="0"/>
        <v>1004993</v>
      </c>
      <c r="AQ12" s="31">
        <f t="shared" si="1"/>
        <v>2.2841995927050567</v>
      </c>
    </row>
    <row r="13" spans="1:43" s="158" customFormat="1" x14ac:dyDescent="0.2">
      <c r="A13" s="6" t="s">
        <v>12</v>
      </c>
      <c r="B13" s="22">
        <v>13242</v>
      </c>
      <c r="C13" s="4">
        <v>34291</v>
      </c>
      <c r="D13" s="23">
        <v>2.5895635100438001</v>
      </c>
      <c r="E13" s="177">
        <v>7634</v>
      </c>
      <c r="F13" s="178">
        <v>13226</v>
      </c>
      <c r="G13" s="179">
        <v>1.73251244432801</v>
      </c>
      <c r="H13" s="180">
        <v>48805</v>
      </c>
      <c r="I13" s="181">
        <v>82328</v>
      </c>
      <c r="J13" s="179">
        <v>1.68687634463682</v>
      </c>
      <c r="K13" s="180">
        <v>19074</v>
      </c>
      <c r="L13" s="182">
        <v>33396</v>
      </c>
      <c r="M13" s="179">
        <v>1.7508650519031099</v>
      </c>
      <c r="N13" s="183">
        <v>19989</v>
      </c>
      <c r="O13" s="182">
        <v>33571</v>
      </c>
      <c r="P13" s="179">
        <v>1.6794737105408</v>
      </c>
      <c r="Q13" s="183">
        <v>37206</v>
      </c>
      <c r="R13" s="182">
        <v>71760</v>
      </c>
      <c r="S13" s="179">
        <v>1.9287211740041901</v>
      </c>
      <c r="T13" s="183">
        <v>16639</v>
      </c>
      <c r="U13" s="182">
        <v>28674</v>
      </c>
      <c r="V13" s="179">
        <v>1.72330067912735</v>
      </c>
      <c r="W13" s="183">
        <v>90992</v>
      </c>
      <c r="X13" s="182">
        <v>156433</v>
      </c>
      <c r="Y13" s="179">
        <v>1.7191950940742</v>
      </c>
      <c r="Z13" s="183">
        <v>103975</v>
      </c>
      <c r="AA13" s="182">
        <v>166340</v>
      </c>
      <c r="AB13" s="179">
        <v>1.59980764606877</v>
      </c>
      <c r="AC13" s="183">
        <v>52973</v>
      </c>
      <c r="AD13" s="182">
        <v>104493</v>
      </c>
      <c r="AE13" s="179">
        <v>1.9725709323617699</v>
      </c>
      <c r="AF13" s="183">
        <v>12883</v>
      </c>
      <c r="AG13" s="182">
        <v>23958</v>
      </c>
      <c r="AH13" s="179">
        <v>1.8596600170767701</v>
      </c>
      <c r="AI13" s="183">
        <v>14762</v>
      </c>
      <c r="AJ13" s="182">
        <v>23009</v>
      </c>
      <c r="AK13" s="179">
        <v>1.55866413765072</v>
      </c>
      <c r="AL13" s="183">
        <v>7067</v>
      </c>
      <c r="AM13" s="182">
        <v>13780</v>
      </c>
      <c r="AN13" s="179">
        <v>1.9499080232064501</v>
      </c>
      <c r="AO13" s="43">
        <f t="shared" si="0"/>
        <v>445241</v>
      </c>
      <c r="AP13" s="44">
        <f t="shared" si="0"/>
        <v>785259</v>
      </c>
      <c r="AQ13" s="31">
        <f t="shared" si="1"/>
        <v>1.7636718091999615</v>
      </c>
    </row>
    <row r="14" spans="1:43" s="158" customFormat="1" x14ac:dyDescent="0.2">
      <c r="A14" s="6" t="s">
        <v>13</v>
      </c>
      <c r="B14" s="22">
        <v>25767</v>
      </c>
      <c r="C14" s="4">
        <v>55310</v>
      </c>
      <c r="D14" s="23">
        <v>2.1465440291846201</v>
      </c>
      <c r="E14" s="177">
        <v>7658</v>
      </c>
      <c r="F14" s="178">
        <v>15351</v>
      </c>
      <c r="G14" s="179">
        <v>2.0045703839122502</v>
      </c>
      <c r="H14" s="180">
        <v>42504</v>
      </c>
      <c r="I14" s="181">
        <v>83903</v>
      </c>
      <c r="J14" s="179">
        <v>1.97400244682853</v>
      </c>
      <c r="K14" s="180">
        <v>14705</v>
      </c>
      <c r="L14" s="182">
        <v>25160</v>
      </c>
      <c r="M14" s="179">
        <v>1.71098265895954</v>
      </c>
      <c r="N14" s="183">
        <v>13041</v>
      </c>
      <c r="O14" s="182">
        <v>25333</v>
      </c>
      <c r="P14" s="179">
        <v>1.9425657541599599</v>
      </c>
      <c r="Q14" s="183">
        <v>17667</v>
      </c>
      <c r="R14" s="182">
        <v>34603</v>
      </c>
      <c r="S14" s="179">
        <v>1.95862342219958</v>
      </c>
      <c r="T14" s="183">
        <v>3973</v>
      </c>
      <c r="U14" s="182">
        <v>8824</v>
      </c>
      <c r="V14" s="179">
        <v>2.2209916939340499</v>
      </c>
      <c r="W14" s="183">
        <v>16740</v>
      </c>
      <c r="X14" s="182">
        <v>32109</v>
      </c>
      <c r="Y14" s="179">
        <v>1.9181003584229399</v>
      </c>
      <c r="Z14" s="183">
        <v>27948</v>
      </c>
      <c r="AA14" s="182">
        <v>53280</v>
      </c>
      <c r="AB14" s="179">
        <v>1.90639759553456</v>
      </c>
      <c r="AC14" s="183">
        <v>14334</v>
      </c>
      <c r="AD14" s="182">
        <v>30661</v>
      </c>
      <c r="AE14" s="179">
        <v>2.1390400446490898</v>
      </c>
      <c r="AF14" s="183">
        <v>47640</v>
      </c>
      <c r="AG14" s="182">
        <v>83450</v>
      </c>
      <c r="AH14" s="179">
        <v>1.7516792611251</v>
      </c>
      <c r="AI14" s="183">
        <v>3225</v>
      </c>
      <c r="AJ14" s="182">
        <v>6310</v>
      </c>
      <c r="AK14" s="179">
        <v>1.95658914728682</v>
      </c>
      <c r="AL14" s="183">
        <v>7634</v>
      </c>
      <c r="AM14" s="182">
        <v>17222</v>
      </c>
      <c r="AN14" s="179">
        <v>2.2559601781503802</v>
      </c>
      <c r="AO14" s="43">
        <f t="shared" si="0"/>
        <v>242836</v>
      </c>
      <c r="AP14" s="44">
        <f t="shared" si="0"/>
        <v>471516</v>
      </c>
      <c r="AQ14" s="31">
        <f t="shared" si="1"/>
        <v>1.9417055131858538</v>
      </c>
    </row>
    <row r="15" spans="1:43" s="158" customFormat="1" x14ac:dyDescent="0.2">
      <c r="A15" s="6" t="s">
        <v>14</v>
      </c>
      <c r="B15" s="22">
        <v>18586</v>
      </c>
      <c r="C15" s="4">
        <v>64897</v>
      </c>
      <c r="D15" s="23">
        <v>3.4917141934789599</v>
      </c>
      <c r="E15" s="177">
        <v>5894</v>
      </c>
      <c r="F15" s="178">
        <v>11766</v>
      </c>
      <c r="G15" s="179">
        <v>1.9962673905666799</v>
      </c>
      <c r="H15" s="180">
        <v>27196</v>
      </c>
      <c r="I15" s="181">
        <v>48495</v>
      </c>
      <c r="J15" s="179">
        <v>1.7831666421532599</v>
      </c>
      <c r="K15" s="180">
        <v>29939</v>
      </c>
      <c r="L15" s="182">
        <v>48509</v>
      </c>
      <c r="M15" s="179">
        <v>1.6202611977688</v>
      </c>
      <c r="N15" s="183">
        <v>18641</v>
      </c>
      <c r="O15" s="182">
        <v>29175</v>
      </c>
      <c r="P15" s="179">
        <v>1.56509843892495</v>
      </c>
      <c r="Q15" s="183">
        <v>26618</v>
      </c>
      <c r="R15" s="182">
        <v>71681</v>
      </c>
      <c r="S15" s="179">
        <v>2.69295213765121</v>
      </c>
      <c r="T15" s="183">
        <v>1286</v>
      </c>
      <c r="U15" s="182">
        <v>2495</v>
      </c>
      <c r="V15" s="179">
        <v>1.9401244167962699</v>
      </c>
      <c r="W15" s="183">
        <v>8614</v>
      </c>
      <c r="X15" s="182">
        <v>17506</v>
      </c>
      <c r="Y15" s="179">
        <v>2.03227304388205</v>
      </c>
      <c r="Z15" s="183">
        <v>12882</v>
      </c>
      <c r="AA15" s="182">
        <v>23730</v>
      </c>
      <c r="AB15" s="179">
        <v>1.84210526315789</v>
      </c>
      <c r="AC15" s="183">
        <v>19772</v>
      </c>
      <c r="AD15" s="182">
        <v>61085</v>
      </c>
      <c r="AE15" s="179">
        <v>3.0894699575156799</v>
      </c>
      <c r="AF15" s="183">
        <v>17765</v>
      </c>
      <c r="AG15" s="182">
        <v>26444</v>
      </c>
      <c r="AH15" s="179">
        <v>1.4885448916408699</v>
      </c>
      <c r="AI15" s="183">
        <v>1684</v>
      </c>
      <c r="AJ15" s="182">
        <v>2850</v>
      </c>
      <c r="AK15" s="179">
        <v>1.69239904988124</v>
      </c>
      <c r="AL15" s="183">
        <v>9536</v>
      </c>
      <c r="AM15" s="182">
        <v>13287</v>
      </c>
      <c r="AN15" s="179">
        <v>1.3933515100671101</v>
      </c>
      <c r="AO15" s="43">
        <f t="shared" si="0"/>
        <v>198413</v>
      </c>
      <c r="AP15" s="44">
        <f t="shared" si="0"/>
        <v>421920</v>
      </c>
      <c r="AQ15" s="31">
        <f t="shared" si="1"/>
        <v>2.1264735677601769</v>
      </c>
    </row>
    <row r="16" spans="1:43" s="158" customFormat="1" x14ac:dyDescent="0.2">
      <c r="A16" s="6" t="s">
        <v>21</v>
      </c>
      <c r="B16" s="22">
        <v>4025</v>
      </c>
      <c r="C16" s="4">
        <v>7964</v>
      </c>
      <c r="D16" s="23">
        <v>1.97863354037267</v>
      </c>
      <c r="E16" s="177">
        <v>683</v>
      </c>
      <c r="F16" s="178">
        <v>3373</v>
      </c>
      <c r="G16" s="179">
        <v>4.9385065885798003</v>
      </c>
      <c r="H16" s="180">
        <v>58277</v>
      </c>
      <c r="I16" s="181">
        <v>122531</v>
      </c>
      <c r="J16" s="179">
        <v>2.1025619026374001</v>
      </c>
      <c r="K16" s="180">
        <v>32370</v>
      </c>
      <c r="L16" s="182">
        <v>75465</v>
      </c>
      <c r="M16" s="179">
        <v>2.3313253012048198</v>
      </c>
      <c r="N16" s="183">
        <v>3397</v>
      </c>
      <c r="O16" s="182">
        <v>11462</v>
      </c>
      <c r="P16" s="179">
        <v>3.3741536649985302</v>
      </c>
      <c r="Q16" s="183">
        <v>30358</v>
      </c>
      <c r="R16" s="182">
        <v>76103</v>
      </c>
      <c r="S16" s="179">
        <v>2.5068515712497499</v>
      </c>
      <c r="T16" s="183">
        <v>305</v>
      </c>
      <c r="U16" s="182">
        <v>827</v>
      </c>
      <c r="V16" s="179">
        <v>2.71147540983607</v>
      </c>
      <c r="W16" s="183">
        <v>8404</v>
      </c>
      <c r="X16" s="182">
        <v>18095</v>
      </c>
      <c r="Y16" s="179">
        <v>2.15314136125654</v>
      </c>
      <c r="Z16" s="183">
        <v>10525</v>
      </c>
      <c r="AA16" s="182">
        <v>25703</v>
      </c>
      <c r="AB16" s="179">
        <v>2.4420902612826598</v>
      </c>
      <c r="AC16" s="183">
        <v>8930</v>
      </c>
      <c r="AD16" s="182">
        <v>17563</v>
      </c>
      <c r="AE16" s="179">
        <v>1.96674132138858</v>
      </c>
      <c r="AF16" s="183">
        <v>5468</v>
      </c>
      <c r="AG16" s="182">
        <v>7866</v>
      </c>
      <c r="AH16" s="179">
        <v>1.4385515727871301</v>
      </c>
      <c r="AI16" s="183">
        <v>359</v>
      </c>
      <c r="AJ16" s="182">
        <v>745</v>
      </c>
      <c r="AK16" s="179">
        <v>2.0752089136490302</v>
      </c>
      <c r="AL16" s="183">
        <v>4505</v>
      </c>
      <c r="AM16" s="182">
        <v>12722</v>
      </c>
      <c r="AN16" s="179">
        <v>2.8239733629300798</v>
      </c>
      <c r="AO16" s="43">
        <f t="shared" si="0"/>
        <v>167606</v>
      </c>
      <c r="AP16" s="44">
        <f t="shared" si="0"/>
        <v>380419</v>
      </c>
      <c r="AQ16" s="31">
        <f t="shared" si="1"/>
        <v>2.2697218476665513</v>
      </c>
    </row>
    <row r="17" spans="1:43" s="158" customFormat="1" x14ac:dyDescent="0.2">
      <c r="A17" s="6" t="s">
        <v>15</v>
      </c>
      <c r="B17" s="22">
        <v>15087</v>
      </c>
      <c r="C17" s="4">
        <v>82790</v>
      </c>
      <c r="D17" s="23">
        <v>5.4875057996951</v>
      </c>
      <c r="E17" s="177">
        <v>2208</v>
      </c>
      <c r="F17" s="178">
        <v>4279</v>
      </c>
      <c r="G17" s="179">
        <v>1.9379528985507199</v>
      </c>
      <c r="H17" s="180">
        <v>11762</v>
      </c>
      <c r="I17" s="181">
        <v>20628</v>
      </c>
      <c r="J17" s="179">
        <v>1.75378337017514</v>
      </c>
      <c r="K17" s="180">
        <v>12855</v>
      </c>
      <c r="L17" s="182">
        <v>22167</v>
      </c>
      <c r="M17" s="179">
        <v>1.72438739789965</v>
      </c>
      <c r="N17" s="183">
        <v>8081</v>
      </c>
      <c r="O17" s="182">
        <v>13107</v>
      </c>
      <c r="P17" s="179">
        <v>1.6219527286227</v>
      </c>
      <c r="Q17" s="183">
        <v>9983</v>
      </c>
      <c r="R17" s="182">
        <v>27331</v>
      </c>
      <c r="S17" s="179">
        <v>2.7377541821095899</v>
      </c>
      <c r="T17" s="183">
        <v>1577</v>
      </c>
      <c r="U17" s="182">
        <v>3162</v>
      </c>
      <c r="V17" s="179">
        <v>2.0050729232720399</v>
      </c>
      <c r="W17" s="183">
        <v>11957</v>
      </c>
      <c r="X17" s="182">
        <v>36455</v>
      </c>
      <c r="Y17" s="179">
        <v>3.04884168269633</v>
      </c>
      <c r="Z17" s="183">
        <v>13543</v>
      </c>
      <c r="AA17" s="182">
        <v>24572</v>
      </c>
      <c r="AB17" s="179">
        <v>1.81436904674001</v>
      </c>
      <c r="AC17" s="183">
        <v>18635</v>
      </c>
      <c r="AD17" s="182">
        <v>95797</v>
      </c>
      <c r="AE17" s="179">
        <v>5.1407029782666998</v>
      </c>
      <c r="AF17" s="183">
        <v>7515</v>
      </c>
      <c r="AG17" s="182">
        <v>12059</v>
      </c>
      <c r="AH17" s="179">
        <v>1.6046573519627401</v>
      </c>
      <c r="AI17" s="183">
        <v>1822</v>
      </c>
      <c r="AJ17" s="182">
        <v>3468</v>
      </c>
      <c r="AK17" s="179">
        <v>1.9034028540065899</v>
      </c>
      <c r="AL17" s="183">
        <v>3131</v>
      </c>
      <c r="AM17" s="182">
        <v>4558</v>
      </c>
      <c r="AN17" s="179">
        <v>1.4557649313318399</v>
      </c>
      <c r="AO17" s="43">
        <f t="shared" si="0"/>
        <v>118156</v>
      </c>
      <c r="AP17" s="44">
        <f t="shared" si="0"/>
        <v>350373</v>
      </c>
      <c r="AQ17" s="31">
        <f t="shared" si="1"/>
        <v>2.9653424286536443</v>
      </c>
    </row>
    <row r="18" spans="1:43" s="158" customFormat="1" x14ac:dyDescent="0.2">
      <c r="A18" s="6" t="s">
        <v>17</v>
      </c>
      <c r="B18" s="22">
        <v>3232</v>
      </c>
      <c r="C18" s="4">
        <v>7985</v>
      </c>
      <c r="D18" s="23">
        <v>2.47060643564356</v>
      </c>
      <c r="E18" s="177">
        <v>2079</v>
      </c>
      <c r="F18" s="178">
        <v>4881</v>
      </c>
      <c r="G18" s="179">
        <v>2.3477633477633502</v>
      </c>
      <c r="H18" s="180">
        <v>37717</v>
      </c>
      <c r="I18" s="181">
        <v>68596</v>
      </c>
      <c r="J18" s="179">
        <v>1.81870244186971</v>
      </c>
      <c r="K18" s="180">
        <v>7045</v>
      </c>
      <c r="L18" s="182">
        <v>12166</v>
      </c>
      <c r="M18" s="179">
        <v>1.7268985095812599</v>
      </c>
      <c r="N18" s="183">
        <v>8213</v>
      </c>
      <c r="O18" s="182">
        <v>17153</v>
      </c>
      <c r="P18" s="179">
        <v>2.0885182028491398</v>
      </c>
      <c r="Q18" s="183">
        <v>13269</v>
      </c>
      <c r="R18" s="182">
        <v>28403</v>
      </c>
      <c r="S18" s="179">
        <v>2.1405531690406199</v>
      </c>
      <c r="T18" s="183">
        <v>1687</v>
      </c>
      <c r="U18" s="182">
        <v>3702</v>
      </c>
      <c r="V18" s="179">
        <v>2.19442797866034</v>
      </c>
      <c r="W18" s="183">
        <v>8766</v>
      </c>
      <c r="X18" s="182">
        <v>18628</v>
      </c>
      <c r="Y18" s="179">
        <v>2.1250285192790299</v>
      </c>
      <c r="Z18" s="183">
        <v>26793</v>
      </c>
      <c r="AA18" s="182">
        <v>47956</v>
      </c>
      <c r="AB18" s="179">
        <v>1.78987048856044</v>
      </c>
      <c r="AC18" s="183">
        <v>8391</v>
      </c>
      <c r="AD18" s="182">
        <v>17096</v>
      </c>
      <c r="AE18" s="179">
        <v>2.03742104635919</v>
      </c>
      <c r="AF18" s="183">
        <v>3674</v>
      </c>
      <c r="AG18" s="182">
        <v>7742</v>
      </c>
      <c r="AH18" s="179">
        <v>2.1072400653239001</v>
      </c>
      <c r="AI18" s="183">
        <v>1912</v>
      </c>
      <c r="AJ18" s="182">
        <v>3559</v>
      </c>
      <c r="AK18" s="179">
        <v>1.86140167364017</v>
      </c>
      <c r="AL18" s="183">
        <v>2479</v>
      </c>
      <c r="AM18" s="182">
        <v>5496</v>
      </c>
      <c r="AN18" s="179">
        <v>2.2170229931423999</v>
      </c>
      <c r="AO18" s="43">
        <f t="shared" si="0"/>
        <v>125257</v>
      </c>
      <c r="AP18" s="44">
        <f t="shared" si="0"/>
        <v>243363</v>
      </c>
      <c r="AQ18" s="31">
        <f t="shared" si="1"/>
        <v>1.9429093783181779</v>
      </c>
    </row>
    <row r="19" spans="1:43" s="158" customFormat="1" x14ac:dyDescent="0.2">
      <c r="A19" s="6" t="s">
        <v>123</v>
      </c>
      <c r="B19" s="22">
        <v>3654</v>
      </c>
      <c r="C19" s="4">
        <v>5527</v>
      </c>
      <c r="D19" s="23">
        <v>1.5125889436234301</v>
      </c>
      <c r="E19" s="177">
        <v>1378</v>
      </c>
      <c r="F19" s="178">
        <v>4165</v>
      </c>
      <c r="G19" s="179">
        <v>3.0224963715529798</v>
      </c>
      <c r="H19" s="180">
        <v>27441</v>
      </c>
      <c r="I19" s="181">
        <v>45975</v>
      </c>
      <c r="J19" s="179">
        <v>1.6754127036186699</v>
      </c>
      <c r="K19" s="180">
        <v>25078</v>
      </c>
      <c r="L19" s="182">
        <v>32275</v>
      </c>
      <c r="M19" s="179">
        <v>1.2869846080229701</v>
      </c>
      <c r="N19" s="183">
        <v>3469</v>
      </c>
      <c r="O19" s="182">
        <v>7372</v>
      </c>
      <c r="P19" s="179">
        <v>2.1251081003170902</v>
      </c>
      <c r="Q19" s="183">
        <v>29097</v>
      </c>
      <c r="R19" s="182">
        <v>44855</v>
      </c>
      <c r="S19" s="179">
        <v>1.5415678592294699</v>
      </c>
      <c r="T19" s="183">
        <v>750</v>
      </c>
      <c r="U19" s="182">
        <v>1523</v>
      </c>
      <c r="V19" s="179">
        <v>2.03066666666667</v>
      </c>
      <c r="W19" s="183">
        <v>10214</v>
      </c>
      <c r="X19" s="182">
        <v>17163</v>
      </c>
      <c r="Y19" s="179">
        <v>1.68034070883102</v>
      </c>
      <c r="Z19" s="183">
        <v>15319</v>
      </c>
      <c r="AA19" s="182">
        <v>32899</v>
      </c>
      <c r="AB19" s="179">
        <v>2.1475944905019899</v>
      </c>
      <c r="AC19" s="183">
        <v>8223</v>
      </c>
      <c r="AD19" s="182">
        <v>12379</v>
      </c>
      <c r="AE19" s="179">
        <v>1.5054116502493</v>
      </c>
      <c r="AF19" s="183">
        <v>5486</v>
      </c>
      <c r="AG19" s="182">
        <v>7871</v>
      </c>
      <c r="AH19" s="179">
        <v>1.43474298213635</v>
      </c>
      <c r="AI19" s="183">
        <v>804</v>
      </c>
      <c r="AJ19" s="182">
        <v>1295</v>
      </c>
      <c r="AK19" s="179">
        <v>1.61069651741294</v>
      </c>
      <c r="AL19" s="183">
        <v>5453</v>
      </c>
      <c r="AM19" s="182">
        <v>6942</v>
      </c>
      <c r="AN19" s="179">
        <v>1.27306070053182</v>
      </c>
      <c r="AO19" s="43">
        <f t="shared" si="0"/>
        <v>136366</v>
      </c>
      <c r="AP19" s="44">
        <f t="shared" si="0"/>
        <v>220241</v>
      </c>
      <c r="AQ19" s="31">
        <f t="shared" si="1"/>
        <v>1.6150726720736841</v>
      </c>
    </row>
    <row r="20" spans="1:43" s="158" customFormat="1" x14ac:dyDescent="0.2">
      <c r="A20" s="6" t="s">
        <v>75</v>
      </c>
      <c r="B20" s="22">
        <v>6666</v>
      </c>
      <c r="C20" s="4">
        <v>15254</v>
      </c>
      <c r="D20" s="23">
        <v>2.2883288328832898</v>
      </c>
      <c r="E20" s="177">
        <v>1107</v>
      </c>
      <c r="F20" s="178">
        <v>2311</v>
      </c>
      <c r="G20" s="179">
        <v>2.0876242095754298</v>
      </c>
      <c r="H20" s="180">
        <v>27307</v>
      </c>
      <c r="I20" s="181">
        <v>53556</v>
      </c>
      <c r="J20" s="179">
        <v>1.96125535576958</v>
      </c>
      <c r="K20" s="180">
        <v>14858</v>
      </c>
      <c r="L20" s="182">
        <v>29461</v>
      </c>
      <c r="M20" s="179">
        <v>1.98283752860412</v>
      </c>
      <c r="N20" s="183">
        <v>3208</v>
      </c>
      <c r="O20" s="182">
        <v>6834</v>
      </c>
      <c r="P20" s="179">
        <v>2.1302992518703201</v>
      </c>
      <c r="Q20" s="183">
        <v>16464</v>
      </c>
      <c r="R20" s="182">
        <v>39775</v>
      </c>
      <c r="S20" s="179">
        <v>2.41587706511176</v>
      </c>
      <c r="T20" s="183">
        <v>213</v>
      </c>
      <c r="U20" s="182">
        <v>421</v>
      </c>
      <c r="V20" s="179">
        <v>1.97652582159624</v>
      </c>
      <c r="W20" s="183">
        <v>3862</v>
      </c>
      <c r="X20" s="182">
        <v>8384</v>
      </c>
      <c r="Y20" s="179">
        <v>2.17089590885552</v>
      </c>
      <c r="Z20" s="183">
        <v>11657</v>
      </c>
      <c r="AA20" s="182">
        <v>23764</v>
      </c>
      <c r="AB20" s="179">
        <v>2.0386034142575302</v>
      </c>
      <c r="AC20" s="183">
        <v>8630</v>
      </c>
      <c r="AD20" s="182">
        <v>23262</v>
      </c>
      <c r="AE20" s="179">
        <v>2.6954808806488999</v>
      </c>
      <c r="AF20" s="183">
        <v>2857</v>
      </c>
      <c r="AG20" s="182">
        <v>5850</v>
      </c>
      <c r="AH20" s="179">
        <v>2.04760238011901</v>
      </c>
      <c r="AI20" s="183">
        <v>231</v>
      </c>
      <c r="AJ20" s="182">
        <v>441</v>
      </c>
      <c r="AK20" s="179">
        <v>1.9090909090909101</v>
      </c>
      <c r="AL20" s="183">
        <v>367</v>
      </c>
      <c r="AM20" s="182">
        <v>879</v>
      </c>
      <c r="AN20" s="179">
        <v>2.3950953678474098</v>
      </c>
      <c r="AO20" s="43">
        <f t="shared" si="0"/>
        <v>97427</v>
      </c>
      <c r="AP20" s="44">
        <f t="shared" si="0"/>
        <v>210192</v>
      </c>
      <c r="AQ20" s="31">
        <f t="shared" si="1"/>
        <v>2.1574306916973733</v>
      </c>
    </row>
    <row r="21" spans="1:43" s="158" customFormat="1" x14ac:dyDescent="0.2">
      <c r="A21" s="6" t="s">
        <v>124</v>
      </c>
      <c r="B21" s="22">
        <v>882</v>
      </c>
      <c r="C21" s="4">
        <v>1715</v>
      </c>
      <c r="D21" s="23">
        <v>1.94444444444444</v>
      </c>
      <c r="E21" s="177">
        <v>495</v>
      </c>
      <c r="F21" s="178">
        <v>1068</v>
      </c>
      <c r="G21" s="179">
        <v>2.1575757575757599</v>
      </c>
      <c r="H21" s="180">
        <v>17008</v>
      </c>
      <c r="I21" s="181">
        <v>24848</v>
      </c>
      <c r="J21" s="179">
        <v>1.46095954844779</v>
      </c>
      <c r="K21" s="180">
        <v>17391</v>
      </c>
      <c r="L21" s="182">
        <v>23785</v>
      </c>
      <c r="M21" s="179">
        <v>1.3676614340751001</v>
      </c>
      <c r="N21" s="183">
        <v>2857</v>
      </c>
      <c r="O21" s="182">
        <v>4931</v>
      </c>
      <c r="P21" s="179">
        <v>1.72593629681484</v>
      </c>
      <c r="Q21" s="183">
        <v>61514</v>
      </c>
      <c r="R21" s="182">
        <v>108433</v>
      </c>
      <c r="S21" s="179">
        <v>1.7627369379328299</v>
      </c>
      <c r="T21" s="183">
        <v>79</v>
      </c>
      <c r="U21" s="182">
        <v>248</v>
      </c>
      <c r="V21" s="179">
        <v>3.1392405063291098</v>
      </c>
      <c r="W21" s="183">
        <v>3629</v>
      </c>
      <c r="X21" s="182">
        <v>5596</v>
      </c>
      <c r="Y21" s="179">
        <v>1.54202259575641</v>
      </c>
      <c r="Z21" s="183">
        <v>3733</v>
      </c>
      <c r="AA21" s="182">
        <v>8597</v>
      </c>
      <c r="AB21" s="179">
        <v>2.3029734797749799</v>
      </c>
      <c r="AC21" s="183">
        <v>14266</v>
      </c>
      <c r="AD21" s="182">
        <v>19716</v>
      </c>
      <c r="AE21" s="179">
        <v>1.3820271975325999</v>
      </c>
      <c r="AF21" s="183">
        <v>524</v>
      </c>
      <c r="AG21" s="182">
        <v>812</v>
      </c>
      <c r="AH21" s="179">
        <v>1.5496183206106899</v>
      </c>
      <c r="AI21" s="183">
        <v>155</v>
      </c>
      <c r="AJ21" s="182">
        <v>205</v>
      </c>
      <c r="AK21" s="179">
        <v>1.32258064516129</v>
      </c>
      <c r="AL21" s="183">
        <v>4422</v>
      </c>
      <c r="AM21" s="182">
        <v>4780</v>
      </c>
      <c r="AN21" s="179">
        <v>1.08095884215287</v>
      </c>
      <c r="AO21" s="43">
        <f t="shared" si="0"/>
        <v>126955</v>
      </c>
      <c r="AP21" s="44">
        <f t="shared" si="0"/>
        <v>204734</v>
      </c>
      <c r="AQ21" s="31">
        <f t="shared" si="1"/>
        <v>1.6126501516285299</v>
      </c>
    </row>
    <row r="22" spans="1:43" s="158" customFormat="1" x14ac:dyDescent="0.2">
      <c r="A22" s="6" t="s">
        <v>18</v>
      </c>
      <c r="B22" s="22">
        <v>11059</v>
      </c>
      <c r="C22" s="4">
        <v>27861</v>
      </c>
      <c r="D22" s="23">
        <v>2.51930554299665</v>
      </c>
      <c r="E22" s="177">
        <v>9365</v>
      </c>
      <c r="F22" s="178">
        <v>17458</v>
      </c>
      <c r="G22" s="179">
        <v>1.86417512012814</v>
      </c>
      <c r="H22" s="180">
        <v>31645</v>
      </c>
      <c r="I22" s="181">
        <v>57982</v>
      </c>
      <c r="J22" s="179">
        <v>1.83226418075525</v>
      </c>
      <c r="K22" s="180">
        <v>7957</v>
      </c>
      <c r="L22" s="182">
        <v>17010</v>
      </c>
      <c r="M22" s="179">
        <v>2.1377403544049298</v>
      </c>
      <c r="N22" s="183">
        <v>5293</v>
      </c>
      <c r="O22" s="182">
        <v>9940</v>
      </c>
      <c r="P22" s="179">
        <v>1.8779520120914399</v>
      </c>
      <c r="Q22" s="183">
        <v>9556</v>
      </c>
      <c r="R22" s="182">
        <v>23289</v>
      </c>
      <c r="S22" s="179">
        <v>2.4371075763918002</v>
      </c>
      <c r="T22" s="183">
        <v>941</v>
      </c>
      <c r="U22" s="182">
        <v>1964</v>
      </c>
      <c r="V22" s="179">
        <v>2.08714133900106</v>
      </c>
      <c r="W22" s="183">
        <v>3246</v>
      </c>
      <c r="X22" s="182">
        <v>6000</v>
      </c>
      <c r="Y22" s="179">
        <v>1.8484288354898299</v>
      </c>
      <c r="Z22" s="183">
        <v>4336</v>
      </c>
      <c r="AA22" s="182">
        <v>8427</v>
      </c>
      <c r="AB22" s="179">
        <v>1.9434963099631</v>
      </c>
      <c r="AC22" s="183">
        <v>6300</v>
      </c>
      <c r="AD22" s="182">
        <v>13070</v>
      </c>
      <c r="AE22" s="179">
        <v>2.0746031746031699</v>
      </c>
      <c r="AF22" s="183">
        <v>3999</v>
      </c>
      <c r="AG22" s="182">
        <v>8224</v>
      </c>
      <c r="AH22" s="179">
        <v>2.0565141285321298</v>
      </c>
      <c r="AI22" s="183">
        <v>938</v>
      </c>
      <c r="AJ22" s="182">
        <v>1717</v>
      </c>
      <c r="AK22" s="179">
        <v>1.8304904051172699</v>
      </c>
      <c r="AL22" s="183">
        <v>4520</v>
      </c>
      <c r="AM22" s="182">
        <v>9684</v>
      </c>
      <c r="AN22" s="179">
        <v>2.1424778761061898</v>
      </c>
      <c r="AO22" s="43">
        <f t="shared" si="0"/>
        <v>99155</v>
      </c>
      <c r="AP22" s="44">
        <f t="shared" si="0"/>
        <v>202626</v>
      </c>
      <c r="AQ22" s="31">
        <f t="shared" si="1"/>
        <v>2.0435278099944529</v>
      </c>
    </row>
    <row r="23" spans="1:43" s="158" customFormat="1" x14ac:dyDescent="0.2">
      <c r="A23" s="6" t="s">
        <v>30</v>
      </c>
      <c r="B23" s="22">
        <v>5345</v>
      </c>
      <c r="C23" s="4">
        <v>16345</v>
      </c>
      <c r="D23" s="23">
        <v>3.0579981290926099</v>
      </c>
      <c r="E23" s="177">
        <v>631</v>
      </c>
      <c r="F23" s="178">
        <v>1778</v>
      </c>
      <c r="G23" s="179">
        <v>2.8177496038034899</v>
      </c>
      <c r="H23" s="180">
        <v>21832</v>
      </c>
      <c r="I23" s="181">
        <v>45815</v>
      </c>
      <c r="J23" s="179">
        <v>2.09852510076951</v>
      </c>
      <c r="K23" s="180">
        <v>6955</v>
      </c>
      <c r="L23" s="182">
        <v>15279</v>
      </c>
      <c r="M23" s="179">
        <v>2.19683680805176</v>
      </c>
      <c r="N23" s="183">
        <v>1552</v>
      </c>
      <c r="O23" s="182">
        <v>4125</v>
      </c>
      <c r="P23" s="179">
        <v>2.6578608247422699</v>
      </c>
      <c r="Q23" s="183">
        <v>11234</v>
      </c>
      <c r="R23" s="182">
        <v>26041</v>
      </c>
      <c r="S23" s="179">
        <v>2.3180523411073501</v>
      </c>
      <c r="T23" s="183">
        <v>147</v>
      </c>
      <c r="U23" s="182">
        <v>370</v>
      </c>
      <c r="V23" s="179">
        <v>2.5170068027210899</v>
      </c>
      <c r="W23" s="183">
        <v>3843</v>
      </c>
      <c r="X23" s="182">
        <v>10046</v>
      </c>
      <c r="Y23" s="179">
        <v>2.6141035649232398</v>
      </c>
      <c r="Z23" s="183">
        <v>15454</v>
      </c>
      <c r="AA23" s="182">
        <v>31753</v>
      </c>
      <c r="AB23" s="179">
        <v>2.0546784004141299</v>
      </c>
      <c r="AC23" s="183">
        <v>5434</v>
      </c>
      <c r="AD23" s="182">
        <v>14462</v>
      </c>
      <c r="AE23" s="179">
        <v>2.66139124033861</v>
      </c>
      <c r="AF23" s="183">
        <v>2845</v>
      </c>
      <c r="AG23" s="182">
        <v>5444</v>
      </c>
      <c r="AH23" s="179">
        <v>1.9135325131810199</v>
      </c>
      <c r="AI23" s="183">
        <v>414</v>
      </c>
      <c r="AJ23" s="182">
        <v>886</v>
      </c>
      <c r="AK23" s="179">
        <v>2.1400966183574899</v>
      </c>
      <c r="AL23" s="183">
        <v>282</v>
      </c>
      <c r="AM23" s="182">
        <v>634</v>
      </c>
      <c r="AN23" s="179">
        <v>2.24822695035461</v>
      </c>
      <c r="AO23" s="43">
        <f t="shared" si="0"/>
        <v>75968</v>
      </c>
      <c r="AP23" s="44">
        <f t="shared" si="0"/>
        <v>172978</v>
      </c>
      <c r="AQ23" s="31">
        <f t="shared" si="1"/>
        <v>2.276985046335299</v>
      </c>
    </row>
    <row r="24" spans="1:43" s="158" customFormat="1" x14ac:dyDescent="0.2">
      <c r="A24" s="6" t="s">
        <v>24</v>
      </c>
      <c r="B24" s="22">
        <v>2734</v>
      </c>
      <c r="C24" s="4">
        <v>7989</v>
      </c>
      <c r="D24" s="23">
        <v>2.92209217264082</v>
      </c>
      <c r="E24" s="177">
        <v>997</v>
      </c>
      <c r="F24" s="178">
        <v>2453</v>
      </c>
      <c r="G24" s="179">
        <v>2.4603811434302898</v>
      </c>
      <c r="H24" s="180">
        <v>23446</v>
      </c>
      <c r="I24" s="181">
        <v>43105</v>
      </c>
      <c r="J24" s="179">
        <v>1.8384799112855099</v>
      </c>
      <c r="K24" s="180">
        <v>6643</v>
      </c>
      <c r="L24" s="182">
        <v>13458</v>
      </c>
      <c r="M24" s="179">
        <v>2.0258919163028799</v>
      </c>
      <c r="N24" s="183">
        <v>3930</v>
      </c>
      <c r="O24" s="182">
        <v>11095</v>
      </c>
      <c r="P24" s="179">
        <v>2.8231552162849902</v>
      </c>
      <c r="Q24" s="183">
        <v>10242</v>
      </c>
      <c r="R24" s="182">
        <v>22533</v>
      </c>
      <c r="S24" s="179">
        <v>2.2000585823081402</v>
      </c>
      <c r="T24" s="183">
        <v>464</v>
      </c>
      <c r="U24" s="182">
        <v>1223</v>
      </c>
      <c r="V24" s="179">
        <v>2.6357758620689702</v>
      </c>
      <c r="W24" s="183">
        <v>4237</v>
      </c>
      <c r="X24" s="182">
        <v>10411</v>
      </c>
      <c r="Y24" s="179">
        <v>2.4571630870899202</v>
      </c>
      <c r="Z24" s="183">
        <v>14612</v>
      </c>
      <c r="AA24" s="182">
        <v>30376</v>
      </c>
      <c r="AB24" s="179">
        <v>2.0788393101560398</v>
      </c>
      <c r="AC24" s="183">
        <v>6862</v>
      </c>
      <c r="AD24" s="182">
        <v>17659</v>
      </c>
      <c r="AE24" s="179">
        <v>2.5734479743515002</v>
      </c>
      <c r="AF24" s="183">
        <v>2132</v>
      </c>
      <c r="AG24" s="182">
        <v>4312</v>
      </c>
      <c r="AH24" s="179">
        <v>2.0225140712945602</v>
      </c>
      <c r="AI24" s="183">
        <v>429</v>
      </c>
      <c r="AJ24" s="182">
        <v>875</v>
      </c>
      <c r="AK24" s="179">
        <v>2.0396270396270402</v>
      </c>
      <c r="AL24" s="183">
        <v>543</v>
      </c>
      <c r="AM24" s="182">
        <v>1243</v>
      </c>
      <c r="AN24" s="179">
        <v>2.2891344383057102</v>
      </c>
      <c r="AO24" s="43">
        <f t="shared" si="0"/>
        <v>77271</v>
      </c>
      <c r="AP24" s="44">
        <f t="shared" si="0"/>
        <v>166732</v>
      </c>
      <c r="AQ24" s="31">
        <f t="shared" si="1"/>
        <v>2.1577564674975087</v>
      </c>
    </row>
    <row r="25" spans="1:43" s="158" customFormat="1" x14ac:dyDescent="0.2">
      <c r="A25" s="6" t="s">
        <v>125</v>
      </c>
      <c r="B25" s="22">
        <v>2007</v>
      </c>
      <c r="C25" s="4">
        <v>6691</v>
      </c>
      <c r="D25" s="23">
        <v>3.3338315894369699</v>
      </c>
      <c r="E25" s="177">
        <v>669</v>
      </c>
      <c r="F25" s="178">
        <v>1932</v>
      </c>
      <c r="G25" s="179">
        <v>2.8878923766816098</v>
      </c>
      <c r="H25" s="183">
        <v>22863</v>
      </c>
      <c r="I25" s="182">
        <v>42999</v>
      </c>
      <c r="J25" s="179">
        <v>1.8807243143944401</v>
      </c>
      <c r="K25" s="180">
        <v>5642</v>
      </c>
      <c r="L25" s="182">
        <v>15844</v>
      </c>
      <c r="M25" s="179">
        <v>2.80822403403049</v>
      </c>
      <c r="N25" s="183">
        <v>723</v>
      </c>
      <c r="O25" s="182">
        <v>2230</v>
      </c>
      <c r="P25" s="179">
        <v>3.0843706777316702</v>
      </c>
      <c r="Q25" s="183">
        <v>12513</v>
      </c>
      <c r="R25" s="182">
        <v>29560</v>
      </c>
      <c r="S25" s="179">
        <v>2.3623431631103702</v>
      </c>
      <c r="T25" s="183">
        <v>141</v>
      </c>
      <c r="U25" s="182">
        <v>380</v>
      </c>
      <c r="V25" s="179">
        <v>2.6950354609929099</v>
      </c>
      <c r="W25" s="183">
        <v>3336</v>
      </c>
      <c r="X25" s="182">
        <v>9558</v>
      </c>
      <c r="Y25" s="179">
        <v>2.8651079136690698</v>
      </c>
      <c r="Z25" s="183">
        <v>12743</v>
      </c>
      <c r="AA25" s="182">
        <v>35933</v>
      </c>
      <c r="AB25" s="179">
        <v>2.8198226477281598</v>
      </c>
      <c r="AC25" s="183">
        <v>3618</v>
      </c>
      <c r="AD25" s="182">
        <v>15305</v>
      </c>
      <c r="AE25" s="179">
        <v>4.23023770038695</v>
      </c>
      <c r="AF25" s="183">
        <v>1739</v>
      </c>
      <c r="AG25" s="182">
        <v>3699</v>
      </c>
      <c r="AH25" s="179">
        <v>2.1270845313398499</v>
      </c>
      <c r="AI25" s="183">
        <v>111</v>
      </c>
      <c r="AJ25" s="182">
        <v>209</v>
      </c>
      <c r="AK25" s="179">
        <v>1.8828828828828801</v>
      </c>
      <c r="AL25" s="183">
        <v>329</v>
      </c>
      <c r="AM25" s="182">
        <v>722</v>
      </c>
      <c r="AN25" s="179">
        <v>2.1945288753799401</v>
      </c>
      <c r="AO25" s="43">
        <f t="shared" si="0"/>
        <v>66434</v>
      </c>
      <c r="AP25" s="44">
        <f t="shared" si="0"/>
        <v>165062</v>
      </c>
      <c r="AQ25" s="31">
        <f t="shared" si="1"/>
        <v>2.4846012583917871</v>
      </c>
    </row>
    <row r="26" spans="1:43" s="158" customFormat="1" x14ac:dyDescent="0.2">
      <c r="A26" s="6" t="s">
        <v>85</v>
      </c>
      <c r="B26" s="22">
        <v>1170</v>
      </c>
      <c r="C26" s="4">
        <v>3334</v>
      </c>
      <c r="D26" s="23">
        <v>2.8495726495726501</v>
      </c>
      <c r="E26" s="177">
        <v>720</v>
      </c>
      <c r="F26" s="178">
        <v>2531</v>
      </c>
      <c r="G26" s="179">
        <v>3.5152777777777802</v>
      </c>
      <c r="H26" s="180">
        <v>8631</v>
      </c>
      <c r="I26" s="181">
        <v>20063</v>
      </c>
      <c r="J26" s="179">
        <v>2.3245278646738501</v>
      </c>
      <c r="K26" s="180">
        <v>4202</v>
      </c>
      <c r="L26" s="182">
        <v>11062</v>
      </c>
      <c r="M26" s="179">
        <v>2.63255592574964</v>
      </c>
      <c r="N26" s="183">
        <v>697</v>
      </c>
      <c r="O26" s="182">
        <v>2328</v>
      </c>
      <c r="P26" s="179">
        <v>3.34002869440459</v>
      </c>
      <c r="Q26" s="183">
        <v>17083</v>
      </c>
      <c r="R26" s="182">
        <v>42704</v>
      </c>
      <c r="S26" s="179">
        <v>2.4997951179535201</v>
      </c>
      <c r="T26" s="183">
        <v>98</v>
      </c>
      <c r="U26" s="182">
        <v>207</v>
      </c>
      <c r="V26" s="179">
        <v>2.1122448979591799</v>
      </c>
      <c r="W26" s="183">
        <v>3645</v>
      </c>
      <c r="X26" s="182">
        <v>11690</v>
      </c>
      <c r="Y26" s="179">
        <v>3.2071330589849101</v>
      </c>
      <c r="Z26" s="183">
        <v>18985</v>
      </c>
      <c r="AA26" s="182">
        <v>51373</v>
      </c>
      <c r="AB26" s="179">
        <v>2.7059784040031598</v>
      </c>
      <c r="AC26" s="183">
        <v>1477</v>
      </c>
      <c r="AD26" s="182">
        <v>6132</v>
      </c>
      <c r="AE26" s="179">
        <v>4.1516587677725099</v>
      </c>
      <c r="AF26" s="183">
        <v>3169</v>
      </c>
      <c r="AG26" s="182">
        <v>7603</v>
      </c>
      <c r="AH26" s="179">
        <v>2.3991795519091199</v>
      </c>
      <c r="AI26" s="183">
        <v>137</v>
      </c>
      <c r="AJ26" s="182">
        <v>221</v>
      </c>
      <c r="AK26" s="179">
        <v>1.6131386861313901</v>
      </c>
      <c r="AL26" s="183">
        <v>292</v>
      </c>
      <c r="AM26" s="182">
        <v>1028</v>
      </c>
      <c r="AN26" s="179">
        <v>3.5205479452054802</v>
      </c>
      <c r="AO26" s="43">
        <f t="shared" si="0"/>
        <v>60306</v>
      </c>
      <c r="AP26" s="44">
        <f t="shared" si="0"/>
        <v>160276</v>
      </c>
      <c r="AQ26" s="31">
        <f t="shared" si="1"/>
        <v>2.6577123337644677</v>
      </c>
    </row>
    <row r="27" spans="1:43" s="158" customFormat="1" x14ac:dyDescent="0.2">
      <c r="A27" s="6" t="s">
        <v>65</v>
      </c>
      <c r="B27" s="22">
        <v>2677</v>
      </c>
      <c r="C27" s="4">
        <v>3525</v>
      </c>
      <c r="D27" s="23">
        <v>1.31677250653717</v>
      </c>
      <c r="E27" s="177">
        <v>553</v>
      </c>
      <c r="F27" s="178">
        <v>1089</v>
      </c>
      <c r="G27" s="179">
        <v>1.96925858951175</v>
      </c>
      <c r="H27" s="180">
        <v>21367</v>
      </c>
      <c r="I27" s="181">
        <v>31794</v>
      </c>
      <c r="J27" s="179">
        <v>1.4879955070903701</v>
      </c>
      <c r="K27" s="180">
        <v>17531</v>
      </c>
      <c r="L27" s="182">
        <v>29626</v>
      </c>
      <c r="M27" s="179">
        <v>1.68992071188181</v>
      </c>
      <c r="N27" s="183">
        <v>1317</v>
      </c>
      <c r="O27" s="182">
        <v>2360</v>
      </c>
      <c r="P27" s="179">
        <v>1.7919514047076699</v>
      </c>
      <c r="Q27" s="183">
        <v>22707</v>
      </c>
      <c r="R27" s="182">
        <v>40067</v>
      </c>
      <c r="S27" s="179">
        <v>1.7645219535826</v>
      </c>
      <c r="T27" s="183">
        <v>332</v>
      </c>
      <c r="U27" s="182">
        <v>509</v>
      </c>
      <c r="V27" s="179">
        <v>1.5331325301204799</v>
      </c>
      <c r="W27" s="183">
        <v>4347</v>
      </c>
      <c r="X27" s="182">
        <v>6629</v>
      </c>
      <c r="Y27" s="179">
        <v>1.5249597423510499</v>
      </c>
      <c r="Z27" s="183">
        <v>4189</v>
      </c>
      <c r="AA27" s="182">
        <v>9812</v>
      </c>
      <c r="AB27" s="179">
        <v>2.3423251372642602</v>
      </c>
      <c r="AC27" s="183">
        <v>14503</v>
      </c>
      <c r="AD27" s="182">
        <v>20404</v>
      </c>
      <c r="AE27" s="179">
        <v>1.4068813348962299</v>
      </c>
      <c r="AF27" s="183">
        <v>1666</v>
      </c>
      <c r="AG27" s="182">
        <v>2268</v>
      </c>
      <c r="AH27" s="179">
        <v>1.3613445378151301</v>
      </c>
      <c r="AI27" s="183">
        <v>116</v>
      </c>
      <c r="AJ27" s="182">
        <v>171</v>
      </c>
      <c r="AK27" s="179">
        <v>1.47413793103448</v>
      </c>
      <c r="AL27" s="183">
        <v>685</v>
      </c>
      <c r="AM27" s="182">
        <v>1237</v>
      </c>
      <c r="AN27" s="179">
        <v>1.8058394160583899</v>
      </c>
      <c r="AO27" s="43">
        <f t="shared" si="0"/>
        <v>91990</v>
      </c>
      <c r="AP27" s="44">
        <f t="shared" si="0"/>
        <v>149491</v>
      </c>
      <c r="AQ27" s="31">
        <f t="shared" si="1"/>
        <v>1.6250788129144471</v>
      </c>
    </row>
    <row r="28" spans="1:43" s="158" customFormat="1" x14ac:dyDescent="0.2">
      <c r="A28" s="6" t="s">
        <v>47</v>
      </c>
      <c r="B28" s="22">
        <v>2985</v>
      </c>
      <c r="C28" s="4">
        <v>5257</v>
      </c>
      <c r="D28" s="23">
        <v>1.76113902847571</v>
      </c>
      <c r="E28" s="177">
        <v>455</v>
      </c>
      <c r="F28" s="178">
        <v>1342</v>
      </c>
      <c r="G28" s="179">
        <v>2.9494505494505501</v>
      </c>
      <c r="H28" s="180">
        <v>19553</v>
      </c>
      <c r="I28" s="181">
        <v>39613</v>
      </c>
      <c r="J28" s="179">
        <v>2.0259295248810898</v>
      </c>
      <c r="K28" s="180">
        <v>9810</v>
      </c>
      <c r="L28" s="182">
        <v>17443</v>
      </c>
      <c r="M28" s="179">
        <v>1.7780835881753301</v>
      </c>
      <c r="N28" s="183">
        <v>891</v>
      </c>
      <c r="O28" s="182">
        <v>2323</v>
      </c>
      <c r="P28" s="179">
        <v>2.6071829405162701</v>
      </c>
      <c r="Q28" s="183">
        <v>14625</v>
      </c>
      <c r="R28" s="182">
        <v>31956</v>
      </c>
      <c r="S28" s="179">
        <v>2.1850256410256401</v>
      </c>
      <c r="T28" s="183">
        <v>86</v>
      </c>
      <c r="U28" s="182">
        <v>205</v>
      </c>
      <c r="V28" s="179">
        <v>2.3837209302325602</v>
      </c>
      <c r="W28" s="183">
        <v>2513</v>
      </c>
      <c r="X28" s="182">
        <v>5106</v>
      </c>
      <c r="Y28" s="179">
        <v>2.0318344608038199</v>
      </c>
      <c r="Z28" s="183">
        <v>4667</v>
      </c>
      <c r="AA28" s="182">
        <v>11356</v>
      </c>
      <c r="AB28" s="179">
        <v>2.4332547675166101</v>
      </c>
      <c r="AC28" s="183">
        <v>8204</v>
      </c>
      <c r="AD28" s="182">
        <v>16273</v>
      </c>
      <c r="AE28" s="179">
        <v>1.9835446123842</v>
      </c>
      <c r="AF28" s="183">
        <v>714</v>
      </c>
      <c r="AG28" s="182">
        <v>1417</v>
      </c>
      <c r="AH28" s="179">
        <v>1.9845938375350101</v>
      </c>
      <c r="AI28" s="183">
        <v>53</v>
      </c>
      <c r="AJ28" s="182">
        <v>91</v>
      </c>
      <c r="AK28" s="179">
        <v>1.71698113207547</v>
      </c>
      <c r="AL28" s="183">
        <v>190</v>
      </c>
      <c r="AM28" s="182">
        <v>380</v>
      </c>
      <c r="AN28" s="179">
        <v>2</v>
      </c>
      <c r="AO28" s="43">
        <f t="shared" si="0"/>
        <v>64746</v>
      </c>
      <c r="AP28" s="44">
        <f t="shared" si="0"/>
        <v>132762</v>
      </c>
      <c r="AQ28" s="31">
        <f t="shared" si="1"/>
        <v>2.0505050505050506</v>
      </c>
    </row>
    <row r="29" spans="1:43" s="158" customFormat="1" x14ac:dyDescent="0.2">
      <c r="A29" s="6" t="s">
        <v>34</v>
      </c>
      <c r="B29" s="22">
        <v>5352</v>
      </c>
      <c r="C29" s="4">
        <v>20447</v>
      </c>
      <c r="D29" s="23">
        <v>3.8204409566517201</v>
      </c>
      <c r="E29" s="177">
        <v>2513</v>
      </c>
      <c r="F29" s="178">
        <v>8352</v>
      </c>
      <c r="G29" s="179">
        <v>3.3235177079188198</v>
      </c>
      <c r="H29" s="180">
        <v>11942</v>
      </c>
      <c r="I29" s="181">
        <v>26729</v>
      </c>
      <c r="J29" s="179">
        <v>2.2382348015407798</v>
      </c>
      <c r="K29" s="180">
        <v>3143</v>
      </c>
      <c r="L29" s="182">
        <v>7377</v>
      </c>
      <c r="M29" s="179">
        <v>2.34712058542793</v>
      </c>
      <c r="N29" s="183">
        <v>2880</v>
      </c>
      <c r="O29" s="182">
        <v>7532</v>
      </c>
      <c r="P29" s="179">
        <v>2.6152777777777798</v>
      </c>
      <c r="Q29" s="183">
        <v>4553</v>
      </c>
      <c r="R29" s="182">
        <v>12143</v>
      </c>
      <c r="S29" s="179">
        <v>2.6670327256753801</v>
      </c>
      <c r="T29" s="183">
        <v>473</v>
      </c>
      <c r="U29" s="182">
        <v>1515</v>
      </c>
      <c r="V29" s="179">
        <v>3.2029598308668099</v>
      </c>
      <c r="W29" s="183">
        <v>2527</v>
      </c>
      <c r="X29" s="182">
        <v>5770</v>
      </c>
      <c r="Y29" s="179">
        <v>2.2833399287692902</v>
      </c>
      <c r="Z29" s="183">
        <v>4732</v>
      </c>
      <c r="AA29" s="182">
        <v>9655</v>
      </c>
      <c r="AB29" s="179">
        <v>2.0403634826711801</v>
      </c>
      <c r="AC29" s="183">
        <v>3302</v>
      </c>
      <c r="AD29" s="182">
        <v>8009</v>
      </c>
      <c r="AE29" s="179">
        <v>2.4254996971532399</v>
      </c>
      <c r="AF29" s="183">
        <v>2424</v>
      </c>
      <c r="AG29" s="182">
        <v>4995</v>
      </c>
      <c r="AH29" s="179">
        <v>2.06064356435644</v>
      </c>
      <c r="AI29" s="183">
        <v>510</v>
      </c>
      <c r="AJ29" s="182">
        <v>1133</v>
      </c>
      <c r="AK29" s="179">
        <v>2.22156862745098</v>
      </c>
      <c r="AL29" s="183">
        <v>1920</v>
      </c>
      <c r="AM29" s="182">
        <v>12300</v>
      </c>
      <c r="AN29" s="179">
        <v>6.40625</v>
      </c>
      <c r="AO29" s="43">
        <f t="shared" si="0"/>
        <v>46271</v>
      </c>
      <c r="AP29" s="44">
        <f t="shared" si="0"/>
        <v>125957</v>
      </c>
      <c r="AQ29" s="31">
        <f t="shared" si="1"/>
        <v>2.7221585874521841</v>
      </c>
    </row>
    <row r="30" spans="1:43" s="158" customFormat="1" x14ac:dyDescent="0.2">
      <c r="A30" s="6" t="s">
        <v>26</v>
      </c>
      <c r="B30" s="22">
        <v>4203</v>
      </c>
      <c r="C30" s="4">
        <v>15740</v>
      </c>
      <c r="D30" s="23">
        <v>3.7449440875565099</v>
      </c>
      <c r="E30" s="177">
        <v>983</v>
      </c>
      <c r="F30" s="178">
        <v>2076</v>
      </c>
      <c r="G30" s="179">
        <v>2.1119023397761998</v>
      </c>
      <c r="H30" s="180">
        <v>13983</v>
      </c>
      <c r="I30" s="181">
        <v>28120</v>
      </c>
      <c r="J30" s="179">
        <v>2.0110133733819602</v>
      </c>
      <c r="K30" s="180">
        <v>4410</v>
      </c>
      <c r="L30" s="182">
        <v>10135</v>
      </c>
      <c r="M30" s="179">
        <v>2.29818594104308</v>
      </c>
      <c r="N30" s="183">
        <v>3369</v>
      </c>
      <c r="O30" s="182">
        <v>8148</v>
      </c>
      <c r="P30" s="179">
        <v>2.4185218165627802</v>
      </c>
      <c r="Q30" s="183">
        <v>6625</v>
      </c>
      <c r="R30" s="182">
        <v>14815</v>
      </c>
      <c r="S30" s="179">
        <v>2.2362264150943401</v>
      </c>
      <c r="T30" s="183">
        <v>185</v>
      </c>
      <c r="U30" s="182">
        <v>510</v>
      </c>
      <c r="V30" s="179">
        <v>2.7567567567567601</v>
      </c>
      <c r="W30" s="183">
        <v>1382</v>
      </c>
      <c r="X30" s="182">
        <v>3378</v>
      </c>
      <c r="Y30" s="179">
        <v>2.4442836468885698</v>
      </c>
      <c r="Z30" s="183">
        <v>7515</v>
      </c>
      <c r="AA30" s="182">
        <v>13534</v>
      </c>
      <c r="AB30" s="179">
        <v>1.8009314703925501</v>
      </c>
      <c r="AC30" s="183">
        <v>2669</v>
      </c>
      <c r="AD30" s="182">
        <v>7652</v>
      </c>
      <c r="AE30" s="179">
        <v>2.86699138254028</v>
      </c>
      <c r="AF30" s="183">
        <v>2233</v>
      </c>
      <c r="AG30" s="182">
        <v>4462</v>
      </c>
      <c r="AH30" s="179">
        <v>1.9982086878638601</v>
      </c>
      <c r="AI30" s="183">
        <v>171</v>
      </c>
      <c r="AJ30" s="182">
        <v>310</v>
      </c>
      <c r="AK30" s="179">
        <v>1.8128654970760201</v>
      </c>
      <c r="AL30" s="183">
        <v>465</v>
      </c>
      <c r="AM30" s="182">
        <v>1107</v>
      </c>
      <c r="AN30" s="179">
        <v>2.3806451612903201</v>
      </c>
      <c r="AO30" s="43">
        <f t="shared" si="0"/>
        <v>48193</v>
      </c>
      <c r="AP30" s="44">
        <f t="shared" si="0"/>
        <v>109987</v>
      </c>
      <c r="AQ30" s="31">
        <f t="shared" si="1"/>
        <v>2.282219409457805</v>
      </c>
    </row>
    <row r="31" spans="1:43" s="158" customFormat="1" x14ac:dyDescent="0.2">
      <c r="A31" s="6" t="s">
        <v>131</v>
      </c>
      <c r="B31" s="22">
        <v>5005</v>
      </c>
      <c r="C31" s="4">
        <v>6689</v>
      </c>
      <c r="D31" s="23">
        <v>1.33646353646354</v>
      </c>
      <c r="E31" s="177">
        <v>577</v>
      </c>
      <c r="F31" s="178">
        <v>871</v>
      </c>
      <c r="G31" s="179">
        <v>1.5095320623916799</v>
      </c>
      <c r="H31" s="180">
        <v>7010</v>
      </c>
      <c r="I31" s="181">
        <v>10677</v>
      </c>
      <c r="J31" s="179">
        <v>1.5231098430813099</v>
      </c>
      <c r="K31" s="180">
        <v>13204</v>
      </c>
      <c r="L31" s="182">
        <v>18167</v>
      </c>
      <c r="M31" s="179">
        <v>1.37587094819752</v>
      </c>
      <c r="N31" s="183">
        <v>571</v>
      </c>
      <c r="O31" s="182">
        <v>1068</v>
      </c>
      <c r="P31" s="179">
        <v>1.8704028021015799</v>
      </c>
      <c r="Q31" s="183">
        <v>23441</v>
      </c>
      <c r="R31" s="182">
        <v>34580</v>
      </c>
      <c r="S31" s="179">
        <v>1.47519303783968</v>
      </c>
      <c r="T31" s="183">
        <v>249</v>
      </c>
      <c r="U31" s="182">
        <v>407</v>
      </c>
      <c r="V31" s="179">
        <v>1.6345381526104401</v>
      </c>
      <c r="W31" s="183">
        <v>1960</v>
      </c>
      <c r="X31" s="182">
        <v>2875</v>
      </c>
      <c r="Y31" s="179">
        <v>1.46683673469388</v>
      </c>
      <c r="Z31" s="183">
        <v>1814</v>
      </c>
      <c r="AA31" s="182">
        <v>3710</v>
      </c>
      <c r="AB31" s="179">
        <v>2.045203969129</v>
      </c>
      <c r="AC31" s="183">
        <v>14096</v>
      </c>
      <c r="AD31" s="182">
        <v>23759</v>
      </c>
      <c r="AE31" s="179">
        <v>1.6855136208853601</v>
      </c>
      <c r="AF31" s="183">
        <v>2832</v>
      </c>
      <c r="AG31" s="182">
        <v>3164</v>
      </c>
      <c r="AH31" s="179">
        <v>1.11723163841808</v>
      </c>
      <c r="AI31" s="183">
        <v>132</v>
      </c>
      <c r="AJ31" s="182">
        <v>176</v>
      </c>
      <c r="AK31" s="179">
        <v>1.3333333333333299</v>
      </c>
      <c r="AL31" s="183">
        <v>149</v>
      </c>
      <c r="AM31" s="182">
        <v>483</v>
      </c>
      <c r="AN31" s="179">
        <v>3.2416107382550301</v>
      </c>
      <c r="AO31" s="43">
        <f t="shared" si="0"/>
        <v>71040</v>
      </c>
      <c r="AP31" s="44">
        <f t="shared" si="0"/>
        <v>106626</v>
      </c>
      <c r="AQ31" s="31">
        <f t="shared" si="1"/>
        <v>1.5009290540540541</v>
      </c>
    </row>
    <row r="32" spans="1:43" s="158" customFormat="1" x14ac:dyDescent="0.2">
      <c r="A32" s="6" t="s">
        <v>25</v>
      </c>
      <c r="B32" s="22">
        <v>4468</v>
      </c>
      <c r="C32" s="4">
        <v>12672</v>
      </c>
      <c r="D32" s="23">
        <v>2.8361683079677702</v>
      </c>
      <c r="E32" s="177">
        <v>1250</v>
      </c>
      <c r="F32" s="178">
        <v>2339</v>
      </c>
      <c r="G32" s="179">
        <v>1.8712</v>
      </c>
      <c r="H32" s="180">
        <v>11687</v>
      </c>
      <c r="I32" s="181">
        <v>21193</v>
      </c>
      <c r="J32" s="179">
        <v>1.81338239069051</v>
      </c>
      <c r="K32" s="180">
        <v>5393</v>
      </c>
      <c r="L32" s="182">
        <v>14504</v>
      </c>
      <c r="M32" s="179">
        <v>2.6894122010013</v>
      </c>
      <c r="N32" s="183">
        <v>2604</v>
      </c>
      <c r="O32" s="182">
        <v>5328</v>
      </c>
      <c r="P32" s="179">
        <v>2.0460829493087598</v>
      </c>
      <c r="Q32" s="183">
        <v>4670</v>
      </c>
      <c r="R32" s="182">
        <v>10890</v>
      </c>
      <c r="S32" s="179">
        <v>2.3319057815845801</v>
      </c>
      <c r="T32" s="183">
        <v>275</v>
      </c>
      <c r="U32" s="182">
        <v>606</v>
      </c>
      <c r="V32" s="179">
        <v>2.2036363636363601</v>
      </c>
      <c r="W32" s="183">
        <v>2587</v>
      </c>
      <c r="X32" s="182">
        <v>5446</v>
      </c>
      <c r="Y32" s="179">
        <v>2.1051410900657102</v>
      </c>
      <c r="Z32" s="183">
        <v>5829</v>
      </c>
      <c r="AA32" s="182">
        <v>11312</v>
      </c>
      <c r="AB32" s="179">
        <v>1.9406416194887599</v>
      </c>
      <c r="AC32" s="183">
        <v>4682</v>
      </c>
      <c r="AD32" s="182">
        <v>15447</v>
      </c>
      <c r="AE32" s="179">
        <v>3.2992310978214401</v>
      </c>
      <c r="AF32" s="183">
        <v>2234</v>
      </c>
      <c r="AG32" s="182">
        <v>4062</v>
      </c>
      <c r="AH32" s="179">
        <v>1.81826320501343</v>
      </c>
      <c r="AI32" s="183">
        <v>308</v>
      </c>
      <c r="AJ32" s="182">
        <v>740</v>
      </c>
      <c r="AK32" s="179">
        <v>2.4025974025974</v>
      </c>
      <c r="AL32" s="183">
        <v>844</v>
      </c>
      <c r="AM32" s="182">
        <v>1875</v>
      </c>
      <c r="AN32" s="179">
        <v>2.22156398104265</v>
      </c>
      <c r="AO32" s="43">
        <f t="shared" si="0"/>
        <v>46831</v>
      </c>
      <c r="AP32" s="44">
        <f t="shared" si="0"/>
        <v>106414</v>
      </c>
      <c r="AQ32" s="31">
        <f t="shared" si="1"/>
        <v>2.272298263970447</v>
      </c>
    </row>
    <row r="33" spans="1:43" s="158" customFormat="1" x14ac:dyDescent="0.2">
      <c r="A33" s="6" t="s">
        <v>16</v>
      </c>
      <c r="B33" s="22">
        <v>4439</v>
      </c>
      <c r="C33" s="4">
        <v>8696</v>
      </c>
      <c r="D33" s="23">
        <v>1.95899977472404</v>
      </c>
      <c r="E33" s="177">
        <v>682</v>
      </c>
      <c r="F33" s="178">
        <v>1761</v>
      </c>
      <c r="G33" s="179">
        <v>2.5821114369501501</v>
      </c>
      <c r="H33" s="180">
        <v>11563</v>
      </c>
      <c r="I33" s="181">
        <v>19882</v>
      </c>
      <c r="J33" s="179">
        <v>1.7194499697310399</v>
      </c>
      <c r="K33" s="180">
        <v>2070</v>
      </c>
      <c r="L33" s="182">
        <v>3607</v>
      </c>
      <c r="M33" s="179">
        <v>1.74251207729469</v>
      </c>
      <c r="N33" s="183">
        <v>1618</v>
      </c>
      <c r="O33" s="182">
        <v>4112</v>
      </c>
      <c r="P33" s="179">
        <v>2.5414091470951798</v>
      </c>
      <c r="Q33" s="183">
        <v>10491</v>
      </c>
      <c r="R33" s="182">
        <v>19276</v>
      </c>
      <c r="S33" s="179">
        <v>1.83738442474502</v>
      </c>
      <c r="T33" s="183">
        <v>259</v>
      </c>
      <c r="U33" s="182">
        <v>701</v>
      </c>
      <c r="V33" s="179">
        <v>2.7065637065637098</v>
      </c>
      <c r="W33" s="183">
        <v>2158</v>
      </c>
      <c r="X33" s="182">
        <v>5492</v>
      </c>
      <c r="Y33" s="179">
        <v>2.5449490268767399</v>
      </c>
      <c r="Z33" s="183">
        <v>5499</v>
      </c>
      <c r="AA33" s="182">
        <v>16420</v>
      </c>
      <c r="AB33" s="179">
        <v>2.9859974540825598</v>
      </c>
      <c r="AC33" s="183">
        <v>8927</v>
      </c>
      <c r="AD33" s="182">
        <v>15765</v>
      </c>
      <c r="AE33" s="179">
        <v>1.7659908143833301</v>
      </c>
      <c r="AF33" s="183">
        <v>645</v>
      </c>
      <c r="AG33" s="182">
        <v>1183</v>
      </c>
      <c r="AH33" s="179">
        <v>1.8341085271317801</v>
      </c>
      <c r="AI33" s="183">
        <v>149</v>
      </c>
      <c r="AJ33" s="182">
        <v>446</v>
      </c>
      <c r="AK33" s="179">
        <v>2.9932885906040299</v>
      </c>
      <c r="AL33" s="183">
        <v>323</v>
      </c>
      <c r="AM33" s="182">
        <v>1215</v>
      </c>
      <c r="AN33" s="179">
        <v>3.7616099071207398</v>
      </c>
      <c r="AO33" s="43">
        <f t="shared" si="0"/>
        <v>48823</v>
      </c>
      <c r="AP33" s="44">
        <f t="shared" si="0"/>
        <v>98556</v>
      </c>
      <c r="AQ33" s="31">
        <f t="shared" si="1"/>
        <v>2.0186387563238637</v>
      </c>
    </row>
    <row r="34" spans="1:43" s="158" customFormat="1" x14ac:dyDescent="0.2">
      <c r="A34" s="6" t="s">
        <v>2</v>
      </c>
      <c r="B34" s="22">
        <v>2372</v>
      </c>
      <c r="C34" s="4">
        <v>6016</v>
      </c>
      <c r="D34" s="23">
        <v>2.5362563237773998</v>
      </c>
      <c r="E34" s="177">
        <v>616</v>
      </c>
      <c r="F34" s="178">
        <v>1548</v>
      </c>
      <c r="G34" s="179">
        <v>2.51298701298701</v>
      </c>
      <c r="H34" s="180">
        <v>9664</v>
      </c>
      <c r="I34" s="181">
        <v>19984</v>
      </c>
      <c r="J34" s="179">
        <v>2.0678807947019902</v>
      </c>
      <c r="K34" s="180">
        <v>2118</v>
      </c>
      <c r="L34" s="182">
        <v>5097</v>
      </c>
      <c r="M34" s="179">
        <v>2.4065155807365399</v>
      </c>
      <c r="N34" s="183">
        <v>2117</v>
      </c>
      <c r="O34" s="182">
        <v>4463</v>
      </c>
      <c r="P34" s="179">
        <v>2.1081719414265501</v>
      </c>
      <c r="Q34" s="183">
        <v>3335</v>
      </c>
      <c r="R34" s="182">
        <v>6655</v>
      </c>
      <c r="S34" s="179">
        <v>1.99550224887556</v>
      </c>
      <c r="T34" s="183">
        <v>606</v>
      </c>
      <c r="U34" s="182">
        <v>1293</v>
      </c>
      <c r="V34" s="179">
        <v>2.1336633663366298</v>
      </c>
      <c r="W34" s="183">
        <v>4205</v>
      </c>
      <c r="X34" s="182">
        <v>10672</v>
      </c>
      <c r="Y34" s="179">
        <v>2.5379310344827601</v>
      </c>
      <c r="Z34" s="183">
        <v>11032</v>
      </c>
      <c r="AA34" s="182">
        <v>21055</v>
      </c>
      <c r="AB34" s="179">
        <v>1.90853879622915</v>
      </c>
      <c r="AC34" s="183">
        <v>3234</v>
      </c>
      <c r="AD34" s="182">
        <v>7005</v>
      </c>
      <c r="AE34" s="179">
        <v>2.1660482374768102</v>
      </c>
      <c r="AF34" s="183">
        <v>1928</v>
      </c>
      <c r="AG34" s="182">
        <v>3486</v>
      </c>
      <c r="AH34" s="179">
        <v>1.80809128630705</v>
      </c>
      <c r="AI34" s="183">
        <v>921</v>
      </c>
      <c r="AJ34" s="182">
        <v>1484</v>
      </c>
      <c r="AK34" s="179">
        <v>1.6112920738327901</v>
      </c>
      <c r="AL34" s="183">
        <v>853</v>
      </c>
      <c r="AM34" s="182">
        <v>2478</v>
      </c>
      <c r="AN34" s="179">
        <v>2.9050410316529902</v>
      </c>
      <c r="AO34" s="43">
        <f t="shared" si="0"/>
        <v>43001</v>
      </c>
      <c r="AP34" s="44">
        <f t="shared" si="0"/>
        <v>91236</v>
      </c>
      <c r="AQ34" s="31">
        <f t="shared" si="1"/>
        <v>2.1217180995790796</v>
      </c>
    </row>
    <row r="35" spans="1:43" s="158" customFormat="1" x14ac:dyDescent="0.2">
      <c r="A35" s="6" t="s">
        <v>126</v>
      </c>
      <c r="B35" s="22">
        <v>827</v>
      </c>
      <c r="C35" s="4">
        <v>2067</v>
      </c>
      <c r="D35" s="23">
        <v>2.4993954050785998</v>
      </c>
      <c r="E35" s="177">
        <v>673</v>
      </c>
      <c r="F35" s="178">
        <v>1556</v>
      </c>
      <c r="G35" s="179">
        <v>2.3120356612184199</v>
      </c>
      <c r="H35" s="180">
        <v>10802</v>
      </c>
      <c r="I35" s="181">
        <v>20969</v>
      </c>
      <c r="J35" s="179">
        <v>1.94121458989076</v>
      </c>
      <c r="K35" s="180">
        <v>4958</v>
      </c>
      <c r="L35" s="182">
        <v>7879</v>
      </c>
      <c r="M35" s="179">
        <v>1.5891488503428799</v>
      </c>
      <c r="N35" s="183">
        <v>1130</v>
      </c>
      <c r="O35" s="182">
        <v>2336</v>
      </c>
      <c r="P35" s="179">
        <v>2.06725663716814</v>
      </c>
      <c r="Q35" s="183">
        <v>7850</v>
      </c>
      <c r="R35" s="182">
        <v>14730</v>
      </c>
      <c r="S35" s="179">
        <v>1.8764331210191101</v>
      </c>
      <c r="T35" s="183">
        <v>182</v>
      </c>
      <c r="U35" s="182">
        <v>407</v>
      </c>
      <c r="V35" s="179">
        <v>2.2362637362637399</v>
      </c>
      <c r="W35" s="183">
        <v>2108</v>
      </c>
      <c r="X35" s="182">
        <v>4667</v>
      </c>
      <c r="Y35" s="179">
        <v>2.21394686907021</v>
      </c>
      <c r="Z35" s="183">
        <v>9048</v>
      </c>
      <c r="AA35" s="182">
        <v>23769</v>
      </c>
      <c r="AB35" s="179">
        <v>2.62698938992042</v>
      </c>
      <c r="AC35" s="183">
        <v>3473</v>
      </c>
      <c r="AD35" s="182">
        <v>5922</v>
      </c>
      <c r="AE35" s="179">
        <v>1.7051540454938101</v>
      </c>
      <c r="AF35" s="183">
        <v>1077</v>
      </c>
      <c r="AG35" s="182">
        <v>1931</v>
      </c>
      <c r="AH35" s="179">
        <v>1.79294336118849</v>
      </c>
      <c r="AI35" s="183">
        <v>111</v>
      </c>
      <c r="AJ35" s="182">
        <v>185</v>
      </c>
      <c r="AK35" s="179">
        <v>1.6666666666666701</v>
      </c>
      <c r="AL35" s="183">
        <v>982</v>
      </c>
      <c r="AM35" s="182">
        <v>1446</v>
      </c>
      <c r="AN35" s="179">
        <v>1.47250509164969</v>
      </c>
      <c r="AO35" s="43">
        <f t="shared" si="0"/>
        <v>43221</v>
      </c>
      <c r="AP35" s="44">
        <f t="shared" si="0"/>
        <v>87864</v>
      </c>
      <c r="AQ35" s="31">
        <f t="shared" si="1"/>
        <v>2.0329006732838204</v>
      </c>
    </row>
    <row r="36" spans="1:43" s="158" customFormat="1" x14ac:dyDescent="0.2">
      <c r="A36" s="6" t="s">
        <v>29</v>
      </c>
      <c r="B36" s="22">
        <v>3901</v>
      </c>
      <c r="C36" s="4">
        <v>10124</v>
      </c>
      <c r="D36" s="23">
        <v>2.5952319917969802</v>
      </c>
      <c r="E36" s="177">
        <v>1845</v>
      </c>
      <c r="F36" s="178">
        <v>3646</v>
      </c>
      <c r="G36" s="179">
        <v>1.9761517615176201</v>
      </c>
      <c r="H36" s="180">
        <v>7845</v>
      </c>
      <c r="I36" s="181">
        <v>14184</v>
      </c>
      <c r="J36" s="179">
        <v>1.8080305927342299</v>
      </c>
      <c r="K36" s="180">
        <v>2993</v>
      </c>
      <c r="L36" s="182">
        <v>6318</v>
      </c>
      <c r="M36" s="179">
        <v>2.1109254928165702</v>
      </c>
      <c r="N36" s="183">
        <v>3012</v>
      </c>
      <c r="O36" s="182">
        <v>5733</v>
      </c>
      <c r="P36" s="179">
        <v>1.9033864541832699</v>
      </c>
      <c r="Q36" s="183">
        <v>4328</v>
      </c>
      <c r="R36" s="182">
        <v>10187</v>
      </c>
      <c r="S36" s="179">
        <v>2.3537430683918701</v>
      </c>
      <c r="T36" s="183">
        <v>328</v>
      </c>
      <c r="U36" s="182">
        <v>897</v>
      </c>
      <c r="V36" s="179">
        <v>2.7347560975609801</v>
      </c>
      <c r="W36" s="183">
        <v>2410</v>
      </c>
      <c r="X36" s="182">
        <v>5063</v>
      </c>
      <c r="Y36" s="179">
        <v>2.1008298755186701</v>
      </c>
      <c r="Z36" s="183">
        <v>4807</v>
      </c>
      <c r="AA36" s="182">
        <v>9414</v>
      </c>
      <c r="AB36" s="179">
        <v>1.95839400873726</v>
      </c>
      <c r="AC36" s="183">
        <v>2784</v>
      </c>
      <c r="AD36" s="182">
        <v>11752</v>
      </c>
      <c r="AE36" s="179">
        <v>4.2212643678160902</v>
      </c>
      <c r="AF36" s="183">
        <v>2945</v>
      </c>
      <c r="AG36" s="182">
        <v>5397</v>
      </c>
      <c r="AH36" s="179">
        <v>1.8325976230899801</v>
      </c>
      <c r="AI36" s="183">
        <v>301</v>
      </c>
      <c r="AJ36" s="182">
        <v>418</v>
      </c>
      <c r="AK36" s="179">
        <v>1.38870431893688</v>
      </c>
      <c r="AL36" s="183">
        <v>852</v>
      </c>
      <c r="AM36" s="182">
        <v>1925</v>
      </c>
      <c r="AN36" s="179">
        <v>2.2593896713614998</v>
      </c>
      <c r="AO36" s="43">
        <f t="shared" si="0"/>
        <v>38351</v>
      </c>
      <c r="AP36" s="44">
        <f t="shared" si="0"/>
        <v>85058</v>
      </c>
      <c r="AQ36" s="31">
        <f t="shared" si="1"/>
        <v>2.2178821934239004</v>
      </c>
    </row>
    <row r="37" spans="1:43" s="158" customFormat="1" x14ac:dyDescent="0.2">
      <c r="A37" s="6" t="s">
        <v>48</v>
      </c>
      <c r="B37" s="22">
        <v>1340</v>
      </c>
      <c r="C37" s="4">
        <v>1894</v>
      </c>
      <c r="D37" s="23">
        <v>1.4134328358209001</v>
      </c>
      <c r="E37" s="177">
        <v>217</v>
      </c>
      <c r="F37" s="178">
        <v>847</v>
      </c>
      <c r="G37" s="179">
        <v>3.9032258064516099</v>
      </c>
      <c r="H37" s="180">
        <v>12102</v>
      </c>
      <c r="I37" s="181">
        <v>19936</v>
      </c>
      <c r="J37" s="179">
        <v>1.6473310196661699</v>
      </c>
      <c r="K37" s="180">
        <v>5489</v>
      </c>
      <c r="L37" s="182">
        <v>9068</v>
      </c>
      <c r="M37" s="179">
        <v>1.65203133539807</v>
      </c>
      <c r="N37" s="183">
        <v>651</v>
      </c>
      <c r="O37" s="182">
        <v>1535</v>
      </c>
      <c r="P37" s="179">
        <v>2.3579109062980002</v>
      </c>
      <c r="Q37" s="183">
        <v>12101</v>
      </c>
      <c r="R37" s="182">
        <v>22767</v>
      </c>
      <c r="S37" s="179">
        <v>1.8814147591108199</v>
      </c>
      <c r="T37" s="183">
        <v>273</v>
      </c>
      <c r="U37" s="182">
        <v>473</v>
      </c>
      <c r="V37" s="179">
        <v>1.73260073260073</v>
      </c>
      <c r="W37" s="183">
        <v>2086</v>
      </c>
      <c r="X37" s="182">
        <v>3825</v>
      </c>
      <c r="Y37" s="179">
        <v>1.8336529242569499</v>
      </c>
      <c r="Z37" s="183">
        <v>3659</v>
      </c>
      <c r="AA37" s="182">
        <v>7753</v>
      </c>
      <c r="AB37" s="179">
        <v>2.11888494124078</v>
      </c>
      <c r="AC37" s="183">
        <v>6015</v>
      </c>
      <c r="AD37" s="182">
        <v>9317</v>
      </c>
      <c r="AE37" s="179">
        <v>1.5489609310058201</v>
      </c>
      <c r="AF37" s="183">
        <v>357</v>
      </c>
      <c r="AG37" s="182">
        <v>600</v>
      </c>
      <c r="AH37" s="179">
        <v>1.6806722689075599</v>
      </c>
      <c r="AI37" s="183">
        <v>28</v>
      </c>
      <c r="AJ37" s="182">
        <v>44</v>
      </c>
      <c r="AK37" s="179">
        <v>1.5714285714285701</v>
      </c>
      <c r="AL37" s="183">
        <v>433</v>
      </c>
      <c r="AM37" s="182">
        <v>728</v>
      </c>
      <c r="AN37" s="179">
        <v>1.68129330254042</v>
      </c>
      <c r="AO37" s="43">
        <f t="shared" si="0"/>
        <v>44751</v>
      </c>
      <c r="AP37" s="44">
        <f t="shared" si="0"/>
        <v>78787</v>
      </c>
      <c r="AQ37" s="31">
        <f t="shared" si="1"/>
        <v>1.760564009742799</v>
      </c>
    </row>
    <row r="38" spans="1:43" s="158" customFormat="1" x14ac:dyDescent="0.2">
      <c r="A38" s="6" t="s">
        <v>23</v>
      </c>
      <c r="B38" s="22">
        <v>2215</v>
      </c>
      <c r="C38" s="4">
        <v>6550</v>
      </c>
      <c r="D38" s="23">
        <v>2.9571106094808099</v>
      </c>
      <c r="E38" s="177">
        <v>1449</v>
      </c>
      <c r="F38" s="178">
        <v>3574</v>
      </c>
      <c r="G38" s="179">
        <v>2.46652864044168</v>
      </c>
      <c r="H38" s="180">
        <v>5842</v>
      </c>
      <c r="I38" s="181">
        <v>12581</v>
      </c>
      <c r="J38" s="179">
        <v>2.1535433070866099</v>
      </c>
      <c r="K38" s="180">
        <v>2936</v>
      </c>
      <c r="L38" s="182">
        <v>6018</v>
      </c>
      <c r="M38" s="179">
        <v>2.0497275204359702</v>
      </c>
      <c r="N38" s="183">
        <v>1294</v>
      </c>
      <c r="O38" s="182">
        <v>2535</v>
      </c>
      <c r="P38" s="179">
        <v>1.9590417310664601</v>
      </c>
      <c r="Q38" s="183">
        <v>4366</v>
      </c>
      <c r="R38" s="182">
        <v>8445</v>
      </c>
      <c r="S38" s="179">
        <v>1.93426477324782</v>
      </c>
      <c r="T38" s="183">
        <v>1449</v>
      </c>
      <c r="U38" s="182">
        <v>2136</v>
      </c>
      <c r="V38" s="179">
        <v>1.4741200828157399</v>
      </c>
      <c r="W38" s="183">
        <v>2745</v>
      </c>
      <c r="X38" s="182">
        <v>6068</v>
      </c>
      <c r="Y38" s="179">
        <v>2.2105646630236802</v>
      </c>
      <c r="Z38" s="183">
        <v>6768</v>
      </c>
      <c r="AA38" s="182">
        <v>17363</v>
      </c>
      <c r="AB38" s="179">
        <v>2.5654550827423201</v>
      </c>
      <c r="AC38" s="183">
        <v>1916</v>
      </c>
      <c r="AD38" s="182">
        <v>4182</v>
      </c>
      <c r="AE38" s="179">
        <v>2.1826722338204601</v>
      </c>
      <c r="AF38" s="183">
        <v>1524</v>
      </c>
      <c r="AG38" s="182">
        <v>2777</v>
      </c>
      <c r="AH38" s="179">
        <v>1.8221784776902901</v>
      </c>
      <c r="AI38" s="183">
        <v>416</v>
      </c>
      <c r="AJ38" s="182">
        <v>775</v>
      </c>
      <c r="AK38" s="179">
        <v>1.8629807692307701</v>
      </c>
      <c r="AL38" s="183">
        <v>1554</v>
      </c>
      <c r="AM38" s="182">
        <v>2791</v>
      </c>
      <c r="AN38" s="179">
        <v>1.7960102960102999</v>
      </c>
      <c r="AO38" s="43">
        <f t="shared" si="0"/>
        <v>34474</v>
      </c>
      <c r="AP38" s="44">
        <f t="shared" si="0"/>
        <v>75795</v>
      </c>
      <c r="AQ38" s="31">
        <f t="shared" si="1"/>
        <v>2.1986134478157453</v>
      </c>
    </row>
    <row r="39" spans="1:43" s="158" customFormat="1" x14ac:dyDescent="0.2">
      <c r="A39" s="6" t="s">
        <v>37</v>
      </c>
      <c r="B39" s="22">
        <v>1351</v>
      </c>
      <c r="C39" s="4">
        <v>5231</v>
      </c>
      <c r="D39" s="23">
        <v>3.8719467061435999</v>
      </c>
      <c r="E39" s="177">
        <v>557</v>
      </c>
      <c r="F39" s="178">
        <v>1593</v>
      </c>
      <c r="G39" s="179">
        <v>2.8599640933572701</v>
      </c>
      <c r="H39" s="180">
        <v>11752</v>
      </c>
      <c r="I39" s="181">
        <v>21326</v>
      </c>
      <c r="J39" s="179">
        <v>1.8146698434309101</v>
      </c>
      <c r="K39" s="180">
        <v>1778</v>
      </c>
      <c r="L39" s="182">
        <v>3318</v>
      </c>
      <c r="M39" s="179">
        <v>1.8661417322834599</v>
      </c>
      <c r="N39" s="183">
        <v>4248</v>
      </c>
      <c r="O39" s="182">
        <v>7904</v>
      </c>
      <c r="P39" s="179">
        <v>1.86064030131827</v>
      </c>
      <c r="Q39" s="183">
        <v>3443</v>
      </c>
      <c r="R39" s="182">
        <v>7588</v>
      </c>
      <c r="S39" s="179">
        <v>2.2038919546906799</v>
      </c>
      <c r="T39" s="183">
        <v>148</v>
      </c>
      <c r="U39" s="182">
        <v>412</v>
      </c>
      <c r="V39" s="179">
        <v>2.7837837837837802</v>
      </c>
      <c r="W39" s="183">
        <v>1591</v>
      </c>
      <c r="X39" s="182">
        <v>3786</v>
      </c>
      <c r="Y39" s="179">
        <v>2.37963544940289</v>
      </c>
      <c r="Z39" s="183">
        <v>5963</v>
      </c>
      <c r="AA39" s="182">
        <v>12929</v>
      </c>
      <c r="AB39" s="179">
        <v>2.1682039241992301</v>
      </c>
      <c r="AC39" s="183">
        <v>866</v>
      </c>
      <c r="AD39" s="182">
        <v>2876</v>
      </c>
      <c r="AE39" s="179">
        <v>3.3210161662817601</v>
      </c>
      <c r="AF39" s="183">
        <v>991</v>
      </c>
      <c r="AG39" s="182">
        <v>2448</v>
      </c>
      <c r="AH39" s="179">
        <v>2.47023208879919</v>
      </c>
      <c r="AI39" s="183">
        <v>501</v>
      </c>
      <c r="AJ39" s="182">
        <v>805</v>
      </c>
      <c r="AK39" s="179">
        <v>1.60678642714571</v>
      </c>
      <c r="AL39" s="183">
        <v>931</v>
      </c>
      <c r="AM39" s="182">
        <v>1868</v>
      </c>
      <c r="AN39" s="179">
        <v>2.0064446831364098</v>
      </c>
      <c r="AO39" s="43">
        <f t="shared" si="0"/>
        <v>34120</v>
      </c>
      <c r="AP39" s="44">
        <f t="shared" si="0"/>
        <v>72084</v>
      </c>
      <c r="AQ39" s="31">
        <f t="shared" si="1"/>
        <v>2.1126611957796015</v>
      </c>
    </row>
    <row r="40" spans="1:43" s="158" customFormat="1" x14ac:dyDescent="0.2">
      <c r="A40" s="6" t="s">
        <v>128</v>
      </c>
      <c r="B40" s="22">
        <v>4960</v>
      </c>
      <c r="C40" s="4">
        <v>14510</v>
      </c>
      <c r="D40" s="23">
        <v>2.9254032258064502</v>
      </c>
      <c r="E40" s="177">
        <v>1835</v>
      </c>
      <c r="F40" s="178">
        <v>4636</v>
      </c>
      <c r="G40" s="179">
        <v>2.5264305177111699</v>
      </c>
      <c r="H40" s="180">
        <v>5842</v>
      </c>
      <c r="I40" s="181">
        <v>11434</v>
      </c>
      <c r="J40" s="179">
        <v>1.9572064361520001</v>
      </c>
      <c r="K40" s="180">
        <v>2699</v>
      </c>
      <c r="L40" s="182">
        <v>5464</v>
      </c>
      <c r="M40" s="179">
        <v>2.0244535012967799</v>
      </c>
      <c r="N40" s="183">
        <v>1650</v>
      </c>
      <c r="O40" s="182">
        <v>3727</v>
      </c>
      <c r="P40" s="179">
        <v>2.2587878787878801</v>
      </c>
      <c r="Q40" s="183">
        <v>3388</v>
      </c>
      <c r="R40" s="182">
        <v>8679</v>
      </c>
      <c r="S40" s="179">
        <v>2.56168831168831</v>
      </c>
      <c r="T40" s="183">
        <v>305</v>
      </c>
      <c r="U40" s="182">
        <v>1025</v>
      </c>
      <c r="V40" s="179">
        <v>3.3606557377049202</v>
      </c>
      <c r="W40" s="183">
        <v>1500</v>
      </c>
      <c r="X40" s="182">
        <v>3370</v>
      </c>
      <c r="Y40" s="179">
        <v>2.2466666666666701</v>
      </c>
      <c r="Z40" s="183">
        <v>2591</v>
      </c>
      <c r="AA40" s="182">
        <v>4928</v>
      </c>
      <c r="AB40" s="179">
        <v>1.90196835198765</v>
      </c>
      <c r="AC40" s="183">
        <v>2402</v>
      </c>
      <c r="AD40" s="182">
        <v>5816</v>
      </c>
      <c r="AE40" s="179">
        <v>2.42131557035803</v>
      </c>
      <c r="AF40" s="183">
        <v>1318</v>
      </c>
      <c r="AG40" s="182">
        <v>2482</v>
      </c>
      <c r="AH40" s="179">
        <v>1.88315629742033</v>
      </c>
      <c r="AI40" s="183">
        <v>386</v>
      </c>
      <c r="AJ40" s="182">
        <v>627</v>
      </c>
      <c r="AK40" s="179">
        <v>1.6243523316062201</v>
      </c>
      <c r="AL40" s="183">
        <v>901</v>
      </c>
      <c r="AM40" s="182">
        <v>2494</v>
      </c>
      <c r="AN40" s="179">
        <v>2.7680355160932302</v>
      </c>
      <c r="AO40" s="43">
        <f t="shared" si="0"/>
        <v>29777</v>
      </c>
      <c r="AP40" s="44">
        <f t="shared" si="0"/>
        <v>69192</v>
      </c>
      <c r="AQ40" s="31">
        <f t="shared" si="1"/>
        <v>2.3236726332404203</v>
      </c>
    </row>
    <row r="41" spans="1:43" s="158" customFormat="1" x14ac:dyDescent="0.2">
      <c r="A41" s="6" t="s">
        <v>56</v>
      </c>
      <c r="B41" s="22">
        <v>1365</v>
      </c>
      <c r="C41" s="4">
        <v>1894</v>
      </c>
      <c r="D41" s="23">
        <v>1.3875457875457899</v>
      </c>
      <c r="E41" s="177">
        <v>193</v>
      </c>
      <c r="F41" s="178">
        <v>373</v>
      </c>
      <c r="G41" s="179">
        <v>1.9326424870466301</v>
      </c>
      <c r="H41" s="180">
        <v>15243</v>
      </c>
      <c r="I41" s="181">
        <v>25575</v>
      </c>
      <c r="J41" s="179">
        <v>1.6778193269041499</v>
      </c>
      <c r="K41" s="180">
        <v>3621</v>
      </c>
      <c r="L41" s="182">
        <v>6034</v>
      </c>
      <c r="M41" s="179">
        <v>1.6663904998619199</v>
      </c>
      <c r="N41" s="183">
        <v>961</v>
      </c>
      <c r="O41" s="182">
        <v>1665</v>
      </c>
      <c r="P41" s="179">
        <v>1.7325702393340301</v>
      </c>
      <c r="Q41" s="183">
        <v>8270</v>
      </c>
      <c r="R41" s="182">
        <v>16320</v>
      </c>
      <c r="S41" s="179">
        <v>1.9733978234582801</v>
      </c>
      <c r="T41" s="183">
        <v>438</v>
      </c>
      <c r="U41" s="182">
        <v>663</v>
      </c>
      <c r="V41" s="179">
        <v>1.5136986301369899</v>
      </c>
      <c r="W41" s="183">
        <v>1572</v>
      </c>
      <c r="X41" s="182">
        <v>2422</v>
      </c>
      <c r="Y41" s="179">
        <v>1.5407124681933799</v>
      </c>
      <c r="Z41" s="183">
        <v>2139</v>
      </c>
      <c r="AA41" s="182">
        <v>5069</v>
      </c>
      <c r="AB41" s="179">
        <v>2.369798971482</v>
      </c>
      <c r="AC41" s="183">
        <v>4596</v>
      </c>
      <c r="AD41" s="182">
        <v>6895</v>
      </c>
      <c r="AE41" s="179">
        <v>1.5002175805047899</v>
      </c>
      <c r="AF41" s="183">
        <v>1076</v>
      </c>
      <c r="AG41" s="182">
        <v>1369</v>
      </c>
      <c r="AH41" s="179">
        <v>1.2723048327137501</v>
      </c>
      <c r="AI41" s="183">
        <v>49</v>
      </c>
      <c r="AJ41" s="182">
        <v>150</v>
      </c>
      <c r="AK41" s="179">
        <v>3.06122448979592</v>
      </c>
      <c r="AL41" s="183">
        <v>560</v>
      </c>
      <c r="AM41" s="182">
        <v>745</v>
      </c>
      <c r="AN41" s="179">
        <v>1.3303571428571399</v>
      </c>
      <c r="AO41" s="43">
        <f t="shared" si="0"/>
        <v>40083</v>
      </c>
      <c r="AP41" s="44">
        <f t="shared" si="0"/>
        <v>69174</v>
      </c>
      <c r="AQ41" s="31">
        <f t="shared" si="1"/>
        <v>1.7257690292642767</v>
      </c>
    </row>
    <row r="42" spans="1:43" s="158" customFormat="1" x14ac:dyDescent="0.2">
      <c r="A42" s="6" t="s">
        <v>88</v>
      </c>
      <c r="B42" s="22">
        <v>1061</v>
      </c>
      <c r="C42" s="4">
        <v>2304</v>
      </c>
      <c r="D42" s="23">
        <v>2.1715362865221501</v>
      </c>
      <c r="E42" s="177">
        <v>187</v>
      </c>
      <c r="F42" s="178">
        <v>748</v>
      </c>
      <c r="G42" s="179">
        <v>4</v>
      </c>
      <c r="H42" s="180">
        <v>15750</v>
      </c>
      <c r="I42" s="181">
        <v>23869</v>
      </c>
      <c r="J42" s="179">
        <v>1.5154920634920599</v>
      </c>
      <c r="K42" s="180">
        <v>2906</v>
      </c>
      <c r="L42" s="182">
        <v>6177</v>
      </c>
      <c r="M42" s="179">
        <v>2.1256022023399899</v>
      </c>
      <c r="N42" s="183">
        <v>1155</v>
      </c>
      <c r="O42" s="182">
        <v>4561</v>
      </c>
      <c r="P42" s="179">
        <v>3.9489177489177498</v>
      </c>
      <c r="Q42" s="183">
        <v>4113</v>
      </c>
      <c r="R42" s="182">
        <v>7923</v>
      </c>
      <c r="S42" s="179">
        <v>1.92633114514953</v>
      </c>
      <c r="T42" s="183">
        <v>95</v>
      </c>
      <c r="U42" s="182">
        <v>284</v>
      </c>
      <c r="V42" s="179">
        <v>2.9894736842105298</v>
      </c>
      <c r="W42" s="183">
        <v>1500</v>
      </c>
      <c r="X42" s="182">
        <v>3487</v>
      </c>
      <c r="Y42" s="179">
        <v>2.32466666666667</v>
      </c>
      <c r="Z42" s="183">
        <v>5823</v>
      </c>
      <c r="AA42" s="182">
        <v>11403</v>
      </c>
      <c r="AB42" s="179">
        <v>1.9582689335394099</v>
      </c>
      <c r="AC42" s="183">
        <v>1800</v>
      </c>
      <c r="AD42" s="182">
        <v>4099</v>
      </c>
      <c r="AE42" s="179">
        <v>2.2772222222222198</v>
      </c>
      <c r="AF42" s="183">
        <v>683</v>
      </c>
      <c r="AG42" s="182">
        <v>1457</v>
      </c>
      <c r="AH42" s="179">
        <v>2.1332357247437801</v>
      </c>
      <c r="AI42" s="183">
        <v>122</v>
      </c>
      <c r="AJ42" s="182">
        <v>173</v>
      </c>
      <c r="AK42" s="179">
        <v>1.41803278688525</v>
      </c>
      <c r="AL42" s="183">
        <v>222</v>
      </c>
      <c r="AM42" s="182">
        <v>705</v>
      </c>
      <c r="AN42" s="179">
        <v>3.1756756756756799</v>
      </c>
      <c r="AO42" s="43">
        <f t="shared" si="0"/>
        <v>35417</v>
      </c>
      <c r="AP42" s="44">
        <f t="shared" si="0"/>
        <v>67190</v>
      </c>
      <c r="AQ42" s="31">
        <f t="shared" si="1"/>
        <v>1.8971115565971144</v>
      </c>
    </row>
    <row r="43" spans="1:43" s="158" customFormat="1" x14ac:dyDescent="0.2">
      <c r="A43" s="6" t="s">
        <v>32</v>
      </c>
      <c r="B43" s="22">
        <v>431</v>
      </c>
      <c r="C43" s="4">
        <v>1321</v>
      </c>
      <c r="D43" s="23">
        <v>3.0649651972157801</v>
      </c>
      <c r="E43" s="177">
        <v>413</v>
      </c>
      <c r="F43" s="178">
        <v>1378</v>
      </c>
      <c r="G43" s="179">
        <v>3.3365617433414001</v>
      </c>
      <c r="H43" s="180">
        <v>3952</v>
      </c>
      <c r="I43" s="181">
        <v>8038</v>
      </c>
      <c r="J43" s="179">
        <v>2.03390688259109</v>
      </c>
      <c r="K43" s="180">
        <v>674</v>
      </c>
      <c r="L43" s="182">
        <v>1916</v>
      </c>
      <c r="M43" s="179">
        <v>2.8427299703264102</v>
      </c>
      <c r="N43" s="183">
        <v>669</v>
      </c>
      <c r="O43" s="182">
        <v>2580</v>
      </c>
      <c r="P43" s="179">
        <v>3.85650224215247</v>
      </c>
      <c r="Q43" s="183">
        <v>1533</v>
      </c>
      <c r="R43" s="182">
        <v>4304</v>
      </c>
      <c r="S43" s="179">
        <v>2.8075668623613801</v>
      </c>
      <c r="T43" s="183">
        <v>179</v>
      </c>
      <c r="U43" s="182">
        <v>383</v>
      </c>
      <c r="V43" s="179">
        <v>2.1396648044692701</v>
      </c>
      <c r="W43" s="183">
        <v>1484</v>
      </c>
      <c r="X43" s="182">
        <v>4785</v>
      </c>
      <c r="Y43" s="179">
        <v>3.2243935309973</v>
      </c>
      <c r="Z43" s="183">
        <v>9812</v>
      </c>
      <c r="AA43" s="182">
        <v>36592</v>
      </c>
      <c r="AB43" s="179">
        <v>3.7293110476967</v>
      </c>
      <c r="AC43" s="183">
        <v>1068</v>
      </c>
      <c r="AD43" s="182">
        <v>3035</v>
      </c>
      <c r="AE43" s="179">
        <v>2.8417602996254701</v>
      </c>
      <c r="AF43" s="183">
        <v>523</v>
      </c>
      <c r="AG43" s="182">
        <v>1051</v>
      </c>
      <c r="AH43" s="179">
        <v>2.0095602294455102</v>
      </c>
      <c r="AI43" s="183">
        <v>219</v>
      </c>
      <c r="AJ43" s="182">
        <v>425</v>
      </c>
      <c r="AK43" s="179">
        <v>1.9406392694063901</v>
      </c>
      <c r="AL43" s="183">
        <v>229</v>
      </c>
      <c r="AM43" s="182">
        <v>715</v>
      </c>
      <c r="AN43" s="179">
        <v>3.1222707423580802</v>
      </c>
      <c r="AO43" s="43">
        <f t="shared" si="0"/>
        <v>21186</v>
      </c>
      <c r="AP43" s="44">
        <f t="shared" si="0"/>
        <v>66523</v>
      </c>
      <c r="AQ43" s="31">
        <f t="shared" si="1"/>
        <v>3.1399509109789485</v>
      </c>
    </row>
    <row r="44" spans="1:43" s="158" customFormat="1" x14ac:dyDescent="0.2">
      <c r="A44" s="6" t="s">
        <v>19</v>
      </c>
      <c r="B44" s="22">
        <v>1524</v>
      </c>
      <c r="C44" s="4">
        <v>7113</v>
      </c>
      <c r="D44" s="23">
        <v>4.6673228346456703</v>
      </c>
      <c r="E44" s="177">
        <v>532</v>
      </c>
      <c r="F44" s="178">
        <v>2752</v>
      </c>
      <c r="G44" s="179">
        <v>5.17293233082707</v>
      </c>
      <c r="H44" s="180">
        <v>5701</v>
      </c>
      <c r="I44" s="181">
        <v>13555</v>
      </c>
      <c r="J44" s="179">
        <v>2.3776530433257301</v>
      </c>
      <c r="K44" s="180">
        <v>1279</v>
      </c>
      <c r="L44" s="182">
        <v>4226</v>
      </c>
      <c r="M44" s="179">
        <v>3.3041438623924901</v>
      </c>
      <c r="N44" s="183">
        <v>840</v>
      </c>
      <c r="O44" s="182">
        <v>2028</v>
      </c>
      <c r="P44" s="179">
        <v>2.4142857142857101</v>
      </c>
      <c r="Q44" s="183">
        <v>1673</v>
      </c>
      <c r="R44" s="182">
        <v>3940</v>
      </c>
      <c r="S44" s="179">
        <v>2.35505080693365</v>
      </c>
      <c r="T44" s="183">
        <v>87</v>
      </c>
      <c r="U44" s="182">
        <v>170</v>
      </c>
      <c r="V44" s="179">
        <v>1.9540229885057501</v>
      </c>
      <c r="W44" s="183">
        <v>2037</v>
      </c>
      <c r="X44" s="182">
        <v>5916</v>
      </c>
      <c r="Y44" s="179">
        <v>2.9042709867452099</v>
      </c>
      <c r="Z44" s="183">
        <v>5506</v>
      </c>
      <c r="AA44" s="182">
        <v>13144</v>
      </c>
      <c r="AB44" s="179">
        <v>2.3872139484199102</v>
      </c>
      <c r="AC44" s="183">
        <v>2135</v>
      </c>
      <c r="AD44" s="182">
        <v>8699</v>
      </c>
      <c r="AE44" s="179">
        <v>4.0744730679156902</v>
      </c>
      <c r="AF44" s="183">
        <v>1497</v>
      </c>
      <c r="AG44" s="182">
        <v>3265</v>
      </c>
      <c r="AH44" s="179">
        <v>2.1810287241149</v>
      </c>
      <c r="AI44" s="183">
        <v>141</v>
      </c>
      <c r="AJ44" s="182">
        <v>304</v>
      </c>
      <c r="AK44" s="179">
        <v>2.1560283687943298</v>
      </c>
      <c r="AL44" s="183">
        <v>378</v>
      </c>
      <c r="AM44" s="182">
        <v>769</v>
      </c>
      <c r="AN44" s="179">
        <v>2.03439153439153</v>
      </c>
      <c r="AO44" s="43">
        <f t="shared" si="0"/>
        <v>23330</v>
      </c>
      <c r="AP44" s="44">
        <f t="shared" si="0"/>
        <v>65881</v>
      </c>
      <c r="AQ44" s="31">
        <f t="shared" si="1"/>
        <v>2.8238748392627517</v>
      </c>
    </row>
    <row r="45" spans="1:43" s="158" customFormat="1" x14ac:dyDescent="0.2">
      <c r="A45" s="6" t="s">
        <v>127</v>
      </c>
      <c r="B45" s="22">
        <v>1943</v>
      </c>
      <c r="C45" s="4">
        <v>3629</v>
      </c>
      <c r="D45" s="23">
        <v>1.8677303139475001</v>
      </c>
      <c r="E45" s="177">
        <v>534</v>
      </c>
      <c r="F45" s="178">
        <v>759</v>
      </c>
      <c r="G45" s="179">
        <v>1.42134831460674</v>
      </c>
      <c r="H45" s="180">
        <v>7691</v>
      </c>
      <c r="I45" s="181">
        <v>13313</v>
      </c>
      <c r="J45" s="179">
        <v>1.7309842673254501</v>
      </c>
      <c r="K45" s="180">
        <v>6554</v>
      </c>
      <c r="L45" s="182">
        <v>9551</v>
      </c>
      <c r="M45" s="179">
        <v>1.45727799816906</v>
      </c>
      <c r="N45" s="183">
        <v>532</v>
      </c>
      <c r="O45" s="182">
        <v>1118</v>
      </c>
      <c r="P45" s="179">
        <v>2.1015037593985002</v>
      </c>
      <c r="Q45" s="183">
        <v>8820</v>
      </c>
      <c r="R45" s="182">
        <v>16106</v>
      </c>
      <c r="S45" s="179">
        <v>1.8260770975056699</v>
      </c>
      <c r="T45" s="183">
        <v>193</v>
      </c>
      <c r="U45" s="182">
        <v>391</v>
      </c>
      <c r="V45" s="179">
        <v>2.0259067357512999</v>
      </c>
      <c r="W45" s="183">
        <v>1447</v>
      </c>
      <c r="X45" s="182">
        <v>2375</v>
      </c>
      <c r="Y45" s="179">
        <v>1.6413268832066299</v>
      </c>
      <c r="Z45" s="183">
        <v>2970</v>
      </c>
      <c r="AA45" s="182">
        <v>6044</v>
      </c>
      <c r="AB45" s="179">
        <v>2.0350168350168301</v>
      </c>
      <c r="AC45" s="183">
        <v>5694</v>
      </c>
      <c r="AD45" s="182">
        <v>10475</v>
      </c>
      <c r="AE45" s="179">
        <v>1.83965577801194</v>
      </c>
      <c r="AF45" s="183">
        <v>495</v>
      </c>
      <c r="AG45" s="182">
        <v>905</v>
      </c>
      <c r="AH45" s="179">
        <v>1.8282828282828301</v>
      </c>
      <c r="AI45" s="183">
        <v>94</v>
      </c>
      <c r="AJ45" s="182">
        <v>165</v>
      </c>
      <c r="AK45" s="179">
        <v>1.7553191489361699</v>
      </c>
      <c r="AL45" s="183">
        <v>120</v>
      </c>
      <c r="AM45" s="182">
        <v>353</v>
      </c>
      <c r="AN45" s="179">
        <v>2.94166666666667</v>
      </c>
      <c r="AO45" s="43">
        <f t="shared" si="0"/>
        <v>37087</v>
      </c>
      <c r="AP45" s="44">
        <f t="shared" si="0"/>
        <v>65184</v>
      </c>
      <c r="AQ45" s="31">
        <f t="shared" si="1"/>
        <v>1.7575970016447813</v>
      </c>
    </row>
    <row r="46" spans="1:43" s="158" customFormat="1" x14ac:dyDescent="0.2">
      <c r="A46" s="6" t="s">
        <v>28</v>
      </c>
      <c r="B46" s="22">
        <v>2254</v>
      </c>
      <c r="C46" s="4">
        <v>10414</v>
      </c>
      <c r="D46" s="23">
        <v>4.6202307009760402</v>
      </c>
      <c r="E46" s="177">
        <v>689</v>
      </c>
      <c r="F46" s="178">
        <v>1494</v>
      </c>
      <c r="G46" s="179">
        <v>2.1683599419448498</v>
      </c>
      <c r="H46" s="180">
        <v>4546</v>
      </c>
      <c r="I46" s="181">
        <v>7869</v>
      </c>
      <c r="J46" s="179">
        <v>1.7309722833259999</v>
      </c>
      <c r="K46" s="180">
        <v>3034</v>
      </c>
      <c r="L46" s="182">
        <v>6319</v>
      </c>
      <c r="M46" s="179">
        <v>2.0827290705339498</v>
      </c>
      <c r="N46" s="183">
        <v>1789</v>
      </c>
      <c r="O46" s="182">
        <v>2743</v>
      </c>
      <c r="P46" s="179">
        <v>1.53325880380101</v>
      </c>
      <c r="Q46" s="183">
        <v>3730</v>
      </c>
      <c r="R46" s="182">
        <v>12365</v>
      </c>
      <c r="S46" s="179">
        <v>3.31501340482574</v>
      </c>
      <c r="T46" s="183">
        <v>275</v>
      </c>
      <c r="U46" s="182">
        <v>462</v>
      </c>
      <c r="V46" s="179">
        <v>1.68</v>
      </c>
      <c r="W46" s="183">
        <v>2822</v>
      </c>
      <c r="X46" s="182">
        <v>5197</v>
      </c>
      <c r="Y46" s="179">
        <v>1.8416017009213299</v>
      </c>
      <c r="Z46" s="183">
        <v>2490</v>
      </c>
      <c r="AA46" s="182">
        <v>4640</v>
      </c>
      <c r="AB46" s="179">
        <v>1.86345381526104</v>
      </c>
      <c r="AC46" s="183">
        <v>2081</v>
      </c>
      <c r="AD46" s="182">
        <v>7983</v>
      </c>
      <c r="AE46" s="179">
        <v>3.8361364728495899</v>
      </c>
      <c r="AF46" s="183">
        <v>1327</v>
      </c>
      <c r="AG46" s="182">
        <v>2781</v>
      </c>
      <c r="AH46" s="179">
        <v>2.0957045968349699</v>
      </c>
      <c r="AI46" s="183">
        <v>423</v>
      </c>
      <c r="AJ46" s="182">
        <v>733</v>
      </c>
      <c r="AK46" s="179">
        <v>1.7328605200945599</v>
      </c>
      <c r="AL46" s="183">
        <v>603</v>
      </c>
      <c r="AM46" s="182">
        <v>858</v>
      </c>
      <c r="AN46" s="179">
        <v>1.4228855721392999</v>
      </c>
      <c r="AO46" s="43">
        <f t="shared" si="0"/>
        <v>26063</v>
      </c>
      <c r="AP46" s="44">
        <f t="shared" si="0"/>
        <v>63858</v>
      </c>
      <c r="AQ46" s="31">
        <f t="shared" si="1"/>
        <v>2.4501400452749107</v>
      </c>
    </row>
    <row r="47" spans="1:43" s="158" customFormat="1" x14ac:dyDescent="0.2">
      <c r="A47" s="6" t="s">
        <v>45</v>
      </c>
      <c r="B47" s="22">
        <v>1540</v>
      </c>
      <c r="C47" s="4">
        <v>5171</v>
      </c>
      <c r="D47" s="23">
        <v>3.35779220779221</v>
      </c>
      <c r="E47" s="177">
        <v>743</v>
      </c>
      <c r="F47" s="178">
        <v>4158</v>
      </c>
      <c r="G47" s="179">
        <v>5.5962314939434696</v>
      </c>
      <c r="H47" s="180">
        <v>5830</v>
      </c>
      <c r="I47" s="181">
        <v>15655</v>
      </c>
      <c r="J47" s="179">
        <v>2.6852487135506</v>
      </c>
      <c r="K47" s="180">
        <v>1796</v>
      </c>
      <c r="L47" s="182">
        <v>4871</v>
      </c>
      <c r="M47" s="179">
        <v>2.71213808463252</v>
      </c>
      <c r="N47" s="183">
        <v>2209</v>
      </c>
      <c r="O47" s="182">
        <v>4423</v>
      </c>
      <c r="P47" s="179">
        <v>2.0022634676324098</v>
      </c>
      <c r="Q47" s="183">
        <v>2795</v>
      </c>
      <c r="R47" s="182">
        <v>6488</v>
      </c>
      <c r="S47" s="179">
        <v>2.32128801431127</v>
      </c>
      <c r="T47" s="183">
        <v>295</v>
      </c>
      <c r="U47" s="182">
        <v>641</v>
      </c>
      <c r="V47" s="179">
        <v>2.1728813559322</v>
      </c>
      <c r="W47" s="183">
        <v>1679</v>
      </c>
      <c r="X47" s="182">
        <v>3806</v>
      </c>
      <c r="Y47" s="179">
        <v>2.2668254913639099</v>
      </c>
      <c r="Z47" s="183">
        <v>3328</v>
      </c>
      <c r="AA47" s="182">
        <v>6779</v>
      </c>
      <c r="AB47" s="179">
        <v>2.0369591346153801</v>
      </c>
      <c r="AC47" s="183">
        <v>1311</v>
      </c>
      <c r="AD47" s="182">
        <v>4241</v>
      </c>
      <c r="AE47" s="179">
        <v>3.2349351639969499</v>
      </c>
      <c r="AF47" s="183">
        <v>1558</v>
      </c>
      <c r="AG47" s="182">
        <v>3739</v>
      </c>
      <c r="AH47" s="179">
        <v>2.3998716302952499</v>
      </c>
      <c r="AI47" s="183">
        <v>236</v>
      </c>
      <c r="AJ47" s="182">
        <v>453</v>
      </c>
      <c r="AK47" s="179">
        <v>1.9194915254237299</v>
      </c>
      <c r="AL47" s="183">
        <v>851</v>
      </c>
      <c r="AM47" s="182">
        <v>3326</v>
      </c>
      <c r="AN47" s="179">
        <v>3.9083431257344299</v>
      </c>
      <c r="AO47" s="43">
        <f t="shared" si="0"/>
        <v>24171</v>
      </c>
      <c r="AP47" s="44">
        <f t="shared" si="0"/>
        <v>63751</v>
      </c>
      <c r="AQ47" s="31">
        <f t="shared" si="1"/>
        <v>2.6374994828513509</v>
      </c>
    </row>
    <row r="48" spans="1:43" s="158" customFormat="1" x14ac:dyDescent="0.2">
      <c r="A48" s="6" t="s">
        <v>130</v>
      </c>
      <c r="B48" s="22">
        <v>1136</v>
      </c>
      <c r="C48" s="4">
        <v>2958</v>
      </c>
      <c r="D48" s="23">
        <v>2.60387323943662</v>
      </c>
      <c r="E48" s="177">
        <v>459</v>
      </c>
      <c r="F48" s="178">
        <v>977</v>
      </c>
      <c r="G48" s="179">
        <v>2.12854030501089</v>
      </c>
      <c r="H48" s="180">
        <v>8567</v>
      </c>
      <c r="I48" s="181">
        <v>16343</v>
      </c>
      <c r="J48" s="179">
        <v>1.9076689622971901</v>
      </c>
      <c r="K48" s="180">
        <v>2107</v>
      </c>
      <c r="L48" s="182">
        <v>4439</v>
      </c>
      <c r="M48" s="179">
        <v>2.1067869008068301</v>
      </c>
      <c r="N48" s="183">
        <v>2443</v>
      </c>
      <c r="O48" s="182">
        <v>5249</v>
      </c>
      <c r="P48" s="179">
        <v>2.1485878018829299</v>
      </c>
      <c r="Q48" s="183">
        <v>3245</v>
      </c>
      <c r="R48" s="182">
        <v>7990</v>
      </c>
      <c r="S48" s="179">
        <v>2.4622496147919901</v>
      </c>
      <c r="T48" s="183">
        <v>373</v>
      </c>
      <c r="U48" s="182">
        <v>874</v>
      </c>
      <c r="V48" s="179">
        <v>2.34316353887399</v>
      </c>
      <c r="W48" s="183">
        <v>1774</v>
      </c>
      <c r="X48" s="182">
        <v>3965</v>
      </c>
      <c r="Y48" s="179">
        <v>2.2350620067643701</v>
      </c>
      <c r="Z48" s="183">
        <v>5514</v>
      </c>
      <c r="AA48" s="182">
        <v>10469</v>
      </c>
      <c r="AB48" s="179">
        <v>1.89862169024302</v>
      </c>
      <c r="AC48" s="183">
        <v>2279</v>
      </c>
      <c r="AD48" s="182">
        <v>6186</v>
      </c>
      <c r="AE48" s="179">
        <v>2.71434839842036</v>
      </c>
      <c r="AF48" s="183">
        <v>835</v>
      </c>
      <c r="AG48" s="182">
        <v>1639</v>
      </c>
      <c r="AH48" s="179">
        <v>1.9628742514970099</v>
      </c>
      <c r="AI48" s="183">
        <v>102</v>
      </c>
      <c r="AJ48" s="182">
        <v>191</v>
      </c>
      <c r="AK48" s="179">
        <v>1.87254901960784</v>
      </c>
      <c r="AL48" s="183">
        <v>344</v>
      </c>
      <c r="AM48" s="182">
        <v>950</v>
      </c>
      <c r="AN48" s="179">
        <v>2.7616279069767402</v>
      </c>
      <c r="AO48" s="43">
        <f t="shared" si="0"/>
        <v>29178</v>
      </c>
      <c r="AP48" s="44">
        <f t="shared" si="0"/>
        <v>62230</v>
      </c>
      <c r="AQ48" s="31">
        <f t="shared" si="1"/>
        <v>2.1327712660223455</v>
      </c>
    </row>
    <row r="49" spans="1:43" s="158" customFormat="1" x14ac:dyDescent="0.2">
      <c r="A49" s="6" t="s">
        <v>36</v>
      </c>
      <c r="B49" s="22">
        <v>2646</v>
      </c>
      <c r="C49" s="4">
        <v>6395</v>
      </c>
      <c r="D49" s="23">
        <v>2.4168556311413498</v>
      </c>
      <c r="E49" s="177">
        <v>728</v>
      </c>
      <c r="F49" s="178">
        <v>1220</v>
      </c>
      <c r="G49" s="179">
        <v>1.6758241758241801</v>
      </c>
      <c r="H49" s="180">
        <v>6198</v>
      </c>
      <c r="I49" s="181">
        <v>11235</v>
      </c>
      <c r="J49" s="179">
        <v>1.8126815101645699</v>
      </c>
      <c r="K49" s="180">
        <v>2320</v>
      </c>
      <c r="L49" s="182">
        <v>4849</v>
      </c>
      <c r="M49" s="179">
        <v>2.09008620689655</v>
      </c>
      <c r="N49" s="183">
        <v>1240</v>
      </c>
      <c r="O49" s="182">
        <v>2468</v>
      </c>
      <c r="P49" s="179">
        <v>1.9903225806451601</v>
      </c>
      <c r="Q49" s="183">
        <v>2566</v>
      </c>
      <c r="R49" s="182">
        <v>5745</v>
      </c>
      <c r="S49" s="179">
        <v>2.23889321901793</v>
      </c>
      <c r="T49" s="183">
        <v>123</v>
      </c>
      <c r="U49" s="182">
        <v>220</v>
      </c>
      <c r="V49" s="179">
        <v>1.78861788617886</v>
      </c>
      <c r="W49" s="183">
        <v>1194</v>
      </c>
      <c r="X49" s="182">
        <v>2510</v>
      </c>
      <c r="Y49" s="179">
        <v>2.1021775544388599</v>
      </c>
      <c r="Z49" s="183">
        <v>3727</v>
      </c>
      <c r="AA49" s="182">
        <v>7809</v>
      </c>
      <c r="AB49" s="179">
        <v>2.09525087201503</v>
      </c>
      <c r="AC49" s="183">
        <v>3427</v>
      </c>
      <c r="AD49" s="182">
        <v>10417</v>
      </c>
      <c r="AE49" s="179">
        <v>3.0396848555588001</v>
      </c>
      <c r="AF49" s="183">
        <v>1617</v>
      </c>
      <c r="AG49" s="182">
        <v>2757</v>
      </c>
      <c r="AH49" s="179">
        <v>1.7050092764378499</v>
      </c>
      <c r="AI49" s="183">
        <v>143</v>
      </c>
      <c r="AJ49" s="182">
        <v>298</v>
      </c>
      <c r="AK49" s="179">
        <v>2.0839160839160802</v>
      </c>
      <c r="AL49" s="183">
        <v>395</v>
      </c>
      <c r="AM49" s="182">
        <v>746</v>
      </c>
      <c r="AN49" s="179">
        <v>1.88860759493671</v>
      </c>
      <c r="AO49" s="43">
        <f t="shared" si="0"/>
        <v>26324</v>
      </c>
      <c r="AP49" s="44">
        <f t="shared" si="0"/>
        <v>56669</v>
      </c>
      <c r="AQ49" s="31">
        <f t="shared" si="1"/>
        <v>2.1527503418933294</v>
      </c>
    </row>
    <row r="50" spans="1:43" s="158" customFormat="1" x14ac:dyDescent="0.2">
      <c r="A50" s="6" t="s">
        <v>44</v>
      </c>
      <c r="B50" s="22">
        <v>471</v>
      </c>
      <c r="C50" s="4">
        <v>1779</v>
      </c>
      <c r="D50" s="23">
        <v>3.77707006369427</v>
      </c>
      <c r="E50" s="177">
        <v>224</v>
      </c>
      <c r="F50" s="178">
        <v>753</v>
      </c>
      <c r="G50" s="179">
        <v>3.3616071428571401</v>
      </c>
      <c r="H50" s="180">
        <v>5110</v>
      </c>
      <c r="I50" s="181">
        <v>11793</v>
      </c>
      <c r="J50" s="179">
        <v>2.3078277886497101</v>
      </c>
      <c r="K50" s="180">
        <v>837</v>
      </c>
      <c r="L50" s="182">
        <v>2137</v>
      </c>
      <c r="M50" s="179">
        <v>2.5531660692950999</v>
      </c>
      <c r="N50" s="183">
        <v>884</v>
      </c>
      <c r="O50" s="182">
        <v>2034</v>
      </c>
      <c r="P50" s="179">
        <v>2.3009049773755699</v>
      </c>
      <c r="Q50" s="183">
        <v>2226</v>
      </c>
      <c r="R50" s="182">
        <v>5904</v>
      </c>
      <c r="S50" s="179">
        <v>2.6522911051212898</v>
      </c>
      <c r="T50" s="183">
        <v>88</v>
      </c>
      <c r="U50" s="182">
        <v>277</v>
      </c>
      <c r="V50" s="179">
        <v>3.1477272727272698</v>
      </c>
      <c r="W50" s="183">
        <v>1531</v>
      </c>
      <c r="X50" s="182">
        <v>4648</v>
      </c>
      <c r="Y50" s="179">
        <v>3.0359242325277598</v>
      </c>
      <c r="Z50" s="183">
        <v>7177</v>
      </c>
      <c r="AA50" s="182">
        <v>18572</v>
      </c>
      <c r="AB50" s="179">
        <v>2.5877107426501298</v>
      </c>
      <c r="AC50" s="183">
        <v>679</v>
      </c>
      <c r="AD50" s="182">
        <v>2509</v>
      </c>
      <c r="AE50" s="179">
        <v>3.6951399116347599</v>
      </c>
      <c r="AF50" s="183">
        <v>1352</v>
      </c>
      <c r="AG50" s="182">
        <v>2918</v>
      </c>
      <c r="AH50" s="179">
        <v>2.15828402366864</v>
      </c>
      <c r="AI50" s="183">
        <v>103</v>
      </c>
      <c r="AJ50" s="182">
        <v>197</v>
      </c>
      <c r="AK50" s="179">
        <v>1.9126213592232999</v>
      </c>
      <c r="AL50" s="183">
        <v>375</v>
      </c>
      <c r="AM50" s="182">
        <v>984</v>
      </c>
      <c r="AN50" s="179">
        <v>2.6240000000000001</v>
      </c>
      <c r="AO50" s="43">
        <f t="shared" si="0"/>
        <v>21057</v>
      </c>
      <c r="AP50" s="44">
        <f t="shared" si="0"/>
        <v>54505</v>
      </c>
      <c r="AQ50" s="31">
        <f t="shared" si="1"/>
        <v>2.5884503965427172</v>
      </c>
    </row>
    <row r="51" spans="1:43" s="158" customFormat="1" x14ac:dyDescent="0.2">
      <c r="A51" s="6" t="s">
        <v>31</v>
      </c>
      <c r="B51" s="22">
        <v>1258</v>
      </c>
      <c r="C51" s="4">
        <v>4259</v>
      </c>
      <c r="D51" s="23">
        <v>3.3855325914149401</v>
      </c>
      <c r="E51" s="177">
        <v>280</v>
      </c>
      <c r="F51" s="178">
        <v>688</v>
      </c>
      <c r="G51" s="179">
        <v>2.45714285714286</v>
      </c>
      <c r="H51" s="180">
        <v>6438</v>
      </c>
      <c r="I51" s="181">
        <v>13683</v>
      </c>
      <c r="J51" s="179">
        <v>2.12534948741845</v>
      </c>
      <c r="K51" s="180">
        <v>1015</v>
      </c>
      <c r="L51" s="182">
        <v>2768</v>
      </c>
      <c r="M51" s="179">
        <v>2.7270935960591101</v>
      </c>
      <c r="N51" s="183">
        <v>1088</v>
      </c>
      <c r="O51" s="182">
        <v>2747</v>
      </c>
      <c r="P51" s="179">
        <v>2.5248161764705901</v>
      </c>
      <c r="Q51" s="183">
        <v>1291</v>
      </c>
      <c r="R51" s="182">
        <v>3259</v>
      </c>
      <c r="S51" s="179">
        <v>2.5243996901626602</v>
      </c>
      <c r="T51" s="183">
        <v>98</v>
      </c>
      <c r="U51" s="182">
        <v>382</v>
      </c>
      <c r="V51" s="179">
        <v>3.8979591836734699</v>
      </c>
      <c r="W51" s="183">
        <v>1696</v>
      </c>
      <c r="X51" s="182">
        <v>4411</v>
      </c>
      <c r="Y51" s="179">
        <v>2.6008254716981098</v>
      </c>
      <c r="Z51" s="183">
        <v>5471</v>
      </c>
      <c r="AA51" s="182">
        <v>11569</v>
      </c>
      <c r="AB51" s="179">
        <v>2.11460427709742</v>
      </c>
      <c r="AC51" s="183">
        <v>1365</v>
      </c>
      <c r="AD51" s="182">
        <v>4201</v>
      </c>
      <c r="AE51" s="179">
        <v>3.07765567765568</v>
      </c>
      <c r="AF51" s="183">
        <v>789</v>
      </c>
      <c r="AG51" s="182">
        <v>1562</v>
      </c>
      <c r="AH51" s="179">
        <v>1.9797211660329499</v>
      </c>
      <c r="AI51" s="183">
        <v>67</v>
      </c>
      <c r="AJ51" s="182">
        <v>163</v>
      </c>
      <c r="AK51" s="179">
        <v>2.4328358208955199</v>
      </c>
      <c r="AL51" s="183">
        <v>257</v>
      </c>
      <c r="AM51" s="182">
        <v>758</v>
      </c>
      <c r="AN51" s="179">
        <v>2.9494163424124502</v>
      </c>
      <c r="AO51" s="43">
        <f t="shared" si="0"/>
        <v>21113</v>
      </c>
      <c r="AP51" s="44">
        <f t="shared" si="0"/>
        <v>50450</v>
      </c>
      <c r="AQ51" s="31">
        <f t="shared" si="1"/>
        <v>2.3895230426751293</v>
      </c>
    </row>
    <row r="52" spans="1:43" s="158" customFormat="1" x14ac:dyDescent="0.2">
      <c r="A52" s="6" t="s">
        <v>39</v>
      </c>
      <c r="B52" s="22">
        <v>1946</v>
      </c>
      <c r="C52" s="4">
        <v>5852</v>
      </c>
      <c r="D52" s="23">
        <v>3.0071942446043201</v>
      </c>
      <c r="E52" s="177">
        <v>535</v>
      </c>
      <c r="F52" s="178">
        <v>1033</v>
      </c>
      <c r="G52" s="179">
        <v>1.93084112149533</v>
      </c>
      <c r="H52" s="180">
        <v>5451</v>
      </c>
      <c r="I52" s="181">
        <v>10677</v>
      </c>
      <c r="J52" s="179">
        <v>1.9587231700605401</v>
      </c>
      <c r="K52" s="180">
        <v>1621</v>
      </c>
      <c r="L52" s="182">
        <v>3712</v>
      </c>
      <c r="M52" s="179">
        <v>2.2899444787168401</v>
      </c>
      <c r="N52" s="183">
        <v>1042</v>
      </c>
      <c r="O52" s="182">
        <v>2821</v>
      </c>
      <c r="P52" s="179">
        <v>2.70729366602687</v>
      </c>
      <c r="Q52" s="183">
        <v>2404</v>
      </c>
      <c r="R52" s="182">
        <v>5237</v>
      </c>
      <c r="S52" s="179">
        <v>2.1784525790349401</v>
      </c>
      <c r="T52" s="183">
        <v>225</v>
      </c>
      <c r="U52" s="182">
        <v>568</v>
      </c>
      <c r="V52" s="179">
        <v>2.5244444444444398</v>
      </c>
      <c r="W52" s="183">
        <v>1232</v>
      </c>
      <c r="X52" s="182">
        <v>2579</v>
      </c>
      <c r="Y52" s="179">
        <v>2.0933441558441599</v>
      </c>
      <c r="Z52" s="183">
        <v>3127</v>
      </c>
      <c r="AA52" s="182">
        <v>6733</v>
      </c>
      <c r="AB52" s="179">
        <v>2.15318196354333</v>
      </c>
      <c r="AC52" s="183">
        <v>2546</v>
      </c>
      <c r="AD52" s="182">
        <v>6834</v>
      </c>
      <c r="AE52" s="179">
        <v>2.6842105263157898</v>
      </c>
      <c r="AF52" s="183">
        <v>1215</v>
      </c>
      <c r="AG52" s="182">
        <v>2377</v>
      </c>
      <c r="AH52" s="179">
        <v>1.9563786008230499</v>
      </c>
      <c r="AI52" s="183">
        <v>89</v>
      </c>
      <c r="AJ52" s="182">
        <v>178</v>
      </c>
      <c r="AK52" s="179">
        <v>2</v>
      </c>
      <c r="AL52" s="183">
        <v>317</v>
      </c>
      <c r="AM52" s="182">
        <v>744</v>
      </c>
      <c r="AN52" s="179">
        <v>2.3470031545741299</v>
      </c>
      <c r="AO52" s="43">
        <f t="shared" si="0"/>
        <v>21750</v>
      </c>
      <c r="AP52" s="44">
        <f t="shared" si="0"/>
        <v>49345</v>
      </c>
      <c r="AQ52" s="31">
        <f t="shared" si="1"/>
        <v>2.2687356321839078</v>
      </c>
    </row>
    <row r="53" spans="1:43" s="158" customFormat="1" x14ac:dyDescent="0.2">
      <c r="A53" s="6" t="s">
        <v>89</v>
      </c>
      <c r="B53" s="22">
        <v>695</v>
      </c>
      <c r="C53" s="4">
        <v>2149</v>
      </c>
      <c r="D53" s="23">
        <v>3.09208633093525</v>
      </c>
      <c r="E53" s="177">
        <v>125</v>
      </c>
      <c r="F53" s="178">
        <v>357</v>
      </c>
      <c r="G53" s="179">
        <v>2.8559999999999999</v>
      </c>
      <c r="H53" s="180">
        <v>7430</v>
      </c>
      <c r="I53" s="181">
        <v>13732</v>
      </c>
      <c r="J53" s="179">
        <v>1.8481830417227501</v>
      </c>
      <c r="K53" s="180">
        <v>2176</v>
      </c>
      <c r="L53" s="182">
        <v>6953</v>
      </c>
      <c r="M53" s="179">
        <v>3.1953125</v>
      </c>
      <c r="N53" s="183">
        <v>160</v>
      </c>
      <c r="O53" s="182">
        <v>375</v>
      </c>
      <c r="P53" s="179">
        <v>2.34375</v>
      </c>
      <c r="Q53" s="183">
        <v>2976</v>
      </c>
      <c r="R53" s="182">
        <v>7311</v>
      </c>
      <c r="S53" s="179">
        <v>2.4566532258064502</v>
      </c>
      <c r="T53" s="183">
        <v>11</v>
      </c>
      <c r="U53" s="182">
        <v>20</v>
      </c>
      <c r="V53" s="179">
        <v>1.8181818181818199</v>
      </c>
      <c r="W53" s="183">
        <v>723</v>
      </c>
      <c r="X53" s="182">
        <v>2067</v>
      </c>
      <c r="Y53" s="179">
        <v>2.8589211618257302</v>
      </c>
      <c r="Z53" s="183">
        <v>4265</v>
      </c>
      <c r="AA53" s="182">
        <v>13227</v>
      </c>
      <c r="AB53" s="179">
        <v>3.1012895662368098</v>
      </c>
      <c r="AC53" s="183">
        <v>317</v>
      </c>
      <c r="AD53" s="182">
        <v>814</v>
      </c>
      <c r="AE53" s="179">
        <v>2.56782334384858</v>
      </c>
      <c r="AF53" s="183">
        <v>606</v>
      </c>
      <c r="AG53" s="182">
        <v>1375</v>
      </c>
      <c r="AH53" s="179">
        <v>2.26897689768977</v>
      </c>
      <c r="AI53" s="183">
        <v>22</v>
      </c>
      <c r="AJ53" s="182">
        <v>43</v>
      </c>
      <c r="AK53" s="179">
        <v>1.9545454545454499</v>
      </c>
      <c r="AL53" s="183">
        <v>68</v>
      </c>
      <c r="AM53" s="182">
        <v>212</v>
      </c>
      <c r="AN53" s="179">
        <v>3.1176470588235299</v>
      </c>
      <c r="AO53" s="43">
        <f t="shared" si="0"/>
        <v>19574</v>
      </c>
      <c r="AP53" s="44">
        <f t="shared" si="0"/>
        <v>48635</v>
      </c>
      <c r="AQ53" s="31">
        <f t="shared" si="1"/>
        <v>2.4846735465413303</v>
      </c>
    </row>
    <row r="54" spans="1:43" s="158" customFormat="1" x14ac:dyDescent="0.2">
      <c r="A54" s="6" t="s">
        <v>1</v>
      </c>
      <c r="B54" s="22">
        <v>1213</v>
      </c>
      <c r="C54" s="4">
        <v>4098</v>
      </c>
      <c r="D54" s="23">
        <v>3.3784006595218501</v>
      </c>
      <c r="E54" s="177">
        <v>647</v>
      </c>
      <c r="F54" s="178">
        <v>1911</v>
      </c>
      <c r="G54" s="179">
        <v>2.95363214837713</v>
      </c>
      <c r="H54" s="180">
        <v>5858</v>
      </c>
      <c r="I54" s="181">
        <v>12094</v>
      </c>
      <c r="J54" s="179">
        <v>2.06452714236941</v>
      </c>
      <c r="K54" s="180">
        <v>1756</v>
      </c>
      <c r="L54" s="182">
        <v>4182</v>
      </c>
      <c r="M54" s="179">
        <v>2.3815489749430498</v>
      </c>
      <c r="N54" s="183">
        <v>149</v>
      </c>
      <c r="O54" s="182">
        <v>827</v>
      </c>
      <c r="P54" s="179">
        <v>5.5503355704697999</v>
      </c>
      <c r="Q54" s="183">
        <v>2203</v>
      </c>
      <c r="R54" s="182">
        <v>3995</v>
      </c>
      <c r="S54" s="179">
        <v>1.81343622333182</v>
      </c>
      <c r="T54" s="183">
        <v>131</v>
      </c>
      <c r="U54" s="182">
        <v>220</v>
      </c>
      <c r="V54" s="179">
        <v>1.6793893129771</v>
      </c>
      <c r="W54" s="183">
        <v>1504</v>
      </c>
      <c r="X54" s="182">
        <v>3250</v>
      </c>
      <c r="Y54" s="179">
        <v>2.1609042553191502</v>
      </c>
      <c r="Z54" s="183">
        <v>3891</v>
      </c>
      <c r="AA54" s="182">
        <v>8117</v>
      </c>
      <c r="AB54" s="179">
        <v>2.0860961192495502</v>
      </c>
      <c r="AC54" s="183">
        <v>953</v>
      </c>
      <c r="AD54" s="182">
        <v>2580</v>
      </c>
      <c r="AE54" s="179">
        <v>2.7072402938090199</v>
      </c>
      <c r="AF54" s="183">
        <v>1751</v>
      </c>
      <c r="AG54" s="182">
        <v>3652</v>
      </c>
      <c r="AH54" s="179">
        <v>2.0856653340947999</v>
      </c>
      <c r="AI54" s="183">
        <v>222</v>
      </c>
      <c r="AJ54" s="182">
        <v>350</v>
      </c>
      <c r="AK54" s="179">
        <v>1.57657657657658</v>
      </c>
      <c r="AL54" s="183">
        <v>610</v>
      </c>
      <c r="AM54" s="182">
        <v>1167</v>
      </c>
      <c r="AN54" s="179">
        <v>1.91311475409836</v>
      </c>
      <c r="AO54" s="43">
        <f t="shared" si="0"/>
        <v>20888</v>
      </c>
      <c r="AP54" s="44">
        <f t="shared" si="0"/>
        <v>46443</v>
      </c>
      <c r="AQ54" s="31">
        <f t="shared" si="1"/>
        <v>2.2234297204136344</v>
      </c>
    </row>
    <row r="55" spans="1:43" s="158" customFormat="1" x14ac:dyDescent="0.2">
      <c r="A55" s="6" t="s">
        <v>129</v>
      </c>
      <c r="B55" s="22">
        <v>746</v>
      </c>
      <c r="C55" s="4">
        <v>2046</v>
      </c>
      <c r="D55" s="23">
        <v>2.7426273458444999</v>
      </c>
      <c r="E55" s="177">
        <v>232</v>
      </c>
      <c r="F55" s="178">
        <v>800</v>
      </c>
      <c r="G55" s="179">
        <v>3.4482758620689702</v>
      </c>
      <c r="H55" s="180">
        <v>6072</v>
      </c>
      <c r="I55" s="181">
        <v>12327</v>
      </c>
      <c r="J55" s="179">
        <v>2.0301383399209501</v>
      </c>
      <c r="K55" s="180">
        <v>1276</v>
      </c>
      <c r="L55" s="182">
        <v>2764</v>
      </c>
      <c r="M55" s="179">
        <v>2.16614420062696</v>
      </c>
      <c r="N55" s="183">
        <v>461</v>
      </c>
      <c r="O55" s="182">
        <v>1228</v>
      </c>
      <c r="P55" s="179">
        <v>2.66377440347072</v>
      </c>
      <c r="Q55" s="183">
        <v>3422</v>
      </c>
      <c r="R55" s="182">
        <v>6771</v>
      </c>
      <c r="S55" s="179">
        <v>1.97866744593805</v>
      </c>
      <c r="T55" s="183">
        <v>65</v>
      </c>
      <c r="U55" s="182">
        <v>205</v>
      </c>
      <c r="V55" s="179">
        <v>3.1538461538461502</v>
      </c>
      <c r="W55" s="183">
        <v>663</v>
      </c>
      <c r="X55" s="182">
        <v>2027</v>
      </c>
      <c r="Y55" s="179">
        <v>3.05731523378582</v>
      </c>
      <c r="Z55" s="183">
        <v>5051</v>
      </c>
      <c r="AA55" s="182">
        <v>13012</v>
      </c>
      <c r="AB55" s="179">
        <v>2.5761235398930902</v>
      </c>
      <c r="AC55" s="183">
        <v>1009</v>
      </c>
      <c r="AD55" s="182">
        <v>2900</v>
      </c>
      <c r="AE55" s="179">
        <v>2.8741328047571901</v>
      </c>
      <c r="AF55" s="183">
        <v>724</v>
      </c>
      <c r="AG55" s="182">
        <v>1430</v>
      </c>
      <c r="AH55" s="179">
        <v>1.9751381215469599</v>
      </c>
      <c r="AI55" s="183">
        <v>112</v>
      </c>
      <c r="AJ55" s="182">
        <v>307</v>
      </c>
      <c r="AK55" s="179">
        <v>2.7410714285714302</v>
      </c>
      <c r="AL55" s="183">
        <v>167</v>
      </c>
      <c r="AM55" s="182">
        <v>438</v>
      </c>
      <c r="AN55" s="179">
        <v>2.6227544910179601</v>
      </c>
      <c r="AO55" s="43">
        <f t="shared" si="0"/>
        <v>20000</v>
      </c>
      <c r="AP55" s="44">
        <f t="shared" si="0"/>
        <v>46255</v>
      </c>
      <c r="AQ55" s="31">
        <f t="shared" si="1"/>
        <v>2.3127499999999999</v>
      </c>
    </row>
    <row r="56" spans="1:43" s="158" customFormat="1" x14ac:dyDescent="0.2">
      <c r="A56" s="6" t="s">
        <v>43</v>
      </c>
      <c r="B56" s="22">
        <v>1000</v>
      </c>
      <c r="C56" s="4">
        <v>2633</v>
      </c>
      <c r="D56" s="23">
        <v>2.633</v>
      </c>
      <c r="E56" s="177">
        <v>883</v>
      </c>
      <c r="F56" s="178">
        <v>3059</v>
      </c>
      <c r="G56" s="179">
        <v>3.4643261608153999</v>
      </c>
      <c r="H56" s="180">
        <v>4331</v>
      </c>
      <c r="I56" s="181">
        <v>9802</v>
      </c>
      <c r="J56" s="179">
        <v>2.26321865619949</v>
      </c>
      <c r="K56" s="180">
        <v>2771</v>
      </c>
      <c r="L56" s="182">
        <v>6879</v>
      </c>
      <c r="M56" s="179">
        <v>2.4824972933958902</v>
      </c>
      <c r="N56" s="183">
        <v>1599</v>
      </c>
      <c r="O56" s="182">
        <v>3731</v>
      </c>
      <c r="P56" s="179">
        <v>2.3333333333333299</v>
      </c>
      <c r="Q56" s="183">
        <v>2213</v>
      </c>
      <c r="R56" s="182">
        <v>4947</v>
      </c>
      <c r="S56" s="179">
        <v>2.2354270221418902</v>
      </c>
      <c r="T56" s="183">
        <v>148</v>
      </c>
      <c r="U56" s="182">
        <v>368</v>
      </c>
      <c r="V56" s="179">
        <v>2.48648648648649</v>
      </c>
      <c r="W56" s="183">
        <v>915</v>
      </c>
      <c r="X56" s="182">
        <v>1981</v>
      </c>
      <c r="Y56" s="179">
        <v>2.1650273224043701</v>
      </c>
      <c r="Z56" s="183">
        <v>2023</v>
      </c>
      <c r="AA56" s="182">
        <v>4447</v>
      </c>
      <c r="AB56" s="179">
        <v>2.1982204646564498</v>
      </c>
      <c r="AC56" s="183">
        <v>1175</v>
      </c>
      <c r="AD56" s="182">
        <v>2607</v>
      </c>
      <c r="AE56" s="179">
        <v>2.2187234042553201</v>
      </c>
      <c r="AF56" s="183">
        <v>1040</v>
      </c>
      <c r="AG56" s="182">
        <v>1956</v>
      </c>
      <c r="AH56" s="179">
        <v>1.8807692307692301</v>
      </c>
      <c r="AI56" s="183">
        <v>173</v>
      </c>
      <c r="AJ56" s="182">
        <v>380</v>
      </c>
      <c r="AK56" s="179">
        <v>2.19653179190751</v>
      </c>
      <c r="AL56" s="183">
        <v>698</v>
      </c>
      <c r="AM56" s="182">
        <v>2696</v>
      </c>
      <c r="AN56" s="179">
        <v>3.86246418338109</v>
      </c>
      <c r="AO56" s="43">
        <f t="shared" si="0"/>
        <v>18969</v>
      </c>
      <c r="AP56" s="44">
        <f t="shared" si="0"/>
        <v>45486</v>
      </c>
      <c r="AQ56" s="31">
        <f t="shared" si="1"/>
        <v>2.3979123833623279</v>
      </c>
    </row>
    <row r="57" spans="1:43" s="158" customFormat="1" x14ac:dyDescent="0.2">
      <c r="A57" s="6" t="s">
        <v>132</v>
      </c>
      <c r="B57" s="22">
        <v>362</v>
      </c>
      <c r="C57" s="4">
        <v>1180</v>
      </c>
      <c r="D57" s="23">
        <v>3.25966850828729</v>
      </c>
      <c r="E57" s="177">
        <v>133</v>
      </c>
      <c r="F57" s="178">
        <v>399</v>
      </c>
      <c r="G57" s="179">
        <v>3</v>
      </c>
      <c r="H57" s="180">
        <v>1794</v>
      </c>
      <c r="I57" s="181">
        <v>5023</v>
      </c>
      <c r="J57" s="179">
        <v>2.79988851727982</v>
      </c>
      <c r="K57" s="180">
        <v>912</v>
      </c>
      <c r="L57" s="182">
        <v>2496</v>
      </c>
      <c r="M57" s="179">
        <v>2.7368421052631602</v>
      </c>
      <c r="N57" s="183">
        <v>225</v>
      </c>
      <c r="O57" s="182">
        <v>647</v>
      </c>
      <c r="P57" s="179">
        <v>2.8755555555555601</v>
      </c>
      <c r="Q57" s="183">
        <v>3995</v>
      </c>
      <c r="R57" s="182">
        <v>10035</v>
      </c>
      <c r="S57" s="179">
        <v>2.51188986232791</v>
      </c>
      <c r="T57" s="183">
        <v>35</v>
      </c>
      <c r="U57" s="182">
        <v>77</v>
      </c>
      <c r="V57" s="179">
        <v>2.2000000000000002</v>
      </c>
      <c r="W57" s="183">
        <v>1271</v>
      </c>
      <c r="X57" s="182">
        <v>4702</v>
      </c>
      <c r="Y57" s="179">
        <v>3.6994492525570402</v>
      </c>
      <c r="Z57" s="183">
        <v>4849</v>
      </c>
      <c r="AA57" s="182">
        <v>12917</v>
      </c>
      <c r="AB57" s="179">
        <v>2.66384821612704</v>
      </c>
      <c r="AC57" s="183">
        <v>761</v>
      </c>
      <c r="AD57" s="182">
        <v>4271</v>
      </c>
      <c r="AE57" s="179">
        <v>5.6123521681997399</v>
      </c>
      <c r="AF57" s="183">
        <v>899</v>
      </c>
      <c r="AG57" s="182">
        <v>2040</v>
      </c>
      <c r="AH57" s="179">
        <v>2.2691879866518399</v>
      </c>
      <c r="AI57" s="183">
        <v>36</v>
      </c>
      <c r="AJ57" s="182">
        <v>68</v>
      </c>
      <c r="AK57" s="179">
        <v>1.8888888888888899</v>
      </c>
      <c r="AL57" s="183">
        <v>77</v>
      </c>
      <c r="AM57" s="182">
        <v>193</v>
      </c>
      <c r="AN57" s="179">
        <v>2.5064935064935101</v>
      </c>
      <c r="AO57" s="43">
        <f t="shared" si="0"/>
        <v>15349</v>
      </c>
      <c r="AP57" s="44">
        <f t="shared" si="0"/>
        <v>44048</v>
      </c>
      <c r="AQ57" s="31">
        <f t="shared" si="1"/>
        <v>2.8697635025083068</v>
      </c>
    </row>
    <row r="58" spans="1:43" s="158" customFormat="1" x14ac:dyDescent="0.2">
      <c r="A58" s="6" t="s">
        <v>46</v>
      </c>
      <c r="B58" s="22">
        <v>553</v>
      </c>
      <c r="C58" s="4">
        <v>1397</v>
      </c>
      <c r="D58" s="23">
        <v>2.52622061482821</v>
      </c>
      <c r="E58" s="177">
        <v>200</v>
      </c>
      <c r="F58" s="178">
        <v>565</v>
      </c>
      <c r="G58" s="179">
        <v>2.8250000000000002</v>
      </c>
      <c r="H58" s="180">
        <v>6732</v>
      </c>
      <c r="I58" s="181">
        <v>12290</v>
      </c>
      <c r="J58" s="179">
        <v>1.82560903149138</v>
      </c>
      <c r="K58" s="180">
        <v>1370</v>
      </c>
      <c r="L58" s="182">
        <v>2470</v>
      </c>
      <c r="M58" s="179">
        <v>1.8029197080292001</v>
      </c>
      <c r="N58" s="183">
        <v>790</v>
      </c>
      <c r="O58" s="182">
        <v>2016</v>
      </c>
      <c r="P58" s="179">
        <v>2.5518987341772199</v>
      </c>
      <c r="Q58" s="183">
        <v>2186</v>
      </c>
      <c r="R58" s="182">
        <v>4444</v>
      </c>
      <c r="S58" s="179">
        <v>2.0329368709972599</v>
      </c>
      <c r="T58" s="183">
        <v>71</v>
      </c>
      <c r="U58" s="182">
        <v>211</v>
      </c>
      <c r="V58" s="179">
        <v>2.9718309859154899</v>
      </c>
      <c r="W58" s="183">
        <v>1036</v>
      </c>
      <c r="X58" s="182">
        <v>2477</v>
      </c>
      <c r="Y58" s="179">
        <v>2.3909266409266401</v>
      </c>
      <c r="Z58" s="183">
        <v>4401</v>
      </c>
      <c r="AA58" s="182">
        <v>11634</v>
      </c>
      <c r="AB58" s="179">
        <v>2.64349011588275</v>
      </c>
      <c r="AC58" s="183">
        <v>1034</v>
      </c>
      <c r="AD58" s="182">
        <v>3458</v>
      </c>
      <c r="AE58" s="179">
        <v>3.3442940038684701</v>
      </c>
      <c r="AF58" s="183">
        <v>773</v>
      </c>
      <c r="AG58" s="182">
        <v>1705</v>
      </c>
      <c r="AH58" s="179">
        <v>2.2056921086675301</v>
      </c>
      <c r="AI58" s="183">
        <v>145</v>
      </c>
      <c r="AJ58" s="182">
        <v>350</v>
      </c>
      <c r="AK58" s="179">
        <v>2.4137931034482798</v>
      </c>
      <c r="AL58" s="183">
        <v>113</v>
      </c>
      <c r="AM58" s="182">
        <v>240</v>
      </c>
      <c r="AN58" s="179">
        <v>2.1238938053097298</v>
      </c>
      <c r="AO58" s="43">
        <f t="shared" si="0"/>
        <v>19404</v>
      </c>
      <c r="AP58" s="44">
        <f t="shared" si="0"/>
        <v>43257</v>
      </c>
      <c r="AQ58" s="31">
        <f t="shared" si="1"/>
        <v>2.229282622139765</v>
      </c>
    </row>
    <row r="59" spans="1:43" s="158" customFormat="1" x14ac:dyDescent="0.2">
      <c r="A59" s="6" t="s">
        <v>59</v>
      </c>
      <c r="B59" s="22">
        <v>435</v>
      </c>
      <c r="C59" s="4">
        <v>739</v>
      </c>
      <c r="D59" s="23">
        <v>1.6988505747126399</v>
      </c>
      <c r="E59" s="177">
        <v>78</v>
      </c>
      <c r="F59" s="178">
        <v>264</v>
      </c>
      <c r="G59" s="179">
        <v>3.3846153846153801</v>
      </c>
      <c r="H59" s="180">
        <v>5796</v>
      </c>
      <c r="I59" s="181">
        <v>13418</v>
      </c>
      <c r="J59" s="179">
        <v>2.31504485852312</v>
      </c>
      <c r="K59" s="180">
        <v>3637</v>
      </c>
      <c r="L59" s="182">
        <v>6655</v>
      </c>
      <c r="M59" s="179">
        <v>1.82980478416277</v>
      </c>
      <c r="N59" s="183">
        <v>432</v>
      </c>
      <c r="O59" s="182">
        <v>1093</v>
      </c>
      <c r="P59" s="179">
        <v>2.5300925925925899</v>
      </c>
      <c r="Q59" s="183">
        <v>3829</v>
      </c>
      <c r="R59" s="182">
        <v>8435</v>
      </c>
      <c r="S59" s="179">
        <v>2.2029250457038398</v>
      </c>
      <c r="T59" s="183">
        <v>20</v>
      </c>
      <c r="U59" s="182">
        <v>108</v>
      </c>
      <c r="V59" s="179">
        <v>5.4</v>
      </c>
      <c r="W59" s="183">
        <v>465</v>
      </c>
      <c r="X59" s="182">
        <v>1328</v>
      </c>
      <c r="Y59" s="179">
        <v>2.8559139784946201</v>
      </c>
      <c r="Z59" s="183">
        <v>2745</v>
      </c>
      <c r="AA59" s="182">
        <v>7295</v>
      </c>
      <c r="AB59" s="179">
        <v>2.6575591985428102</v>
      </c>
      <c r="AC59" s="183">
        <v>1270</v>
      </c>
      <c r="AD59" s="182">
        <v>2340</v>
      </c>
      <c r="AE59" s="179">
        <v>1.8425196850393699</v>
      </c>
      <c r="AF59" s="183">
        <v>656</v>
      </c>
      <c r="AG59" s="182">
        <v>920</v>
      </c>
      <c r="AH59" s="179">
        <v>1.40243902439024</v>
      </c>
      <c r="AI59" s="183">
        <v>19</v>
      </c>
      <c r="AJ59" s="182">
        <v>75</v>
      </c>
      <c r="AK59" s="179">
        <v>3.9473684210526301</v>
      </c>
      <c r="AL59" s="183">
        <v>144</v>
      </c>
      <c r="AM59" s="182">
        <v>263</v>
      </c>
      <c r="AN59" s="179">
        <v>1.8263888888888899</v>
      </c>
      <c r="AO59" s="43">
        <f t="shared" si="0"/>
        <v>19526</v>
      </c>
      <c r="AP59" s="44">
        <f t="shared" si="0"/>
        <v>42933</v>
      </c>
      <c r="AQ59" s="31">
        <f t="shared" si="1"/>
        <v>2.1987606268564992</v>
      </c>
    </row>
    <row r="60" spans="1:43" s="158" customFormat="1" x14ac:dyDescent="0.2">
      <c r="A60" s="6" t="s">
        <v>35</v>
      </c>
      <c r="B60" s="22">
        <v>299</v>
      </c>
      <c r="C60" s="4">
        <v>1326</v>
      </c>
      <c r="D60" s="23">
        <v>4.4347826086956497</v>
      </c>
      <c r="E60" s="177">
        <v>148</v>
      </c>
      <c r="F60" s="178">
        <v>709</v>
      </c>
      <c r="G60" s="179">
        <v>4.7905405405405403</v>
      </c>
      <c r="H60" s="180">
        <v>1304</v>
      </c>
      <c r="I60" s="181">
        <v>3389</v>
      </c>
      <c r="J60" s="179">
        <v>2.5989263803681002</v>
      </c>
      <c r="K60" s="180">
        <v>250</v>
      </c>
      <c r="L60" s="182">
        <v>582</v>
      </c>
      <c r="M60" s="179">
        <v>2.3279999999999998</v>
      </c>
      <c r="N60" s="183">
        <v>368</v>
      </c>
      <c r="O60" s="182">
        <v>900</v>
      </c>
      <c r="P60" s="179">
        <v>2.4456521739130399</v>
      </c>
      <c r="Q60" s="183">
        <v>734</v>
      </c>
      <c r="R60" s="182">
        <v>1652</v>
      </c>
      <c r="S60" s="179">
        <v>2.2506811989100801</v>
      </c>
      <c r="T60" s="183">
        <v>141</v>
      </c>
      <c r="U60" s="182">
        <v>666</v>
      </c>
      <c r="V60" s="179">
        <v>4.7234042553191502</v>
      </c>
      <c r="W60" s="183">
        <v>924</v>
      </c>
      <c r="X60" s="182">
        <v>2915</v>
      </c>
      <c r="Y60" s="179">
        <v>3.1547619047619002</v>
      </c>
      <c r="Z60" s="183">
        <v>4535</v>
      </c>
      <c r="AA60" s="182">
        <v>13723</v>
      </c>
      <c r="AB60" s="179">
        <v>3.0260198456449801</v>
      </c>
      <c r="AC60" s="183">
        <v>289</v>
      </c>
      <c r="AD60" s="182">
        <v>907</v>
      </c>
      <c r="AE60" s="179">
        <v>3.1384083044982698</v>
      </c>
      <c r="AF60" s="183">
        <v>305</v>
      </c>
      <c r="AG60" s="182">
        <v>549</v>
      </c>
      <c r="AH60" s="179">
        <v>1.8</v>
      </c>
      <c r="AI60" s="183">
        <v>86</v>
      </c>
      <c r="AJ60" s="182">
        <v>146</v>
      </c>
      <c r="AK60" s="179">
        <v>1.69767441860465</v>
      </c>
      <c r="AL60" s="183">
        <v>136</v>
      </c>
      <c r="AM60" s="182">
        <v>726</v>
      </c>
      <c r="AN60" s="179">
        <v>5.3382352941176503</v>
      </c>
      <c r="AO60" s="43">
        <f t="shared" si="0"/>
        <v>9519</v>
      </c>
      <c r="AP60" s="44">
        <f t="shared" si="0"/>
        <v>28190</v>
      </c>
      <c r="AQ60" s="31">
        <f t="shared" si="1"/>
        <v>2.9614455299926461</v>
      </c>
    </row>
    <row r="61" spans="1:43" s="158" customFormat="1" x14ac:dyDescent="0.2">
      <c r="A61" s="6" t="s">
        <v>53</v>
      </c>
      <c r="B61" s="22">
        <v>539</v>
      </c>
      <c r="C61" s="4">
        <v>1221</v>
      </c>
      <c r="D61" s="23">
        <v>2.2653061224489801</v>
      </c>
      <c r="E61" s="177">
        <v>118</v>
      </c>
      <c r="F61" s="178">
        <v>222</v>
      </c>
      <c r="G61" s="179">
        <v>1.8813559322033899</v>
      </c>
      <c r="H61" s="180">
        <v>3929</v>
      </c>
      <c r="I61" s="181">
        <v>8050</v>
      </c>
      <c r="J61" s="179">
        <v>2.0488673962840398</v>
      </c>
      <c r="K61" s="180">
        <v>1118</v>
      </c>
      <c r="L61" s="182">
        <v>2088</v>
      </c>
      <c r="M61" s="179">
        <v>1.86762075134168</v>
      </c>
      <c r="N61" s="183">
        <v>532</v>
      </c>
      <c r="O61" s="182">
        <v>1199</v>
      </c>
      <c r="P61" s="179">
        <v>2.2537593984962401</v>
      </c>
      <c r="Q61" s="183">
        <v>1968</v>
      </c>
      <c r="R61" s="182">
        <v>4035</v>
      </c>
      <c r="S61" s="179">
        <v>2.05030487804878</v>
      </c>
      <c r="T61" s="183">
        <v>46</v>
      </c>
      <c r="U61" s="182">
        <v>119</v>
      </c>
      <c r="V61" s="179">
        <v>2.5869565217391299</v>
      </c>
      <c r="W61" s="183">
        <v>556</v>
      </c>
      <c r="X61" s="182">
        <v>1420</v>
      </c>
      <c r="Y61" s="179">
        <v>2.5539568345323702</v>
      </c>
      <c r="Z61" s="183">
        <v>2481</v>
      </c>
      <c r="AA61" s="182">
        <v>5946</v>
      </c>
      <c r="AB61" s="179">
        <v>2.3966142684401501</v>
      </c>
      <c r="AC61" s="183">
        <v>604</v>
      </c>
      <c r="AD61" s="182">
        <v>1598</v>
      </c>
      <c r="AE61" s="179">
        <v>2.64569536423841</v>
      </c>
      <c r="AF61" s="183">
        <v>696</v>
      </c>
      <c r="AG61" s="182">
        <v>1373</v>
      </c>
      <c r="AH61" s="179">
        <v>1.97270114942529</v>
      </c>
      <c r="AI61" s="183">
        <v>104</v>
      </c>
      <c r="AJ61" s="182">
        <v>161</v>
      </c>
      <c r="AK61" s="179">
        <v>1.54807692307692</v>
      </c>
      <c r="AL61" s="183">
        <v>88</v>
      </c>
      <c r="AM61" s="182">
        <v>276</v>
      </c>
      <c r="AN61" s="179">
        <v>3.1363636363636398</v>
      </c>
      <c r="AO61" s="43">
        <f t="shared" si="0"/>
        <v>12779</v>
      </c>
      <c r="AP61" s="44">
        <f t="shared" si="0"/>
        <v>27708</v>
      </c>
      <c r="AQ61" s="31">
        <f t="shared" si="1"/>
        <v>2.1682447765865875</v>
      </c>
    </row>
    <row r="62" spans="1:43" s="158" customFormat="1" x14ac:dyDescent="0.2">
      <c r="A62" s="6" t="s">
        <v>38</v>
      </c>
      <c r="B62" s="22">
        <v>554</v>
      </c>
      <c r="C62" s="4">
        <v>2028</v>
      </c>
      <c r="D62" s="23">
        <v>3.6606498194945898</v>
      </c>
      <c r="E62" s="177">
        <v>182</v>
      </c>
      <c r="F62" s="178">
        <v>540</v>
      </c>
      <c r="G62" s="179">
        <v>2.9670329670329698</v>
      </c>
      <c r="H62" s="180">
        <v>3156</v>
      </c>
      <c r="I62" s="181">
        <v>6894</v>
      </c>
      <c r="J62" s="179">
        <v>2.1844106463878301</v>
      </c>
      <c r="K62" s="180">
        <v>974</v>
      </c>
      <c r="L62" s="182">
        <v>2173</v>
      </c>
      <c r="M62" s="179">
        <v>2.2310061601642701</v>
      </c>
      <c r="N62" s="183">
        <v>405</v>
      </c>
      <c r="O62" s="182">
        <v>1168</v>
      </c>
      <c r="P62" s="179">
        <v>2.8839506172839502</v>
      </c>
      <c r="Q62" s="183">
        <v>1308</v>
      </c>
      <c r="R62" s="182">
        <v>3436</v>
      </c>
      <c r="S62" s="179">
        <v>2.6269113149847101</v>
      </c>
      <c r="T62" s="183">
        <v>42</v>
      </c>
      <c r="U62" s="182">
        <v>85</v>
      </c>
      <c r="V62" s="179">
        <v>2.0238095238095202</v>
      </c>
      <c r="W62" s="183">
        <v>437</v>
      </c>
      <c r="X62" s="182">
        <v>1195</v>
      </c>
      <c r="Y62" s="179">
        <v>2.7345537757437102</v>
      </c>
      <c r="Z62" s="183">
        <v>2517</v>
      </c>
      <c r="AA62" s="182">
        <v>7111</v>
      </c>
      <c r="AB62" s="179">
        <v>2.8251887167262599</v>
      </c>
      <c r="AC62" s="183">
        <v>534</v>
      </c>
      <c r="AD62" s="182">
        <v>1665</v>
      </c>
      <c r="AE62" s="179">
        <v>3.1179775280898898</v>
      </c>
      <c r="AF62" s="183">
        <v>225</v>
      </c>
      <c r="AG62" s="182">
        <v>506</v>
      </c>
      <c r="AH62" s="179">
        <v>2.24888888888889</v>
      </c>
      <c r="AI62" s="183">
        <v>22</v>
      </c>
      <c r="AJ62" s="182">
        <v>32</v>
      </c>
      <c r="AK62" s="179">
        <v>1.4545454545454499</v>
      </c>
      <c r="AL62" s="183">
        <v>110</v>
      </c>
      <c r="AM62" s="182">
        <v>364</v>
      </c>
      <c r="AN62" s="179">
        <v>3.30909090909091</v>
      </c>
      <c r="AO62" s="43">
        <f t="shared" si="0"/>
        <v>10466</v>
      </c>
      <c r="AP62" s="44">
        <f t="shared" si="0"/>
        <v>27197</v>
      </c>
      <c r="AQ62" s="31">
        <f t="shared" si="1"/>
        <v>2.5986050066883242</v>
      </c>
    </row>
    <row r="63" spans="1:43" s="158" customFormat="1" x14ac:dyDescent="0.2">
      <c r="A63" s="6" t="s">
        <v>133</v>
      </c>
      <c r="B63" s="22">
        <v>655</v>
      </c>
      <c r="C63" s="4">
        <v>1781</v>
      </c>
      <c r="D63" s="23">
        <v>2.7190839694656499</v>
      </c>
      <c r="E63" s="177">
        <v>234</v>
      </c>
      <c r="F63" s="178">
        <v>689</v>
      </c>
      <c r="G63" s="179">
        <v>2.9444444444444402</v>
      </c>
      <c r="H63" s="183">
        <v>3459</v>
      </c>
      <c r="I63" s="182">
        <v>6697</v>
      </c>
      <c r="J63" s="179">
        <v>1.93610870193698</v>
      </c>
      <c r="K63" s="180">
        <v>928</v>
      </c>
      <c r="L63" s="182">
        <v>1878</v>
      </c>
      <c r="M63" s="179">
        <v>2.0237068965517202</v>
      </c>
      <c r="N63" s="183">
        <v>710</v>
      </c>
      <c r="O63" s="182">
        <v>1946</v>
      </c>
      <c r="P63" s="179">
        <v>2.74084507042254</v>
      </c>
      <c r="Q63" s="183">
        <v>1510</v>
      </c>
      <c r="R63" s="182">
        <v>3492</v>
      </c>
      <c r="S63" s="179">
        <v>2.3125827814569502</v>
      </c>
      <c r="T63" s="183">
        <v>39</v>
      </c>
      <c r="U63" s="182">
        <v>74</v>
      </c>
      <c r="V63" s="179">
        <v>1.8974358974359</v>
      </c>
      <c r="W63" s="183">
        <v>385</v>
      </c>
      <c r="X63" s="182">
        <v>909</v>
      </c>
      <c r="Y63" s="179">
        <v>2.3610389610389602</v>
      </c>
      <c r="Z63" s="183">
        <v>2364</v>
      </c>
      <c r="AA63" s="182">
        <v>5825</v>
      </c>
      <c r="AB63" s="179">
        <v>2.4640439932318099</v>
      </c>
      <c r="AC63" s="183">
        <v>777</v>
      </c>
      <c r="AD63" s="182">
        <v>1654</v>
      </c>
      <c r="AE63" s="179">
        <v>2.1287001287001299</v>
      </c>
      <c r="AF63" s="183">
        <v>379</v>
      </c>
      <c r="AG63" s="182">
        <v>755</v>
      </c>
      <c r="AH63" s="179">
        <v>1.9920844327176801</v>
      </c>
      <c r="AI63" s="183">
        <v>35</v>
      </c>
      <c r="AJ63" s="182">
        <v>57</v>
      </c>
      <c r="AK63" s="179">
        <v>1.6285714285714299</v>
      </c>
      <c r="AL63" s="183">
        <v>78</v>
      </c>
      <c r="AM63" s="182">
        <v>201</v>
      </c>
      <c r="AN63" s="179">
        <v>2.5769230769230802</v>
      </c>
      <c r="AO63" s="43">
        <f t="shared" si="0"/>
        <v>11553</v>
      </c>
      <c r="AP63" s="44">
        <f t="shared" si="0"/>
        <v>25958</v>
      </c>
      <c r="AQ63" s="31">
        <f t="shared" si="1"/>
        <v>2.2468622868519001</v>
      </c>
    </row>
    <row r="64" spans="1:43" s="158" customFormat="1" x14ac:dyDescent="0.2">
      <c r="A64" s="36" t="s">
        <v>51</v>
      </c>
      <c r="B64" s="28">
        <v>457</v>
      </c>
      <c r="C64" s="26">
        <v>1491</v>
      </c>
      <c r="D64" s="27">
        <v>3.2625820568927799</v>
      </c>
      <c r="E64" s="183">
        <v>240</v>
      </c>
      <c r="F64" s="182">
        <v>699</v>
      </c>
      <c r="G64" s="184">
        <v>2.9125000000000001</v>
      </c>
      <c r="H64" s="185">
        <v>3425</v>
      </c>
      <c r="I64" s="186">
        <v>7132</v>
      </c>
      <c r="J64" s="184">
        <v>2.0823357664233599</v>
      </c>
      <c r="K64" s="185">
        <v>496</v>
      </c>
      <c r="L64" s="182">
        <v>1262</v>
      </c>
      <c r="M64" s="184">
        <v>2.5443548387096802</v>
      </c>
      <c r="N64" s="183">
        <v>699</v>
      </c>
      <c r="O64" s="182">
        <v>1489</v>
      </c>
      <c r="P64" s="184">
        <v>2.1301859799713898</v>
      </c>
      <c r="Q64" s="183">
        <v>1100</v>
      </c>
      <c r="R64" s="182">
        <v>3161</v>
      </c>
      <c r="S64" s="184">
        <v>2.87363636363636</v>
      </c>
      <c r="T64" s="183">
        <v>33</v>
      </c>
      <c r="U64" s="182">
        <v>74</v>
      </c>
      <c r="V64" s="184">
        <v>2.24242424242424</v>
      </c>
      <c r="W64" s="183">
        <v>607</v>
      </c>
      <c r="X64" s="182">
        <v>1236</v>
      </c>
      <c r="Y64" s="184">
        <v>2.0362438220757801</v>
      </c>
      <c r="Z64" s="183">
        <v>1969</v>
      </c>
      <c r="AA64" s="182">
        <v>4158</v>
      </c>
      <c r="AB64" s="184">
        <v>2.11173184357542</v>
      </c>
      <c r="AC64" s="183">
        <v>685</v>
      </c>
      <c r="AD64" s="182">
        <v>1472</v>
      </c>
      <c r="AE64" s="184">
        <v>2.1489051094890499</v>
      </c>
      <c r="AF64" s="183">
        <v>513</v>
      </c>
      <c r="AG64" s="182">
        <v>1013</v>
      </c>
      <c r="AH64" s="184">
        <v>1.9746588693957099</v>
      </c>
      <c r="AI64" s="183">
        <v>124</v>
      </c>
      <c r="AJ64" s="182">
        <v>803</v>
      </c>
      <c r="AK64" s="184">
        <v>6.4758064516129004</v>
      </c>
      <c r="AL64" s="183">
        <v>671</v>
      </c>
      <c r="AM64" s="182">
        <v>1593</v>
      </c>
      <c r="AN64" s="179">
        <v>2.3740685543964202</v>
      </c>
      <c r="AO64" s="43">
        <f t="shared" si="0"/>
        <v>11019</v>
      </c>
      <c r="AP64" s="44">
        <f t="shared" si="0"/>
        <v>25583</v>
      </c>
      <c r="AQ64" s="31">
        <f t="shared" si="1"/>
        <v>2.3217170342136311</v>
      </c>
    </row>
    <row r="65" spans="1:43" s="158" customFormat="1" x14ac:dyDescent="0.2">
      <c r="A65" s="6" t="s">
        <v>54</v>
      </c>
      <c r="B65" s="22">
        <v>879</v>
      </c>
      <c r="C65" s="4">
        <v>2679</v>
      </c>
      <c r="D65" s="23">
        <v>3.0477815699658701</v>
      </c>
      <c r="E65" s="177">
        <v>524</v>
      </c>
      <c r="F65" s="178">
        <v>1670</v>
      </c>
      <c r="G65" s="179">
        <v>3.1870229007633601</v>
      </c>
      <c r="H65" s="180">
        <v>2639</v>
      </c>
      <c r="I65" s="181">
        <v>7150</v>
      </c>
      <c r="J65" s="179">
        <v>2.7093596059113301</v>
      </c>
      <c r="K65" s="180">
        <v>663</v>
      </c>
      <c r="L65" s="182">
        <v>1317</v>
      </c>
      <c r="M65" s="179">
        <v>1.9864253393665201</v>
      </c>
      <c r="N65" s="183">
        <v>686</v>
      </c>
      <c r="O65" s="182">
        <v>1491</v>
      </c>
      <c r="P65" s="179">
        <v>2.1734693877550999</v>
      </c>
      <c r="Q65" s="183">
        <v>1068</v>
      </c>
      <c r="R65" s="182">
        <v>2933</v>
      </c>
      <c r="S65" s="179">
        <v>2.7462546816479398</v>
      </c>
      <c r="T65" s="183">
        <v>69</v>
      </c>
      <c r="U65" s="182">
        <v>144</v>
      </c>
      <c r="V65" s="179">
        <v>2.0869565217391299</v>
      </c>
      <c r="W65" s="183">
        <v>444</v>
      </c>
      <c r="X65" s="182">
        <v>910</v>
      </c>
      <c r="Y65" s="179">
        <v>2.0495495495495502</v>
      </c>
      <c r="Z65" s="183">
        <v>782</v>
      </c>
      <c r="AA65" s="182">
        <v>1802</v>
      </c>
      <c r="AB65" s="179">
        <v>2.3043478260869601</v>
      </c>
      <c r="AC65" s="183">
        <v>644</v>
      </c>
      <c r="AD65" s="182">
        <v>1490</v>
      </c>
      <c r="AE65" s="179">
        <v>2.31366459627329</v>
      </c>
      <c r="AF65" s="183">
        <v>371</v>
      </c>
      <c r="AG65" s="182">
        <v>639</v>
      </c>
      <c r="AH65" s="179">
        <v>1.72237196765499</v>
      </c>
      <c r="AI65" s="183">
        <v>114</v>
      </c>
      <c r="AJ65" s="182">
        <v>265</v>
      </c>
      <c r="AK65" s="179">
        <v>2.3245614035087701</v>
      </c>
      <c r="AL65" s="183">
        <v>396</v>
      </c>
      <c r="AM65" s="182">
        <v>2611</v>
      </c>
      <c r="AN65" s="179">
        <v>6.5934343434343399</v>
      </c>
      <c r="AO65" s="43">
        <f t="shared" si="0"/>
        <v>9279</v>
      </c>
      <c r="AP65" s="44">
        <f t="shared" si="0"/>
        <v>25101</v>
      </c>
      <c r="AQ65" s="31">
        <f t="shared" si="1"/>
        <v>2.705140640155189</v>
      </c>
    </row>
    <row r="66" spans="1:43" s="158" customFormat="1" x14ac:dyDescent="0.2">
      <c r="A66" s="6" t="s">
        <v>55</v>
      </c>
      <c r="B66" s="22">
        <v>420</v>
      </c>
      <c r="C66" s="4">
        <v>1352</v>
      </c>
      <c r="D66" s="23">
        <v>3.21904761904762</v>
      </c>
      <c r="E66" s="177">
        <v>448</v>
      </c>
      <c r="F66" s="178">
        <v>1410</v>
      </c>
      <c r="G66" s="179">
        <v>3.1473214285714302</v>
      </c>
      <c r="H66" s="183">
        <v>2329</v>
      </c>
      <c r="I66" s="182">
        <v>4876</v>
      </c>
      <c r="J66" s="179">
        <v>2.09360240446544</v>
      </c>
      <c r="K66" s="180">
        <v>539</v>
      </c>
      <c r="L66" s="182">
        <v>1648</v>
      </c>
      <c r="M66" s="179">
        <v>3.05751391465677</v>
      </c>
      <c r="N66" s="183">
        <v>758</v>
      </c>
      <c r="O66" s="182">
        <v>1535</v>
      </c>
      <c r="P66" s="179">
        <v>2.02506596306069</v>
      </c>
      <c r="Q66" s="183">
        <v>589</v>
      </c>
      <c r="R66" s="182">
        <v>1409</v>
      </c>
      <c r="S66" s="179">
        <v>2.3921901528013598</v>
      </c>
      <c r="T66" s="183">
        <v>28</v>
      </c>
      <c r="U66" s="182">
        <v>96</v>
      </c>
      <c r="V66" s="179">
        <v>3.4285714285714302</v>
      </c>
      <c r="W66" s="183">
        <v>433</v>
      </c>
      <c r="X66" s="182">
        <v>1241</v>
      </c>
      <c r="Y66" s="179">
        <v>2.8660508083140899</v>
      </c>
      <c r="Z66" s="183">
        <v>1534</v>
      </c>
      <c r="AA66" s="182">
        <v>2691</v>
      </c>
      <c r="AB66" s="179">
        <v>1.7542372881355901</v>
      </c>
      <c r="AC66" s="183">
        <v>382</v>
      </c>
      <c r="AD66" s="182">
        <v>955</v>
      </c>
      <c r="AE66" s="179">
        <v>2.5</v>
      </c>
      <c r="AF66" s="183">
        <v>553</v>
      </c>
      <c r="AG66" s="182">
        <v>959</v>
      </c>
      <c r="AH66" s="179">
        <v>1.73417721518987</v>
      </c>
      <c r="AI66" s="183">
        <v>76</v>
      </c>
      <c r="AJ66" s="182">
        <v>123</v>
      </c>
      <c r="AK66" s="179">
        <v>1.6184210526315801</v>
      </c>
      <c r="AL66" s="183">
        <v>408</v>
      </c>
      <c r="AM66" s="182">
        <v>2848</v>
      </c>
      <c r="AN66" s="179">
        <v>6.9803921568627496</v>
      </c>
      <c r="AO66" s="43">
        <f t="shared" si="0"/>
        <v>8497</v>
      </c>
      <c r="AP66" s="44">
        <f t="shared" si="0"/>
        <v>21143</v>
      </c>
      <c r="AQ66" s="31">
        <f t="shared" si="1"/>
        <v>2.4882899847004825</v>
      </c>
    </row>
    <row r="67" spans="1:43" s="158" customFormat="1" x14ac:dyDescent="0.2">
      <c r="A67" s="6" t="s">
        <v>57</v>
      </c>
      <c r="B67" s="22">
        <v>582</v>
      </c>
      <c r="C67" s="4">
        <v>1727</v>
      </c>
      <c r="D67" s="23">
        <v>2.96735395189003</v>
      </c>
      <c r="E67" s="177">
        <v>397</v>
      </c>
      <c r="F67" s="178">
        <v>1074</v>
      </c>
      <c r="G67" s="179">
        <v>2.70528967254408</v>
      </c>
      <c r="H67" s="180">
        <v>1970</v>
      </c>
      <c r="I67" s="181">
        <v>4233</v>
      </c>
      <c r="J67" s="179">
        <v>2.1487309644670098</v>
      </c>
      <c r="K67" s="180">
        <v>466</v>
      </c>
      <c r="L67" s="182">
        <v>1109</v>
      </c>
      <c r="M67" s="179">
        <v>2.37982832618026</v>
      </c>
      <c r="N67" s="183">
        <v>528</v>
      </c>
      <c r="O67" s="182">
        <v>1200</v>
      </c>
      <c r="P67" s="179">
        <v>2.2727272727272698</v>
      </c>
      <c r="Q67" s="183">
        <v>830</v>
      </c>
      <c r="R67" s="182">
        <v>2212</v>
      </c>
      <c r="S67" s="179">
        <v>2.66506024096386</v>
      </c>
      <c r="T67" s="183">
        <v>107</v>
      </c>
      <c r="U67" s="182">
        <v>253</v>
      </c>
      <c r="V67" s="179">
        <v>2.3644859813084098</v>
      </c>
      <c r="W67" s="183">
        <v>373</v>
      </c>
      <c r="X67" s="182">
        <v>990</v>
      </c>
      <c r="Y67" s="179">
        <v>2.6541554959785501</v>
      </c>
      <c r="Z67" s="183">
        <v>1530</v>
      </c>
      <c r="AA67" s="182">
        <v>3930</v>
      </c>
      <c r="AB67" s="179">
        <v>2.5686274509803901</v>
      </c>
      <c r="AC67" s="183">
        <v>624</v>
      </c>
      <c r="AD67" s="182">
        <v>1599</v>
      </c>
      <c r="AE67" s="179">
        <v>2.5625</v>
      </c>
      <c r="AF67" s="183">
        <v>379</v>
      </c>
      <c r="AG67" s="182">
        <v>882</v>
      </c>
      <c r="AH67" s="179">
        <v>2.32717678100264</v>
      </c>
      <c r="AI67" s="183">
        <v>141</v>
      </c>
      <c r="AJ67" s="182">
        <v>273</v>
      </c>
      <c r="AK67" s="179">
        <v>1.9361702127659599</v>
      </c>
      <c r="AL67" s="183">
        <v>213</v>
      </c>
      <c r="AM67" s="182">
        <v>870</v>
      </c>
      <c r="AN67" s="179">
        <v>4.0845070422535201</v>
      </c>
      <c r="AO67" s="43">
        <f t="shared" si="0"/>
        <v>8140</v>
      </c>
      <c r="AP67" s="44">
        <f t="shared" si="0"/>
        <v>20352</v>
      </c>
      <c r="AQ67" s="31">
        <f t="shared" si="1"/>
        <v>2.5002457002457001</v>
      </c>
    </row>
    <row r="68" spans="1:43" s="158" customFormat="1" x14ac:dyDescent="0.2">
      <c r="A68" s="6" t="s">
        <v>134</v>
      </c>
      <c r="B68" s="22">
        <v>178</v>
      </c>
      <c r="C68" s="4">
        <v>410</v>
      </c>
      <c r="D68" s="23">
        <v>2.30337078651685</v>
      </c>
      <c r="E68" s="177">
        <v>102</v>
      </c>
      <c r="F68" s="178">
        <v>342</v>
      </c>
      <c r="G68" s="179">
        <v>3.3529411764705901</v>
      </c>
      <c r="H68" s="180">
        <v>1967</v>
      </c>
      <c r="I68" s="181">
        <v>4960</v>
      </c>
      <c r="J68" s="179">
        <v>2.5216065073716298</v>
      </c>
      <c r="K68" s="180">
        <v>414</v>
      </c>
      <c r="L68" s="182">
        <v>969</v>
      </c>
      <c r="M68" s="179">
        <v>2.3405797101449299</v>
      </c>
      <c r="N68" s="183">
        <v>231</v>
      </c>
      <c r="O68" s="182">
        <v>623</v>
      </c>
      <c r="P68" s="179">
        <v>2.6969696969696999</v>
      </c>
      <c r="Q68" s="183">
        <v>631</v>
      </c>
      <c r="R68" s="182">
        <v>1647</v>
      </c>
      <c r="S68" s="179">
        <v>2.6101426307448499</v>
      </c>
      <c r="T68" s="183">
        <v>8</v>
      </c>
      <c r="U68" s="182">
        <v>16</v>
      </c>
      <c r="V68" s="179">
        <v>2</v>
      </c>
      <c r="W68" s="183">
        <v>403</v>
      </c>
      <c r="X68" s="182">
        <v>1388</v>
      </c>
      <c r="Y68" s="179">
        <v>3.4441687344913201</v>
      </c>
      <c r="Z68" s="183">
        <v>2505</v>
      </c>
      <c r="AA68" s="182">
        <v>6558</v>
      </c>
      <c r="AB68" s="179">
        <v>2.61796407185629</v>
      </c>
      <c r="AC68" s="183">
        <v>215</v>
      </c>
      <c r="AD68" s="182">
        <v>1339</v>
      </c>
      <c r="AE68" s="179">
        <v>6.2279069767441904</v>
      </c>
      <c r="AF68" s="183">
        <v>217</v>
      </c>
      <c r="AG68" s="182">
        <v>500</v>
      </c>
      <c r="AH68" s="179">
        <v>2.30414746543779</v>
      </c>
      <c r="AI68" s="183">
        <v>82</v>
      </c>
      <c r="AJ68" s="182">
        <v>109</v>
      </c>
      <c r="AK68" s="179">
        <v>1.32926829268293</v>
      </c>
      <c r="AL68" s="183">
        <v>42</v>
      </c>
      <c r="AM68" s="182">
        <v>150</v>
      </c>
      <c r="AN68" s="179">
        <v>3.5714285714285698</v>
      </c>
      <c r="AO68" s="43">
        <f t="shared" si="0"/>
        <v>6995</v>
      </c>
      <c r="AP68" s="44">
        <f t="shared" si="0"/>
        <v>19011</v>
      </c>
      <c r="AQ68" s="31">
        <f t="shared" si="1"/>
        <v>2.7177984274481775</v>
      </c>
    </row>
    <row r="69" spans="1:43" s="158" customFormat="1" x14ac:dyDescent="0.2">
      <c r="A69" s="6" t="s">
        <v>3</v>
      </c>
      <c r="B69" s="22">
        <v>1654</v>
      </c>
      <c r="C69" s="4">
        <v>4013</v>
      </c>
      <c r="D69" s="23">
        <v>2.4262394195888799</v>
      </c>
      <c r="E69" s="177">
        <v>1276</v>
      </c>
      <c r="F69" s="178">
        <v>2174</v>
      </c>
      <c r="G69" s="179">
        <v>1.7037617554858899</v>
      </c>
      <c r="H69" s="180">
        <v>2039</v>
      </c>
      <c r="I69" s="181">
        <v>2777</v>
      </c>
      <c r="J69" s="179">
        <v>1.36194212849436</v>
      </c>
      <c r="K69" s="180">
        <v>842</v>
      </c>
      <c r="L69" s="182">
        <v>1323</v>
      </c>
      <c r="M69" s="179">
        <v>1.57125890736342</v>
      </c>
      <c r="N69" s="183">
        <v>488</v>
      </c>
      <c r="O69" s="182">
        <v>774</v>
      </c>
      <c r="P69" s="179">
        <v>1.5860655737704901</v>
      </c>
      <c r="Q69" s="183">
        <v>1049</v>
      </c>
      <c r="R69" s="182">
        <v>1880</v>
      </c>
      <c r="S69" s="179">
        <v>1.7921830314585301</v>
      </c>
      <c r="T69" s="183">
        <v>130</v>
      </c>
      <c r="U69" s="182">
        <v>183</v>
      </c>
      <c r="V69" s="179">
        <v>1.40769230769231</v>
      </c>
      <c r="W69" s="183">
        <v>268</v>
      </c>
      <c r="X69" s="182">
        <v>519</v>
      </c>
      <c r="Y69" s="179">
        <v>1.9365671641791</v>
      </c>
      <c r="Z69" s="183">
        <v>252</v>
      </c>
      <c r="AA69" s="182">
        <v>483</v>
      </c>
      <c r="AB69" s="179">
        <v>1.9166666666666701</v>
      </c>
      <c r="AC69" s="183">
        <v>292</v>
      </c>
      <c r="AD69" s="182">
        <v>645</v>
      </c>
      <c r="AE69" s="179">
        <v>2.20890410958904</v>
      </c>
      <c r="AF69" s="183">
        <v>1467</v>
      </c>
      <c r="AG69" s="182">
        <v>3183</v>
      </c>
      <c r="AH69" s="179">
        <v>2.1697341513292399</v>
      </c>
      <c r="AI69" s="183">
        <v>88</v>
      </c>
      <c r="AJ69" s="182">
        <v>161</v>
      </c>
      <c r="AK69" s="179">
        <v>1.8295454545454499</v>
      </c>
      <c r="AL69" s="183">
        <v>452</v>
      </c>
      <c r="AM69" s="182">
        <v>768</v>
      </c>
      <c r="AN69" s="179">
        <v>1.69911504424779</v>
      </c>
      <c r="AO69" s="43">
        <f t="shared" si="0"/>
        <v>10297</v>
      </c>
      <c r="AP69" s="44">
        <f t="shared" si="0"/>
        <v>18883</v>
      </c>
      <c r="AQ69" s="31">
        <f t="shared" si="1"/>
        <v>1.8338350976012432</v>
      </c>
    </row>
    <row r="70" spans="1:43" s="158" customFormat="1" x14ac:dyDescent="0.2">
      <c r="A70" s="6" t="s">
        <v>77</v>
      </c>
      <c r="B70" s="22">
        <v>482</v>
      </c>
      <c r="C70" s="4">
        <v>1915</v>
      </c>
      <c r="D70" s="23">
        <v>3.9730290456431501</v>
      </c>
      <c r="E70" s="177">
        <v>155</v>
      </c>
      <c r="F70" s="178">
        <v>338</v>
      </c>
      <c r="G70" s="179">
        <v>2.1806451612903199</v>
      </c>
      <c r="H70" s="180">
        <v>3248</v>
      </c>
      <c r="I70" s="181">
        <v>9435</v>
      </c>
      <c r="J70" s="179">
        <v>2.9048645320197002</v>
      </c>
      <c r="K70" s="180">
        <v>439</v>
      </c>
      <c r="L70" s="182">
        <v>925</v>
      </c>
      <c r="M70" s="179">
        <v>2.10706150341686</v>
      </c>
      <c r="N70" s="183">
        <v>192</v>
      </c>
      <c r="O70" s="182">
        <v>457</v>
      </c>
      <c r="P70" s="179">
        <v>2.3802083333333299</v>
      </c>
      <c r="Q70" s="183">
        <v>539</v>
      </c>
      <c r="R70" s="182">
        <v>1140</v>
      </c>
      <c r="S70" s="179">
        <v>2.1150278293135401</v>
      </c>
      <c r="T70" s="183">
        <v>51</v>
      </c>
      <c r="U70" s="182">
        <v>95</v>
      </c>
      <c r="V70" s="179">
        <v>1.8627450980392199</v>
      </c>
      <c r="W70" s="183">
        <v>285</v>
      </c>
      <c r="X70" s="182">
        <v>674</v>
      </c>
      <c r="Y70" s="179">
        <v>2.3649122807017502</v>
      </c>
      <c r="Z70" s="183">
        <v>691</v>
      </c>
      <c r="AA70" s="182">
        <v>1407</v>
      </c>
      <c r="AB70" s="179">
        <v>2.03617945007236</v>
      </c>
      <c r="AC70" s="183">
        <v>320</v>
      </c>
      <c r="AD70" s="182">
        <v>1146</v>
      </c>
      <c r="AE70" s="179">
        <v>3.5812499999999998</v>
      </c>
      <c r="AF70" s="183">
        <v>315</v>
      </c>
      <c r="AG70" s="182">
        <v>543</v>
      </c>
      <c r="AH70" s="179">
        <v>1.7238095238095199</v>
      </c>
      <c r="AI70" s="183">
        <v>15</v>
      </c>
      <c r="AJ70" s="182">
        <v>23</v>
      </c>
      <c r="AK70" s="179">
        <v>1.5333333333333301</v>
      </c>
      <c r="AL70" s="183">
        <v>124</v>
      </c>
      <c r="AM70" s="182">
        <v>313</v>
      </c>
      <c r="AN70" s="179">
        <v>2.5241935483871001</v>
      </c>
      <c r="AO70" s="43">
        <f t="shared" si="0"/>
        <v>6856</v>
      </c>
      <c r="AP70" s="44">
        <f t="shared" si="0"/>
        <v>18411</v>
      </c>
      <c r="AQ70" s="31">
        <f t="shared" si="1"/>
        <v>2.6853850641773631</v>
      </c>
    </row>
    <row r="71" spans="1:43" s="158" customFormat="1" x14ac:dyDescent="0.2">
      <c r="A71" s="6" t="s">
        <v>81</v>
      </c>
      <c r="B71" s="22">
        <v>326</v>
      </c>
      <c r="C71" s="4">
        <v>1194</v>
      </c>
      <c r="D71" s="23">
        <v>3.6625766871165601</v>
      </c>
      <c r="E71" s="177">
        <v>363</v>
      </c>
      <c r="F71" s="178">
        <v>668</v>
      </c>
      <c r="G71" s="179">
        <v>1.84022038567493</v>
      </c>
      <c r="H71" s="180">
        <v>2918</v>
      </c>
      <c r="I71" s="181">
        <v>5767</v>
      </c>
      <c r="J71" s="179">
        <v>1.97635366689513</v>
      </c>
      <c r="K71" s="180">
        <v>274</v>
      </c>
      <c r="L71" s="182">
        <v>757</v>
      </c>
      <c r="M71" s="179">
        <v>2.76277372262774</v>
      </c>
      <c r="N71" s="183">
        <v>653</v>
      </c>
      <c r="O71" s="182">
        <v>1439</v>
      </c>
      <c r="P71" s="179">
        <v>2.2036753445635502</v>
      </c>
      <c r="Q71" s="183">
        <v>418</v>
      </c>
      <c r="R71" s="182">
        <v>892</v>
      </c>
      <c r="S71" s="179">
        <v>2.1339712918660299</v>
      </c>
      <c r="T71" s="183">
        <v>56</v>
      </c>
      <c r="U71" s="182">
        <v>114</v>
      </c>
      <c r="V71" s="179">
        <v>2.03571428571429</v>
      </c>
      <c r="W71" s="183">
        <v>396</v>
      </c>
      <c r="X71" s="182">
        <v>1272</v>
      </c>
      <c r="Y71" s="179">
        <v>3.2121212121212102</v>
      </c>
      <c r="Z71" s="183">
        <v>1020</v>
      </c>
      <c r="AA71" s="182">
        <v>2042</v>
      </c>
      <c r="AB71" s="179">
        <v>2.0019607843137299</v>
      </c>
      <c r="AC71" s="183">
        <v>282</v>
      </c>
      <c r="AD71" s="182">
        <v>1158</v>
      </c>
      <c r="AE71" s="179">
        <v>4.1063829787234001</v>
      </c>
      <c r="AF71" s="183">
        <v>483</v>
      </c>
      <c r="AG71" s="182">
        <v>943</v>
      </c>
      <c r="AH71" s="179">
        <v>1.9523809523809501</v>
      </c>
      <c r="AI71" s="183">
        <v>105</v>
      </c>
      <c r="AJ71" s="182">
        <v>203</v>
      </c>
      <c r="AK71" s="179">
        <v>1.93333333333333</v>
      </c>
      <c r="AL71" s="183">
        <v>537</v>
      </c>
      <c r="AM71" s="182">
        <v>1199</v>
      </c>
      <c r="AN71" s="179">
        <v>2.2327746741154599</v>
      </c>
      <c r="AO71" s="43">
        <f t="shared" ref="AO71:AP80" si="2">SUM(B71,E71,H71,K71,N71,Q71,T71,W71,Z71,AC71,AF71,AI71,AL71)</f>
        <v>7831</v>
      </c>
      <c r="AP71" s="44">
        <f t="shared" si="2"/>
        <v>17648</v>
      </c>
      <c r="AQ71" s="31">
        <f t="shared" si="1"/>
        <v>2.2536074575405438</v>
      </c>
    </row>
    <row r="72" spans="1:43" s="158" customFormat="1" x14ac:dyDescent="0.2">
      <c r="A72" s="6" t="s">
        <v>76</v>
      </c>
      <c r="B72" s="22">
        <v>501</v>
      </c>
      <c r="C72" s="4">
        <v>2333</v>
      </c>
      <c r="D72" s="23">
        <v>4.6566866267465103</v>
      </c>
      <c r="E72" s="177">
        <v>116</v>
      </c>
      <c r="F72" s="178">
        <v>324</v>
      </c>
      <c r="G72" s="179">
        <v>2.7931034482758599</v>
      </c>
      <c r="H72" s="180">
        <v>1445</v>
      </c>
      <c r="I72" s="181">
        <v>2779</v>
      </c>
      <c r="J72" s="179">
        <v>1.9231833910034599</v>
      </c>
      <c r="K72" s="180">
        <v>1135</v>
      </c>
      <c r="L72" s="182">
        <v>2088</v>
      </c>
      <c r="M72" s="179">
        <v>1.83964757709251</v>
      </c>
      <c r="N72" s="183">
        <v>156</v>
      </c>
      <c r="O72" s="182">
        <v>394</v>
      </c>
      <c r="P72" s="179">
        <v>2.52564102564103</v>
      </c>
      <c r="Q72" s="183">
        <v>857</v>
      </c>
      <c r="R72" s="182">
        <v>3316</v>
      </c>
      <c r="S72" s="179">
        <v>3.8693115519253198</v>
      </c>
      <c r="T72" s="183">
        <v>16</v>
      </c>
      <c r="U72" s="182">
        <v>36</v>
      </c>
      <c r="V72" s="179">
        <v>2.25</v>
      </c>
      <c r="W72" s="183">
        <v>361</v>
      </c>
      <c r="X72" s="182">
        <v>678</v>
      </c>
      <c r="Y72" s="179">
        <v>1.8781163434903001</v>
      </c>
      <c r="Z72" s="183">
        <v>682</v>
      </c>
      <c r="AA72" s="182">
        <v>1382</v>
      </c>
      <c r="AB72" s="179">
        <v>2.0263929618768302</v>
      </c>
      <c r="AC72" s="183">
        <v>315</v>
      </c>
      <c r="AD72" s="182">
        <v>829</v>
      </c>
      <c r="AE72" s="179">
        <v>2.6317460317460299</v>
      </c>
      <c r="AF72" s="183">
        <v>307</v>
      </c>
      <c r="AG72" s="182">
        <v>515</v>
      </c>
      <c r="AH72" s="179">
        <v>1.6775244299674299</v>
      </c>
      <c r="AI72" s="183">
        <v>81</v>
      </c>
      <c r="AJ72" s="182">
        <v>131</v>
      </c>
      <c r="AK72" s="179">
        <v>1.61728395061728</v>
      </c>
      <c r="AL72" s="183">
        <v>82</v>
      </c>
      <c r="AM72" s="182">
        <v>133</v>
      </c>
      <c r="AN72" s="179">
        <v>1.6219512195121999</v>
      </c>
      <c r="AO72" s="43">
        <f t="shared" si="2"/>
        <v>6054</v>
      </c>
      <c r="AP72" s="44">
        <f t="shared" si="2"/>
        <v>14938</v>
      </c>
      <c r="AQ72" s="31">
        <f t="shared" si="1"/>
        <v>2.4674595308886684</v>
      </c>
    </row>
    <row r="73" spans="1:43" s="158" customFormat="1" x14ac:dyDescent="0.2">
      <c r="A73" s="6" t="s">
        <v>84</v>
      </c>
      <c r="B73" s="22">
        <v>69</v>
      </c>
      <c r="C73" s="4">
        <v>155</v>
      </c>
      <c r="D73" s="23">
        <v>2.2463768115942</v>
      </c>
      <c r="E73" s="177">
        <v>75</v>
      </c>
      <c r="F73" s="178">
        <v>123</v>
      </c>
      <c r="G73" s="179">
        <v>1.64</v>
      </c>
      <c r="H73" s="180">
        <v>2084</v>
      </c>
      <c r="I73" s="181">
        <v>4025</v>
      </c>
      <c r="J73" s="179">
        <v>1.9313819577735101</v>
      </c>
      <c r="K73" s="180">
        <v>375</v>
      </c>
      <c r="L73" s="182">
        <v>2156</v>
      </c>
      <c r="M73" s="179">
        <v>5.7493333333333299</v>
      </c>
      <c r="N73" s="183">
        <v>121</v>
      </c>
      <c r="O73" s="182">
        <v>1463</v>
      </c>
      <c r="P73" s="179">
        <v>12.090909090909101</v>
      </c>
      <c r="Q73" s="183">
        <v>1139</v>
      </c>
      <c r="R73" s="182">
        <v>3012</v>
      </c>
      <c r="S73" s="179">
        <v>2.6444249341527701</v>
      </c>
      <c r="T73" s="183">
        <v>3</v>
      </c>
      <c r="U73" s="182">
        <v>7</v>
      </c>
      <c r="V73" s="179">
        <v>2.3333333333333299</v>
      </c>
      <c r="W73" s="183">
        <v>97</v>
      </c>
      <c r="X73" s="182">
        <v>251</v>
      </c>
      <c r="Y73" s="179">
        <v>2.5876288659793798</v>
      </c>
      <c r="Z73" s="183">
        <v>935</v>
      </c>
      <c r="AA73" s="182">
        <v>2985</v>
      </c>
      <c r="AB73" s="179">
        <v>3.1925133689839602</v>
      </c>
      <c r="AC73" s="183">
        <v>86</v>
      </c>
      <c r="AD73" s="182">
        <v>240</v>
      </c>
      <c r="AE73" s="179">
        <v>2.7906976744185998</v>
      </c>
      <c r="AF73" s="183">
        <v>160</v>
      </c>
      <c r="AG73" s="182">
        <v>311</v>
      </c>
      <c r="AH73" s="179">
        <v>1.9437500000000001</v>
      </c>
      <c r="AI73" s="183">
        <v>11</v>
      </c>
      <c r="AJ73" s="182">
        <v>11</v>
      </c>
      <c r="AK73" s="179">
        <v>1</v>
      </c>
      <c r="AL73" s="183">
        <v>29</v>
      </c>
      <c r="AM73" s="182">
        <v>61</v>
      </c>
      <c r="AN73" s="179">
        <v>2.1034482758620698</v>
      </c>
      <c r="AO73" s="43">
        <f t="shared" si="2"/>
        <v>5184</v>
      </c>
      <c r="AP73" s="44">
        <f t="shared" si="2"/>
        <v>14800</v>
      </c>
      <c r="AQ73" s="31">
        <f t="shared" ref="AQ73:AQ80" si="3">AP73/AO73</f>
        <v>2.8549382716049383</v>
      </c>
    </row>
    <row r="74" spans="1:43" s="158" customFormat="1" x14ac:dyDescent="0.2">
      <c r="A74" s="6" t="s">
        <v>78</v>
      </c>
      <c r="B74" s="22">
        <v>324</v>
      </c>
      <c r="C74" s="4">
        <v>1096</v>
      </c>
      <c r="D74" s="23">
        <v>3.38271604938272</v>
      </c>
      <c r="E74" s="177">
        <v>231</v>
      </c>
      <c r="F74" s="178">
        <v>629</v>
      </c>
      <c r="G74" s="179">
        <v>2.7229437229437199</v>
      </c>
      <c r="H74" s="180">
        <v>1805</v>
      </c>
      <c r="I74" s="181">
        <v>3792</v>
      </c>
      <c r="J74" s="179">
        <v>2.1008310249307498</v>
      </c>
      <c r="K74" s="180">
        <v>539</v>
      </c>
      <c r="L74" s="182">
        <v>1216</v>
      </c>
      <c r="M74" s="179">
        <v>2.2560296846011099</v>
      </c>
      <c r="N74" s="183">
        <v>291</v>
      </c>
      <c r="O74" s="182">
        <v>792</v>
      </c>
      <c r="P74" s="179">
        <v>2.7216494845360799</v>
      </c>
      <c r="Q74" s="183">
        <v>669</v>
      </c>
      <c r="R74" s="182">
        <v>1328</v>
      </c>
      <c r="S74" s="179">
        <v>1.98505231689088</v>
      </c>
      <c r="T74" s="183">
        <v>52</v>
      </c>
      <c r="U74" s="182">
        <v>253</v>
      </c>
      <c r="V74" s="179">
        <v>4.8653846153846203</v>
      </c>
      <c r="W74" s="183">
        <v>302</v>
      </c>
      <c r="X74" s="182">
        <v>623</v>
      </c>
      <c r="Y74" s="179">
        <v>2.06291390728477</v>
      </c>
      <c r="Z74" s="183">
        <v>869</v>
      </c>
      <c r="AA74" s="182">
        <v>1649</v>
      </c>
      <c r="AB74" s="179">
        <v>1.8975834292289999</v>
      </c>
      <c r="AC74" s="183">
        <v>544</v>
      </c>
      <c r="AD74" s="182">
        <v>1898</v>
      </c>
      <c r="AE74" s="179">
        <v>3.4889705882352899</v>
      </c>
      <c r="AF74" s="183">
        <v>341</v>
      </c>
      <c r="AG74" s="182">
        <v>623</v>
      </c>
      <c r="AH74" s="179">
        <v>1.82697947214076</v>
      </c>
      <c r="AI74" s="183">
        <v>84</v>
      </c>
      <c r="AJ74" s="182">
        <v>239</v>
      </c>
      <c r="AK74" s="179">
        <v>2.8452380952380998</v>
      </c>
      <c r="AL74" s="183">
        <v>142</v>
      </c>
      <c r="AM74" s="182">
        <v>379</v>
      </c>
      <c r="AN74" s="179">
        <v>2.6690140845070398</v>
      </c>
      <c r="AO74" s="43">
        <f t="shared" si="2"/>
        <v>6193</v>
      </c>
      <c r="AP74" s="44">
        <f t="shared" si="2"/>
        <v>14517</v>
      </c>
      <c r="AQ74" s="31">
        <f t="shared" si="3"/>
        <v>2.3440981753592767</v>
      </c>
    </row>
    <row r="75" spans="1:43" s="158" customFormat="1" x14ac:dyDescent="0.2">
      <c r="A75" s="6" t="s">
        <v>60</v>
      </c>
      <c r="B75" s="22">
        <v>245</v>
      </c>
      <c r="C75" s="4">
        <v>452</v>
      </c>
      <c r="D75" s="23">
        <v>1.8448979591836701</v>
      </c>
      <c r="E75" s="177">
        <v>87</v>
      </c>
      <c r="F75" s="178">
        <v>281</v>
      </c>
      <c r="G75" s="179">
        <v>3.2298850574712601</v>
      </c>
      <c r="H75" s="180">
        <v>1813</v>
      </c>
      <c r="I75" s="181">
        <v>3567</v>
      </c>
      <c r="J75" s="179">
        <v>1.96745725317154</v>
      </c>
      <c r="K75" s="180">
        <v>380</v>
      </c>
      <c r="L75" s="182">
        <v>716</v>
      </c>
      <c r="M75" s="179">
        <v>1.88421052631579</v>
      </c>
      <c r="N75" s="183">
        <v>268</v>
      </c>
      <c r="O75" s="182">
        <v>591</v>
      </c>
      <c r="P75" s="179">
        <v>2.2052238805970199</v>
      </c>
      <c r="Q75" s="183">
        <v>978</v>
      </c>
      <c r="R75" s="182">
        <v>2015</v>
      </c>
      <c r="S75" s="179">
        <v>2.0603271983640101</v>
      </c>
      <c r="T75" s="183">
        <v>34</v>
      </c>
      <c r="U75" s="182">
        <v>113</v>
      </c>
      <c r="V75" s="179">
        <v>3.3235294117647101</v>
      </c>
      <c r="W75" s="183">
        <v>1575</v>
      </c>
      <c r="X75" s="182">
        <v>2662</v>
      </c>
      <c r="Y75" s="179">
        <v>1.69015873015873</v>
      </c>
      <c r="Z75" s="183">
        <v>1017</v>
      </c>
      <c r="AA75" s="182">
        <v>2555</v>
      </c>
      <c r="AB75" s="179">
        <v>2.51229105211406</v>
      </c>
      <c r="AC75" s="183">
        <v>345</v>
      </c>
      <c r="AD75" s="182">
        <v>786</v>
      </c>
      <c r="AE75" s="179">
        <v>2.2782608695652198</v>
      </c>
      <c r="AF75" s="183">
        <v>247</v>
      </c>
      <c r="AG75" s="182">
        <v>548</v>
      </c>
      <c r="AH75" s="179">
        <v>2.2186234817813801</v>
      </c>
      <c r="AI75" s="183">
        <v>59</v>
      </c>
      <c r="AJ75" s="182">
        <v>101</v>
      </c>
      <c r="AK75" s="179">
        <v>1.71186440677966</v>
      </c>
      <c r="AL75" s="183">
        <v>30</v>
      </c>
      <c r="AM75" s="182">
        <v>55</v>
      </c>
      <c r="AN75" s="179">
        <v>1.8333333333333299</v>
      </c>
      <c r="AO75" s="43">
        <f t="shared" si="2"/>
        <v>7078</v>
      </c>
      <c r="AP75" s="44">
        <f t="shared" si="2"/>
        <v>14442</v>
      </c>
      <c r="AQ75" s="31">
        <f t="shared" si="3"/>
        <v>2.0404068946029952</v>
      </c>
    </row>
    <row r="76" spans="1:43" s="158" customFormat="1" x14ac:dyDescent="0.2">
      <c r="A76" s="6" t="s">
        <v>82</v>
      </c>
      <c r="B76" s="22">
        <v>300</v>
      </c>
      <c r="C76" s="4">
        <v>1365</v>
      </c>
      <c r="D76" s="23">
        <v>4.55</v>
      </c>
      <c r="E76" s="177">
        <v>99</v>
      </c>
      <c r="F76" s="178">
        <v>449</v>
      </c>
      <c r="G76" s="179">
        <v>4.5353535353535399</v>
      </c>
      <c r="H76" s="180">
        <v>1931</v>
      </c>
      <c r="I76" s="181">
        <v>4027</v>
      </c>
      <c r="J76" s="179">
        <v>2.0854479544277602</v>
      </c>
      <c r="K76" s="180">
        <v>304</v>
      </c>
      <c r="L76" s="182">
        <v>736</v>
      </c>
      <c r="M76" s="179">
        <v>2.42105263157895</v>
      </c>
      <c r="N76" s="183">
        <v>252</v>
      </c>
      <c r="O76" s="182">
        <v>621</v>
      </c>
      <c r="P76" s="179">
        <v>2.46428571428571</v>
      </c>
      <c r="Q76" s="183">
        <v>360</v>
      </c>
      <c r="R76" s="182">
        <v>986</v>
      </c>
      <c r="S76" s="179">
        <v>2.7388888888888898</v>
      </c>
      <c r="T76" s="183">
        <v>9</v>
      </c>
      <c r="U76" s="182">
        <v>25</v>
      </c>
      <c r="V76" s="179">
        <v>2.7777777777777799</v>
      </c>
      <c r="W76" s="183">
        <v>341</v>
      </c>
      <c r="X76" s="182">
        <v>984</v>
      </c>
      <c r="Y76" s="179">
        <v>2.88563049853372</v>
      </c>
      <c r="Z76" s="183">
        <v>1092</v>
      </c>
      <c r="AA76" s="182">
        <v>2727</v>
      </c>
      <c r="AB76" s="179">
        <v>2.4972527472527499</v>
      </c>
      <c r="AC76" s="183">
        <v>344</v>
      </c>
      <c r="AD76" s="182">
        <v>1486</v>
      </c>
      <c r="AE76" s="179">
        <v>4.3197674418604697</v>
      </c>
      <c r="AF76" s="183">
        <v>192</v>
      </c>
      <c r="AG76" s="182">
        <v>486</v>
      </c>
      <c r="AH76" s="179">
        <v>2.53125</v>
      </c>
      <c r="AI76" s="183">
        <v>9</v>
      </c>
      <c r="AJ76" s="182">
        <v>18</v>
      </c>
      <c r="AK76" s="179">
        <v>2</v>
      </c>
      <c r="AL76" s="183">
        <v>20</v>
      </c>
      <c r="AM76" s="182">
        <v>64</v>
      </c>
      <c r="AN76" s="179">
        <v>3.2</v>
      </c>
      <c r="AO76" s="43">
        <f t="shared" si="2"/>
        <v>5253</v>
      </c>
      <c r="AP76" s="44">
        <f t="shared" si="2"/>
        <v>13974</v>
      </c>
      <c r="AQ76" s="31">
        <f t="shared" si="3"/>
        <v>2.6601941747572817</v>
      </c>
    </row>
    <row r="77" spans="1:43" s="158" customFormat="1" x14ac:dyDescent="0.2">
      <c r="A77" s="6" t="s">
        <v>79</v>
      </c>
      <c r="B77" s="22">
        <v>151</v>
      </c>
      <c r="C77" s="4">
        <v>468</v>
      </c>
      <c r="D77" s="23">
        <v>3.0993377483443698</v>
      </c>
      <c r="E77" s="177">
        <v>74</v>
      </c>
      <c r="F77" s="178">
        <v>206</v>
      </c>
      <c r="G77" s="179">
        <v>2.7837837837837802</v>
      </c>
      <c r="H77" s="180">
        <v>1525</v>
      </c>
      <c r="I77" s="181">
        <v>3222</v>
      </c>
      <c r="J77" s="179">
        <v>2.1127868852459</v>
      </c>
      <c r="K77" s="180">
        <v>369</v>
      </c>
      <c r="L77" s="182">
        <v>986</v>
      </c>
      <c r="M77" s="179">
        <v>2.6720867208672101</v>
      </c>
      <c r="N77" s="183">
        <v>197</v>
      </c>
      <c r="O77" s="182">
        <v>319</v>
      </c>
      <c r="P77" s="179">
        <v>1.61928934010152</v>
      </c>
      <c r="Q77" s="183">
        <v>429</v>
      </c>
      <c r="R77" s="182">
        <v>1042</v>
      </c>
      <c r="S77" s="179">
        <v>2.4289044289044299</v>
      </c>
      <c r="T77" s="183">
        <v>19</v>
      </c>
      <c r="U77" s="182">
        <v>63</v>
      </c>
      <c r="V77" s="179">
        <v>3.3157894736842102</v>
      </c>
      <c r="W77" s="183">
        <v>231</v>
      </c>
      <c r="X77" s="182">
        <v>523</v>
      </c>
      <c r="Y77" s="179">
        <v>2.2640692640692599</v>
      </c>
      <c r="Z77" s="183">
        <v>1164</v>
      </c>
      <c r="AA77" s="182">
        <v>2116</v>
      </c>
      <c r="AB77" s="179">
        <v>1.8178694158075599</v>
      </c>
      <c r="AC77" s="183">
        <v>244</v>
      </c>
      <c r="AD77" s="182">
        <v>665</v>
      </c>
      <c r="AE77" s="179">
        <v>2.7254098360655701</v>
      </c>
      <c r="AF77" s="183">
        <v>248</v>
      </c>
      <c r="AG77" s="182">
        <v>476</v>
      </c>
      <c r="AH77" s="179">
        <v>1.9193548387096799</v>
      </c>
      <c r="AI77" s="183">
        <v>31</v>
      </c>
      <c r="AJ77" s="182">
        <v>73</v>
      </c>
      <c r="AK77" s="179">
        <v>2.3548387096774199</v>
      </c>
      <c r="AL77" s="183">
        <v>49</v>
      </c>
      <c r="AM77" s="182">
        <v>109</v>
      </c>
      <c r="AN77" s="179">
        <v>2.22448979591837</v>
      </c>
      <c r="AO77" s="43">
        <f t="shared" si="2"/>
        <v>4731</v>
      </c>
      <c r="AP77" s="44">
        <f t="shared" si="2"/>
        <v>10268</v>
      </c>
      <c r="AQ77" s="31">
        <f t="shared" si="3"/>
        <v>2.1703656732191927</v>
      </c>
    </row>
    <row r="78" spans="1:43" s="158" customFormat="1" x14ac:dyDescent="0.2">
      <c r="A78" s="6" t="s">
        <v>58</v>
      </c>
      <c r="B78" s="22">
        <v>123</v>
      </c>
      <c r="C78" s="4">
        <v>444</v>
      </c>
      <c r="D78" s="23">
        <v>3.6097560975609801</v>
      </c>
      <c r="E78" s="177">
        <v>75</v>
      </c>
      <c r="F78" s="178">
        <v>140</v>
      </c>
      <c r="G78" s="179">
        <v>1.86666666666667</v>
      </c>
      <c r="H78" s="180">
        <v>1324</v>
      </c>
      <c r="I78" s="181">
        <v>2728</v>
      </c>
      <c r="J78" s="179">
        <v>2.0604229607250799</v>
      </c>
      <c r="K78" s="180">
        <v>483</v>
      </c>
      <c r="L78" s="182">
        <v>1371</v>
      </c>
      <c r="M78" s="179">
        <v>2.8385093167701898</v>
      </c>
      <c r="N78" s="183">
        <v>106</v>
      </c>
      <c r="O78" s="182">
        <v>223</v>
      </c>
      <c r="P78" s="179">
        <v>2.1037735849056598</v>
      </c>
      <c r="Q78" s="183">
        <v>297</v>
      </c>
      <c r="R78" s="182">
        <v>648</v>
      </c>
      <c r="S78" s="179">
        <v>2.1818181818181799</v>
      </c>
      <c r="T78" s="183">
        <v>37</v>
      </c>
      <c r="U78" s="182">
        <v>62</v>
      </c>
      <c r="V78" s="179">
        <v>1.6756756756756801</v>
      </c>
      <c r="W78" s="183">
        <v>164</v>
      </c>
      <c r="X78" s="182">
        <v>403</v>
      </c>
      <c r="Y78" s="179">
        <v>2.4573170731707301</v>
      </c>
      <c r="Z78" s="183">
        <v>496</v>
      </c>
      <c r="AA78" s="182">
        <v>1057</v>
      </c>
      <c r="AB78" s="179">
        <v>2.13104838709677</v>
      </c>
      <c r="AC78" s="183">
        <v>369</v>
      </c>
      <c r="AD78" s="182">
        <v>1188</v>
      </c>
      <c r="AE78" s="179">
        <v>3.2195121951219501</v>
      </c>
      <c r="AF78" s="183">
        <v>154</v>
      </c>
      <c r="AG78" s="182">
        <v>371</v>
      </c>
      <c r="AH78" s="179">
        <v>2.4090909090909101</v>
      </c>
      <c r="AI78" s="183">
        <v>12</v>
      </c>
      <c r="AJ78" s="182">
        <v>20</v>
      </c>
      <c r="AK78" s="179">
        <v>1.6666666666666701</v>
      </c>
      <c r="AL78" s="183">
        <v>36</v>
      </c>
      <c r="AM78" s="182">
        <v>88</v>
      </c>
      <c r="AN78" s="179">
        <v>2.4444444444444402</v>
      </c>
      <c r="AO78" s="43">
        <f t="shared" si="2"/>
        <v>3676</v>
      </c>
      <c r="AP78" s="44">
        <f t="shared" si="2"/>
        <v>8743</v>
      </c>
      <c r="AQ78" s="31">
        <f t="shared" si="3"/>
        <v>2.3784004352557129</v>
      </c>
    </row>
    <row r="79" spans="1:43" s="158" customFormat="1" x14ac:dyDescent="0.2">
      <c r="A79" s="6" t="s">
        <v>136</v>
      </c>
      <c r="B79" s="22">
        <v>74</v>
      </c>
      <c r="C79" s="4">
        <v>254</v>
      </c>
      <c r="D79" s="23">
        <v>3.4324324324324298</v>
      </c>
      <c r="E79" s="177">
        <v>58</v>
      </c>
      <c r="F79" s="178">
        <v>180</v>
      </c>
      <c r="G79" s="179">
        <v>3.1034482758620698</v>
      </c>
      <c r="H79" s="180">
        <v>448</v>
      </c>
      <c r="I79" s="181">
        <v>1182</v>
      </c>
      <c r="J79" s="179">
        <v>2.6383928571428599</v>
      </c>
      <c r="K79" s="180">
        <v>199</v>
      </c>
      <c r="L79" s="182">
        <v>562</v>
      </c>
      <c r="M79" s="179">
        <v>2.8241206030150798</v>
      </c>
      <c r="N79" s="183">
        <v>70</v>
      </c>
      <c r="O79" s="182">
        <v>161</v>
      </c>
      <c r="P79" s="179">
        <v>2.2999999999999998</v>
      </c>
      <c r="Q79" s="183">
        <v>446</v>
      </c>
      <c r="R79" s="182">
        <v>1282</v>
      </c>
      <c r="S79" s="179">
        <v>2.8744394618834099</v>
      </c>
      <c r="T79" s="183">
        <v>1</v>
      </c>
      <c r="U79" s="182">
        <v>2</v>
      </c>
      <c r="V79" s="179">
        <v>2</v>
      </c>
      <c r="W79" s="183">
        <v>97</v>
      </c>
      <c r="X79" s="182">
        <v>261</v>
      </c>
      <c r="Y79" s="179">
        <v>2.6907216494845398</v>
      </c>
      <c r="Z79" s="183">
        <v>640</v>
      </c>
      <c r="AA79" s="182">
        <v>2113</v>
      </c>
      <c r="AB79" s="179">
        <v>3.3015625000000002</v>
      </c>
      <c r="AC79" s="183">
        <v>150</v>
      </c>
      <c r="AD79" s="182">
        <v>658</v>
      </c>
      <c r="AE79" s="179">
        <v>4.3866666666666703</v>
      </c>
      <c r="AF79" s="183">
        <v>79</v>
      </c>
      <c r="AG79" s="182">
        <v>185</v>
      </c>
      <c r="AH79" s="179">
        <v>2.3417721518987298</v>
      </c>
      <c r="AI79" s="183">
        <v>2</v>
      </c>
      <c r="AJ79" s="182">
        <v>4</v>
      </c>
      <c r="AK79" s="179">
        <v>2</v>
      </c>
      <c r="AL79" s="183">
        <v>13</v>
      </c>
      <c r="AM79" s="182">
        <v>23</v>
      </c>
      <c r="AN79" s="179">
        <v>1.7692307692307701</v>
      </c>
      <c r="AO79" s="43">
        <f t="shared" si="2"/>
        <v>2277</v>
      </c>
      <c r="AP79" s="44">
        <f t="shared" si="2"/>
        <v>6867</v>
      </c>
      <c r="AQ79" s="31">
        <f t="shared" si="3"/>
        <v>3.0158102766798418</v>
      </c>
    </row>
    <row r="80" spans="1:43" s="158" customFormat="1" x14ac:dyDescent="0.2">
      <c r="A80" s="51" t="s">
        <v>135</v>
      </c>
      <c r="B80" s="74">
        <v>280</v>
      </c>
      <c r="C80" s="75">
        <v>679</v>
      </c>
      <c r="D80" s="76">
        <v>2.4249999999999998</v>
      </c>
      <c r="E80" s="187">
        <v>65</v>
      </c>
      <c r="F80" s="188">
        <v>242</v>
      </c>
      <c r="G80" s="189">
        <v>3.7230769230769201</v>
      </c>
      <c r="H80" s="190">
        <v>552</v>
      </c>
      <c r="I80" s="191">
        <v>1026</v>
      </c>
      <c r="J80" s="189">
        <v>1.85869565217391</v>
      </c>
      <c r="K80" s="190">
        <v>116</v>
      </c>
      <c r="L80" s="192">
        <v>230</v>
      </c>
      <c r="M80" s="189">
        <v>1.9827586206896599</v>
      </c>
      <c r="N80" s="193">
        <v>76</v>
      </c>
      <c r="O80" s="192">
        <v>198</v>
      </c>
      <c r="P80" s="189">
        <v>2.6052631578947398</v>
      </c>
      <c r="Q80" s="193">
        <v>279</v>
      </c>
      <c r="R80" s="192">
        <v>525</v>
      </c>
      <c r="S80" s="189">
        <v>1.8817204301075301</v>
      </c>
      <c r="T80" s="193">
        <v>7</v>
      </c>
      <c r="U80" s="192">
        <v>23</v>
      </c>
      <c r="V80" s="189">
        <v>3.28571428571429</v>
      </c>
      <c r="W80" s="193">
        <v>192</v>
      </c>
      <c r="X80" s="192">
        <v>572</v>
      </c>
      <c r="Y80" s="189">
        <v>2.9791666666666701</v>
      </c>
      <c r="Z80" s="193">
        <v>376</v>
      </c>
      <c r="AA80" s="192">
        <v>771</v>
      </c>
      <c r="AB80" s="189">
        <v>2.0505319148936199</v>
      </c>
      <c r="AC80" s="193">
        <v>170</v>
      </c>
      <c r="AD80" s="192">
        <v>449</v>
      </c>
      <c r="AE80" s="189">
        <v>2.6411764705882401</v>
      </c>
      <c r="AF80" s="193">
        <v>151</v>
      </c>
      <c r="AG80" s="192">
        <v>280</v>
      </c>
      <c r="AH80" s="189">
        <v>1.85430463576159</v>
      </c>
      <c r="AI80" s="193">
        <v>8</v>
      </c>
      <c r="AJ80" s="192">
        <v>13</v>
      </c>
      <c r="AK80" s="189">
        <v>1.625</v>
      </c>
      <c r="AL80" s="193">
        <v>31</v>
      </c>
      <c r="AM80" s="192">
        <v>140</v>
      </c>
      <c r="AN80" s="189">
        <v>4.5161290322580703</v>
      </c>
      <c r="AO80" s="206">
        <f t="shared" si="2"/>
        <v>2303</v>
      </c>
      <c r="AP80" s="207">
        <f t="shared" si="2"/>
        <v>5148</v>
      </c>
      <c r="AQ80" s="73">
        <f t="shared" si="3"/>
        <v>2.2353452019105515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45" width="8.7109375" style="152" bestFit="1" customWidth="1"/>
    <col min="46" max="46" width="7.7109375" style="153" customWidth="1"/>
    <col min="47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4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4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1.25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1.25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1.25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1.25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1.25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1.25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1.25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1.25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1.25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1.25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1.25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1.25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1.25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1.25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1.25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1.25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1.25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1.25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1.25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1.25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1.25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1.25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1.25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1.25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1.25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1.25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1.25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1.25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1.25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1.25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1.25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1.25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1.25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1.25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1.25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1.25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1.25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1.25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1.25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1.25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1.25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1.25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1.25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1.25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1.25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1.25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1.25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1.25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1.25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1.25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1.25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1.25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1.25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1.25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1.25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1.25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1.25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1.25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1.25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1.25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1.25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1.25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1.25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1.25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1.25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1.25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1.25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1.25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1.25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1.25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1.25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1.25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1.25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1.25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1.25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1.25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1.25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1.25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1.25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1.25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1.25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1.25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1.25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1.25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1.25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1.25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1.25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1.25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1.25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1.25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1.25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1.25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1.25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1.25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1.25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1.25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1.25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1.25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1.25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1.25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1.25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1.25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1.25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1.25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1.25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1.25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1.25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1.25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1.25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1.25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1.25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1.25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1.25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1.25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1.25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1.25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1.25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1.25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1.25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1.25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1.25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1.25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1.25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1.25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1.25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1.25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1.25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1.25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1.25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1.25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1.25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1.25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1.25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1.25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1.25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1.25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1.25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1.25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1.25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1.25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1.25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1.25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1.25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1.25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1.25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2023-08-31T13:55:38Z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