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GS\POKU\03_Culture\08 KUWI\02 Projet 2016-2020, Akt. 2021-\06 Publikationen, Diffusion\2023\20231010 Kuent et Silc (y c. EN) 2023-0266\Excels\"/>
    </mc:Choice>
  </mc:AlternateContent>
  <xr:revisionPtr revIDLastSave="0" documentId="13_ncr:1_{75E71437-80F2-4C2D-8BB0-0A838615D2FD}" xr6:coauthVersionLast="47" xr6:coauthVersionMax="47" xr10:uidLastSave="{00000000-0000-0000-0000-000000000000}"/>
  <bookViews>
    <workbookView xWindow="2340" yWindow="2340" windowWidth="24150" windowHeight="10950" xr2:uid="{00000000-000D-0000-FFFF-FFFF00000000}"/>
  </bookViews>
  <sheets>
    <sheet name="Enterprises" sheetId="3" r:id="rId1"/>
    <sheet name="Workplaces" sheetId="4" r:id="rId2"/>
    <sheet name="Jobs" sheetId="2" r:id="rId3"/>
    <sheet name="FTEs" sheetId="1" r:id="rId4"/>
  </sheets>
  <definedNames>
    <definedName name="_xlnm.Print_Area" localSheetId="0">Enterprises!$A$1:$X$23</definedName>
    <definedName name="_xlnm.Print_Area" localSheetId="3">FTEs!$A$1:$AA$25</definedName>
    <definedName name="_xlnm.Print_Area" localSheetId="2">Jobs!$A$1:$X$22</definedName>
    <definedName name="_xlnm.Print_Area" localSheetId="1">Workplaces!$A$1:$X$17</definedName>
  </definedNames>
  <calcPr calcId="191029" calcMode="manual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5" i="3" l="1"/>
  <c r="Y6" i="1"/>
  <c r="Y7" i="1"/>
  <c r="Y8" i="1"/>
  <c r="Y9" i="1"/>
  <c r="Y10" i="1"/>
  <c r="Y11" i="1"/>
  <c r="Y12" i="1"/>
  <c r="Y13" i="1"/>
  <c r="Y14" i="1"/>
  <c r="Y15" i="1"/>
  <c r="Y5" i="1"/>
  <c r="X6" i="2"/>
  <c r="X7" i="2"/>
  <c r="X8" i="2"/>
  <c r="X9" i="2"/>
  <c r="X10" i="2"/>
  <c r="X11" i="2"/>
  <c r="X12" i="2"/>
  <c r="X13" i="2"/>
  <c r="X14" i="2"/>
  <c r="X15" i="2"/>
  <c r="X5" i="2"/>
  <c r="X5" i="4"/>
  <c r="X6" i="4"/>
  <c r="X7" i="4"/>
  <c r="X8" i="4"/>
  <c r="X9" i="4"/>
  <c r="X10" i="4"/>
  <c r="X11" i="4"/>
  <c r="X12" i="4"/>
  <c r="X13" i="4"/>
  <c r="X14" i="4"/>
  <c r="X15" i="4"/>
  <c r="X6" i="3"/>
  <c r="X7" i="3"/>
  <c r="X8" i="3"/>
  <c r="X9" i="3"/>
  <c r="X10" i="3"/>
  <c r="X11" i="3"/>
  <c r="X12" i="3"/>
  <c r="X13" i="3"/>
  <c r="X14" i="3"/>
  <c r="X15" i="3"/>
</calcChain>
</file>

<file path=xl/sharedStrings.xml><?xml version="1.0" encoding="utf-8"?>
<sst xmlns="http://schemas.openxmlformats.org/spreadsheetml/2006/main" count="234" uniqueCount="41">
  <si>
    <t>2012 - 2013</t>
  </si>
  <si>
    <t>2013 - 2014</t>
  </si>
  <si>
    <t>2014 - 2015</t>
  </si>
  <si>
    <t>2015 - 2016</t>
  </si>
  <si>
    <t>2016 - 2017</t>
  </si>
  <si>
    <t>2017 - 2018</t>
  </si>
  <si>
    <t>2011 - 2012</t>
  </si>
  <si>
    <t>2/3</t>
  </si>
  <si>
    <t>...</t>
  </si>
  <si>
    <t>T 16.02.07.01.01</t>
  </si>
  <si>
    <t>Cultural domain</t>
  </si>
  <si>
    <t>Heritage</t>
  </si>
  <si>
    <t>Archives / Libraries</t>
  </si>
  <si>
    <t>Books and press</t>
  </si>
  <si>
    <t>Visual arts</t>
  </si>
  <si>
    <t>Performing arts</t>
  </si>
  <si>
    <t>Audio-visual and multimedia</t>
  </si>
  <si>
    <t>Architecture</t>
  </si>
  <si>
    <t>Advertising</t>
  </si>
  <si>
    <t>Art crafts</t>
  </si>
  <si>
    <t>Cultural education (transversal)</t>
  </si>
  <si>
    <t>Number</t>
  </si>
  <si>
    <t>Share
in %</t>
  </si>
  <si>
    <t>Total cultural sector</t>
  </si>
  <si>
    <t>Total overall economy</t>
  </si>
  <si>
    <t>Source: Swiss Federal Statistical Office – Statistics on the cultural economy; STATENT</t>
  </si>
  <si>
    <t>Cultural enterprises: enterprises by cultural domain</t>
  </si>
  <si>
    <t>Cultural enterprises: workplaces by cultural domain</t>
  </si>
  <si>
    <t>Cultural enterprises: jobs by cultural domain</t>
  </si>
  <si>
    <t>Cultural enterprises: full-time equivalents by cultural domain</t>
  </si>
  <si>
    <t>Number and share as % the of total cultural sector</t>
  </si>
  <si>
    <t>Due to rounding differences, there may be a slight difference between the total and sum of the table.</t>
  </si>
  <si>
    <t>...: The FTE results for the reference years 2015 and 2016 are no longer updated, as these data are calculated using a new model to estimate employment in FTE for the STATENT statistics. This change has led to a break in the time series between 2014 and 2015.</t>
  </si>
  <si>
    <t>Information: Swiss Federal Statistical Office (FSO), Politics, Culture, Media Section, poku@bfs.admin.ch, tel. +41 58 463 61 58</t>
  </si>
  <si>
    <t>Growth in %</t>
  </si>
  <si>
    <t>2018 - 2019</t>
  </si>
  <si>
    <t>2019 - 2020</t>
  </si>
  <si>
    <t>2020 - 2021</t>
  </si>
  <si>
    <t>2011 - 2021</t>
  </si>
  <si>
    <t>© FSO 2023</t>
  </si>
  <si>
    <t>Last update: 10.10.2023 (data source as on: 24.08.2023)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</si>
</sst>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###\ ###\ ##0"/>
    <numFmt numFmtId="166" formatCode="0.0"/>
    <numFmt numFmtId="167" formatCode="#,##0.0_ ;\-#,##0.0\ "/>
    <numFmt numFmtId="168" formatCode="0.0%"/>
  </numFmts>
  <fonts count="10" x14ac:knownFonts="1">
    <font>
      <sz val="11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11"/>
      <color theme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u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8EAF7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27">
    <xf numFmtId="0" fontId="0" fillId="0" borderId="0" xfId="0"/>
    <xf numFmtId="0" fontId="4" fillId="3" borderId="0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3" fontId="3" fillId="2" borderId="11" xfId="0" quotePrefix="1" applyNumberFormat="1" applyFont="1" applyFill="1" applyBorder="1" applyAlignment="1">
      <alignment horizontal="center" vertical="center"/>
    </xf>
    <xf numFmtId="16" fontId="3" fillId="2" borderId="14" xfId="0" quotePrefix="1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quotePrefix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1" fontId="3" fillId="2" borderId="2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wrapText="1"/>
    </xf>
    <xf numFmtId="1" fontId="3" fillId="0" borderId="0" xfId="0" applyNumberFormat="1" applyFont="1" applyFill="1" applyBorder="1"/>
    <xf numFmtId="0" fontId="3" fillId="0" borderId="0" xfId="0" applyFont="1" applyFill="1" applyBorder="1"/>
    <xf numFmtId="0" fontId="6" fillId="0" borderId="0" xfId="0" applyFont="1" applyFill="1" applyAlignment="1">
      <alignment wrapText="1"/>
    </xf>
    <xf numFmtId="1" fontId="6" fillId="0" borderId="0" xfId="0" applyNumberFormat="1" applyFont="1" applyFill="1"/>
    <xf numFmtId="0" fontId="6" fillId="0" borderId="0" xfId="0" applyFont="1" applyFill="1"/>
    <xf numFmtId="1" fontId="3" fillId="0" borderId="0" xfId="0" applyNumberFormat="1" applyFont="1"/>
    <xf numFmtId="3" fontId="3" fillId="0" borderId="13" xfId="1" applyNumberFormat="1" applyFont="1" applyFill="1" applyBorder="1" applyAlignment="1">
      <alignment horizontal="right" vertical="center"/>
    </xf>
    <xf numFmtId="166" fontId="3" fillId="0" borderId="14" xfId="4" applyNumberFormat="1" applyFont="1" applyFill="1" applyBorder="1" applyAlignment="1">
      <alignment horizontal="right" vertical="center"/>
    </xf>
    <xf numFmtId="3" fontId="4" fillId="3" borderId="13" xfId="1" applyNumberFormat="1" applyFont="1" applyFill="1" applyBorder="1" applyAlignment="1">
      <alignment horizontal="right" vertical="center"/>
    </xf>
    <xf numFmtId="165" fontId="4" fillId="3" borderId="14" xfId="1" applyNumberFormat="1" applyFont="1" applyFill="1" applyBorder="1" applyAlignment="1">
      <alignment horizontal="right" vertical="center"/>
    </xf>
    <xf numFmtId="3" fontId="3" fillId="2" borderId="13" xfId="1" applyNumberFormat="1" applyFont="1" applyFill="1" applyBorder="1" applyAlignment="1">
      <alignment horizontal="right" vertical="center"/>
    </xf>
    <xf numFmtId="165" fontId="3" fillId="2" borderId="14" xfId="1" applyNumberFormat="1" applyFont="1" applyFill="1" applyBorder="1" applyAlignment="1">
      <alignment horizontal="right" vertical="center"/>
    </xf>
    <xf numFmtId="3" fontId="4" fillId="3" borderId="12" xfId="1" applyNumberFormat="1" applyFont="1" applyFill="1" applyBorder="1" applyAlignment="1">
      <alignment horizontal="right" vertical="center"/>
    </xf>
    <xf numFmtId="165" fontId="4" fillId="3" borderId="10" xfId="1" applyNumberFormat="1" applyFont="1" applyFill="1" applyBorder="1" applyAlignment="1">
      <alignment horizontal="right" vertical="center"/>
    </xf>
    <xf numFmtId="167" fontId="3" fillId="2" borderId="8" xfId="1" applyNumberFormat="1" applyFont="1" applyFill="1" applyBorder="1" applyAlignment="1">
      <alignment horizontal="right" vertical="center"/>
    </xf>
    <xf numFmtId="167" fontId="4" fillId="3" borderId="8" xfId="1" applyNumberFormat="1" applyFont="1" applyFill="1" applyBorder="1" applyAlignment="1">
      <alignment horizontal="right" vertical="center"/>
    </xf>
    <xf numFmtId="167" fontId="4" fillId="3" borderId="9" xfId="1" applyNumberFormat="1" applyFont="1" applyFill="1" applyBorder="1" applyAlignment="1">
      <alignment horizontal="right" vertical="center"/>
    </xf>
    <xf numFmtId="167" fontId="4" fillId="3" borderId="12" xfId="1" applyNumberFormat="1" applyFont="1" applyFill="1" applyBorder="1" applyAlignment="1">
      <alignment horizontal="right" vertical="center"/>
    </xf>
    <xf numFmtId="1" fontId="3" fillId="2" borderId="3" xfId="0" applyNumberFormat="1" applyFont="1" applyFill="1" applyBorder="1" applyAlignment="1">
      <alignment horizontal="center" vertical="top" wrapText="1"/>
    </xf>
    <xf numFmtId="3" fontId="3" fillId="0" borderId="4" xfId="1" applyNumberFormat="1" applyFont="1" applyFill="1" applyBorder="1" applyAlignment="1">
      <alignment horizontal="right" vertical="center"/>
    </xf>
    <xf numFmtId="166" fontId="3" fillId="0" borderId="11" xfId="4" applyNumberFormat="1" applyFont="1" applyFill="1" applyBorder="1" applyAlignment="1">
      <alignment horizontal="right" vertical="center"/>
    </xf>
    <xf numFmtId="167" fontId="3" fillId="0" borderId="8" xfId="1" applyNumberFormat="1" applyFont="1" applyFill="1" applyBorder="1" applyAlignment="1">
      <alignment horizontal="right" vertical="center"/>
    </xf>
    <xf numFmtId="167" fontId="3" fillId="3" borderId="8" xfId="1" applyNumberFormat="1" applyFont="1" applyFill="1" applyBorder="1" applyAlignment="1">
      <alignment horizontal="right" vertical="center"/>
    </xf>
    <xf numFmtId="167" fontId="3" fillId="3" borderId="9" xfId="1" applyNumberFormat="1" applyFont="1" applyFill="1" applyBorder="1" applyAlignment="1">
      <alignment horizontal="right" vertical="center"/>
    </xf>
    <xf numFmtId="0" fontId="3" fillId="2" borderId="5" xfId="0" applyFont="1" applyFill="1" applyBorder="1"/>
    <xf numFmtId="0" fontId="6" fillId="2" borderId="0" xfId="0" applyFont="1" applyFill="1"/>
    <xf numFmtId="168" fontId="4" fillId="3" borderId="10" xfId="4" applyNumberFormat="1" applyFont="1" applyFill="1" applyBorder="1" applyAlignment="1">
      <alignment horizontal="right" vertical="center"/>
    </xf>
    <xf numFmtId="49" fontId="3" fillId="2" borderId="7" xfId="4" applyNumberFormat="1" applyFont="1" applyFill="1" applyBorder="1" applyAlignment="1">
      <alignment horizontal="left" vertical="center" wrapText="1"/>
    </xf>
    <xf numFmtId="49" fontId="3" fillId="2" borderId="9" xfId="4" applyNumberFormat="1" applyFont="1" applyFill="1" applyBorder="1" applyAlignment="1">
      <alignment horizontal="left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right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vertical="center"/>
    </xf>
    <xf numFmtId="0" fontId="7" fillId="0" borderId="6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7" fillId="0" borderId="10" xfId="0" applyFont="1" applyFill="1" applyBorder="1" applyAlignment="1">
      <alignment wrapText="1"/>
    </xf>
    <xf numFmtId="0" fontId="4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1" fontId="3" fillId="4" borderId="8" xfId="0" applyNumberFormat="1" applyFont="1" applyFill="1" applyBorder="1" applyAlignment="1">
      <alignment horizontal="center" vertical="center" wrapText="1"/>
    </xf>
    <xf numFmtId="1" fontId="3" fillId="5" borderId="3" xfId="0" applyNumberFormat="1" applyFont="1" applyFill="1" applyBorder="1" applyAlignment="1">
      <alignment horizontal="center" vertical="center" wrapText="1"/>
    </xf>
    <xf numFmtId="1" fontId="3" fillId="5" borderId="2" xfId="0" applyNumberFormat="1" applyFont="1" applyFill="1" applyBorder="1" applyAlignment="1">
      <alignment horizontal="center" vertical="center" wrapText="1"/>
    </xf>
    <xf numFmtId="49" fontId="3" fillId="5" borderId="7" xfId="0" applyNumberFormat="1" applyFont="1" applyFill="1" applyBorder="1" applyAlignment="1">
      <alignment horizontal="left" vertical="center" wrapText="1"/>
    </xf>
    <xf numFmtId="49" fontId="3" fillId="6" borderId="4" xfId="0" applyNumberFormat="1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1" fontId="3" fillId="4" borderId="8" xfId="0" applyNumberFormat="1" applyFont="1" applyFill="1" applyBorder="1" applyAlignment="1">
      <alignment horizontal="center" vertical="top" wrapText="1"/>
    </xf>
    <xf numFmtId="49" fontId="3" fillId="5" borderId="15" xfId="0" applyNumberFormat="1" applyFont="1" applyFill="1" applyBorder="1" applyAlignment="1">
      <alignment horizontal="left" vertical="center" wrapText="1"/>
    </xf>
    <xf numFmtId="49" fontId="3" fillId="6" borderId="16" xfId="0" applyNumberFormat="1" applyFont="1" applyFill="1" applyBorder="1" applyAlignment="1">
      <alignment horizontal="left" vertical="center" wrapText="1"/>
    </xf>
    <xf numFmtId="3" fontId="3" fillId="2" borderId="0" xfId="0" applyNumberFormat="1" applyFont="1" applyFill="1" applyBorder="1" applyAlignment="1">
      <alignment horizontal="left" vertical="center"/>
    </xf>
    <xf numFmtId="166" fontId="3" fillId="4" borderId="8" xfId="4" applyNumberFormat="1" applyFont="1" applyFill="1" applyBorder="1" applyAlignment="1">
      <alignment horizontal="right" vertical="center"/>
    </xf>
    <xf numFmtId="167" fontId="4" fillId="3" borderId="17" xfId="1" applyNumberFormat="1" applyFont="1" applyFill="1" applyBorder="1" applyAlignment="1">
      <alignment horizontal="right" vertical="center"/>
    </xf>
    <xf numFmtId="0" fontId="6" fillId="2" borderId="0" xfId="0" quotePrefix="1" applyFont="1" applyFill="1"/>
    <xf numFmtId="0" fontId="3" fillId="2" borderId="0" xfId="0" applyFont="1" applyFill="1" applyBorder="1" applyAlignment="1">
      <alignment horizontal="left" vertical="center" wrapText="1"/>
    </xf>
    <xf numFmtId="167" fontId="4" fillId="3" borderId="13" xfId="1" applyNumberFormat="1" applyFont="1" applyFill="1" applyBorder="1" applyAlignment="1">
      <alignment horizontal="right" vertical="center"/>
    </xf>
    <xf numFmtId="0" fontId="7" fillId="2" borderId="0" xfId="0" applyFont="1" applyFill="1"/>
    <xf numFmtId="0" fontId="4" fillId="3" borderId="0" xfId="0" applyFont="1" applyFill="1" applyBorder="1" applyAlignment="1">
      <alignment horizontal="center" vertical="center" wrapText="1"/>
    </xf>
    <xf numFmtId="165" fontId="4" fillId="4" borderId="8" xfId="1" applyNumberFormat="1" applyFont="1" applyFill="1" applyBorder="1" applyAlignment="1">
      <alignment horizontal="right" vertical="center"/>
    </xf>
    <xf numFmtId="3" fontId="4" fillId="3" borderId="14" xfId="1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 wrapText="1"/>
    </xf>
    <xf numFmtId="165" fontId="3" fillId="4" borderId="8" xfId="1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5" fontId="4" fillId="0" borderId="0" xfId="1" applyNumberFormat="1" applyFont="1" applyFill="1" applyBorder="1" applyAlignment="1">
      <alignment horizontal="right" vertical="center"/>
    </xf>
    <xf numFmtId="3" fontId="4" fillId="0" borderId="0" xfId="1" applyNumberFormat="1" applyFont="1" applyFill="1" applyBorder="1" applyAlignment="1">
      <alignment horizontal="right" vertical="center"/>
    </xf>
    <xf numFmtId="168" fontId="4" fillId="0" borderId="0" xfId="4" applyNumberFormat="1" applyFont="1" applyFill="1" applyBorder="1" applyAlignment="1">
      <alignment horizontal="right" vertical="center"/>
    </xf>
    <xf numFmtId="167" fontId="3" fillId="0" borderId="0" xfId="1" applyNumberFormat="1" applyFont="1" applyFill="1" applyBorder="1" applyAlignment="1">
      <alignment horizontal="right" vertical="center"/>
    </xf>
    <xf numFmtId="0" fontId="3" fillId="2" borderId="0" xfId="0" applyFont="1" applyFill="1" applyBorder="1"/>
    <xf numFmtId="168" fontId="6" fillId="2" borderId="0" xfId="4" applyNumberFormat="1" applyFont="1" applyFill="1"/>
    <xf numFmtId="168" fontId="3" fillId="2" borderId="0" xfId="4" applyNumberFormat="1" applyFont="1" applyFill="1" applyBorder="1"/>
    <xf numFmtId="1" fontId="6" fillId="2" borderId="0" xfId="0" applyNumberFormat="1" applyFont="1" applyFill="1"/>
    <xf numFmtId="0" fontId="6" fillId="2" borderId="0" xfId="0" applyFont="1" applyFill="1" applyAlignment="1">
      <alignment wrapText="1"/>
    </xf>
    <xf numFmtId="0" fontId="3" fillId="0" borderId="0" xfId="0" applyFont="1"/>
    <xf numFmtId="0" fontId="7" fillId="0" borderId="5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6" fillId="2" borderId="5" xfId="0" applyFont="1" applyFill="1" applyBorder="1" applyAlignment="1"/>
    <xf numFmtId="0" fontId="6" fillId="2" borderId="5" xfId="0" applyFont="1" applyFill="1" applyBorder="1"/>
    <xf numFmtId="0" fontId="7" fillId="2" borderId="6" xfId="0" applyFont="1" applyFill="1" applyBorder="1" applyAlignment="1">
      <alignment wrapText="1"/>
    </xf>
    <xf numFmtId="0" fontId="7" fillId="2" borderId="10" xfId="0" applyFont="1" applyFill="1" applyBorder="1" applyAlignment="1">
      <alignment wrapText="1"/>
    </xf>
    <xf numFmtId="0" fontId="3" fillId="2" borderId="3" xfId="0" applyFont="1" applyFill="1" applyBorder="1" applyAlignment="1">
      <alignment vertical="center" wrapText="1"/>
    </xf>
    <xf numFmtId="167" fontId="3" fillId="3" borderId="13" xfId="1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wrapText="1"/>
    </xf>
    <xf numFmtId="1" fontId="3" fillId="2" borderId="5" xfId="0" applyNumberFormat="1" applyFont="1" applyFill="1" applyBorder="1"/>
    <xf numFmtId="1" fontId="3" fillId="2" borderId="0" xfId="0" applyNumberFormat="1" applyFont="1" applyFill="1" applyBorder="1"/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167" fontId="3" fillId="2" borderId="8" xfId="1" quotePrefix="1" applyNumberFormat="1" applyFont="1" applyFill="1" applyBorder="1" applyAlignment="1">
      <alignment horizontal="right" vertical="center"/>
    </xf>
    <xf numFmtId="167" fontId="3" fillId="3" borderId="13" xfId="1" quotePrefix="1" applyNumberFormat="1" applyFont="1" applyFill="1" applyBorder="1" applyAlignment="1">
      <alignment horizontal="right" vertical="center"/>
    </xf>
    <xf numFmtId="167" fontId="4" fillId="3" borderId="13" xfId="1" quotePrefix="1" applyNumberFormat="1" applyFont="1" applyFill="1" applyBorder="1" applyAlignment="1">
      <alignment horizontal="right" vertical="center"/>
    </xf>
    <xf numFmtId="167" fontId="3" fillId="3" borderId="12" xfId="1" quotePrefix="1" applyNumberFormat="1" applyFont="1" applyFill="1" applyBorder="1" applyAlignment="1">
      <alignment horizontal="right" vertical="center"/>
    </xf>
    <xf numFmtId="166" fontId="3" fillId="2" borderId="0" xfId="0" applyNumberFormat="1" applyFont="1" applyFill="1" applyBorder="1"/>
    <xf numFmtId="166" fontId="6" fillId="2" borderId="0" xfId="0" applyNumberFormat="1" applyFont="1" applyFill="1"/>
    <xf numFmtId="1" fontId="9" fillId="2" borderId="0" xfId="6" applyNumberFormat="1" applyFont="1" applyFill="1"/>
    <xf numFmtId="0" fontId="6" fillId="2" borderId="0" xfId="0" applyFont="1" applyFill="1" applyBorder="1"/>
    <xf numFmtId="49" fontId="3" fillId="3" borderId="4" xfId="4" applyNumberFormat="1" applyFont="1" applyFill="1" applyBorder="1" applyAlignment="1">
      <alignment horizontal="left" vertical="center" wrapText="1"/>
    </xf>
    <xf numFmtId="165" fontId="3" fillId="2" borderId="3" xfId="0" applyNumberFormat="1" applyFont="1" applyFill="1" applyBorder="1" applyAlignment="1">
      <alignment horizontal="center" vertical="top" wrapText="1"/>
    </xf>
    <xf numFmtId="49" fontId="3" fillId="3" borderId="12" xfId="4" applyNumberFormat="1" applyFont="1" applyFill="1" applyBorder="1" applyAlignment="1">
      <alignment horizontal="left" vertical="center" wrapText="1"/>
    </xf>
    <xf numFmtId="166" fontId="3" fillId="0" borderId="11" xfId="4" quotePrefix="1" applyNumberFormat="1" applyFont="1" applyFill="1" applyBorder="1" applyAlignment="1">
      <alignment horizontal="right" vertical="center"/>
    </xf>
    <xf numFmtId="167" fontId="3" fillId="2" borderId="13" xfId="1" applyNumberFormat="1" applyFont="1" applyFill="1" applyBorder="1" applyAlignment="1">
      <alignment horizontal="right" vertical="center"/>
    </xf>
    <xf numFmtId="0" fontId="9" fillId="2" borderId="0" xfId="6" applyFont="1" applyFill="1" applyAlignment="1"/>
  </cellXfs>
  <cellStyles count="7">
    <cellStyle name="Lien hypertexte" xfId="6" builtinId="8"/>
    <cellStyle name="Milliers" xfId="1" builtinId="3"/>
    <cellStyle name="Normal" xfId="0" builtinId="0"/>
    <cellStyle name="Normal 2" xfId="2" xr:uid="{00000000-0005-0000-0000-000002000000}"/>
    <cellStyle name="Normal 2 2" xfId="3" xr:uid="{00000000-0005-0000-0000-000003000000}"/>
    <cellStyle name="Pourcentage" xfId="4" builtinId="5"/>
    <cellStyle name="Pourcentage 2" xfId="5" xr:uid="{00000000-0005-0000-0000-000004000000}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J35"/>
  <sheetViews>
    <sheetView showGridLines="0" tabSelected="1" zoomScaleNormal="100" zoomScaleSheetLayoutView="100" workbookViewId="0"/>
  </sheetViews>
  <sheetFormatPr baseColWidth="10" defaultColWidth="11" defaultRowHeight="12" x14ac:dyDescent="0.2"/>
  <cols>
    <col min="1" max="1" width="3.125" style="38" customWidth="1"/>
    <col min="2" max="2" width="20" style="94" bestFit="1" customWidth="1"/>
    <col min="3" max="3" width="6.625" style="93" customWidth="1"/>
    <col min="4" max="4" width="5.125" style="93" customWidth="1"/>
    <col min="5" max="5" width="6.625" style="93" customWidth="1"/>
    <col min="6" max="6" width="5.125" style="93" customWidth="1"/>
    <col min="7" max="7" width="6.625" style="93" customWidth="1"/>
    <col min="8" max="8" width="5.125" style="93" customWidth="1"/>
    <col min="9" max="9" width="6.625" style="38" customWidth="1"/>
    <col min="10" max="10" width="5.125" style="38" customWidth="1"/>
    <col min="11" max="11" width="6.625" style="38" customWidth="1"/>
    <col min="12" max="12" width="5.125" style="38" customWidth="1"/>
    <col min="13" max="13" width="6.625" style="38" customWidth="1"/>
    <col min="14" max="14" width="5.125" style="38" customWidth="1"/>
    <col min="15" max="15" width="6.625" style="38" customWidth="1"/>
    <col min="16" max="16" width="5.125" style="38" customWidth="1"/>
    <col min="17" max="17" width="5.75" style="38" bestFit="1" customWidth="1"/>
    <col min="18" max="18" width="5.125" style="38" customWidth="1"/>
    <col min="19" max="19" width="6.625" style="38" customWidth="1"/>
    <col min="20" max="20" width="5.125" style="38" customWidth="1"/>
    <col min="21" max="21" width="6.625" style="38" customWidth="1"/>
    <col min="22" max="22" width="5.125" style="38" customWidth="1"/>
    <col min="23" max="23" width="6.625" style="38" customWidth="1"/>
    <col min="24" max="24" width="5.125" style="38" customWidth="1"/>
    <col min="25" max="35" width="5.625" style="38" customWidth="1"/>
    <col min="36" max="16384" width="11" style="38"/>
  </cols>
  <sheetData>
    <row r="1" spans="1:36" ht="22.35" customHeight="1" x14ac:dyDescent="0.2">
      <c r="A1" s="44" t="s">
        <v>26</v>
      </c>
      <c r="B1" s="97"/>
      <c r="C1" s="46"/>
      <c r="D1" s="46"/>
      <c r="E1" s="46"/>
      <c r="F1" s="46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9"/>
      <c r="U1" s="98"/>
      <c r="V1" s="99"/>
      <c r="W1" s="98"/>
      <c r="X1" s="99"/>
      <c r="Y1" s="99"/>
      <c r="Z1" s="100"/>
      <c r="AA1" s="120"/>
      <c r="AB1" s="120"/>
      <c r="AC1" s="120"/>
      <c r="AD1" s="120"/>
      <c r="AE1" s="120"/>
      <c r="AF1" s="120"/>
      <c r="AG1" s="120"/>
      <c r="AH1" s="120"/>
      <c r="AI1" s="48" t="s">
        <v>9</v>
      </c>
    </row>
    <row r="2" spans="1:36" s="59" customFormat="1" ht="22.35" customHeight="1" x14ac:dyDescent="0.2">
      <c r="A2" s="49"/>
      <c r="B2" s="50"/>
      <c r="C2" s="51" t="s">
        <v>30</v>
      </c>
      <c r="D2" s="52"/>
      <c r="E2" s="52"/>
      <c r="F2" s="52"/>
      <c r="G2" s="52"/>
      <c r="H2" s="52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2"/>
      <c r="U2" s="101"/>
      <c r="V2" s="102"/>
      <c r="W2" s="101"/>
      <c r="X2" s="102"/>
      <c r="Y2" s="55" t="s">
        <v>34</v>
      </c>
      <c r="Z2" s="57"/>
      <c r="AA2" s="57"/>
      <c r="AB2" s="58"/>
      <c r="AC2" s="58"/>
      <c r="AD2" s="58"/>
      <c r="AE2" s="58"/>
      <c r="AF2" s="58"/>
      <c r="AG2" s="58"/>
      <c r="AH2" s="58"/>
      <c r="AI2" s="58"/>
    </row>
    <row r="3" spans="1:36" s="59" customFormat="1" ht="22.35" customHeight="1" x14ac:dyDescent="0.2">
      <c r="A3" s="60"/>
      <c r="B3" s="61"/>
      <c r="C3" s="42">
        <v>2011</v>
      </c>
      <c r="D3" s="43"/>
      <c r="E3" s="42">
        <v>2012</v>
      </c>
      <c r="F3" s="43"/>
      <c r="G3" s="42">
        <v>2013</v>
      </c>
      <c r="H3" s="43"/>
      <c r="I3" s="42">
        <v>2014</v>
      </c>
      <c r="J3" s="43"/>
      <c r="K3" s="42">
        <v>2015</v>
      </c>
      <c r="L3" s="43"/>
      <c r="M3" s="42">
        <v>2016</v>
      </c>
      <c r="N3" s="43"/>
      <c r="O3" s="42">
        <v>2017</v>
      </c>
      <c r="P3" s="43"/>
      <c r="Q3" s="42">
        <v>2018</v>
      </c>
      <c r="R3" s="43"/>
      <c r="S3" s="42">
        <v>2019</v>
      </c>
      <c r="T3" s="43"/>
      <c r="U3" s="42">
        <v>2020</v>
      </c>
      <c r="V3" s="43"/>
      <c r="W3" s="42">
        <v>2021</v>
      </c>
      <c r="X3" s="43"/>
      <c r="Y3" s="40" t="s">
        <v>6</v>
      </c>
      <c r="Z3" s="40" t="s">
        <v>0</v>
      </c>
      <c r="AA3" s="40" t="s">
        <v>1</v>
      </c>
      <c r="AB3" s="40" t="s">
        <v>2</v>
      </c>
      <c r="AC3" s="40" t="s">
        <v>3</v>
      </c>
      <c r="AD3" s="40" t="s">
        <v>4</v>
      </c>
      <c r="AE3" s="40" t="s">
        <v>5</v>
      </c>
      <c r="AF3" s="40" t="s">
        <v>35</v>
      </c>
      <c r="AG3" s="40" t="s">
        <v>36</v>
      </c>
      <c r="AH3" s="40" t="s">
        <v>37</v>
      </c>
      <c r="AI3" s="121" t="s">
        <v>38</v>
      </c>
    </row>
    <row r="4" spans="1:36" ht="22.35" customHeight="1" x14ac:dyDescent="0.2">
      <c r="A4" s="67"/>
      <c r="B4" s="68" t="s">
        <v>10</v>
      </c>
      <c r="C4" s="31" t="s">
        <v>21</v>
      </c>
      <c r="D4" s="9" t="s">
        <v>22</v>
      </c>
      <c r="E4" s="31" t="s">
        <v>21</v>
      </c>
      <c r="F4" s="9" t="s">
        <v>22</v>
      </c>
      <c r="G4" s="31" t="s">
        <v>21</v>
      </c>
      <c r="H4" s="9" t="s">
        <v>22</v>
      </c>
      <c r="I4" s="122" t="s">
        <v>21</v>
      </c>
      <c r="J4" s="9" t="s">
        <v>22</v>
      </c>
      <c r="K4" s="31" t="s">
        <v>21</v>
      </c>
      <c r="L4" s="9" t="s">
        <v>22</v>
      </c>
      <c r="M4" s="31" t="s">
        <v>21</v>
      </c>
      <c r="N4" s="9" t="s">
        <v>22</v>
      </c>
      <c r="O4" s="31" t="s">
        <v>21</v>
      </c>
      <c r="P4" s="9" t="s">
        <v>22</v>
      </c>
      <c r="Q4" s="31" t="s">
        <v>21</v>
      </c>
      <c r="R4" s="9" t="s">
        <v>22</v>
      </c>
      <c r="S4" s="31" t="s">
        <v>21</v>
      </c>
      <c r="T4" s="9" t="s">
        <v>22</v>
      </c>
      <c r="U4" s="31" t="s">
        <v>21</v>
      </c>
      <c r="V4" s="9" t="s">
        <v>22</v>
      </c>
      <c r="W4" s="31" t="s">
        <v>21</v>
      </c>
      <c r="X4" s="9" t="s">
        <v>22</v>
      </c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123"/>
    </row>
    <row r="5" spans="1:36" ht="11.45" customHeight="1" x14ac:dyDescent="0.2">
      <c r="A5" s="4">
        <v>1</v>
      </c>
      <c r="B5" s="72" t="s">
        <v>11</v>
      </c>
      <c r="C5" s="32">
        <v>248</v>
      </c>
      <c r="D5" s="33">
        <v>0.45205154845883233</v>
      </c>
      <c r="E5" s="32">
        <v>255</v>
      </c>
      <c r="F5" s="33">
        <v>0.45869909339473308</v>
      </c>
      <c r="G5" s="32">
        <v>259</v>
      </c>
      <c r="H5" s="33">
        <v>0.45093669475590226</v>
      </c>
      <c r="I5" s="32">
        <v>261</v>
      </c>
      <c r="J5" s="33">
        <v>0.42812853698144776</v>
      </c>
      <c r="K5" s="32">
        <v>272</v>
      </c>
      <c r="L5" s="33">
        <v>0.43883000177468018</v>
      </c>
      <c r="M5" s="32">
        <v>274</v>
      </c>
      <c r="N5" s="33">
        <v>0.43747605058117262</v>
      </c>
      <c r="O5" s="32">
        <v>291</v>
      </c>
      <c r="P5" s="33">
        <v>0.46023185563586327</v>
      </c>
      <c r="Q5" s="32">
        <v>287</v>
      </c>
      <c r="R5" s="33">
        <v>0.45077589998115225</v>
      </c>
      <c r="S5" s="32">
        <v>291</v>
      </c>
      <c r="T5" s="33">
        <v>0.4491364541371487</v>
      </c>
      <c r="U5" s="32">
        <v>289</v>
      </c>
      <c r="V5" s="33">
        <v>0.45196503135604998</v>
      </c>
      <c r="W5" s="32">
        <v>295</v>
      </c>
      <c r="X5" s="124">
        <f>(W5/W$15)*100</f>
        <v>0.4512842478850832</v>
      </c>
      <c r="Y5" s="34">
        <v>2.8225806451612989</v>
      </c>
      <c r="Z5" s="27">
        <v>1.5686274509803866</v>
      </c>
      <c r="AA5" s="27">
        <v>0.77220077220077066</v>
      </c>
      <c r="AB5" s="27">
        <v>4.2145593869731712</v>
      </c>
      <c r="AC5" s="27">
        <v>0.73529411764705621</v>
      </c>
      <c r="AD5" s="27">
        <v>6.2043795620438047</v>
      </c>
      <c r="AE5" s="27">
        <v>-1.3745704467353903</v>
      </c>
      <c r="AF5" s="27">
        <v>1.3937282229965264</v>
      </c>
      <c r="AG5" s="27">
        <v>-0.68728522336769515</v>
      </c>
      <c r="AH5" s="27">
        <v>2.0761245674740536</v>
      </c>
      <c r="AI5" s="104">
        <v>18.951612903225794</v>
      </c>
      <c r="AJ5" s="75"/>
    </row>
    <row r="6" spans="1:36" s="78" customFormat="1" x14ac:dyDescent="0.2">
      <c r="A6" s="5" t="s">
        <v>7</v>
      </c>
      <c r="B6" s="76" t="s">
        <v>12</v>
      </c>
      <c r="C6" s="19">
        <v>201</v>
      </c>
      <c r="D6" s="20">
        <v>0.36638048887187619</v>
      </c>
      <c r="E6" s="19">
        <v>208</v>
      </c>
      <c r="F6" s="20">
        <v>0.37415455461217439</v>
      </c>
      <c r="G6" s="19">
        <v>213</v>
      </c>
      <c r="H6" s="20">
        <v>0.37084755205794273</v>
      </c>
      <c r="I6" s="19">
        <v>214</v>
      </c>
      <c r="J6" s="20">
        <v>0.35103259354034411</v>
      </c>
      <c r="K6" s="19">
        <v>221</v>
      </c>
      <c r="L6" s="20">
        <v>0.35654937644192763</v>
      </c>
      <c r="M6" s="19">
        <v>216</v>
      </c>
      <c r="N6" s="20">
        <v>0.34487163111508495</v>
      </c>
      <c r="O6" s="19">
        <v>222</v>
      </c>
      <c r="P6" s="20">
        <v>0.35110471460880288</v>
      </c>
      <c r="Q6" s="19">
        <v>222</v>
      </c>
      <c r="R6" s="20">
        <v>0.34868379719796444</v>
      </c>
      <c r="S6" s="19">
        <v>227</v>
      </c>
      <c r="T6" s="20">
        <v>0.35035730271179638</v>
      </c>
      <c r="U6" s="19">
        <v>224</v>
      </c>
      <c r="V6" s="20">
        <v>0.35031199662198997</v>
      </c>
      <c r="W6" s="19">
        <v>225</v>
      </c>
      <c r="X6" s="20">
        <f t="shared" ref="X6:X15" si="0">(W6/W$15)*100</f>
        <v>0.34419985008184312</v>
      </c>
      <c r="Y6" s="34">
        <v>3.4825870646766122</v>
      </c>
      <c r="Z6" s="27">
        <v>2.4038461538461453</v>
      </c>
      <c r="AA6" s="27">
        <v>0.46948356807512415</v>
      </c>
      <c r="AB6" s="27">
        <v>3.2710280373831724</v>
      </c>
      <c r="AC6" s="27">
        <v>-2.2624434389140302</v>
      </c>
      <c r="AD6" s="27">
        <v>2.7777777777777679</v>
      </c>
      <c r="AE6" s="27">
        <v>0</v>
      </c>
      <c r="AF6" s="27">
        <v>2.2522522522522515</v>
      </c>
      <c r="AG6" s="27">
        <v>-1.3215859030836996</v>
      </c>
      <c r="AH6" s="27">
        <v>0.44642857142858361</v>
      </c>
      <c r="AI6" s="104">
        <v>11.940298507462671</v>
      </c>
      <c r="AJ6" s="38"/>
    </row>
    <row r="7" spans="1:36" x14ac:dyDescent="0.2">
      <c r="A7" s="6">
        <v>4</v>
      </c>
      <c r="B7" s="3" t="s">
        <v>13</v>
      </c>
      <c r="C7" s="19">
        <v>8243</v>
      </c>
      <c r="D7" s="20">
        <v>15.025245620750624</v>
      </c>
      <c r="E7" s="19">
        <v>8115</v>
      </c>
      <c r="F7" s="20">
        <v>14.597424089797093</v>
      </c>
      <c r="G7" s="19">
        <v>8139</v>
      </c>
      <c r="H7" s="20">
        <v>14.170555052580264</v>
      </c>
      <c r="I7" s="19">
        <v>8235</v>
      </c>
      <c r="J7" s="20">
        <v>13.508193494414645</v>
      </c>
      <c r="K7" s="19">
        <v>8151</v>
      </c>
      <c r="L7" s="20">
        <v>13.150379942887566</v>
      </c>
      <c r="M7" s="19">
        <v>8020</v>
      </c>
      <c r="N7" s="20">
        <v>12.804955933069357</v>
      </c>
      <c r="O7" s="19">
        <v>7872</v>
      </c>
      <c r="P7" s="20">
        <v>12.449983393695931</v>
      </c>
      <c r="Q7" s="19">
        <v>7692</v>
      </c>
      <c r="R7" s="20">
        <v>12.081422378588929</v>
      </c>
      <c r="S7" s="19">
        <v>7605</v>
      </c>
      <c r="T7" s="20">
        <v>11.73774135296569</v>
      </c>
      <c r="U7" s="19">
        <v>7372</v>
      </c>
      <c r="V7" s="20">
        <v>11.5290180316844</v>
      </c>
      <c r="W7" s="19">
        <v>7262</v>
      </c>
      <c r="X7" s="20">
        <f t="shared" si="0"/>
        <v>11.109241383530421</v>
      </c>
      <c r="Y7" s="34">
        <v>-1.5528327065388869</v>
      </c>
      <c r="Z7" s="27">
        <v>0.29574861367838157</v>
      </c>
      <c r="AA7" s="27">
        <v>1.179506081828241</v>
      </c>
      <c r="AB7" s="27">
        <v>-1.0200364298724951</v>
      </c>
      <c r="AC7" s="27">
        <v>-1.6071647650594989</v>
      </c>
      <c r="AD7" s="27">
        <v>-1.8453865336658382</v>
      </c>
      <c r="AE7" s="27">
        <v>-2.286585365853655</v>
      </c>
      <c r="AF7" s="27">
        <v>-1.1310452418096695</v>
      </c>
      <c r="AG7" s="27">
        <v>-3.0637738330046016</v>
      </c>
      <c r="AH7" s="27">
        <v>-1.4921323928377603</v>
      </c>
      <c r="AI7" s="104">
        <v>-11.901006914958145</v>
      </c>
    </row>
    <row r="8" spans="1:36" s="78" customFormat="1" x14ac:dyDescent="0.2">
      <c r="A8" s="7">
        <v>5</v>
      </c>
      <c r="B8" s="3" t="s">
        <v>14</v>
      </c>
      <c r="C8" s="19">
        <v>14689</v>
      </c>
      <c r="D8" s="20">
        <v>26.774940303676566</v>
      </c>
      <c r="E8" s="19">
        <v>15152</v>
      </c>
      <c r="F8" s="20">
        <v>27.25572024751763</v>
      </c>
      <c r="G8" s="19">
        <v>16144</v>
      </c>
      <c r="H8" s="20">
        <v>28.107806950344731</v>
      </c>
      <c r="I8" s="19">
        <v>17951</v>
      </c>
      <c r="J8" s="20">
        <v>29.445729376835128</v>
      </c>
      <c r="K8" s="19">
        <v>18515</v>
      </c>
      <c r="L8" s="20">
        <v>29.871093686978689</v>
      </c>
      <c r="M8" s="19">
        <v>18844</v>
      </c>
      <c r="N8" s="20">
        <v>30.086856558947499</v>
      </c>
      <c r="O8" s="19">
        <v>19193</v>
      </c>
      <c r="P8" s="20">
        <v>30.354742285976371</v>
      </c>
      <c r="Q8" s="19">
        <v>19479</v>
      </c>
      <c r="R8" s="20">
        <v>30.594647232518689</v>
      </c>
      <c r="S8" s="19">
        <v>20024</v>
      </c>
      <c r="T8" s="20">
        <v>30.905527002207094</v>
      </c>
      <c r="U8" s="19">
        <v>19971</v>
      </c>
      <c r="V8" s="20">
        <v>31.2325039488294</v>
      </c>
      <c r="W8" s="19">
        <v>20691</v>
      </c>
      <c r="X8" s="20">
        <f t="shared" si="0"/>
        <v>31.652618213526289</v>
      </c>
      <c r="Y8" s="34">
        <v>3.1520185172578152</v>
      </c>
      <c r="Z8" s="27">
        <v>6.546990496304117</v>
      </c>
      <c r="AA8" s="27">
        <v>11.193012884043618</v>
      </c>
      <c r="AB8" s="27">
        <v>3.1418862458916008</v>
      </c>
      <c r="AC8" s="27">
        <v>1.7769376181474561</v>
      </c>
      <c r="AD8" s="27">
        <v>1.8520483973678559</v>
      </c>
      <c r="AE8" s="27">
        <v>1.4901266086594145</v>
      </c>
      <c r="AF8" s="27">
        <v>2.7978849016889962</v>
      </c>
      <c r="AG8" s="27">
        <v>-0.26468238114263354</v>
      </c>
      <c r="AH8" s="27">
        <v>3.6052275799909808</v>
      </c>
      <c r="AI8" s="104">
        <v>40.860507863026754</v>
      </c>
      <c r="AJ8" s="38"/>
    </row>
    <row r="9" spans="1:36" x14ac:dyDescent="0.2">
      <c r="A9" s="6">
        <v>6</v>
      </c>
      <c r="B9" s="3" t="s">
        <v>15</v>
      </c>
      <c r="C9" s="19">
        <v>7890</v>
      </c>
      <c r="D9" s="20">
        <v>14.381801279597529</v>
      </c>
      <c r="E9" s="19">
        <v>8162</v>
      </c>
      <c r="F9" s="20">
        <v>14.681968628579654</v>
      </c>
      <c r="G9" s="19">
        <v>8544</v>
      </c>
      <c r="H9" s="20">
        <v>14.87568772198621</v>
      </c>
      <c r="I9" s="19">
        <v>9118</v>
      </c>
      <c r="J9" s="20">
        <v>14.956613027574104</v>
      </c>
      <c r="K9" s="19">
        <v>9376</v>
      </c>
      <c r="L9" s="20">
        <v>15.126728296468386</v>
      </c>
      <c r="M9" s="19">
        <v>9647</v>
      </c>
      <c r="N9" s="20">
        <v>15.402669561885299</v>
      </c>
      <c r="O9" s="19">
        <v>9833</v>
      </c>
      <c r="P9" s="20">
        <v>15.551408372740354</v>
      </c>
      <c r="Q9" s="19">
        <v>9981</v>
      </c>
      <c r="R9" s="20">
        <v>15.676635044292267</v>
      </c>
      <c r="S9" s="19">
        <v>10348</v>
      </c>
      <c r="T9" s="20">
        <v>15.971354046086647</v>
      </c>
      <c r="U9" s="19">
        <v>9804</v>
      </c>
      <c r="V9" s="20">
        <v>15.332405423580299</v>
      </c>
      <c r="W9" s="19">
        <v>10037</v>
      </c>
      <c r="X9" s="20">
        <f t="shared" si="0"/>
        <v>15.354372867873151</v>
      </c>
      <c r="Y9" s="34">
        <v>3.4474017743979735</v>
      </c>
      <c r="Z9" s="27">
        <v>4.6802254349424199</v>
      </c>
      <c r="AA9" s="27">
        <v>6.7181647940074862</v>
      </c>
      <c r="AB9" s="27">
        <v>2.8295678876946617</v>
      </c>
      <c r="AC9" s="27">
        <v>2.8903583617747364</v>
      </c>
      <c r="AD9" s="27">
        <v>1.9280605369544901</v>
      </c>
      <c r="AE9" s="27">
        <v>1.5051357673141474</v>
      </c>
      <c r="AF9" s="27">
        <v>3.6769862739204573</v>
      </c>
      <c r="AG9" s="27">
        <v>-5.257054503285663</v>
      </c>
      <c r="AH9" s="27">
        <v>2.3765809873520993</v>
      </c>
      <c r="AI9" s="104">
        <v>27.211660329531057</v>
      </c>
    </row>
    <row r="10" spans="1:36" x14ac:dyDescent="0.2">
      <c r="A10" s="6">
        <v>7</v>
      </c>
      <c r="B10" s="3" t="s">
        <v>16</v>
      </c>
      <c r="C10" s="19">
        <v>2801</v>
      </c>
      <c r="D10" s="20">
        <v>5.1056305936822151</v>
      </c>
      <c r="E10" s="19">
        <v>2885</v>
      </c>
      <c r="F10" s="20">
        <v>5.1895956252698232</v>
      </c>
      <c r="G10" s="19">
        <v>3010</v>
      </c>
      <c r="H10" s="20">
        <v>5.2406156417577829</v>
      </c>
      <c r="I10" s="19">
        <v>3279</v>
      </c>
      <c r="J10" s="20">
        <v>5.3786723094335906</v>
      </c>
      <c r="K10" s="19">
        <v>3371</v>
      </c>
      <c r="L10" s="20">
        <v>5.438587999935466</v>
      </c>
      <c r="M10" s="19">
        <v>3428</v>
      </c>
      <c r="N10" s="20">
        <v>5.4732405160301445</v>
      </c>
      <c r="O10" s="19">
        <v>3553</v>
      </c>
      <c r="P10" s="20">
        <v>5.6192569865093551</v>
      </c>
      <c r="Q10" s="19">
        <v>3662</v>
      </c>
      <c r="R10" s="20">
        <v>5.751712006031287</v>
      </c>
      <c r="S10" s="19">
        <v>3775</v>
      </c>
      <c r="T10" s="20">
        <v>5.8264265098547634</v>
      </c>
      <c r="U10" s="19">
        <v>3788</v>
      </c>
      <c r="V10" s="20">
        <v>5.9240260857326001</v>
      </c>
      <c r="W10" s="19">
        <v>4045</v>
      </c>
      <c r="X10" s="20">
        <f t="shared" si="0"/>
        <v>6.1879484159158009</v>
      </c>
      <c r="Y10" s="34">
        <v>2.9989289539450237</v>
      </c>
      <c r="Z10" s="27">
        <v>4.3327556325823302</v>
      </c>
      <c r="AA10" s="27">
        <v>8.9368770764119532</v>
      </c>
      <c r="AB10" s="27">
        <v>2.805733455321735</v>
      </c>
      <c r="AC10" s="27">
        <v>1.6908929101156822</v>
      </c>
      <c r="AD10" s="27">
        <v>3.646441073512241</v>
      </c>
      <c r="AE10" s="27">
        <v>3.06783000281452</v>
      </c>
      <c r="AF10" s="27">
        <v>3.085745494265435</v>
      </c>
      <c r="AG10" s="27">
        <v>0.34437086092715674</v>
      </c>
      <c r="AH10" s="27">
        <v>6.7845828933474195</v>
      </c>
      <c r="AI10" s="104">
        <v>44.412709746519084</v>
      </c>
    </row>
    <row r="11" spans="1:36" x14ac:dyDescent="0.2">
      <c r="A11" s="6">
        <v>8</v>
      </c>
      <c r="B11" s="3" t="s">
        <v>17</v>
      </c>
      <c r="C11" s="19">
        <v>12863</v>
      </c>
      <c r="D11" s="20">
        <v>23.446528499298228</v>
      </c>
      <c r="E11" s="19">
        <v>12874</v>
      </c>
      <c r="F11" s="20">
        <v>23.158008346524682</v>
      </c>
      <c r="G11" s="19">
        <v>13059</v>
      </c>
      <c r="H11" s="20">
        <v>22.736611184622884</v>
      </c>
      <c r="I11" s="19">
        <v>13399</v>
      </c>
      <c r="J11" s="20">
        <v>21.978905237603136</v>
      </c>
      <c r="K11" s="19">
        <v>13423</v>
      </c>
      <c r="L11" s="20">
        <v>21.655937918461511</v>
      </c>
      <c r="M11" s="19">
        <v>13474</v>
      </c>
      <c r="N11" s="20">
        <v>21.512964618725253</v>
      </c>
      <c r="O11" s="19">
        <v>13411</v>
      </c>
      <c r="P11" s="20">
        <v>21.210204178462412</v>
      </c>
      <c r="Q11" s="19">
        <v>13424</v>
      </c>
      <c r="R11" s="20">
        <v>21.084375196330967</v>
      </c>
      <c r="S11" s="19">
        <v>13376</v>
      </c>
      <c r="T11" s="20">
        <v>20.644842647898628</v>
      </c>
      <c r="U11" s="19">
        <v>13372</v>
      </c>
      <c r="V11" s="20">
        <v>20.9123750840592</v>
      </c>
      <c r="W11" s="19">
        <v>13474</v>
      </c>
      <c r="X11" s="20">
        <f t="shared" si="0"/>
        <v>20.612216800012238</v>
      </c>
      <c r="Y11" s="34">
        <v>8.5516597994250709E-2</v>
      </c>
      <c r="Z11" s="27">
        <v>1.4370048159080273</v>
      </c>
      <c r="AA11" s="27">
        <v>2.6035684202465825</v>
      </c>
      <c r="AB11" s="27">
        <v>0.17911784461526192</v>
      </c>
      <c r="AC11" s="27">
        <v>0.3799448707442421</v>
      </c>
      <c r="AD11" s="27">
        <v>-0.46756716639453355</v>
      </c>
      <c r="AE11" s="27">
        <v>9.6935351577065454E-2</v>
      </c>
      <c r="AF11" s="27">
        <v>-0.35756853396901045</v>
      </c>
      <c r="AG11" s="27">
        <v>-2.9904306220096544E-2</v>
      </c>
      <c r="AH11" s="27">
        <v>0.7627879150463599</v>
      </c>
      <c r="AI11" s="104">
        <v>4.7500583067713507</v>
      </c>
    </row>
    <row r="12" spans="1:36" x14ac:dyDescent="0.2">
      <c r="A12" s="6">
        <v>9</v>
      </c>
      <c r="B12" s="3" t="s">
        <v>18</v>
      </c>
      <c r="C12" s="19">
        <v>3339</v>
      </c>
      <c r="D12" s="20">
        <v>6.0862908076775852</v>
      </c>
      <c r="E12" s="19">
        <v>3358</v>
      </c>
      <c r="F12" s="20">
        <v>6.0404374730177004</v>
      </c>
      <c r="G12" s="19">
        <v>3357</v>
      </c>
      <c r="H12" s="20">
        <v>5.84476634863152</v>
      </c>
      <c r="I12" s="19">
        <v>3507</v>
      </c>
      <c r="J12" s="20">
        <v>5.7526696520840508</v>
      </c>
      <c r="K12" s="19">
        <v>3498</v>
      </c>
      <c r="L12" s="20">
        <v>5.6434828904699676</v>
      </c>
      <c r="M12" s="19">
        <v>3548</v>
      </c>
      <c r="N12" s="20">
        <v>5.6648358666496357</v>
      </c>
      <c r="O12" s="19">
        <v>3616</v>
      </c>
      <c r="P12" s="20">
        <v>5.7188948109253666</v>
      </c>
      <c r="Q12" s="19">
        <v>3673</v>
      </c>
      <c r="R12" s="20">
        <v>5.7689891311176726</v>
      </c>
      <c r="S12" s="19">
        <v>3814</v>
      </c>
      <c r="T12" s="20">
        <v>5.8866200552545873</v>
      </c>
      <c r="U12" s="19">
        <v>3940</v>
      </c>
      <c r="V12" s="20">
        <v>6.1617377977260999</v>
      </c>
      <c r="W12" s="19">
        <v>4078</v>
      </c>
      <c r="X12" s="20">
        <f t="shared" si="0"/>
        <v>6.2384310605944719</v>
      </c>
      <c r="Y12" s="34">
        <v>0.56903264450434143</v>
      </c>
      <c r="Z12" s="27">
        <v>-2.9779630732573725E-2</v>
      </c>
      <c r="AA12" s="27">
        <v>4.4682752457551489</v>
      </c>
      <c r="AB12" s="27">
        <v>-0.25662959794696683</v>
      </c>
      <c r="AC12" s="27">
        <v>1.4293882218410436</v>
      </c>
      <c r="AD12" s="27">
        <v>1.916572717023679</v>
      </c>
      <c r="AE12" s="27">
        <v>1.5763274336283217</v>
      </c>
      <c r="AF12" s="27">
        <v>3.8388238497141236</v>
      </c>
      <c r="AG12" s="27">
        <v>3.303618248557938</v>
      </c>
      <c r="AH12" s="27">
        <v>3.5025380710659988</v>
      </c>
      <c r="AI12" s="104">
        <v>22.132374962563645</v>
      </c>
    </row>
    <row r="13" spans="1:36" x14ac:dyDescent="0.2">
      <c r="A13" s="6">
        <v>10</v>
      </c>
      <c r="B13" s="3" t="s">
        <v>19</v>
      </c>
      <c r="C13" s="19">
        <v>1116</v>
      </c>
      <c r="D13" s="20">
        <v>2.0342319680647458</v>
      </c>
      <c r="E13" s="19">
        <v>1081</v>
      </c>
      <c r="F13" s="20">
        <v>1.9445243919988489</v>
      </c>
      <c r="G13" s="19">
        <v>1087</v>
      </c>
      <c r="H13" s="20">
        <v>1.8925412633191727</v>
      </c>
      <c r="I13" s="19">
        <v>1135</v>
      </c>
      <c r="J13" s="20">
        <v>1.8617850171415449</v>
      </c>
      <c r="K13" s="19">
        <v>1140</v>
      </c>
      <c r="L13" s="20">
        <v>1.8392139780262329</v>
      </c>
      <c r="M13" s="19">
        <v>1115</v>
      </c>
      <c r="N13" s="20">
        <v>1.7802401328394433</v>
      </c>
      <c r="O13" s="19">
        <v>1110</v>
      </c>
      <c r="P13" s="20">
        <v>1.7555235730440144</v>
      </c>
      <c r="Q13" s="19">
        <v>1084</v>
      </c>
      <c r="R13" s="20">
        <v>1.702582144876547</v>
      </c>
      <c r="S13" s="19">
        <v>1071</v>
      </c>
      <c r="T13" s="20">
        <v>1.6530073621336299</v>
      </c>
      <c r="U13" s="19">
        <v>1032</v>
      </c>
      <c r="V13" s="20">
        <v>1.6139374130084601</v>
      </c>
      <c r="W13" s="19">
        <v>1058</v>
      </c>
      <c r="X13" s="20">
        <f t="shared" si="0"/>
        <v>1.6185041839403997</v>
      </c>
      <c r="Y13" s="34">
        <v>-3.1362007168458828</v>
      </c>
      <c r="Z13" s="27">
        <v>0.55504162812209934</v>
      </c>
      <c r="AA13" s="27">
        <v>4.4158233670653191</v>
      </c>
      <c r="AB13" s="27">
        <v>0.4405286343612369</v>
      </c>
      <c r="AC13" s="27">
        <v>-2.1929824561403466</v>
      </c>
      <c r="AD13" s="27">
        <v>-0.4484304932735439</v>
      </c>
      <c r="AE13" s="27">
        <v>-2.3423423423423406</v>
      </c>
      <c r="AF13" s="27">
        <v>-1.1992619926199266</v>
      </c>
      <c r="AG13" s="27">
        <v>-3.6414565826330514</v>
      </c>
      <c r="AH13" s="27">
        <v>2.5193798449612501</v>
      </c>
      <c r="AI13" s="104">
        <v>-5.1971326164874512</v>
      </c>
    </row>
    <row r="14" spans="1:36" x14ac:dyDescent="0.2">
      <c r="A14" s="6">
        <v>11</v>
      </c>
      <c r="B14" s="3" t="s">
        <v>20</v>
      </c>
      <c r="C14" s="19">
        <v>3471</v>
      </c>
      <c r="D14" s="20">
        <v>6.3268988899218019</v>
      </c>
      <c r="E14" s="19">
        <v>3502</v>
      </c>
      <c r="F14" s="20">
        <v>6.2994675492876668</v>
      </c>
      <c r="G14" s="19">
        <v>3624</v>
      </c>
      <c r="H14" s="20">
        <v>6.3096315899435904</v>
      </c>
      <c r="I14" s="19">
        <v>3864</v>
      </c>
      <c r="J14" s="20">
        <v>6.3382707543920089</v>
      </c>
      <c r="K14" s="19">
        <v>4016</v>
      </c>
      <c r="L14" s="20">
        <v>6.479195908555571</v>
      </c>
      <c r="M14" s="19">
        <v>4066</v>
      </c>
      <c r="N14" s="20">
        <v>6.4918891301571078</v>
      </c>
      <c r="O14" s="19">
        <v>4128</v>
      </c>
      <c r="P14" s="20">
        <v>6.528649828401524</v>
      </c>
      <c r="Q14" s="19">
        <v>4164</v>
      </c>
      <c r="R14" s="20">
        <v>6.5401771690645223</v>
      </c>
      <c r="S14" s="19">
        <v>4260</v>
      </c>
      <c r="T14" s="20">
        <v>6.5749872667500115</v>
      </c>
      <c r="U14" s="19">
        <v>4151</v>
      </c>
      <c r="V14" s="20">
        <v>6.4917191874012801</v>
      </c>
      <c r="W14" s="19">
        <v>4204</v>
      </c>
      <c r="X14" s="20">
        <f t="shared" si="0"/>
        <v>6.4311829766403044</v>
      </c>
      <c r="Y14" s="34">
        <v>0.89311437626045098</v>
      </c>
      <c r="Z14" s="27">
        <v>3.4837235865219807</v>
      </c>
      <c r="AA14" s="27">
        <v>6.6225165562913801</v>
      </c>
      <c r="AB14" s="27">
        <v>3.9337474120082705</v>
      </c>
      <c r="AC14" s="27">
        <v>1.2450199203187351</v>
      </c>
      <c r="AD14" s="27">
        <v>1.5248401377274901</v>
      </c>
      <c r="AE14" s="27">
        <v>0.8720930232558155</v>
      </c>
      <c r="AF14" s="27">
        <v>2.3054755043227626</v>
      </c>
      <c r="AG14" s="27">
        <v>-2.55868544600939</v>
      </c>
      <c r="AH14" s="27">
        <v>1.2768007708985749</v>
      </c>
      <c r="AI14" s="104">
        <v>21.117833477384025</v>
      </c>
    </row>
    <row r="15" spans="1:36" x14ac:dyDescent="0.2">
      <c r="A15" s="79"/>
      <c r="B15" s="1" t="s">
        <v>23</v>
      </c>
      <c r="C15" s="21">
        <v>54861</v>
      </c>
      <c r="D15" s="22">
        <v>100.00000000000001</v>
      </c>
      <c r="E15" s="21">
        <v>55592</v>
      </c>
      <c r="F15" s="22">
        <v>100.00000000000001</v>
      </c>
      <c r="G15" s="21">
        <v>57436</v>
      </c>
      <c r="H15" s="22">
        <v>100.00000000000001</v>
      </c>
      <c r="I15" s="21">
        <v>60963</v>
      </c>
      <c r="J15" s="22">
        <v>100</v>
      </c>
      <c r="K15" s="21">
        <v>61983</v>
      </c>
      <c r="L15" s="22">
        <v>99.999999999999986</v>
      </c>
      <c r="M15" s="21">
        <v>62632</v>
      </c>
      <c r="N15" s="22">
        <v>99.999999999999986</v>
      </c>
      <c r="O15" s="21">
        <v>63229</v>
      </c>
      <c r="P15" s="22">
        <v>99.999999999999986</v>
      </c>
      <c r="Q15" s="21">
        <v>63668</v>
      </c>
      <c r="R15" s="22">
        <v>100</v>
      </c>
      <c r="S15" s="21">
        <v>64791</v>
      </c>
      <c r="T15" s="22">
        <v>100</v>
      </c>
      <c r="U15" s="21">
        <v>63943</v>
      </c>
      <c r="V15" s="22">
        <v>100</v>
      </c>
      <c r="W15" s="21">
        <v>65369</v>
      </c>
      <c r="X15" s="22">
        <f t="shared" si="0"/>
        <v>100</v>
      </c>
      <c r="Y15" s="28">
        <v>1.3324583948524538</v>
      </c>
      <c r="Z15" s="28">
        <v>3.317024032234861</v>
      </c>
      <c r="AA15" s="28">
        <v>6.1407479629500772</v>
      </c>
      <c r="AB15" s="28">
        <v>1.6731460065941617</v>
      </c>
      <c r="AC15" s="28">
        <v>1.0470612909991406</v>
      </c>
      <c r="AD15" s="28">
        <v>0.95318686933196783</v>
      </c>
      <c r="AE15" s="28">
        <v>0.69430166537507443</v>
      </c>
      <c r="AF15" s="35">
        <v>1.7638374065464646</v>
      </c>
      <c r="AG15" s="28">
        <v>-1.3088237563859129</v>
      </c>
      <c r="AH15" s="28">
        <v>2.2301111927810666</v>
      </c>
      <c r="AI15" s="77">
        <v>19.153861577441162</v>
      </c>
    </row>
    <row r="16" spans="1:36" x14ac:dyDescent="0.2">
      <c r="A16" s="82"/>
      <c r="B16" s="3"/>
      <c r="C16" s="23"/>
      <c r="D16" s="24"/>
      <c r="E16" s="23"/>
      <c r="F16" s="24"/>
      <c r="G16" s="23"/>
      <c r="H16" s="24"/>
      <c r="I16" s="23"/>
      <c r="J16" s="24"/>
      <c r="K16" s="23"/>
      <c r="L16" s="24"/>
      <c r="M16" s="23"/>
      <c r="N16" s="24"/>
      <c r="O16" s="23"/>
      <c r="P16" s="24"/>
      <c r="Q16" s="23"/>
      <c r="R16" s="24"/>
      <c r="S16" s="23"/>
      <c r="T16" s="24"/>
      <c r="U16" s="23"/>
      <c r="V16" s="24"/>
      <c r="W16" s="23"/>
      <c r="X16" s="24"/>
      <c r="Y16" s="34"/>
      <c r="Z16" s="34"/>
      <c r="AA16" s="34"/>
      <c r="AB16" s="34"/>
      <c r="AC16" s="34"/>
      <c r="AD16" s="34"/>
      <c r="AE16" s="34"/>
      <c r="AF16" s="27"/>
      <c r="AG16" s="27"/>
      <c r="AH16" s="27"/>
      <c r="AI16" s="125"/>
    </row>
    <row r="17" spans="1:35" x14ac:dyDescent="0.2">
      <c r="A17" s="84"/>
      <c r="B17" s="2" t="s">
        <v>24</v>
      </c>
      <c r="C17" s="25">
        <v>561645</v>
      </c>
      <c r="D17" s="26"/>
      <c r="E17" s="25">
        <v>565615</v>
      </c>
      <c r="F17" s="26"/>
      <c r="G17" s="25">
        <v>574036</v>
      </c>
      <c r="H17" s="26"/>
      <c r="I17" s="25">
        <v>590671</v>
      </c>
      <c r="J17" s="26"/>
      <c r="K17" s="25">
        <v>597592</v>
      </c>
      <c r="L17" s="26"/>
      <c r="M17" s="25">
        <v>601667</v>
      </c>
      <c r="N17" s="26"/>
      <c r="O17" s="25">
        <v>606123</v>
      </c>
      <c r="P17" s="26"/>
      <c r="Q17" s="25">
        <v>609159</v>
      </c>
      <c r="R17" s="26"/>
      <c r="S17" s="25">
        <v>617703</v>
      </c>
      <c r="T17" s="26"/>
      <c r="U17" s="25">
        <v>616787</v>
      </c>
      <c r="V17" s="26"/>
      <c r="W17" s="25">
        <v>626222</v>
      </c>
      <c r="X17" s="26"/>
      <c r="Y17" s="29">
        <v>0.70685219311130698</v>
      </c>
      <c r="Z17" s="29">
        <v>1.4888219018236892</v>
      </c>
      <c r="AA17" s="29">
        <v>2.897901873750075</v>
      </c>
      <c r="AB17" s="29">
        <v>1.171718266175259</v>
      </c>
      <c r="AC17" s="29">
        <v>0.68190337220042085</v>
      </c>
      <c r="AD17" s="29">
        <v>0.74060900797285889</v>
      </c>
      <c r="AE17" s="29">
        <v>0.50088843353577328</v>
      </c>
      <c r="AF17" s="36">
        <v>1.4025894717142773</v>
      </c>
      <c r="AG17" s="29">
        <v>-0.14829133094707014</v>
      </c>
      <c r="AH17" s="29">
        <v>1.5297015014907913</v>
      </c>
      <c r="AI17" s="30">
        <v>11.49783226059165</v>
      </c>
    </row>
    <row r="18" spans="1:35" x14ac:dyDescent="0.2">
      <c r="A18" s="37"/>
      <c r="B18" s="105"/>
      <c r="C18" s="106"/>
      <c r="D18" s="106"/>
      <c r="E18" s="106"/>
      <c r="F18" s="106"/>
      <c r="G18" s="106"/>
      <c r="H18" s="106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35" x14ac:dyDescent="0.2">
      <c r="A19" s="107" t="s">
        <v>25</v>
      </c>
      <c r="B19" s="108"/>
      <c r="C19" s="107"/>
      <c r="D19" s="107"/>
      <c r="E19" s="107"/>
      <c r="F19" s="107"/>
      <c r="G19" s="107"/>
      <c r="H19" s="107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</row>
    <row r="20" spans="1:35" x14ac:dyDescent="0.2">
      <c r="A20" s="13" t="s">
        <v>39</v>
      </c>
      <c r="B20" s="12"/>
      <c r="C20" s="13"/>
      <c r="D20" s="13"/>
      <c r="E20" s="13"/>
      <c r="F20" s="13"/>
      <c r="G20" s="13"/>
      <c r="H20" s="13"/>
      <c r="I20" s="14"/>
      <c r="J20" s="14"/>
      <c r="K20" s="14"/>
      <c r="L20" s="14"/>
      <c r="M20" s="14"/>
      <c r="N20" s="90"/>
      <c r="O20" s="91"/>
      <c r="P20" s="92"/>
      <c r="Q20" s="92"/>
      <c r="R20" s="92"/>
      <c r="S20" s="91"/>
      <c r="T20" s="90"/>
      <c r="U20" s="91"/>
      <c r="V20" s="90"/>
      <c r="W20" s="91"/>
      <c r="X20" s="90"/>
      <c r="Y20" s="90"/>
      <c r="Z20" s="90"/>
    </row>
    <row r="21" spans="1:35" x14ac:dyDescent="0.2">
      <c r="A21" s="13"/>
      <c r="B21" s="12"/>
      <c r="C21" s="13"/>
      <c r="D21" s="13"/>
      <c r="E21" s="13"/>
      <c r="F21" s="13"/>
      <c r="G21" s="13"/>
      <c r="H21" s="13"/>
      <c r="I21" s="14"/>
      <c r="J21" s="14"/>
      <c r="K21" s="14"/>
      <c r="L21" s="14"/>
      <c r="M21" s="14"/>
      <c r="N21" s="90"/>
      <c r="O21" s="91"/>
      <c r="P21" s="92"/>
      <c r="Q21" s="92"/>
      <c r="R21" s="92"/>
      <c r="S21" s="91"/>
      <c r="T21" s="90"/>
      <c r="U21" s="91"/>
      <c r="V21" s="90"/>
      <c r="W21" s="91"/>
      <c r="X21" s="90"/>
      <c r="Y21" s="90"/>
      <c r="Z21" s="90"/>
    </row>
    <row r="22" spans="1:35" x14ac:dyDescent="0.2">
      <c r="A22" s="13" t="s">
        <v>40</v>
      </c>
      <c r="B22" s="12"/>
      <c r="C22" s="13"/>
      <c r="D22" s="13"/>
      <c r="E22" s="13"/>
      <c r="F22" s="13"/>
      <c r="G22" s="13"/>
      <c r="H22" s="13"/>
      <c r="I22" s="14"/>
      <c r="J22" s="14"/>
      <c r="K22" s="14"/>
      <c r="L22" s="14"/>
      <c r="M22" s="14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</row>
    <row r="23" spans="1:35" x14ac:dyDescent="0.2">
      <c r="A23" s="13"/>
      <c r="B23" s="12"/>
      <c r="C23" s="13"/>
      <c r="D23" s="13"/>
      <c r="E23" s="13"/>
      <c r="F23" s="13"/>
      <c r="G23" s="13"/>
      <c r="H23" s="13"/>
      <c r="I23" s="14"/>
      <c r="J23" s="14"/>
      <c r="K23" s="14"/>
      <c r="L23" s="14"/>
      <c r="M23" s="14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</row>
    <row r="24" spans="1:35" x14ac:dyDescent="0.2">
      <c r="A24" s="10" t="s">
        <v>33</v>
      </c>
      <c r="B24" s="15"/>
      <c r="C24" s="16"/>
      <c r="D24" s="16"/>
      <c r="E24" s="16"/>
      <c r="F24" s="16"/>
      <c r="G24" s="16"/>
      <c r="H24" s="16"/>
      <c r="I24" s="17"/>
      <c r="J24" s="17"/>
      <c r="K24" s="17"/>
      <c r="L24" s="17"/>
      <c r="M24" s="17"/>
    </row>
    <row r="25" spans="1:35" x14ac:dyDescent="0.2">
      <c r="A25" s="17"/>
      <c r="B25" s="15"/>
      <c r="C25" s="16"/>
      <c r="D25" s="16"/>
      <c r="E25" s="16"/>
      <c r="F25" s="16"/>
      <c r="G25" s="16"/>
      <c r="H25" s="16"/>
      <c r="I25" s="17"/>
      <c r="J25" s="17"/>
      <c r="K25" s="17"/>
      <c r="L25" s="17"/>
      <c r="M25" s="17"/>
    </row>
    <row r="26" spans="1:35" x14ac:dyDescent="0.2">
      <c r="A26" s="17"/>
      <c r="B26" s="15"/>
      <c r="C26" s="16"/>
      <c r="D26" s="16"/>
      <c r="E26" s="16"/>
      <c r="F26" s="16"/>
      <c r="G26" s="16"/>
      <c r="H26" s="16"/>
      <c r="I26" s="17"/>
      <c r="J26" s="17"/>
      <c r="K26" s="17"/>
      <c r="L26" s="17"/>
      <c r="M26" s="17"/>
    </row>
    <row r="27" spans="1:35" x14ac:dyDescent="0.2">
      <c r="A27" s="17"/>
      <c r="B27" s="15"/>
      <c r="C27" s="16"/>
      <c r="D27" s="16"/>
      <c r="E27" s="16"/>
      <c r="F27" s="16"/>
      <c r="G27" s="16"/>
      <c r="H27" s="16"/>
      <c r="I27" s="17"/>
      <c r="J27" s="17"/>
      <c r="K27" s="17"/>
      <c r="L27" s="17"/>
      <c r="M27" s="17"/>
    </row>
    <row r="28" spans="1:35" x14ac:dyDescent="0.2">
      <c r="A28" s="17"/>
      <c r="B28" s="15"/>
      <c r="C28" s="16"/>
      <c r="D28" s="16"/>
      <c r="E28" s="16"/>
      <c r="F28" s="16"/>
      <c r="G28" s="16"/>
      <c r="H28" s="16"/>
      <c r="I28" s="17"/>
      <c r="J28" s="17"/>
      <c r="K28" s="17"/>
      <c r="L28" s="17"/>
      <c r="M28" s="17"/>
    </row>
    <row r="30" spans="1:35" ht="14.25" x14ac:dyDescent="0.2">
      <c r="B30" s="126"/>
    </row>
    <row r="34" spans="9:13" x14ac:dyDescent="0.2">
      <c r="I34" s="93"/>
      <c r="K34" s="93"/>
      <c r="M34" s="93"/>
    </row>
    <row r="35" spans="9:13" x14ac:dyDescent="0.2">
      <c r="I35" s="93"/>
      <c r="K35" s="93"/>
      <c r="M35" s="93"/>
    </row>
  </sheetData>
  <mergeCells count="23">
    <mergeCell ref="AB3:AB4"/>
    <mergeCell ref="AC3:AC4"/>
    <mergeCell ref="AD3:AD4"/>
    <mergeCell ref="AH3:AH4"/>
    <mergeCell ref="AI3:AI4"/>
    <mergeCell ref="AE3:AE4"/>
    <mergeCell ref="AF3:AF4"/>
    <mergeCell ref="AG3:AG4"/>
    <mergeCell ref="AA3:AA4"/>
    <mergeCell ref="A2:B3"/>
    <mergeCell ref="C3:D3"/>
    <mergeCell ref="E3:F3"/>
    <mergeCell ref="G3:H3"/>
    <mergeCell ref="I3:J3"/>
    <mergeCell ref="K3:L3"/>
    <mergeCell ref="M3:N3"/>
    <mergeCell ref="O3:P3"/>
    <mergeCell ref="W3:X3"/>
    <mergeCell ref="Y3:Y4"/>
    <mergeCell ref="Z3:Z4"/>
    <mergeCell ref="Q3:R3"/>
    <mergeCell ref="S3:T3"/>
    <mergeCell ref="U3:V3"/>
  </mergeCells>
  <pageMargins left="0.70866141732283472" right="0.70866141732283472" top="0.74803149606299213" bottom="0.74803149606299213" header="0.31496062992125984" footer="0.31496062992125984"/>
  <pageSetup paperSize="9" fitToWidth="0" orientation="landscape" r:id="rId1"/>
  <colBreaks count="1" manualBreakCount="1">
    <brk id="24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I48"/>
  <sheetViews>
    <sheetView showGridLines="0" zoomScaleNormal="100" zoomScaleSheetLayoutView="100" workbookViewId="0"/>
  </sheetViews>
  <sheetFormatPr baseColWidth="10" defaultColWidth="11" defaultRowHeight="12" x14ac:dyDescent="0.2"/>
  <cols>
    <col min="1" max="1" width="3.125" style="38" customWidth="1"/>
    <col min="2" max="2" width="20" style="94" bestFit="1" customWidth="1"/>
    <col min="3" max="3" width="6.625" style="93" customWidth="1"/>
    <col min="4" max="4" width="5.125" style="93" customWidth="1"/>
    <col min="5" max="5" width="6.625" style="93" customWidth="1"/>
    <col min="6" max="6" width="5.125" style="93" customWidth="1"/>
    <col min="7" max="7" width="6.625" style="93" customWidth="1"/>
    <col min="8" max="8" width="5.125" style="93" customWidth="1"/>
    <col min="9" max="9" width="6.625" style="93" customWidth="1"/>
    <col min="10" max="10" width="5.125" style="38" customWidth="1"/>
    <col min="11" max="11" width="6.625" style="38" customWidth="1"/>
    <col min="12" max="12" width="5.125" style="38" customWidth="1"/>
    <col min="13" max="13" width="6.625" style="38" customWidth="1"/>
    <col min="14" max="14" width="5.125" style="38" customWidth="1"/>
    <col min="15" max="15" width="6.625" style="38" customWidth="1"/>
    <col min="16" max="16" width="5.125" style="38" customWidth="1"/>
    <col min="17" max="17" width="6.625" style="38" customWidth="1"/>
    <col min="18" max="18" width="5.125" style="38" customWidth="1"/>
    <col min="19" max="19" width="6.625" style="38" customWidth="1"/>
    <col min="20" max="20" width="5.125" style="38" customWidth="1"/>
    <col min="21" max="21" width="6.625" style="38" customWidth="1"/>
    <col min="22" max="22" width="5.125" style="38" customWidth="1"/>
    <col min="23" max="23" width="6.625" style="38" customWidth="1"/>
    <col min="24" max="24" width="5.125" style="38" customWidth="1"/>
    <col min="25" max="35" width="5.625" style="38" customWidth="1"/>
    <col min="36" max="16384" width="11" style="38"/>
  </cols>
  <sheetData>
    <row r="1" spans="1:35" ht="22.35" customHeight="1" x14ac:dyDescent="0.2">
      <c r="A1" s="44" t="s">
        <v>27</v>
      </c>
      <c r="B1" s="97"/>
      <c r="C1" s="46"/>
      <c r="D1" s="46"/>
      <c r="E1" s="46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9"/>
      <c r="AI1" s="48" t="s">
        <v>9</v>
      </c>
    </row>
    <row r="2" spans="1:35" s="59" customFormat="1" ht="22.35" customHeight="1" x14ac:dyDescent="0.2">
      <c r="A2" s="109"/>
      <c r="B2" s="110"/>
      <c r="C2" s="51" t="s">
        <v>30</v>
      </c>
      <c r="D2" s="52"/>
      <c r="E2" s="52"/>
      <c r="F2" s="52"/>
      <c r="G2" s="52"/>
      <c r="H2" s="52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2"/>
      <c r="Y2" s="55" t="s">
        <v>34</v>
      </c>
      <c r="Z2" s="57"/>
      <c r="AA2" s="57"/>
      <c r="AB2" s="58"/>
      <c r="AC2" s="58"/>
      <c r="AD2" s="58"/>
      <c r="AE2" s="58"/>
      <c r="AF2" s="58"/>
      <c r="AG2" s="58"/>
      <c r="AH2" s="58"/>
      <c r="AI2" s="58"/>
    </row>
    <row r="3" spans="1:35" s="59" customFormat="1" ht="22.35" customHeight="1" x14ac:dyDescent="0.2">
      <c r="A3" s="111"/>
      <c r="B3" s="112"/>
      <c r="C3" s="42">
        <v>2011</v>
      </c>
      <c r="D3" s="43"/>
      <c r="E3" s="42">
        <v>2012</v>
      </c>
      <c r="F3" s="43"/>
      <c r="G3" s="42">
        <v>2013</v>
      </c>
      <c r="H3" s="43"/>
      <c r="I3" s="42">
        <v>2014</v>
      </c>
      <c r="J3" s="43"/>
      <c r="K3" s="42">
        <v>2015</v>
      </c>
      <c r="L3" s="43"/>
      <c r="M3" s="42">
        <v>2016</v>
      </c>
      <c r="N3" s="43"/>
      <c r="O3" s="42">
        <v>2017</v>
      </c>
      <c r="P3" s="43"/>
      <c r="Q3" s="42">
        <v>2018</v>
      </c>
      <c r="R3" s="43"/>
      <c r="S3" s="42">
        <v>2019</v>
      </c>
      <c r="T3" s="43"/>
      <c r="U3" s="42">
        <v>2020</v>
      </c>
      <c r="V3" s="43"/>
      <c r="W3" s="42">
        <v>2021</v>
      </c>
      <c r="X3" s="43"/>
      <c r="Y3" s="40" t="s">
        <v>6</v>
      </c>
      <c r="Z3" s="40" t="s">
        <v>0</v>
      </c>
      <c r="AA3" s="40" t="s">
        <v>1</v>
      </c>
      <c r="AB3" s="40" t="s">
        <v>2</v>
      </c>
      <c r="AC3" s="40" t="s">
        <v>3</v>
      </c>
      <c r="AD3" s="40" t="s">
        <v>4</v>
      </c>
      <c r="AE3" s="40" t="s">
        <v>5</v>
      </c>
      <c r="AF3" s="40" t="s">
        <v>35</v>
      </c>
      <c r="AG3" s="40" t="s">
        <v>36</v>
      </c>
      <c r="AH3" s="65" t="s">
        <v>37</v>
      </c>
      <c r="AI3" s="66" t="s">
        <v>38</v>
      </c>
    </row>
    <row r="4" spans="1:35" ht="22.35" customHeight="1" x14ac:dyDescent="0.2">
      <c r="A4" s="67"/>
      <c r="B4" s="68" t="s">
        <v>10</v>
      </c>
      <c r="C4" s="31" t="s">
        <v>21</v>
      </c>
      <c r="D4" s="9" t="s">
        <v>22</v>
      </c>
      <c r="E4" s="31" t="s">
        <v>21</v>
      </c>
      <c r="F4" s="9" t="s">
        <v>22</v>
      </c>
      <c r="G4" s="31" t="s">
        <v>21</v>
      </c>
      <c r="H4" s="9" t="s">
        <v>22</v>
      </c>
      <c r="I4" s="31" t="s">
        <v>21</v>
      </c>
      <c r="J4" s="9" t="s">
        <v>22</v>
      </c>
      <c r="K4" s="31" t="s">
        <v>21</v>
      </c>
      <c r="L4" s="9" t="s">
        <v>22</v>
      </c>
      <c r="M4" s="31" t="s">
        <v>21</v>
      </c>
      <c r="N4" s="9" t="s">
        <v>22</v>
      </c>
      <c r="O4" s="31" t="s">
        <v>21</v>
      </c>
      <c r="P4" s="9" t="s">
        <v>22</v>
      </c>
      <c r="Q4" s="31" t="s">
        <v>21</v>
      </c>
      <c r="R4" s="9" t="s">
        <v>22</v>
      </c>
      <c r="S4" s="31" t="s">
        <v>21</v>
      </c>
      <c r="T4" s="9" t="s">
        <v>22</v>
      </c>
      <c r="U4" s="31" t="s">
        <v>21</v>
      </c>
      <c r="V4" s="9" t="s">
        <v>22</v>
      </c>
      <c r="W4" s="31" t="s">
        <v>21</v>
      </c>
      <c r="X4" s="9" t="s">
        <v>22</v>
      </c>
      <c r="Y4" s="41"/>
      <c r="Z4" s="41"/>
      <c r="AA4" s="41"/>
      <c r="AB4" s="41"/>
      <c r="AC4" s="41"/>
      <c r="AD4" s="41"/>
      <c r="AE4" s="41"/>
      <c r="AF4" s="41"/>
      <c r="AG4" s="41"/>
      <c r="AH4" s="70"/>
      <c r="AI4" s="71"/>
    </row>
    <row r="5" spans="1:35" x14ac:dyDescent="0.2">
      <c r="A5" s="4">
        <v>1</v>
      </c>
      <c r="B5" s="72" t="s">
        <v>11</v>
      </c>
      <c r="C5" s="32">
        <v>414</v>
      </c>
      <c r="D5" s="33">
        <v>0.71596568898727175</v>
      </c>
      <c r="E5" s="32">
        <v>416</v>
      </c>
      <c r="F5" s="33">
        <v>0.71004301222093269</v>
      </c>
      <c r="G5" s="32">
        <v>418</v>
      </c>
      <c r="H5" s="33">
        <v>0.69335014182161991</v>
      </c>
      <c r="I5" s="32">
        <v>428</v>
      </c>
      <c r="J5" s="33">
        <v>0.67093052420366184</v>
      </c>
      <c r="K5" s="32">
        <v>437</v>
      </c>
      <c r="L5" s="33">
        <v>0.67406024895497518</v>
      </c>
      <c r="M5" s="32">
        <v>437</v>
      </c>
      <c r="N5" s="33">
        <v>0.66914725833371613</v>
      </c>
      <c r="O5" s="32">
        <v>455</v>
      </c>
      <c r="P5" s="33">
        <v>0.69146834442722105</v>
      </c>
      <c r="Q5" s="32">
        <v>450</v>
      </c>
      <c r="R5" s="33">
        <v>0.68026182521806178</v>
      </c>
      <c r="S5" s="32">
        <v>451</v>
      </c>
      <c r="T5" s="33">
        <v>0.67057214226240036</v>
      </c>
      <c r="U5" s="32">
        <v>452</v>
      </c>
      <c r="V5" s="33">
        <v>0.68076390143984</v>
      </c>
      <c r="W5" s="32">
        <v>464</v>
      </c>
      <c r="X5" s="33">
        <f>(W5/W$15)*100</f>
        <v>0.68448692984008963</v>
      </c>
      <c r="Y5" s="27">
        <v>0.48309178743961567</v>
      </c>
      <c r="Z5" s="27">
        <v>0.48076923076922906</v>
      </c>
      <c r="AA5" s="27">
        <v>2.3923444976076569</v>
      </c>
      <c r="AB5" s="27">
        <v>2.1028037383177489</v>
      </c>
      <c r="AC5" s="27">
        <v>0</v>
      </c>
      <c r="AD5" s="27">
        <v>4.1189931350114506</v>
      </c>
      <c r="AE5" s="27">
        <v>-1.098901098901095</v>
      </c>
      <c r="AF5" s="27">
        <v>0.22222222222221255</v>
      </c>
      <c r="AG5" s="27">
        <v>0.22172949002217113</v>
      </c>
      <c r="AH5" s="113">
        <v>2.6548672566371749</v>
      </c>
      <c r="AI5" s="114">
        <v>12.077294685990353</v>
      </c>
    </row>
    <row r="6" spans="1:35" s="78" customFormat="1" x14ac:dyDescent="0.2">
      <c r="A6" s="5" t="s">
        <v>7</v>
      </c>
      <c r="B6" s="76" t="s">
        <v>12</v>
      </c>
      <c r="C6" s="19">
        <v>580</v>
      </c>
      <c r="D6" s="20">
        <v>1.003043718871057</v>
      </c>
      <c r="E6" s="19">
        <v>588</v>
      </c>
      <c r="F6" s="20">
        <v>1.0036184884276644</v>
      </c>
      <c r="G6" s="19">
        <v>619</v>
      </c>
      <c r="H6" s="20">
        <v>1.0267553535588103</v>
      </c>
      <c r="I6" s="19">
        <v>630</v>
      </c>
      <c r="J6" s="20">
        <v>0.98758465011286689</v>
      </c>
      <c r="K6" s="19">
        <v>658</v>
      </c>
      <c r="L6" s="20">
        <v>1.0149465533463928</v>
      </c>
      <c r="M6" s="19">
        <v>656</v>
      </c>
      <c r="N6" s="20">
        <v>1.0044865022126264</v>
      </c>
      <c r="O6" s="19">
        <v>664</v>
      </c>
      <c r="P6" s="20">
        <v>1.0090878696696151</v>
      </c>
      <c r="Q6" s="19">
        <v>674</v>
      </c>
      <c r="R6" s="20">
        <v>1.0188810448821635</v>
      </c>
      <c r="S6" s="19">
        <v>692</v>
      </c>
      <c r="T6" s="20">
        <v>1.0289044843582729</v>
      </c>
      <c r="U6" s="19">
        <v>710</v>
      </c>
      <c r="V6" s="20">
        <v>1.06934152659798</v>
      </c>
      <c r="W6" s="19">
        <v>728</v>
      </c>
      <c r="X6" s="20">
        <f t="shared" ref="X6:X15" si="0">(W6/W$15)*100</f>
        <v>1.07393638992152</v>
      </c>
      <c r="Y6" s="27">
        <v>1.379310344827589</v>
      </c>
      <c r="Z6" s="27">
        <v>5.2721088435374153</v>
      </c>
      <c r="AA6" s="27">
        <v>1.7770597738287597</v>
      </c>
      <c r="AB6" s="27">
        <v>4.4444444444444509</v>
      </c>
      <c r="AC6" s="27">
        <v>-0.30395136778115228</v>
      </c>
      <c r="AD6" s="27">
        <v>1.2195121951219523</v>
      </c>
      <c r="AE6" s="27">
        <v>1.5060240963855387</v>
      </c>
      <c r="AF6" s="27">
        <v>2.6706231454005858</v>
      </c>
      <c r="AG6" s="27">
        <v>2.6011560693641522</v>
      </c>
      <c r="AH6" s="113">
        <v>2.5352112676056322</v>
      </c>
      <c r="AI6" s="114">
        <v>25.517241379310349</v>
      </c>
    </row>
    <row r="7" spans="1:35" x14ac:dyDescent="0.2">
      <c r="A7" s="6">
        <v>4</v>
      </c>
      <c r="B7" s="3" t="s">
        <v>13</v>
      </c>
      <c r="C7" s="19">
        <v>9678</v>
      </c>
      <c r="D7" s="20">
        <v>16.736995019369118</v>
      </c>
      <c r="E7" s="19">
        <v>9571</v>
      </c>
      <c r="F7" s="20">
        <v>16.336109783573427</v>
      </c>
      <c r="G7" s="19">
        <v>9477</v>
      </c>
      <c r="H7" s="20">
        <v>15.719806923549024</v>
      </c>
      <c r="I7" s="19">
        <v>9546</v>
      </c>
      <c r="J7" s="20">
        <v>14.96425884123401</v>
      </c>
      <c r="K7" s="19">
        <v>9448</v>
      </c>
      <c r="L7" s="20">
        <v>14.5732751307245</v>
      </c>
      <c r="M7" s="19">
        <v>9168</v>
      </c>
      <c r="N7" s="20">
        <v>14.038311360191097</v>
      </c>
      <c r="O7" s="19">
        <v>8961</v>
      </c>
      <c r="P7" s="20">
        <v>13.618127108598523</v>
      </c>
      <c r="Q7" s="19">
        <v>8733</v>
      </c>
      <c r="R7" s="20">
        <v>13.201614488065182</v>
      </c>
      <c r="S7" s="19">
        <v>8625</v>
      </c>
      <c r="T7" s="20">
        <v>12.824134649696681</v>
      </c>
      <c r="U7" s="19">
        <v>8377</v>
      </c>
      <c r="V7" s="20">
        <v>12.616723899029999</v>
      </c>
      <c r="W7" s="19">
        <v>8204</v>
      </c>
      <c r="X7" s="20">
        <f t="shared" si="0"/>
        <v>12.102437009500207</v>
      </c>
      <c r="Y7" s="27">
        <v>-1.1056003306468276</v>
      </c>
      <c r="Z7" s="27">
        <v>-0.98213352836694634</v>
      </c>
      <c r="AA7" s="27">
        <v>0.72807850585627776</v>
      </c>
      <c r="AB7" s="27">
        <v>-1.0266080033521918</v>
      </c>
      <c r="AC7" s="27">
        <v>-2.9635901778154117</v>
      </c>
      <c r="AD7" s="27">
        <v>-2.2578534031413633</v>
      </c>
      <c r="AE7" s="27">
        <v>-2.5443588885169066</v>
      </c>
      <c r="AF7" s="27">
        <v>-1.2366884232222652</v>
      </c>
      <c r="AG7" s="27">
        <v>-2.8753623188405797</v>
      </c>
      <c r="AH7" s="113">
        <v>-2.0651784648442231</v>
      </c>
      <c r="AI7" s="114">
        <v>-15.230419508162839</v>
      </c>
    </row>
    <row r="8" spans="1:35" s="78" customFormat="1" x14ac:dyDescent="0.2">
      <c r="A8" s="7">
        <v>5</v>
      </c>
      <c r="B8" s="3" t="s">
        <v>14</v>
      </c>
      <c r="C8" s="19">
        <v>14759</v>
      </c>
      <c r="D8" s="20">
        <v>25.524003873824018</v>
      </c>
      <c r="E8" s="19">
        <v>15231</v>
      </c>
      <c r="F8" s="20">
        <v>25.996791151771692</v>
      </c>
      <c r="G8" s="19">
        <v>16218</v>
      </c>
      <c r="H8" s="20">
        <v>26.901322009720175</v>
      </c>
      <c r="I8" s="19">
        <v>18013</v>
      </c>
      <c r="J8" s="20">
        <v>28.237083019814396</v>
      </c>
      <c r="K8" s="19">
        <v>18573</v>
      </c>
      <c r="L8" s="20">
        <v>28.648331816569232</v>
      </c>
      <c r="M8" s="19">
        <v>18900</v>
      </c>
      <c r="N8" s="20">
        <v>28.940236115577196</v>
      </c>
      <c r="O8" s="19">
        <v>19241</v>
      </c>
      <c r="P8" s="20">
        <v>29.240752560712441</v>
      </c>
      <c r="Q8" s="19">
        <v>19521</v>
      </c>
      <c r="R8" s="20">
        <v>29.509757977959516</v>
      </c>
      <c r="S8" s="19">
        <v>20067</v>
      </c>
      <c r="T8" s="20">
        <v>29.836743190198646</v>
      </c>
      <c r="U8" s="19">
        <v>20005</v>
      </c>
      <c r="V8" s="20">
        <v>30.129827098017898</v>
      </c>
      <c r="W8" s="19">
        <v>20727</v>
      </c>
      <c r="X8" s="20">
        <f t="shared" si="0"/>
        <v>30.576208178438662</v>
      </c>
      <c r="Y8" s="27">
        <v>3.1980486482824144</v>
      </c>
      <c r="Z8" s="27">
        <v>6.4802048453811212</v>
      </c>
      <c r="AA8" s="27">
        <v>11.067949192255512</v>
      </c>
      <c r="AB8" s="27">
        <v>3.1088658191306351</v>
      </c>
      <c r="AC8" s="27">
        <v>1.7606202552091776</v>
      </c>
      <c r="AD8" s="27">
        <v>1.8042328042328082</v>
      </c>
      <c r="AE8" s="27">
        <v>1.4552258198638368</v>
      </c>
      <c r="AF8" s="27">
        <v>2.796987859228528</v>
      </c>
      <c r="AG8" s="27">
        <v>-0.30896496735934864</v>
      </c>
      <c r="AH8" s="113">
        <v>3.609097725568617</v>
      </c>
      <c r="AI8" s="114">
        <v>40.436343925740232</v>
      </c>
    </row>
    <row r="9" spans="1:35" x14ac:dyDescent="0.2">
      <c r="A9" s="6">
        <v>6</v>
      </c>
      <c r="B9" s="3" t="s">
        <v>15</v>
      </c>
      <c r="C9" s="19">
        <v>7960</v>
      </c>
      <c r="D9" s="20">
        <v>13.765910348644162</v>
      </c>
      <c r="E9" s="19">
        <v>8233</v>
      </c>
      <c r="F9" s="20">
        <v>14.052365672151293</v>
      </c>
      <c r="G9" s="19">
        <v>8617</v>
      </c>
      <c r="H9" s="20">
        <v>14.293297062384925</v>
      </c>
      <c r="I9" s="19">
        <v>9194</v>
      </c>
      <c r="J9" s="20">
        <v>14.412465512916981</v>
      </c>
      <c r="K9" s="19">
        <v>9456</v>
      </c>
      <c r="L9" s="20">
        <v>14.585614906449077</v>
      </c>
      <c r="M9" s="19">
        <v>9730</v>
      </c>
      <c r="N9" s="20">
        <v>14.898862296537891</v>
      </c>
      <c r="O9" s="19">
        <v>9918</v>
      </c>
      <c r="P9" s="20">
        <v>15.072490197866326</v>
      </c>
      <c r="Q9" s="19">
        <v>10068</v>
      </c>
      <c r="R9" s="20">
        <v>15.219724569545434</v>
      </c>
      <c r="S9" s="19">
        <v>10440</v>
      </c>
      <c r="T9" s="20">
        <v>15.522778636850243</v>
      </c>
      <c r="U9" s="19">
        <v>9893</v>
      </c>
      <c r="V9" s="20">
        <v>14.8999939755406</v>
      </c>
      <c r="W9" s="19">
        <v>10122</v>
      </c>
      <c r="X9" s="20">
        <f t="shared" si="0"/>
        <v>14.93184634448575</v>
      </c>
      <c r="Y9" s="27">
        <v>3.4296482412060403</v>
      </c>
      <c r="Z9" s="27">
        <v>4.6641564435807137</v>
      </c>
      <c r="AA9" s="27">
        <v>6.6960659162121461</v>
      </c>
      <c r="AB9" s="27">
        <v>2.8496845768979817</v>
      </c>
      <c r="AC9" s="27">
        <v>2.8976311336717409</v>
      </c>
      <c r="AD9" s="27">
        <v>1.932168550873592</v>
      </c>
      <c r="AE9" s="27">
        <v>1.5124016938898865</v>
      </c>
      <c r="AF9" s="27">
        <v>3.6948748510131191</v>
      </c>
      <c r="AG9" s="27">
        <v>-5.2394636015325684</v>
      </c>
      <c r="AH9" s="113">
        <v>2.3147680177903567</v>
      </c>
      <c r="AI9" s="114">
        <v>27.1608040201005</v>
      </c>
    </row>
    <row r="10" spans="1:35" x14ac:dyDescent="0.2">
      <c r="A10" s="6">
        <v>7</v>
      </c>
      <c r="B10" s="3" t="s">
        <v>16</v>
      </c>
      <c r="C10" s="19">
        <v>3098</v>
      </c>
      <c r="D10" s="20">
        <v>5.3576369673491975</v>
      </c>
      <c r="E10" s="19">
        <v>3174</v>
      </c>
      <c r="F10" s="20">
        <v>5.4174916365125965</v>
      </c>
      <c r="G10" s="19">
        <v>3269</v>
      </c>
      <c r="H10" s="20">
        <v>5.4223962048202763</v>
      </c>
      <c r="I10" s="19">
        <v>3523</v>
      </c>
      <c r="J10" s="20">
        <v>5.5226360672184605</v>
      </c>
      <c r="K10" s="19">
        <v>3608</v>
      </c>
      <c r="L10" s="20">
        <v>5.5652388517838682</v>
      </c>
      <c r="M10" s="19">
        <v>3633</v>
      </c>
      <c r="N10" s="20">
        <v>5.5629564977720616</v>
      </c>
      <c r="O10" s="19">
        <v>3750</v>
      </c>
      <c r="P10" s="20">
        <v>5.6989149265979755</v>
      </c>
      <c r="Q10" s="19">
        <v>3821</v>
      </c>
      <c r="R10" s="20">
        <v>5.7761787425738085</v>
      </c>
      <c r="S10" s="19">
        <v>3924</v>
      </c>
      <c r="T10" s="20">
        <v>5.8344236945402637</v>
      </c>
      <c r="U10" s="19">
        <v>3928</v>
      </c>
      <c r="V10" s="20">
        <v>5.9160190372913997</v>
      </c>
      <c r="W10" s="19">
        <v>4184</v>
      </c>
      <c r="X10" s="20">
        <f t="shared" si="0"/>
        <v>6.172183867351154</v>
      </c>
      <c r="Y10" s="27">
        <v>2.4531956100710239</v>
      </c>
      <c r="Z10" s="27">
        <v>2.9930686830497821</v>
      </c>
      <c r="AA10" s="27">
        <v>7.7699602324869943</v>
      </c>
      <c r="AB10" s="27">
        <v>2.4127164348566543</v>
      </c>
      <c r="AC10" s="27">
        <v>0.692904656319282</v>
      </c>
      <c r="AD10" s="27">
        <v>3.2204789430222869</v>
      </c>
      <c r="AE10" s="27">
        <v>1.8933333333333247</v>
      </c>
      <c r="AF10" s="27">
        <v>2.6956294163831496</v>
      </c>
      <c r="AG10" s="27">
        <v>0.10193679918450993</v>
      </c>
      <c r="AH10" s="113">
        <v>6.5173116089612932</v>
      </c>
      <c r="AI10" s="114">
        <v>35.054874112330538</v>
      </c>
    </row>
    <row r="11" spans="1:35" x14ac:dyDescent="0.2">
      <c r="A11" s="6">
        <v>8</v>
      </c>
      <c r="B11" s="3" t="s">
        <v>17</v>
      </c>
      <c r="C11" s="19">
        <v>13165</v>
      </c>
      <c r="D11" s="20">
        <v>22.767363032650803</v>
      </c>
      <c r="E11" s="19">
        <v>13185</v>
      </c>
      <c r="F11" s="20">
        <v>22.504608452242781</v>
      </c>
      <c r="G11" s="19">
        <v>13355</v>
      </c>
      <c r="H11" s="20">
        <v>22.152371157961088</v>
      </c>
      <c r="I11" s="19">
        <v>13691</v>
      </c>
      <c r="J11" s="20">
        <v>21.461938801103585</v>
      </c>
      <c r="K11" s="19">
        <v>13722</v>
      </c>
      <c r="L11" s="20">
        <v>21.165800311579336</v>
      </c>
      <c r="M11" s="19">
        <v>13772</v>
      </c>
      <c r="N11" s="20">
        <v>21.088091628768737</v>
      </c>
      <c r="O11" s="19">
        <v>13694</v>
      </c>
      <c r="P11" s="20">
        <v>20.810917601288715</v>
      </c>
      <c r="Q11" s="19">
        <v>13692</v>
      </c>
      <c r="R11" s="20">
        <v>20.698099801968226</v>
      </c>
      <c r="S11" s="19">
        <v>13643</v>
      </c>
      <c r="T11" s="20">
        <v>20.285179017485429</v>
      </c>
      <c r="U11" s="19">
        <v>13620</v>
      </c>
      <c r="V11" s="20">
        <v>20.513283932766999</v>
      </c>
      <c r="W11" s="19">
        <v>13727</v>
      </c>
      <c r="X11" s="20">
        <f t="shared" si="0"/>
        <v>20.249896736885585</v>
      </c>
      <c r="Y11" s="27">
        <v>0.15191796429927518</v>
      </c>
      <c r="Z11" s="27">
        <v>1.2893439514599869</v>
      </c>
      <c r="AA11" s="27">
        <v>2.5159116435791828</v>
      </c>
      <c r="AB11" s="27">
        <v>0.22642611934846624</v>
      </c>
      <c r="AC11" s="27">
        <v>0.36437837049991817</v>
      </c>
      <c r="AD11" s="27">
        <v>-0.5663665408074392</v>
      </c>
      <c r="AE11" s="27">
        <v>-1.4604936468531893E-2</v>
      </c>
      <c r="AF11" s="27">
        <v>-0.35787321063395217</v>
      </c>
      <c r="AG11" s="27">
        <v>-0.16858462215055825</v>
      </c>
      <c r="AH11" s="113">
        <v>0.78560939794421358</v>
      </c>
      <c r="AI11" s="114">
        <v>4.2688947968097182</v>
      </c>
    </row>
    <row r="12" spans="1:35" x14ac:dyDescent="0.2">
      <c r="A12" s="6">
        <v>9</v>
      </c>
      <c r="B12" s="3" t="s">
        <v>18</v>
      </c>
      <c r="C12" s="19">
        <v>3421</v>
      </c>
      <c r="D12" s="20">
        <v>5.9162285556170442</v>
      </c>
      <c r="E12" s="19">
        <v>3438</v>
      </c>
      <c r="F12" s="20">
        <v>5.8680958558066498</v>
      </c>
      <c r="G12" s="19">
        <v>3425</v>
      </c>
      <c r="H12" s="20">
        <v>5.6811584587058563</v>
      </c>
      <c r="I12" s="19">
        <v>3580</v>
      </c>
      <c r="J12" s="20">
        <v>5.6119889641334337</v>
      </c>
      <c r="K12" s="19">
        <v>3582</v>
      </c>
      <c r="L12" s="20">
        <v>5.525134580678996</v>
      </c>
      <c r="M12" s="19">
        <v>3640</v>
      </c>
      <c r="N12" s="20">
        <v>5.5736751037407934</v>
      </c>
      <c r="O12" s="19">
        <v>3681</v>
      </c>
      <c r="P12" s="20">
        <v>5.5940548919485726</v>
      </c>
      <c r="Q12" s="19">
        <v>3735</v>
      </c>
      <c r="R12" s="20">
        <v>5.6461731493099121</v>
      </c>
      <c r="S12" s="19">
        <v>3874</v>
      </c>
      <c r="T12" s="20">
        <v>5.760080884976805</v>
      </c>
      <c r="U12" s="19">
        <v>4003</v>
      </c>
      <c r="V12" s="20">
        <v>6.0289776492559799</v>
      </c>
      <c r="W12" s="19">
        <v>4141</v>
      </c>
      <c r="X12" s="20">
        <f t="shared" si="0"/>
        <v>6.1087508113530422</v>
      </c>
      <c r="Y12" s="27">
        <v>0.49693072201111299</v>
      </c>
      <c r="Z12" s="27">
        <v>-0.37812681791739022</v>
      </c>
      <c r="AA12" s="27">
        <v>4.5255474452554845</v>
      </c>
      <c r="AB12" s="27">
        <v>5.5865921787701112E-2</v>
      </c>
      <c r="AC12" s="27">
        <v>1.6192071468453362</v>
      </c>
      <c r="AD12" s="27">
        <v>1.1263736263736224</v>
      </c>
      <c r="AE12" s="27">
        <v>1.4669926650366705</v>
      </c>
      <c r="AF12" s="27">
        <v>3.7215528781793905</v>
      </c>
      <c r="AG12" s="27">
        <v>3.3298915849251376</v>
      </c>
      <c r="AH12" s="113">
        <v>3.447414439170629</v>
      </c>
      <c r="AI12" s="114">
        <v>21.046477638117508</v>
      </c>
    </row>
    <row r="13" spans="1:35" x14ac:dyDescent="0.2">
      <c r="A13" s="6">
        <v>10</v>
      </c>
      <c r="B13" s="3" t="s">
        <v>19</v>
      </c>
      <c r="C13" s="19">
        <v>1129</v>
      </c>
      <c r="D13" s="20">
        <v>1.9524764803541781</v>
      </c>
      <c r="E13" s="19">
        <v>1097</v>
      </c>
      <c r="F13" s="20">
        <v>1.8723970778999111</v>
      </c>
      <c r="G13" s="19">
        <v>1100</v>
      </c>
      <c r="H13" s="20">
        <v>1.8246056363726841</v>
      </c>
      <c r="I13" s="19">
        <v>1150</v>
      </c>
      <c r="J13" s="20">
        <v>1.8027338851266617</v>
      </c>
      <c r="K13" s="19">
        <v>1155</v>
      </c>
      <c r="L13" s="20">
        <v>1.7815551202356898</v>
      </c>
      <c r="M13" s="19">
        <v>1128</v>
      </c>
      <c r="N13" s="20">
        <v>1.7272267903900043</v>
      </c>
      <c r="O13" s="19">
        <v>1125</v>
      </c>
      <c r="P13" s="20">
        <v>1.7096744779793929</v>
      </c>
      <c r="Q13" s="19">
        <v>1097</v>
      </c>
      <c r="R13" s="20">
        <v>1.6583271605871415</v>
      </c>
      <c r="S13" s="19">
        <v>1081</v>
      </c>
      <c r="T13" s="20">
        <v>1.6072915427619838</v>
      </c>
      <c r="U13" s="19">
        <v>1041</v>
      </c>
      <c r="V13" s="20">
        <v>1.5678655340683101</v>
      </c>
      <c r="W13" s="19">
        <v>1069</v>
      </c>
      <c r="X13" s="20">
        <f t="shared" si="0"/>
        <v>1.5769752758600344</v>
      </c>
      <c r="Y13" s="27">
        <v>-2.834366696191315</v>
      </c>
      <c r="Z13" s="27">
        <v>0.27347310847767314</v>
      </c>
      <c r="AA13" s="27">
        <v>4.5454545454545414</v>
      </c>
      <c r="AB13" s="27">
        <v>0.43478260869564966</v>
      </c>
      <c r="AC13" s="27">
        <v>-2.3376623376623384</v>
      </c>
      <c r="AD13" s="27">
        <v>-0.26595744680850686</v>
      </c>
      <c r="AE13" s="27">
        <v>-2.4888888888888849</v>
      </c>
      <c r="AF13" s="27">
        <v>-1.4585232452142161</v>
      </c>
      <c r="AG13" s="27">
        <v>-3.7002775208140659</v>
      </c>
      <c r="AH13" s="113">
        <v>2.6897214217098906</v>
      </c>
      <c r="AI13" s="114">
        <v>-5.3144375553587224</v>
      </c>
    </row>
    <row r="14" spans="1:35" x14ac:dyDescent="0.2">
      <c r="A14" s="6">
        <v>11</v>
      </c>
      <c r="B14" s="3" t="s">
        <v>20</v>
      </c>
      <c r="C14" s="19">
        <v>3620</v>
      </c>
      <c r="D14" s="20">
        <v>6.2603763143331488</v>
      </c>
      <c r="E14" s="19">
        <v>3655</v>
      </c>
      <c r="F14" s="20">
        <v>6.2384788693930497</v>
      </c>
      <c r="G14" s="19">
        <v>3789</v>
      </c>
      <c r="H14" s="20">
        <v>6.2849370511055449</v>
      </c>
      <c r="I14" s="19">
        <v>4037</v>
      </c>
      <c r="J14" s="20">
        <v>6.3283797341359413</v>
      </c>
      <c r="K14" s="19">
        <v>4192</v>
      </c>
      <c r="L14" s="20">
        <v>6.4660424796779319</v>
      </c>
      <c r="M14" s="19">
        <v>4243</v>
      </c>
      <c r="N14" s="20">
        <v>6.4970064464758757</v>
      </c>
      <c r="O14" s="19">
        <v>4313</v>
      </c>
      <c r="P14" s="20">
        <v>6.5545120209112184</v>
      </c>
      <c r="Q14" s="19">
        <v>4360</v>
      </c>
      <c r="R14" s="20">
        <v>6.590981239890553</v>
      </c>
      <c r="S14" s="19">
        <v>4459</v>
      </c>
      <c r="T14" s="20">
        <v>6.6298917568692755</v>
      </c>
      <c r="U14" s="19">
        <v>4367</v>
      </c>
      <c r="V14" s="20">
        <v>6.5772034459907198</v>
      </c>
      <c r="W14" s="19">
        <v>4422</v>
      </c>
      <c r="X14" s="20">
        <f t="shared" si="0"/>
        <v>6.5232784563639585</v>
      </c>
      <c r="Y14" s="27">
        <v>0.96685082872927097</v>
      </c>
      <c r="Z14" s="27">
        <v>3.6662106703146291</v>
      </c>
      <c r="AA14" s="27">
        <v>6.5452626022697302</v>
      </c>
      <c r="AB14" s="27">
        <v>3.8394847659152909</v>
      </c>
      <c r="AC14" s="27">
        <v>1.2166030534351169</v>
      </c>
      <c r="AD14" s="27">
        <v>1.6497761018147594</v>
      </c>
      <c r="AE14" s="27">
        <v>1.0897287271041112</v>
      </c>
      <c r="AF14" s="27">
        <v>2.2706422018348604</v>
      </c>
      <c r="AG14" s="27">
        <v>-2.0632428795694047</v>
      </c>
      <c r="AH14" s="113">
        <v>1.2594458438287148</v>
      </c>
      <c r="AI14" s="114">
        <v>22.154696132596683</v>
      </c>
    </row>
    <row r="15" spans="1:35" x14ac:dyDescent="0.2">
      <c r="A15" s="79"/>
      <c r="B15" s="1" t="s">
        <v>23</v>
      </c>
      <c r="C15" s="21">
        <v>57824</v>
      </c>
      <c r="D15" s="22">
        <v>100</v>
      </c>
      <c r="E15" s="21">
        <v>58588</v>
      </c>
      <c r="F15" s="22">
        <v>99.999999999999986</v>
      </c>
      <c r="G15" s="21">
        <v>60287</v>
      </c>
      <c r="H15" s="22">
        <v>99.999999999999986</v>
      </c>
      <c r="I15" s="21">
        <v>63792</v>
      </c>
      <c r="J15" s="22">
        <v>99.999999999999986</v>
      </c>
      <c r="K15" s="21">
        <v>64831</v>
      </c>
      <c r="L15" s="22">
        <v>100.00000000000001</v>
      </c>
      <c r="M15" s="21">
        <v>65307</v>
      </c>
      <c r="N15" s="22">
        <v>100</v>
      </c>
      <c r="O15" s="21">
        <v>65802</v>
      </c>
      <c r="P15" s="22">
        <v>100.00000000000001</v>
      </c>
      <c r="Q15" s="21">
        <v>66151</v>
      </c>
      <c r="R15" s="22">
        <v>100</v>
      </c>
      <c r="S15" s="21">
        <v>67256</v>
      </c>
      <c r="T15" s="22">
        <v>100</v>
      </c>
      <c r="U15" s="21">
        <v>66396</v>
      </c>
      <c r="V15" s="22">
        <v>100</v>
      </c>
      <c r="W15" s="21">
        <v>67788</v>
      </c>
      <c r="X15" s="22">
        <f t="shared" si="0"/>
        <v>100</v>
      </c>
      <c r="Y15" s="28">
        <v>1.3212506917542832</v>
      </c>
      <c r="Z15" s="28">
        <v>2.8999112446234765</v>
      </c>
      <c r="AA15" s="28">
        <v>5.8138570504420617</v>
      </c>
      <c r="AB15" s="28">
        <v>1.6287308753448748</v>
      </c>
      <c r="AC15" s="28">
        <v>0.73421665561228533</v>
      </c>
      <c r="AD15" s="28">
        <v>0.75795856493179325</v>
      </c>
      <c r="AE15" s="28">
        <v>0.5303790158353916</v>
      </c>
      <c r="AF15" s="35">
        <v>1.6704207041465802</v>
      </c>
      <c r="AG15" s="28">
        <v>-1.2786963244914906</v>
      </c>
      <c r="AH15" s="115">
        <v>2.0965118380625398</v>
      </c>
      <c r="AI15" s="115">
        <v>17.231599335915888</v>
      </c>
    </row>
    <row r="16" spans="1:35" x14ac:dyDescent="0.2">
      <c r="A16" s="82"/>
      <c r="B16" s="3"/>
      <c r="C16" s="23"/>
      <c r="D16" s="24"/>
      <c r="E16" s="23"/>
      <c r="F16" s="24"/>
      <c r="G16" s="23"/>
      <c r="H16" s="24"/>
      <c r="I16" s="23"/>
      <c r="J16" s="24"/>
      <c r="K16" s="23"/>
      <c r="L16" s="24"/>
      <c r="M16" s="23"/>
      <c r="N16" s="24"/>
      <c r="O16" s="23"/>
      <c r="P16" s="24"/>
      <c r="Q16" s="23"/>
      <c r="R16" s="24"/>
      <c r="S16" s="23"/>
      <c r="T16" s="24"/>
      <c r="U16" s="23"/>
      <c r="V16" s="24"/>
      <c r="W16" s="23"/>
      <c r="X16" s="24"/>
      <c r="Y16" s="34"/>
      <c r="Z16" s="34"/>
      <c r="AA16" s="34"/>
      <c r="AB16" s="34"/>
      <c r="AC16" s="34"/>
      <c r="AD16" s="34"/>
      <c r="AE16" s="34"/>
      <c r="AF16" s="27"/>
      <c r="AG16" s="27"/>
      <c r="AH16" s="27"/>
      <c r="AI16" s="114"/>
    </row>
    <row r="17" spans="1:35" x14ac:dyDescent="0.2">
      <c r="A17" s="84"/>
      <c r="B17" s="2" t="s">
        <v>24</v>
      </c>
      <c r="C17" s="25">
        <v>638006</v>
      </c>
      <c r="D17" s="26"/>
      <c r="E17" s="25">
        <v>643306</v>
      </c>
      <c r="F17" s="26"/>
      <c r="G17" s="25">
        <v>651556</v>
      </c>
      <c r="H17" s="26"/>
      <c r="I17" s="25">
        <v>668419</v>
      </c>
      <c r="J17" s="26"/>
      <c r="K17" s="25">
        <v>676068</v>
      </c>
      <c r="L17" s="26"/>
      <c r="M17" s="25">
        <v>681015</v>
      </c>
      <c r="N17" s="26"/>
      <c r="O17" s="25">
        <v>685264</v>
      </c>
      <c r="P17" s="26"/>
      <c r="Q17" s="25">
        <v>687257</v>
      </c>
      <c r="R17" s="26"/>
      <c r="S17" s="25">
        <v>696371</v>
      </c>
      <c r="T17" s="26"/>
      <c r="U17" s="25">
        <v>694851</v>
      </c>
      <c r="V17" s="26"/>
      <c r="W17" s="25">
        <v>703957</v>
      </c>
      <c r="X17" s="26"/>
      <c r="Y17" s="29">
        <v>0.83071319078504846</v>
      </c>
      <c r="Z17" s="29">
        <v>1.2824379066882718</v>
      </c>
      <c r="AA17" s="29">
        <v>2.5881121499917059</v>
      </c>
      <c r="AB17" s="29">
        <v>1.1443420967985674</v>
      </c>
      <c r="AC17" s="29">
        <v>0.73173112763804671</v>
      </c>
      <c r="AD17" s="29">
        <v>0.62392164636608793</v>
      </c>
      <c r="AE17" s="29">
        <v>0.29083681617596557</v>
      </c>
      <c r="AF17" s="36">
        <v>1.3261414579989639</v>
      </c>
      <c r="AG17" s="29">
        <v>-0.21827445427796688</v>
      </c>
      <c r="AH17" s="116">
        <v>1.3104967827634937</v>
      </c>
      <c r="AI17" s="116">
        <v>10.337050121785694</v>
      </c>
    </row>
    <row r="18" spans="1:35" x14ac:dyDescent="0.2">
      <c r="Y18" s="117"/>
    </row>
    <row r="19" spans="1:35" x14ac:dyDescent="0.2">
      <c r="A19" s="13" t="s">
        <v>25</v>
      </c>
      <c r="B19" s="12"/>
      <c r="C19" s="13"/>
      <c r="D19" s="13"/>
      <c r="E19" s="13"/>
      <c r="F19" s="13"/>
      <c r="G19" s="13"/>
      <c r="H19" s="13"/>
      <c r="I19" s="14"/>
      <c r="J19" s="14"/>
      <c r="K19" s="14"/>
      <c r="L19" s="14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</row>
    <row r="20" spans="1:35" x14ac:dyDescent="0.2">
      <c r="A20" s="13" t="s">
        <v>39</v>
      </c>
      <c r="B20" s="12"/>
      <c r="C20" s="13"/>
      <c r="D20" s="13"/>
      <c r="E20" s="13"/>
      <c r="F20" s="13"/>
      <c r="G20" s="13"/>
      <c r="H20" s="13"/>
      <c r="I20" s="14"/>
      <c r="J20" s="14"/>
      <c r="K20" s="14"/>
      <c r="L20" s="14"/>
      <c r="M20" s="14"/>
      <c r="N20" s="90"/>
      <c r="O20" s="91"/>
      <c r="P20" s="92"/>
      <c r="Q20" s="92"/>
      <c r="R20" s="92"/>
      <c r="S20" s="91"/>
      <c r="T20" s="90"/>
      <c r="U20" s="91"/>
      <c r="V20" s="90"/>
      <c r="W20" s="91"/>
      <c r="X20" s="90"/>
      <c r="Y20" s="91"/>
      <c r="Z20" s="90"/>
      <c r="AA20" s="90"/>
      <c r="AB20" s="90"/>
    </row>
    <row r="21" spans="1:35" x14ac:dyDescent="0.2">
      <c r="A21" s="13"/>
      <c r="B21" s="12"/>
      <c r="C21" s="13"/>
      <c r="D21" s="13"/>
      <c r="E21" s="13"/>
      <c r="F21" s="13"/>
      <c r="G21" s="13"/>
      <c r="H21" s="13"/>
      <c r="I21" s="14"/>
      <c r="J21" s="14"/>
      <c r="K21" s="14"/>
      <c r="L21" s="14"/>
      <c r="M21" s="14"/>
      <c r="N21" s="90"/>
      <c r="O21" s="91"/>
      <c r="P21" s="92"/>
      <c r="Q21" s="92"/>
      <c r="R21" s="92"/>
      <c r="S21" s="91"/>
      <c r="T21" s="90"/>
      <c r="U21" s="91"/>
      <c r="V21" s="90"/>
      <c r="W21" s="91"/>
      <c r="X21" s="90"/>
      <c r="Y21" s="91"/>
      <c r="Z21" s="90"/>
      <c r="AA21" s="90"/>
      <c r="AB21" s="90"/>
    </row>
    <row r="22" spans="1:35" x14ac:dyDescent="0.2">
      <c r="A22" s="13" t="s">
        <v>40</v>
      </c>
      <c r="B22" s="12"/>
      <c r="C22" s="13"/>
      <c r="D22" s="13"/>
      <c r="E22" s="13"/>
      <c r="F22" s="13"/>
      <c r="G22" s="13"/>
      <c r="H22" s="13"/>
      <c r="I22" s="14"/>
      <c r="J22" s="14"/>
      <c r="K22" s="14"/>
      <c r="L22" s="14"/>
      <c r="M22" s="14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</row>
    <row r="23" spans="1:35" x14ac:dyDescent="0.2">
      <c r="A23" s="13"/>
      <c r="B23" s="12"/>
      <c r="C23" s="13"/>
      <c r="D23" s="13"/>
      <c r="E23" s="13"/>
      <c r="F23" s="13"/>
      <c r="G23" s="13"/>
      <c r="H23" s="13"/>
      <c r="I23" s="14"/>
      <c r="J23" s="14"/>
      <c r="K23" s="14"/>
      <c r="L23" s="14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</row>
    <row r="24" spans="1:35" x14ac:dyDescent="0.2">
      <c r="A24" s="10" t="s">
        <v>33</v>
      </c>
      <c r="B24" s="15"/>
      <c r="C24" s="16"/>
      <c r="D24" s="16"/>
      <c r="E24" s="16"/>
      <c r="F24" s="16"/>
      <c r="G24" s="16"/>
      <c r="H24" s="16"/>
      <c r="I24" s="17"/>
      <c r="J24" s="17"/>
      <c r="K24" s="17"/>
      <c r="L24" s="17"/>
    </row>
    <row r="25" spans="1:35" x14ac:dyDescent="0.2">
      <c r="A25" s="17"/>
      <c r="B25" s="15"/>
      <c r="C25" s="16"/>
      <c r="D25" s="16"/>
      <c r="E25" s="16"/>
      <c r="F25" s="16"/>
      <c r="G25" s="16"/>
      <c r="H25" s="16"/>
      <c r="I25" s="16"/>
      <c r="J25" s="17"/>
      <c r="K25" s="17"/>
      <c r="L25" s="17"/>
      <c r="N25" s="118"/>
    </row>
    <row r="26" spans="1:35" x14ac:dyDescent="0.2">
      <c r="A26" s="17"/>
      <c r="B26" s="15"/>
      <c r="C26" s="16"/>
      <c r="D26" s="16"/>
      <c r="E26" s="16"/>
      <c r="F26" s="16"/>
      <c r="G26" s="16"/>
      <c r="H26" s="16"/>
      <c r="I26" s="16"/>
      <c r="J26" s="17"/>
      <c r="K26" s="17"/>
      <c r="L26" s="17"/>
    </row>
    <row r="27" spans="1:35" x14ac:dyDescent="0.2">
      <c r="A27" s="17"/>
      <c r="B27" s="15"/>
      <c r="C27" s="16"/>
      <c r="D27" s="16"/>
      <c r="E27" s="16"/>
      <c r="F27" s="16"/>
      <c r="G27" s="16"/>
      <c r="H27" s="16"/>
      <c r="I27" s="16"/>
      <c r="J27" s="17"/>
      <c r="K27" s="17"/>
      <c r="L27" s="17"/>
    </row>
    <row r="28" spans="1:35" x14ac:dyDescent="0.2">
      <c r="C28" s="38"/>
    </row>
    <row r="29" spans="1:35" ht="14.25" x14ac:dyDescent="0.2">
      <c r="C29" s="119"/>
    </row>
    <row r="39" spans="6:9" x14ac:dyDescent="0.2">
      <c r="F39" s="38"/>
      <c r="H39" s="38"/>
      <c r="I39" s="38"/>
    </row>
    <row r="40" spans="6:9" x14ac:dyDescent="0.2">
      <c r="G40" s="38"/>
    </row>
    <row r="41" spans="6:9" x14ac:dyDescent="0.2">
      <c r="G41" s="38"/>
    </row>
    <row r="42" spans="6:9" x14ac:dyDescent="0.2">
      <c r="H42" s="38"/>
      <c r="I42" s="38"/>
    </row>
    <row r="43" spans="6:9" x14ac:dyDescent="0.2">
      <c r="H43" s="38"/>
      <c r="I43" s="38"/>
    </row>
    <row r="44" spans="6:9" x14ac:dyDescent="0.2">
      <c r="H44" s="38"/>
      <c r="I44" s="38"/>
    </row>
    <row r="45" spans="6:9" x14ac:dyDescent="0.2">
      <c r="H45" s="38"/>
      <c r="I45" s="38"/>
    </row>
    <row r="46" spans="6:9" x14ac:dyDescent="0.2">
      <c r="H46" s="38"/>
      <c r="I46" s="38"/>
    </row>
    <row r="47" spans="6:9" x14ac:dyDescent="0.2">
      <c r="H47" s="38"/>
      <c r="I47" s="38"/>
    </row>
    <row r="48" spans="6:9" x14ac:dyDescent="0.2">
      <c r="H48" s="38"/>
      <c r="I48" s="38"/>
    </row>
  </sheetData>
  <mergeCells count="23">
    <mergeCell ref="A2:B3"/>
    <mergeCell ref="C3:D3"/>
    <mergeCell ref="E3:F3"/>
    <mergeCell ref="G3:H3"/>
    <mergeCell ref="I3:J3"/>
    <mergeCell ref="K3:L3"/>
    <mergeCell ref="M3:N3"/>
    <mergeCell ref="AC3:AC4"/>
    <mergeCell ref="AD3:AD4"/>
    <mergeCell ref="AH3:AH4"/>
    <mergeCell ref="O3:P3"/>
    <mergeCell ref="W3:X3"/>
    <mergeCell ref="Q3:R3"/>
    <mergeCell ref="S3:T3"/>
    <mergeCell ref="U3:V3"/>
    <mergeCell ref="AG3:AG4"/>
    <mergeCell ref="AI3:AI4"/>
    <mergeCell ref="Y3:Y4"/>
    <mergeCell ref="Z3:Z4"/>
    <mergeCell ref="AA3:AA4"/>
    <mergeCell ref="AB3:AB4"/>
    <mergeCell ref="AE3:AE4"/>
    <mergeCell ref="AF3:AF4"/>
  </mergeCells>
  <pageMargins left="0.70866141732283472" right="0.70866141732283472" top="0.74803149606299213" bottom="0.74803149606299213" header="0.31496062992125984" footer="0.31496062992125984"/>
  <pageSetup paperSize="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AJ40"/>
  <sheetViews>
    <sheetView showGridLines="0" zoomScaleNormal="100" zoomScaleSheetLayoutView="100" workbookViewId="0"/>
  </sheetViews>
  <sheetFormatPr baseColWidth="10" defaultColWidth="11" defaultRowHeight="12" x14ac:dyDescent="0.2"/>
  <cols>
    <col min="1" max="1" width="3.125" style="38" customWidth="1"/>
    <col min="2" max="2" width="20" style="94" bestFit="1" customWidth="1"/>
    <col min="3" max="3" width="6.625" style="93" customWidth="1"/>
    <col min="4" max="4" width="5.125" style="93" customWidth="1"/>
    <col min="5" max="5" width="6.625" style="93" customWidth="1"/>
    <col min="6" max="6" width="5.125" style="93" customWidth="1"/>
    <col min="7" max="7" width="6.625" style="93" customWidth="1"/>
    <col min="8" max="8" width="5.125" style="93" customWidth="1"/>
    <col min="9" max="9" width="6.625" style="38" customWidth="1"/>
    <col min="10" max="10" width="5.125" style="38" customWidth="1"/>
    <col min="11" max="11" width="6.625" style="38" customWidth="1"/>
    <col min="12" max="12" width="5.125" style="38" customWidth="1"/>
    <col min="13" max="13" width="6.625" style="38" customWidth="1"/>
    <col min="14" max="14" width="5.125" style="38" customWidth="1"/>
    <col min="15" max="15" width="6.625" style="38" customWidth="1"/>
    <col min="16" max="16" width="5.125" style="38" customWidth="1"/>
    <col min="17" max="17" width="6.875" style="38" bestFit="1" customWidth="1"/>
    <col min="18" max="18" width="5.125" style="38" customWidth="1"/>
    <col min="19" max="19" width="6.625" style="38" customWidth="1"/>
    <col min="20" max="20" width="5.125" style="38" customWidth="1"/>
    <col min="21" max="21" width="6.625" style="38" customWidth="1"/>
    <col min="22" max="22" width="5.125" style="38" customWidth="1"/>
    <col min="23" max="23" width="6.625" style="38" customWidth="1"/>
    <col min="24" max="24" width="5.125" style="38" customWidth="1"/>
    <col min="25" max="35" width="5.625" style="38" customWidth="1"/>
    <col min="36" max="16384" width="11" style="38"/>
  </cols>
  <sheetData>
    <row r="1" spans="1:36" ht="22.35" customHeight="1" x14ac:dyDescent="0.2">
      <c r="A1" s="96" t="s">
        <v>28</v>
      </c>
      <c r="B1" s="97"/>
      <c r="C1" s="46"/>
      <c r="D1" s="46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9"/>
      <c r="U1" s="98"/>
      <c r="V1" s="99"/>
      <c r="W1" s="98"/>
      <c r="X1" s="99"/>
      <c r="Y1" s="99"/>
      <c r="Z1" s="100"/>
      <c r="AI1" s="48" t="s">
        <v>9</v>
      </c>
    </row>
    <row r="2" spans="1:36" s="59" customFormat="1" ht="22.35" customHeight="1" x14ac:dyDescent="0.2">
      <c r="A2" s="49"/>
      <c r="B2" s="50"/>
      <c r="C2" s="51" t="s">
        <v>30</v>
      </c>
      <c r="D2" s="52"/>
      <c r="E2" s="52"/>
      <c r="F2" s="52"/>
      <c r="G2" s="52"/>
      <c r="H2" s="52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2"/>
      <c r="U2" s="101"/>
      <c r="V2" s="102"/>
      <c r="W2" s="101"/>
      <c r="X2" s="102"/>
      <c r="Y2" s="55" t="s">
        <v>34</v>
      </c>
      <c r="Z2" s="57"/>
      <c r="AA2" s="57"/>
      <c r="AB2" s="58"/>
      <c r="AC2" s="58"/>
      <c r="AD2" s="58"/>
      <c r="AE2" s="58"/>
      <c r="AF2" s="58"/>
      <c r="AG2" s="58"/>
      <c r="AH2" s="58"/>
      <c r="AI2" s="58"/>
    </row>
    <row r="3" spans="1:36" s="59" customFormat="1" ht="22.35" customHeight="1" x14ac:dyDescent="0.2">
      <c r="A3" s="60"/>
      <c r="B3" s="61"/>
      <c r="C3" s="42">
        <v>2011</v>
      </c>
      <c r="D3" s="43"/>
      <c r="E3" s="42">
        <v>2012</v>
      </c>
      <c r="F3" s="43"/>
      <c r="G3" s="42">
        <v>2013</v>
      </c>
      <c r="H3" s="43"/>
      <c r="I3" s="42">
        <v>2014</v>
      </c>
      <c r="J3" s="43"/>
      <c r="K3" s="42">
        <v>2015</v>
      </c>
      <c r="L3" s="43"/>
      <c r="M3" s="42">
        <v>2016</v>
      </c>
      <c r="N3" s="43"/>
      <c r="O3" s="42">
        <v>2017</v>
      </c>
      <c r="P3" s="43"/>
      <c r="Q3" s="42">
        <v>2018</v>
      </c>
      <c r="R3" s="43"/>
      <c r="S3" s="42">
        <v>2019</v>
      </c>
      <c r="T3" s="43"/>
      <c r="U3" s="42">
        <v>2020</v>
      </c>
      <c r="V3" s="43"/>
      <c r="W3" s="63">
        <v>2021</v>
      </c>
      <c r="X3" s="64"/>
      <c r="Y3" s="40" t="s">
        <v>6</v>
      </c>
      <c r="Z3" s="40" t="s">
        <v>0</v>
      </c>
      <c r="AA3" s="40" t="s">
        <v>1</v>
      </c>
      <c r="AB3" s="40" t="s">
        <v>2</v>
      </c>
      <c r="AC3" s="40" t="s">
        <v>3</v>
      </c>
      <c r="AD3" s="40" t="s">
        <v>4</v>
      </c>
      <c r="AE3" s="40" t="s">
        <v>5</v>
      </c>
      <c r="AF3" s="40" t="s">
        <v>35</v>
      </c>
      <c r="AG3" s="40" t="s">
        <v>36</v>
      </c>
      <c r="AH3" s="65" t="s">
        <v>37</v>
      </c>
      <c r="AI3" s="66" t="s">
        <v>38</v>
      </c>
    </row>
    <row r="4" spans="1:36" ht="22.35" customHeight="1" x14ac:dyDescent="0.2">
      <c r="A4" s="103"/>
      <c r="B4" s="68" t="s">
        <v>10</v>
      </c>
      <c r="C4" s="31" t="s">
        <v>21</v>
      </c>
      <c r="D4" s="9" t="s">
        <v>22</v>
      </c>
      <c r="E4" s="31" t="s">
        <v>21</v>
      </c>
      <c r="F4" s="9" t="s">
        <v>22</v>
      </c>
      <c r="G4" s="31" t="s">
        <v>21</v>
      </c>
      <c r="H4" s="9" t="s">
        <v>22</v>
      </c>
      <c r="I4" s="31" t="s">
        <v>21</v>
      </c>
      <c r="J4" s="9" t="s">
        <v>22</v>
      </c>
      <c r="K4" s="31" t="s">
        <v>21</v>
      </c>
      <c r="L4" s="9" t="s">
        <v>22</v>
      </c>
      <c r="M4" s="31" t="s">
        <v>21</v>
      </c>
      <c r="N4" s="9" t="s">
        <v>22</v>
      </c>
      <c r="O4" s="31" t="s">
        <v>21</v>
      </c>
      <c r="P4" s="9" t="s">
        <v>22</v>
      </c>
      <c r="Q4" s="31" t="s">
        <v>21</v>
      </c>
      <c r="R4" s="9" t="s">
        <v>22</v>
      </c>
      <c r="S4" s="31" t="s">
        <v>21</v>
      </c>
      <c r="T4" s="9" t="s">
        <v>22</v>
      </c>
      <c r="U4" s="31" t="s">
        <v>21</v>
      </c>
      <c r="V4" s="9" t="s">
        <v>22</v>
      </c>
      <c r="W4" s="31" t="s">
        <v>21</v>
      </c>
      <c r="X4" s="9" t="s">
        <v>22</v>
      </c>
      <c r="Y4" s="41"/>
      <c r="Z4" s="41"/>
      <c r="AA4" s="41"/>
      <c r="AB4" s="41"/>
      <c r="AC4" s="41"/>
      <c r="AD4" s="41"/>
      <c r="AE4" s="41"/>
      <c r="AF4" s="41"/>
      <c r="AG4" s="41"/>
      <c r="AH4" s="70"/>
      <c r="AI4" s="71"/>
    </row>
    <row r="5" spans="1:36" x14ac:dyDescent="0.2">
      <c r="A5" s="4">
        <v>1</v>
      </c>
      <c r="B5" s="72" t="s">
        <v>11</v>
      </c>
      <c r="C5" s="32">
        <v>5820</v>
      </c>
      <c r="D5" s="33">
        <v>2.5628153980290098</v>
      </c>
      <c r="E5" s="32">
        <v>5823</v>
      </c>
      <c r="F5" s="33">
        <v>2.5480020303502355</v>
      </c>
      <c r="G5" s="32">
        <v>5880</v>
      </c>
      <c r="H5" s="33">
        <v>2.5452782491256016</v>
      </c>
      <c r="I5" s="32">
        <v>5985</v>
      </c>
      <c r="J5" s="33">
        <v>2.5521190903624991</v>
      </c>
      <c r="K5" s="32">
        <v>6176</v>
      </c>
      <c r="L5" s="33">
        <v>2.6363419048594747</v>
      </c>
      <c r="M5" s="32">
        <v>6349</v>
      </c>
      <c r="N5" s="33">
        <v>2.7089413411158327</v>
      </c>
      <c r="O5" s="32">
        <v>6650</v>
      </c>
      <c r="P5" s="33">
        <v>2.833126706799078</v>
      </c>
      <c r="Q5" s="32">
        <v>6875</v>
      </c>
      <c r="R5" s="33">
        <v>2.9353121250805874</v>
      </c>
      <c r="S5" s="32">
        <v>7139</v>
      </c>
      <c r="T5" s="33">
        <v>3.0224002235365344</v>
      </c>
      <c r="U5" s="32">
        <v>7067</v>
      </c>
      <c r="V5" s="33">
        <v>3.0849350229831298</v>
      </c>
      <c r="W5" s="32">
        <v>7298</v>
      </c>
      <c r="X5" s="33">
        <f>(W5/W$15)*100</f>
        <v>3.1248260536332846</v>
      </c>
      <c r="Y5" s="27">
        <v>5.1546391752577136E-2</v>
      </c>
      <c r="Z5" s="27">
        <v>0.97887686759401404</v>
      </c>
      <c r="AA5" s="27">
        <v>1.7857142857142794</v>
      </c>
      <c r="AB5" s="27">
        <v>3.1913116123642338</v>
      </c>
      <c r="AC5" s="27">
        <v>2.8011658031088071</v>
      </c>
      <c r="AD5" s="27">
        <v>4.7409040793825907</v>
      </c>
      <c r="AE5" s="27">
        <v>3.3834586466165328</v>
      </c>
      <c r="AF5" s="27">
        <v>3.839999999999999</v>
      </c>
      <c r="AG5" s="27">
        <v>-1.008544614091611</v>
      </c>
      <c r="AH5" s="27">
        <v>3.2687137399179278</v>
      </c>
      <c r="AI5" s="104">
        <v>25.395189003436428</v>
      </c>
      <c r="AJ5" s="75"/>
    </row>
    <row r="6" spans="1:36" s="78" customFormat="1" x14ac:dyDescent="0.2">
      <c r="A6" s="5" t="s">
        <v>7</v>
      </c>
      <c r="B6" s="76" t="s">
        <v>12</v>
      </c>
      <c r="C6" s="19">
        <v>5416</v>
      </c>
      <c r="D6" s="20">
        <v>2.3849154975472708</v>
      </c>
      <c r="E6" s="19">
        <v>5474</v>
      </c>
      <c r="F6" s="20">
        <v>2.3952881872122944</v>
      </c>
      <c r="G6" s="19">
        <v>5640</v>
      </c>
      <c r="H6" s="20">
        <v>2.4413893409980258</v>
      </c>
      <c r="I6" s="19">
        <v>5766</v>
      </c>
      <c r="J6" s="20">
        <v>2.4587332790359513</v>
      </c>
      <c r="K6" s="19">
        <v>5911</v>
      </c>
      <c r="L6" s="20">
        <v>2.5232216644469485</v>
      </c>
      <c r="M6" s="19">
        <v>5838</v>
      </c>
      <c r="N6" s="20">
        <v>2.4909118836721111</v>
      </c>
      <c r="O6" s="19">
        <v>5796</v>
      </c>
      <c r="P6" s="20">
        <v>2.4692935928733015</v>
      </c>
      <c r="Q6" s="19">
        <v>5622</v>
      </c>
      <c r="R6" s="20">
        <v>2.4003381479568096</v>
      </c>
      <c r="S6" s="19">
        <v>5848</v>
      </c>
      <c r="T6" s="20">
        <v>2.4758364627036915</v>
      </c>
      <c r="U6" s="19">
        <v>5970</v>
      </c>
      <c r="V6" s="20">
        <v>2.6060651036096401</v>
      </c>
      <c r="W6" s="19">
        <v>6143</v>
      </c>
      <c r="X6" s="20">
        <f t="shared" ref="X6:X15" si="0">(W6/W$15)*100</f>
        <v>2.6302831525718369</v>
      </c>
      <c r="Y6" s="27">
        <v>1.0709010339734037</v>
      </c>
      <c r="Z6" s="27">
        <v>3.032517354767994</v>
      </c>
      <c r="AA6" s="27">
        <v>2.2340425531914843</v>
      </c>
      <c r="AB6" s="27">
        <v>2.5147415886229707</v>
      </c>
      <c r="AC6" s="27">
        <v>-1.2349856200304488</v>
      </c>
      <c r="AD6" s="27">
        <v>-0.7194244604316502</v>
      </c>
      <c r="AE6" s="27">
        <v>-3.002070393374745</v>
      </c>
      <c r="AF6" s="27">
        <v>4.0199217360370021</v>
      </c>
      <c r="AG6" s="27">
        <v>2.0861833105335181</v>
      </c>
      <c r="AH6" s="27">
        <v>2.8978224455611326</v>
      </c>
      <c r="AI6" s="104">
        <v>13.423190546528801</v>
      </c>
      <c r="AJ6" s="38"/>
    </row>
    <row r="7" spans="1:36" x14ac:dyDescent="0.2">
      <c r="A7" s="6">
        <v>4</v>
      </c>
      <c r="B7" s="3" t="s">
        <v>13</v>
      </c>
      <c r="C7" s="19">
        <v>61482</v>
      </c>
      <c r="D7" s="20">
        <v>27.073370498560067</v>
      </c>
      <c r="E7" s="19">
        <v>59446</v>
      </c>
      <c r="F7" s="20">
        <v>26.01211208933541</v>
      </c>
      <c r="G7" s="19">
        <v>57825</v>
      </c>
      <c r="H7" s="20">
        <v>25.030733801987743</v>
      </c>
      <c r="I7" s="19">
        <v>56536</v>
      </c>
      <c r="J7" s="20">
        <v>24.108037576062529</v>
      </c>
      <c r="K7" s="19">
        <v>54235</v>
      </c>
      <c r="L7" s="20">
        <v>23.151231089710752</v>
      </c>
      <c r="M7" s="19">
        <v>52481</v>
      </c>
      <c r="N7" s="20">
        <v>22.392179953236734</v>
      </c>
      <c r="O7" s="19">
        <v>50829</v>
      </c>
      <c r="P7" s="20">
        <v>21.654886824043658</v>
      </c>
      <c r="Q7" s="19">
        <v>49319</v>
      </c>
      <c r="R7" s="20">
        <v>21.056968537723563</v>
      </c>
      <c r="S7" s="19">
        <v>47849</v>
      </c>
      <c r="T7" s="20">
        <v>20.257575051968011</v>
      </c>
      <c r="U7" s="19">
        <v>45230</v>
      </c>
      <c r="V7" s="20">
        <v>19.7441079792737</v>
      </c>
      <c r="W7" s="19">
        <v>44281</v>
      </c>
      <c r="X7" s="20">
        <f t="shared" si="0"/>
        <v>18.960046928053643</v>
      </c>
      <c r="Y7" s="27">
        <v>-3.3115383364236695</v>
      </c>
      <c r="Z7" s="27">
        <v>-2.7268445311711464</v>
      </c>
      <c r="AA7" s="27">
        <v>-2.2291396454820589</v>
      </c>
      <c r="AB7" s="27">
        <v>-4.069973114475733</v>
      </c>
      <c r="AC7" s="27">
        <v>-3.2340739374942418</v>
      </c>
      <c r="AD7" s="27">
        <v>-3.1478058726015168</v>
      </c>
      <c r="AE7" s="27">
        <v>-2.9707450471187724</v>
      </c>
      <c r="AF7" s="27">
        <v>-2.9805957136194938</v>
      </c>
      <c r="AG7" s="27">
        <v>-5.4734686200338611</v>
      </c>
      <c r="AH7" s="27">
        <v>-2.0981649347777989</v>
      </c>
      <c r="AI7" s="104">
        <v>-27.977294167398597</v>
      </c>
    </row>
    <row r="8" spans="1:36" s="78" customFormat="1" x14ac:dyDescent="0.2">
      <c r="A8" s="7">
        <v>5</v>
      </c>
      <c r="B8" s="3" t="s">
        <v>14</v>
      </c>
      <c r="C8" s="19">
        <v>24141</v>
      </c>
      <c r="D8" s="20">
        <v>10.630399746360537</v>
      </c>
      <c r="E8" s="19">
        <v>24892</v>
      </c>
      <c r="F8" s="20">
        <v>10.892128892233909</v>
      </c>
      <c r="G8" s="19">
        <v>26000</v>
      </c>
      <c r="H8" s="20">
        <v>11.254631713820688</v>
      </c>
      <c r="I8" s="19">
        <v>27851</v>
      </c>
      <c r="J8" s="20">
        <v>11.876201969204004</v>
      </c>
      <c r="K8" s="19">
        <v>28289</v>
      </c>
      <c r="L8" s="20">
        <v>12.075692381245091</v>
      </c>
      <c r="M8" s="19">
        <v>28767</v>
      </c>
      <c r="N8" s="20">
        <v>12.274077108186985</v>
      </c>
      <c r="O8" s="19">
        <v>29390</v>
      </c>
      <c r="P8" s="20">
        <v>12.521141941778179</v>
      </c>
      <c r="Q8" s="19">
        <v>29747</v>
      </c>
      <c r="R8" s="20">
        <v>12.700615241421417</v>
      </c>
      <c r="S8" s="19">
        <v>30358</v>
      </c>
      <c r="T8" s="20">
        <v>12.852503990211808</v>
      </c>
      <c r="U8" s="19">
        <v>30163</v>
      </c>
      <c r="V8" s="20">
        <v>13.166958412090001</v>
      </c>
      <c r="W8" s="19">
        <v>31172</v>
      </c>
      <c r="X8" s="20">
        <f t="shared" si="0"/>
        <v>13.347092044924192</v>
      </c>
      <c r="Y8" s="27">
        <v>3.1108901868191152</v>
      </c>
      <c r="Z8" s="27">
        <v>4.4512293106218959</v>
      </c>
      <c r="AA8" s="27">
        <v>7.1192307692307777</v>
      </c>
      <c r="AB8" s="27">
        <v>1.5726544827833866</v>
      </c>
      <c r="AC8" s="27">
        <v>1.689702711301222</v>
      </c>
      <c r="AD8" s="27">
        <v>2.1656759481350152</v>
      </c>
      <c r="AE8" s="27">
        <v>1.2146988771690959</v>
      </c>
      <c r="AF8" s="27">
        <v>2.0539886375096739</v>
      </c>
      <c r="AG8" s="27">
        <v>-0.64233480466433512</v>
      </c>
      <c r="AH8" s="27">
        <v>3.3451579750024791</v>
      </c>
      <c r="AI8" s="104">
        <v>29.124725570606017</v>
      </c>
      <c r="AJ8" s="38"/>
    </row>
    <row r="9" spans="1:36" x14ac:dyDescent="0.2">
      <c r="A9" s="6">
        <v>6</v>
      </c>
      <c r="B9" s="3" t="s">
        <v>15</v>
      </c>
      <c r="C9" s="19">
        <v>21500</v>
      </c>
      <c r="D9" s="20">
        <v>9.4674451989044179</v>
      </c>
      <c r="E9" s="19">
        <v>22338</v>
      </c>
      <c r="F9" s="20">
        <v>9.7745611117917832</v>
      </c>
      <c r="G9" s="19">
        <v>23203</v>
      </c>
      <c r="H9" s="20">
        <v>10.043893063683901</v>
      </c>
      <c r="I9" s="19">
        <v>23778</v>
      </c>
      <c r="J9" s="20">
        <v>10.13939644622214</v>
      </c>
      <c r="K9" s="19">
        <v>24518</v>
      </c>
      <c r="L9" s="20">
        <v>10.465970016733259</v>
      </c>
      <c r="M9" s="19">
        <v>24941</v>
      </c>
      <c r="N9" s="20">
        <v>10.641629546191526</v>
      </c>
      <c r="O9" s="19">
        <v>25874</v>
      </c>
      <c r="P9" s="20">
        <v>11.023206076950277</v>
      </c>
      <c r="Q9" s="19">
        <v>25851</v>
      </c>
      <c r="R9" s="20">
        <v>11.037200544793931</v>
      </c>
      <c r="S9" s="19">
        <v>26705</v>
      </c>
      <c r="T9" s="20">
        <v>11.305952930318412</v>
      </c>
      <c r="U9" s="19">
        <v>24762</v>
      </c>
      <c r="V9" s="20">
        <v>10.8092770679366</v>
      </c>
      <c r="W9" s="19">
        <v>26015</v>
      </c>
      <c r="X9" s="20">
        <f t="shared" si="0"/>
        <v>11.138990104860222</v>
      </c>
      <c r="Y9" s="27">
        <v>3.8976744186046464</v>
      </c>
      <c r="Z9" s="27">
        <v>3.8723251857820662</v>
      </c>
      <c r="AA9" s="27">
        <v>2.4781278282980601</v>
      </c>
      <c r="AB9" s="27">
        <v>3.112120447472444</v>
      </c>
      <c r="AC9" s="27">
        <v>1.7252630720287154</v>
      </c>
      <c r="AD9" s="27">
        <v>3.7408283549176025</v>
      </c>
      <c r="AE9" s="27">
        <v>-8.8892324341038886E-2</v>
      </c>
      <c r="AF9" s="27">
        <v>3.303547251556993</v>
      </c>
      <c r="AG9" s="27">
        <v>-7.2757910503650987</v>
      </c>
      <c r="AH9" s="27">
        <v>5.0601728454890491</v>
      </c>
      <c r="AI9" s="104">
        <v>21</v>
      </c>
    </row>
    <row r="10" spans="1:36" x14ac:dyDescent="0.2">
      <c r="A10" s="6">
        <v>7</v>
      </c>
      <c r="B10" s="3" t="s">
        <v>16</v>
      </c>
      <c r="C10" s="19">
        <v>21143</v>
      </c>
      <c r="D10" s="20">
        <v>9.3102415739737729</v>
      </c>
      <c r="E10" s="19">
        <v>21032</v>
      </c>
      <c r="F10" s="20">
        <v>9.2030875325993726</v>
      </c>
      <c r="G10" s="19">
        <v>21052</v>
      </c>
      <c r="H10" s="20">
        <v>9.112788724590505</v>
      </c>
      <c r="I10" s="19">
        <v>21419</v>
      </c>
      <c r="J10" s="20">
        <v>9.1334734831201949</v>
      </c>
      <c r="K10" s="19">
        <v>21174</v>
      </c>
      <c r="L10" s="20">
        <v>9.0385206433767031</v>
      </c>
      <c r="M10" s="19">
        <v>21155</v>
      </c>
      <c r="N10" s="20">
        <v>9.0262488693188612</v>
      </c>
      <c r="O10" s="19">
        <v>20966</v>
      </c>
      <c r="P10" s="20">
        <v>8.9322307571051827</v>
      </c>
      <c r="Q10" s="19">
        <v>21348</v>
      </c>
      <c r="R10" s="20">
        <v>9.1146244721775105</v>
      </c>
      <c r="S10" s="19">
        <v>21432</v>
      </c>
      <c r="T10" s="20">
        <v>9.073551140332679</v>
      </c>
      <c r="U10" s="19">
        <v>20236</v>
      </c>
      <c r="V10" s="20">
        <v>8.8335566895552198</v>
      </c>
      <c r="W10" s="19">
        <v>20817</v>
      </c>
      <c r="X10" s="20">
        <f t="shared" si="0"/>
        <v>8.9133329622477504</v>
      </c>
      <c r="Y10" s="27">
        <v>-0.52499645272666706</v>
      </c>
      <c r="Z10" s="27">
        <v>9.5093191327499937E-2</v>
      </c>
      <c r="AA10" s="27">
        <v>1.7433022990689828</v>
      </c>
      <c r="AB10" s="27">
        <v>-1.143844250431858</v>
      </c>
      <c r="AC10" s="27">
        <v>-8.9732691036181755E-2</v>
      </c>
      <c r="AD10" s="27">
        <v>-0.89340581422830967</v>
      </c>
      <c r="AE10" s="27">
        <v>1.8219975197939497</v>
      </c>
      <c r="AF10" s="27">
        <v>0.39347948285552992</v>
      </c>
      <c r="AG10" s="27">
        <v>-5.5804404628592703</v>
      </c>
      <c r="AH10" s="27">
        <v>2.871120774856692</v>
      </c>
      <c r="AI10" s="104">
        <v>-1.5418814737738273</v>
      </c>
    </row>
    <row r="11" spans="1:36" x14ac:dyDescent="0.2">
      <c r="A11" s="6">
        <v>8</v>
      </c>
      <c r="B11" s="3" t="s">
        <v>17</v>
      </c>
      <c r="C11" s="19">
        <v>47751</v>
      </c>
      <c r="D11" s="20">
        <v>21.026975613622554</v>
      </c>
      <c r="E11" s="19">
        <v>49631</v>
      </c>
      <c r="F11" s="20">
        <v>21.717308735756919</v>
      </c>
      <c r="G11" s="19">
        <v>50943</v>
      </c>
      <c r="H11" s="20">
        <v>22.051719361429512</v>
      </c>
      <c r="I11" s="19">
        <v>51849</v>
      </c>
      <c r="J11" s="20">
        <v>22.109410645982493</v>
      </c>
      <c r="K11" s="19">
        <v>52353</v>
      </c>
      <c r="L11" s="20">
        <v>22.347863948365944</v>
      </c>
      <c r="M11" s="19">
        <v>52971</v>
      </c>
      <c r="N11" s="20">
        <v>22.601249295990989</v>
      </c>
      <c r="O11" s="19">
        <v>53643</v>
      </c>
      <c r="P11" s="20">
        <v>22.853746756815479</v>
      </c>
      <c r="Q11" s="19">
        <v>54164</v>
      </c>
      <c r="R11" s="20">
        <v>23.125563046234902</v>
      </c>
      <c r="S11" s="19">
        <v>54793</v>
      </c>
      <c r="T11" s="20">
        <v>23.197419169104542</v>
      </c>
      <c r="U11" s="19">
        <v>54632</v>
      </c>
      <c r="V11" s="20">
        <v>23.848333122345299</v>
      </c>
      <c r="W11" s="19">
        <v>55644</v>
      </c>
      <c r="X11" s="20">
        <f t="shared" si="0"/>
        <v>23.825407088020071</v>
      </c>
      <c r="Y11" s="27">
        <v>3.9370903227157639</v>
      </c>
      <c r="Z11" s="27">
        <v>2.6435090971368647</v>
      </c>
      <c r="AA11" s="27">
        <v>1.7784582768977097</v>
      </c>
      <c r="AB11" s="27">
        <v>0.97205346294046979</v>
      </c>
      <c r="AC11" s="27">
        <v>1.1804481118560473</v>
      </c>
      <c r="AD11" s="27">
        <v>1.2686186781446507</v>
      </c>
      <c r="AE11" s="27">
        <v>0.97123576235482734</v>
      </c>
      <c r="AF11" s="27">
        <v>1.1612879403293697</v>
      </c>
      <c r="AG11" s="27">
        <v>-0.29383315387001563</v>
      </c>
      <c r="AH11" s="27">
        <v>1.8523942012007524</v>
      </c>
      <c r="AI11" s="104">
        <v>16.529496764465662</v>
      </c>
    </row>
    <row r="12" spans="1:36" x14ac:dyDescent="0.2">
      <c r="A12" s="6">
        <v>9</v>
      </c>
      <c r="B12" s="3" t="s">
        <v>18</v>
      </c>
      <c r="C12" s="19">
        <v>18272</v>
      </c>
      <c r="D12" s="20">
        <v>8.0460073802037932</v>
      </c>
      <c r="E12" s="19">
        <v>18126</v>
      </c>
      <c r="F12" s="20">
        <v>7.9314931825739938</v>
      </c>
      <c r="G12" s="19">
        <v>18032</v>
      </c>
      <c r="H12" s="20">
        <v>7.8055199639851791</v>
      </c>
      <c r="I12" s="19">
        <v>18245</v>
      </c>
      <c r="J12" s="20">
        <v>7.7800188477299566</v>
      </c>
      <c r="K12" s="19">
        <v>17975</v>
      </c>
      <c r="L12" s="20">
        <v>7.6729672506232287</v>
      </c>
      <c r="M12" s="19">
        <v>18316</v>
      </c>
      <c r="N12" s="20">
        <v>7.8149266977283975</v>
      </c>
      <c r="O12" s="19">
        <v>17838</v>
      </c>
      <c r="P12" s="20">
        <v>7.5995961196814967</v>
      </c>
      <c r="Q12" s="19">
        <v>17201</v>
      </c>
      <c r="R12" s="20">
        <v>7.3440441983289002</v>
      </c>
      <c r="S12" s="19">
        <v>17407</v>
      </c>
      <c r="T12" s="20">
        <v>7.3695084313069685</v>
      </c>
      <c r="U12" s="19">
        <v>16810</v>
      </c>
      <c r="V12" s="20">
        <v>7.33801581100135</v>
      </c>
      <c r="W12" s="19">
        <v>17393</v>
      </c>
      <c r="X12" s="20">
        <f t="shared" si="0"/>
        <v>7.4472594616119103</v>
      </c>
      <c r="Y12" s="27">
        <v>-0.79903677758318414</v>
      </c>
      <c r="Z12" s="27">
        <v>-0.51859207767847026</v>
      </c>
      <c r="AA12" s="27">
        <v>1.1812333629103833</v>
      </c>
      <c r="AB12" s="27">
        <v>-1.4798574952041621</v>
      </c>
      <c r="AC12" s="27">
        <v>1.8970792767732947</v>
      </c>
      <c r="AD12" s="27">
        <v>-2.609740117929682</v>
      </c>
      <c r="AE12" s="27">
        <v>-3.5710281421684087</v>
      </c>
      <c r="AF12" s="27">
        <v>1.1976047904191711</v>
      </c>
      <c r="AG12" s="27">
        <v>-3.4296547366002184</v>
      </c>
      <c r="AH12" s="27">
        <v>3.4681737061273026</v>
      </c>
      <c r="AI12" s="104">
        <v>-4.8106392294220655</v>
      </c>
    </row>
    <row r="13" spans="1:36" x14ac:dyDescent="0.2">
      <c r="A13" s="6">
        <v>10</v>
      </c>
      <c r="B13" s="3" t="s">
        <v>19</v>
      </c>
      <c r="C13" s="19">
        <v>3991</v>
      </c>
      <c r="D13" s="20">
        <v>1.7574220366896529</v>
      </c>
      <c r="E13" s="19">
        <v>3934</v>
      </c>
      <c r="F13" s="20">
        <v>1.7214219452855617</v>
      </c>
      <c r="G13" s="19">
        <v>3959</v>
      </c>
      <c r="H13" s="20">
        <v>1.7137341136544655</v>
      </c>
      <c r="I13" s="19">
        <v>4112</v>
      </c>
      <c r="J13" s="20">
        <v>1.7534358729441264</v>
      </c>
      <c r="K13" s="19">
        <v>4173</v>
      </c>
      <c r="L13" s="20">
        <v>1.781323634873476</v>
      </c>
      <c r="M13" s="19">
        <v>3909</v>
      </c>
      <c r="N13" s="20">
        <v>1.6678613486252623</v>
      </c>
      <c r="O13" s="19">
        <v>3781</v>
      </c>
      <c r="P13" s="20">
        <v>1.6108348990086188</v>
      </c>
      <c r="Q13" s="19">
        <v>3965</v>
      </c>
      <c r="R13" s="20">
        <v>1.6928745565010224</v>
      </c>
      <c r="S13" s="19">
        <v>3970</v>
      </c>
      <c r="T13" s="20">
        <v>1.680757653374428</v>
      </c>
      <c r="U13" s="19">
        <v>3759</v>
      </c>
      <c r="V13" s="20">
        <v>1.6409043089562201</v>
      </c>
      <c r="W13" s="19">
        <v>4023</v>
      </c>
      <c r="X13" s="20">
        <f t="shared" si="0"/>
        <v>1.7225507281127299</v>
      </c>
      <c r="Y13" s="27">
        <v>-1.4282134803307422</v>
      </c>
      <c r="Z13" s="27">
        <v>0.63548551093035588</v>
      </c>
      <c r="AA13" s="27">
        <v>3.8646122758272394</v>
      </c>
      <c r="AB13" s="27">
        <v>1.48346303501945</v>
      </c>
      <c r="AC13" s="27">
        <v>-6.32638389647735</v>
      </c>
      <c r="AD13" s="27">
        <v>-3.2744947556919923</v>
      </c>
      <c r="AE13" s="27">
        <v>4.866437450409955</v>
      </c>
      <c r="AF13" s="27">
        <v>0.12610340479193294</v>
      </c>
      <c r="AG13" s="27">
        <v>-5.3148614609571769</v>
      </c>
      <c r="AH13" s="27">
        <v>7.0231444533120424</v>
      </c>
      <c r="AI13" s="104">
        <v>0.80180405913306174</v>
      </c>
    </row>
    <row r="14" spans="1:36" x14ac:dyDescent="0.2">
      <c r="A14" s="6">
        <v>11</v>
      </c>
      <c r="B14" s="3" t="s">
        <v>20</v>
      </c>
      <c r="C14" s="19">
        <v>17578</v>
      </c>
      <c r="D14" s="20">
        <v>7.740407056108924</v>
      </c>
      <c r="E14" s="19">
        <v>17836</v>
      </c>
      <c r="F14" s="20">
        <v>7.804596292860519</v>
      </c>
      <c r="G14" s="19">
        <v>18482</v>
      </c>
      <c r="H14" s="20">
        <v>8.0003116667243823</v>
      </c>
      <c r="I14" s="19">
        <v>18970</v>
      </c>
      <c r="J14" s="20">
        <v>8.0891727893361072</v>
      </c>
      <c r="K14" s="19">
        <v>19460</v>
      </c>
      <c r="L14" s="20">
        <v>8.3068674657651194</v>
      </c>
      <c r="M14" s="19">
        <v>19645</v>
      </c>
      <c r="N14" s="20">
        <v>8.3819739559333026</v>
      </c>
      <c r="O14" s="19">
        <v>19956</v>
      </c>
      <c r="P14" s="20">
        <v>8.5019363249447224</v>
      </c>
      <c r="Q14" s="19">
        <v>20125</v>
      </c>
      <c r="R14" s="20">
        <v>8.5924591297813553</v>
      </c>
      <c r="S14" s="19">
        <v>20702</v>
      </c>
      <c r="T14" s="20">
        <v>8.764494947142925</v>
      </c>
      <c r="U14" s="19">
        <v>20452</v>
      </c>
      <c r="V14" s="20">
        <v>8.9278464822486292</v>
      </c>
      <c r="W14" s="19">
        <v>20763</v>
      </c>
      <c r="X14" s="20">
        <f t="shared" si="0"/>
        <v>8.8902114759643585</v>
      </c>
      <c r="Y14" s="27">
        <v>1.4677437706223762</v>
      </c>
      <c r="Z14" s="27">
        <v>3.6218883157658643</v>
      </c>
      <c r="AA14" s="27">
        <v>2.6404068823720372</v>
      </c>
      <c r="AB14" s="27">
        <v>2.583025830258312</v>
      </c>
      <c r="AC14" s="27">
        <v>0.95066803699896951</v>
      </c>
      <c r="AD14" s="27">
        <v>1.5831000254517669</v>
      </c>
      <c r="AE14" s="27">
        <v>0.84686309881740751</v>
      </c>
      <c r="AF14" s="27">
        <v>2.8670807453416103</v>
      </c>
      <c r="AG14" s="27">
        <v>-1.2076127910346846</v>
      </c>
      <c r="AH14" s="27">
        <v>1.5206336788578199</v>
      </c>
      <c r="AI14" s="104">
        <v>18.119239959039703</v>
      </c>
    </row>
    <row r="15" spans="1:36" x14ac:dyDescent="0.2">
      <c r="A15" s="79"/>
      <c r="B15" s="1" t="s">
        <v>23</v>
      </c>
      <c r="C15" s="21">
        <v>227094</v>
      </c>
      <c r="D15" s="22">
        <v>99.999999999999986</v>
      </c>
      <c r="E15" s="21">
        <v>228532</v>
      </c>
      <c r="F15" s="22">
        <v>99.999999999999986</v>
      </c>
      <c r="G15" s="21">
        <v>231016</v>
      </c>
      <c r="H15" s="22">
        <v>100</v>
      </c>
      <c r="I15" s="21">
        <v>234511</v>
      </c>
      <c r="J15" s="22">
        <v>100</v>
      </c>
      <c r="K15" s="21">
        <v>234264</v>
      </c>
      <c r="L15" s="22">
        <v>100</v>
      </c>
      <c r="M15" s="21">
        <v>234372</v>
      </c>
      <c r="N15" s="22">
        <v>100</v>
      </c>
      <c r="O15" s="21">
        <v>234723</v>
      </c>
      <c r="P15" s="22">
        <v>99.999999999999986</v>
      </c>
      <c r="Q15" s="21">
        <v>234217</v>
      </c>
      <c r="R15" s="22">
        <v>100.00000000000001</v>
      </c>
      <c r="S15" s="21">
        <v>236203</v>
      </c>
      <c r="T15" s="22">
        <v>99.999999999999986</v>
      </c>
      <c r="U15" s="21">
        <v>229081</v>
      </c>
      <c r="V15" s="22">
        <v>100</v>
      </c>
      <c r="W15" s="21">
        <v>233549</v>
      </c>
      <c r="X15" s="22">
        <f t="shared" si="0"/>
        <v>100</v>
      </c>
      <c r="Y15" s="28">
        <v>0.63321796260580321</v>
      </c>
      <c r="Z15" s="28">
        <v>1.0869374967181766</v>
      </c>
      <c r="AA15" s="28">
        <v>1.5128822246078144</v>
      </c>
      <c r="AB15" s="28">
        <v>-0.10532554976099284</v>
      </c>
      <c r="AC15" s="28">
        <v>4.6101833828493533E-2</v>
      </c>
      <c r="AD15" s="28">
        <v>0.14976191695252883</v>
      </c>
      <c r="AE15" s="28">
        <v>-0.21557325017147466</v>
      </c>
      <c r="AF15" s="28">
        <v>0.84793161896874469</v>
      </c>
      <c r="AG15" s="28">
        <v>-3.0152030245170436</v>
      </c>
      <c r="AH15" s="28">
        <v>1.9504018229360014</v>
      </c>
      <c r="AI15" s="77">
        <v>2.8424352911129205</v>
      </c>
    </row>
    <row r="16" spans="1:36" x14ac:dyDescent="0.2">
      <c r="A16" s="82"/>
      <c r="B16" s="3"/>
      <c r="C16" s="23"/>
      <c r="D16" s="24"/>
      <c r="E16" s="23"/>
      <c r="F16" s="24"/>
      <c r="G16" s="23"/>
      <c r="H16" s="24"/>
      <c r="I16" s="23"/>
      <c r="J16" s="24"/>
      <c r="K16" s="23"/>
      <c r="L16" s="24"/>
      <c r="M16" s="23"/>
      <c r="N16" s="24"/>
      <c r="O16" s="23"/>
      <c r="P16" s="24"/>
      <c r="Q16" s="23"/>
      <c r="R16" s="24"/>
      <c r="S16" s="23"/>
      <c r="T16" s="24"/>
      <c r="U16" s="23"/>
      <c r="V16" s="24"/>
      <c r="W16" s="23"/>
      <c r="X16" s="24"/>
      <c r="Y16" s="34"/>
      <c r="Z16" s="34"/>
      <c r="AA16" s="34"/>
      <c r="AB16" s="34"/>
      <c r="AC16" s="34"/>
      <c r="AD16" s="34"/>
      <c r="AE16" s="34"/>
      <c r="AF16" s="27"/>
      <c r="AG16" s="27"/>
      <c r="AH16" s="27"/>
      <c r="AI16" s="104"/>
    </row>
    <row r="17" spans="1:35" x14ac:dyDescent="0.2">
      <c r="A17" s="84"/>
      <c r="B17" s="2" t="s">
        <v>24</v>
      </c>
      <c r="C17" s="25">
        <v>4866992</v>
      </c>
      <c r="D17" s="26"/>
      <c r="E17" s="25">
        <v>4917345</v>
      </c>
      <c r="F17" s="26"/>
      <c r="G17" s="25">
        <v>4983753</v>
      </c>
      <c r="H17" s="26"/>
      <c r="I17" s="25">
        <v>5048430</v>
      </c>
      <c r="J17" s="26"/>
      <c r="K17" s="25">
        <v>5079845</v>
      </c>
      <c r="L17" s="26"/>
      <c r="M17" s="25">
        <v>5122323</v>
      </c>
      <c r="N17" s="26"/>
      <c r="O17" s="25">
        <v>5182557</v>
      </c>
      <c r="P17" s="26"/>
      <c r="Q17" s="25">
        <v>5252344</v>
      </c>
      <c r="R17" s="26"/>
      <c r="S17" s="25">
        <v>5322704</v>
      </c>
      <c r="T17" s="26"/>
      <c r="U17" s="25">
        <v>5289594</v>
      </c>
      <c r="V17" s="26"/>
      <c r="W17" s="25">
        <v>5417999</v>
      </c>
      <c r="X17" s="26"/>
      <c r="Y17" s="29">
        <v>1.0345815238652634</v>
      </c>
      <c r="Z17" s="29">
        <v>1.3504848653084212</v>
      </c>
      <c r="AA17" s="29">
        <v>1.2977569313727955</v>
      </c>
      <c r="AB17" s="29">
        <v>0.62227266694794281</v>
      </c>
      <c r="AC17" s="29">
        <v>0.83620661654046913</v>
      </c>
      <c r="AD17" s="29">
        <v>1.1759117884600379</v>
      </c>
      <c r="AE17" s="29">
        <v>1.3465746734671713</v>
      </c>
      <c r="AF17" s="29">
        <v>1.3395923800878284</v>
      </c>
      <c r="AG17" s="29">
        <v>-0.62205225013451937</v>
      </c>
      <c r="AH17" s="29">
        <v>2.4275019973177621</v>
      </c>
      <c r="AI17" s="30">
        <v>11.321304822362549</v>
      </c>
    </row>
    <row r="18" spans="1:35" x14ac:dyDescent="0.2">
      <c r="A18" s="37"/>
      <c r="B18" s="105"/>
      <c r="C18" s="106"/>
      <c r="D18" s="106"/>
      <c r="E18" s="106"/>
      <c r="F18" s="106"/>
      <c r="G18" s="106"/>
      <c r="H18" s="106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35" x14ac:dyDescent="0.2">
      <c r="A19" s="107" t="s">
        <v>25</v>
      </c>
      <c r="B19" s="108"/>
      <c r="C19" s="107"/>
      <c r="D19" s="107"/>
      <c r="E19" s="107"/>
      <c r="F19" s="107"/>
      <c r="G19" s="107"/>
      <c r="H19" s="107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</row>
    <row r="20" spans="1:35" x14ac:dyDescent="0.2">
      <c r="A20" s="13" t="s">
        <v>39</v>
      </c>
      <c r="B20" s="12"/>
      <c r="C20" s="13"/>
      <c r="D20" s="13"/>
      <c r="E20" s="13"/>
      <c r="F20" s="13"/>
      <c r="G20" s="13"/>
      <c r="H20" s="13"/>
      <c r="I20" s="14"/>
      <c r="J20" s="14"/>
      <c r="K20" s="14"/>
      <c r="L20" s="14"/>
      <c r="M20" s="14"/>
      <c r="N20" s="90"/>
      <c r="O20" s="91"/>
      <c r="P20" s="92"/>
      <c r="Q20" s="92"/>
      <c r="R20" s="92"/>
      <c r="S20" s="91"/>
      <c r="T20" s="90"/>
      <c r="U20" s="91"/>
      <c r="V20" s="90"/>
      <c r="W20" s="91"/>
      <c r="X20" s="90"/>
      <c r="Y20" s="91"/>
      <c r="Z20" s="90"/>
      <c r="AA20" s="90"/>
      <c r="AB20" s="90"/>
    </row>
    <row r="21" spans="1:35" x14ac:dyDescent="0.2">
      <c r="A21" s="13"/>
      <c r="B21" s="12"/>
      <c r="C21" s="13"/>
      <c r="D21" s="13"/>
      <c r="E21" s="13"/>
      <c r="F21" s="13"/>
      <c r="G21" s="13"/>
      <c r="H21" s="13"/>
      <c r="I21" s="14"/>
      <c r="J21" s="14"/>
      <c r="K21" s="14"/>
      <c r="L21" s="14"/>
      <c r="M21" s="14"/>
      <c r="N21" s="90"/>
      <c r="O21" s="91"/>
      <c r="P21" s="92"/>
      <c r="Q21" s="92"/>
      <c r="R21" s="92"/>
      <c r="S21" s="91"/>
      <c r="T21" s="90"/>
      <c r="U21" s="91"/>
      <c r="V21" s="90"/>
      <c r="W21" s="91"/>
      <c r="X21" s="90"/>
      <c r="Y21" s="91"/>
      <c r="Z21" s="90"/>
      <c r="AA21" s="90"/>
      <c r="AB21" s="90"/>
    </row>
    <row r="22" spans="1:35" x14ac:dyDescent="0.2">
      <c r="A22" s="13" t="s">
        <v>40</v>
      </c>
      <c r="B22" s="12"/>
      <c r="C22" s="13"/>
      <c r="D22" s="13"/>
      <c r="E22" s="13"/>
      <c r="F22" s="13"/>
      <c r="G22" s="13"/>
      <c r="H22" s="13"/>
      <c r="I22" s="14"/>
      <c r="J22" s="14"/>
      <c r="K22" s="14"/>
      <c r="L22" s="14"/>
      <c r="M22" s="14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</row>
    <row r="23" spans="1:35" x14ac:dyDescent="0.2">
      <c r="A23" s="13"/>
      <c r="B23" s="12"/>
      <c r="C23" s="13"/>
      <c r="D23" s="13"/>
      <c r="E23" s="13"/>
      <c r="F23" s="13"/>
      <c r="G23" s="13"/>
      <c r="H23" s="13"/>
      <c r="I23" s="14"/>
      <c r="J23" s="14"/>
      <c r="K23" s="14"/>
      <c r="L23" s="14"/>
      <c r="M23" s="14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</row>
    <row r="24" spans="1:35" x14ac:dyDescent="0.2">
      <c r="A24" s="10" t="s">
        <v>33</v>
      </c>
      <c r="B24" s="15"/>
      <c r="C24" s="16"/>
      <c r="D24" s="16"/>
      <c r="E24" s="16"/>
      <c r="F24" s="16"/>
      <c r="G24" s="16"/>
      <c r="H24" s="16"/>
      <c r="I24" s="17"/>
      <c r="J24" s="17"/>
      <c r="K24" s="17"/>
      <c r="L24" s="17"/>
      <c r="M24" s="17"/>
    </row>
    <row r="25" spans="1:35" x14ac:dyDescent="0.2">
      <c r="A25" s="17"/>
      <c r="B25" s="15"/>
      <c r="C25" s="16"/>
      <c r="D25" s="16"/>
      <c r="E25" s="16"/>
      <c r="F25" s="16"/>
      <c r="G25" s="16"/>
      <c r="H25" s="16"/>
      <c r="I25" s="17"/>
      <c r="J25" s="17"/>
      <c r="K25" s="17"/>
      <c r="L25" s="17"/>
      <c r="M25" s="17"/>
    </row>
    <row r="26" spans="1:35" x14ac:dyDescent="0.2">
      <c r="A26" s="17"/>
      <c r="B26" s="15"/>
      <c r="C26" s="16"/>
      <c r="D26" s="16"/>
      <c r="E26" s="16"/>
      <c r="F26" s="16"/>
      <c r="G26" s="16"/>
      <c r="H26" s="16"/>
      <c r="I26" s="17"/>
      <c r="J26" s="17"/>
      <c r="K26" s="17"/>
      <c r="L26" s="17"/>
      <c r="M26" s="17"/>
    </row>
    <row r="27" spans="1:35" x14ac:dyDescent="0.2">
      <c r="A27" s="17"/>
      <c r="B27" s="15"/>
      <c r="C27" s="16"/>
      <c r="D27" s="16"/>
      <c r="E27" s="16"/>
      <c r="F27" s="16"/>
      <c r="G27" s="16"/>
      <c r="H27" s="16"/>
      <c r="I27" s="17"/>
      <c r="J27" s="17"/>
      <c r="K27" s="17"/>
      <c r="L27" s="17"/>
      <c r="M27" s="17"/>
    </row>
    <row r="28" spans="1:35" x14ac:dyDescent="0.2">
      <c r="H28" s="38"/>
    </row>
    <row r="29" spans="1:35" x14ac:dyDescent="0.2">
      <c r="H29" s="38"/>
    </row>
    <row r="30" spans="1:35" x14ac:dyDescent="0.2">
      <c r="F30" s="38"/>
      <c r="H30" s="38"/>
      <c r="I30" s="93"/>
      <c r="L30" s="93"/>
    </row>
    <row r="31" spans="1:35" x14ac:dyDescent="0.2">
      <c r="B31" s="93"/>
      <c r="G31" s="38"/>
      <c r="I31" s="93"/>
      <c r="M31" s="93"/>
    </row>
    <row r="32" spans="1:35" x14ac:dyDescent="0.2">
      <c r="B32" s="93"/>
      <c r="G32" s="38"/>
      <c r="I32" s="93"/>
      <c r="M32" s="93"/>
    </row>
    <row r="33" spans="8:8" x14ac:dyDescent="0.2">
      <c r="H33" s="38"/>
    </row>
    <row r="34" spans="8:8" x14ac:dyDescent="0.2">
      <c r="H34" s="38"/>
    </row>
    <row r="35" spans="8:8" x14ac:dyDescent="0.2">
      <c r="H35" s="38"/>
    </row>
    <row r="36" spans="8:8" x14ac:dyDescent="0.2">
      <c r="H36" s="38"/>
    </row>
    <row r="37" spans="8:8" x14ac:dyDescent="0.2">
      <c r="H37" s="38"/>
    </row>
    <row r="39" spans="8:8" x14ac:dyDescent="0.2">
      <c r="H39" s="38"/>
    </row>
    <row r="40" spans="8:8" x14ac:dyDescent="0.2">
      <c r="H40" s="38"/>
    </row>
  </sheetData>
  <mergeCells count="23">
    <mergeCell ref="AB3:AB4"/>
    <mergeCell ref="AC3:AC4"/>
    <mergeCell ref="AD3:AD4"/>
    <mergeCell ref="AE3:AE4"/>
    <mergeCell ref="AI3:AI4"/>
    <mergeCell ref="AH3:AH4"/>
    <mergeCell ref="AF3:AF4"/>
    <mergeCell ref="AG3:AG4"/>
    <mergeCell ref="AA3:AA4"/>
    <mergeCell ref="A2:B3"/>
    <mergeCell ref="C3:D3"/>
    <mergeCell ref="E3:F3"/>
    <mergeCell ref="G3:H3"/>
    <mergeCell ref="I3:J3"/>
    <mergeCell ref="K3:L3"/>
    <mergeCell ref="M3:N3"/>
    <mergeCell ref="O3:P3"/>
    <mergeCell ref="W3:X3"/>
    <mergeCell ref="Y3:Y4"/>
    <mergeCell ref="Z3:Z4"/>
    <mergeCell ref="Q3:R3"/>
    <mergeCell ref="S3:T3"/>
    <mergeCell ref="U3:V3"/>
  </mergeCells>
  <pageMargins left="0.70866141732283472" right="0.70866141732283472" top="0.74803149606299213" bottom="0.74803149606299213" header="0.31496062992125984" footer="0.31496062992125984"/>
  <pageSetup paperSize="9" scale="98" fitToWidth="0" orientation="landscape" r:id="rId1"/>
  <colBreaks count="1" manualBreakCount="1">
    <brk id="24" max="2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BI42"/>
  <sheetViews>
    <sheetView showGridLines="0" zoomScaleNormal="100" zoomScaleSheetLayoutView="100" workbookViewId="0"/>
  </sheetViews>
  <sheetFormatPr baseColWidth="10" defaultColWidth="11" defaultRowHeight="12" x14ac:dyDescent="0.2"/>
  <cols>
    <col min="1" max="1" width="3.125" style="38" customWidth="1"/>
    <col min="2" max="2" width="20" style="94" bestFit="1" customWidth="1"/>
    <col min="3" max="3" width="6.625" style="93" customWidth="1"/>
    <col min="4" max="4" width="5.125" style="93" customWidth="1"/>
    <col min="5" max="5" width="6.625" style="93" customWidth="1"/>
    <col min="6" max="6" width="5.125" style="93" customWidth="1"/>
    <col min="7" max="7" width="6.625" style="93" customWidth="1"/>
    <col min="8" max="8" width="5.125" style="93" customWidth="1"/>
    <col min="9" max="9" width="6.625" style="93" customWidth="1"/>
    <col min="10" max="10" width="5.125" style="93" customWidth="1"/>
    <col min="11" max="11" width="2.875" style="93" customWidth="1"/>
    <col min="12" max="12" width="6.625" style="93" customWidth="1"/>
    <col min="13" max="13" width="5.125" style="93" customWidth="1"/>
    <col min="14" max="14" width="6.625" style="38" customWidth="1"/>
    <col min="15" max="15" width="5.125" style="38" customWidth="1"/>
    <col min="16" max="16" width="6.625" style="38" customWidth="1"/>
    <col min="17" max="17" width="5.125" style="38" customWidth="1"/>
    <col min="18" max="18" width="6.875" style="38" bestFit="1" customWidth="1"/>
    <col min="19" max="19" width="5.125" style="38" customWidth="1"/>
    <col min="20" max="20" width="6.625" style="38" customWidth="1"/>
    <col min="21" max="21" width="5.125" style="38" customWidth="1"/>
    <col min="22" max="22" width="6.625" style="38" customWidth="1"/>
    <col min="23" max="23" width="5.125" style="38" customWidth="1"/>
    <col min="24" max="24" width="6.625" style="38" customWidth="1"/>
    <col min="25" max="25" width="5.125" style="38" customWidth="1"/>
    <col min="26" max="34" width="5.625" style="38" customWidth="1"/>
    <col min="35" max="35" width="4.625" style="38" customWidth="1"/>
    <col min="36" max="36" width="5.625" style="38" customWidth="1"/>
    <col min="37" max="16384" width="11" style="38"/>
  </cols>
  <sheetData>
    <row r="1" spans="1:37" ht="22.35" customHeight="1" x14ac:dyDescent="0.2">
      <c r="A1" s="44" t="s">
        <v>29</v>
      </c>
      <c r="B1" s="45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7"/>
      <c r="AJ1" s="48" t="s">
        <v>9</v>
      </c>
    </row>
    <row r="2" spans="1:37" s="59" customFormat="1" ht="22.35" customHeight="1" x14ac:dyDescent="0.2">
      <c r="A2" s="49"/>
      <c r="B2" s="50"/>
      <c r="C2" s="51" t="s">
        <v>30</v>
      </c>
      <c r="D2" s="52"/>
      <c r="E2" s="52"/>
      <c r="F2" s="52"/>
      <c r="G2" s="52"/>
      <c r="H2" s="52"/>
      <c r="I2" s="52"/>
      <c r="J2" s="52"/>
      <c r="K2" s="53"/>
      <c r="L2" s="52"/>
      <c r="M2" s="52"/>
      <c r="N2" s="52"/>
      <c r="O2" s="52"/>
      <c r="P2" s="52"/>
      <c r="Q2" s="52"/>
      <c r="R2" s="52"/>
      <c r="S2" s="52"/>
      <c r="T2" s="52"/>
      <c r="U2" s="54"/>
      <c r="V2" s="52"/>
      <c r="W2" s="54"/>
      <c r="X2" s="52"/>
      <c r="Y2" s="54"/>
      <c r="Z2" s="55" t="s">
        <v>34</v>
      </c>
      <c r="AA2" s="56"/>
      <c r="AB2" s="57"/>
      <c r="AC2" s="58"/>
      <c r="AD2" s="58"/>
      <c r="AE2" s="58"/>
      <c r="AF2" s="58"/>
      <c r="AG2" s="58"/>
      <c r="AH2" s="58"/>
      <c r="AI2" s="58"/>
      <c r="AJ2" s="58"/>
    </row>
    <row r="3" spans="1:37" s="59" customFormat="1" ht="22.35" customHeight="1" x14ac:dyDescent="0.2">
      <c r="A3" s="60"/>
      <c r="B3" s="61"/>
      <c r="C3" s="42">
        <v>2011</v>
      </c>
      <c r="D3" s="43"/>
      <c r="E3" s="42">
        <v>2012</v>
      </c>
      <c r="F3" s="43"/>
      <c r="G3" s="42">
        <v>2013</v>
      </c>
      <c r="H3" s="43"/>
      <c r="I3" s="42">
        <v>2014</v>
      </c>
      <c r="J3" s="43"/>
      <c r="K3" s="62"/>
      <c r="L3" s="42">
        <v>2015</v>
      </c>
      <c r="M3" s="43"/>
      <c r="N3" s="42">
        <v>2016</v>
      </c>
      <c r="O3" s="43"/>
      <c r="P3" s="42">
        <v>2017</v>
      </c>
      <c r="Q3" s="43"/>
      <c r="R3" s="42">
        <v>2018</v>
      </c>
      <c r="S3" s="43"/>
      <c r="T3" s="42">
        <v>2019</v>
      </c>
      <c r="U3" s="43"/>
      <c r="V3" s="42">
        <v>2020</v>
      </c>
      <c r="W3" s="43"/>
      <c r="X3" s="63">
        <v>2021</v>
      </c>
      <c r="Y3" s="64"/>
      <c r="Z3" s="40" t="s">
        <v>6</v>
      </c>
      <c r="AA3" s="40" t="s">
        <v>0</v>
      </c>
      <c r="AB3" s="40" t="s">
        <v>1</v>
      </c>
      <c r="AC3" s="40" t="s">
        <v>2</v>
      </c>
      <c r="AD3" s="40" t="s">
        <v>3</v>
      </c>
      <c r="AE3" s="40" t="s">
        <v>4</v>
      </c>
      <c r="AF3" s="40" t="s">
        <v>5</v>
      </c>
      <c r="AG3" s="40" t="s">
        <v>35</v>
      </c>
      <c r="AH3" s="40" t="s">
        <v>36</v>
      </c>
      <c r="AI3" s="65" t="s">
        <v>37</v>
      </c>
      <c r="AJ3" s="66" t="s">
        <v>38</v>
      </c>
    </row>
    <row r="4" spans="1:37" ht="22.35" customHeight="1" x14ac:dyDescent="0.2">
      <c r="A4" s="67"/>
      <c r="B4" s="68" t="s">
        <v>10</v>
      </c>
      <c r="C4" s="31" t="s">
        <v>21</v>
      </c>
      <c r="D4" s="9" t="s">
        <v>22</v>
      </c>
      <c r="E4" s="31" t="s">
        <v>21</v>
      </c>
      <c r="F4" s="9" t="s">
        <v>22</v>
      </c>
      <c r="G4" s="31" t="s">
        <v>21</v>
      </c>
      <c r="H4" s="9" t="s">
        <v>22</v>
      </c>
      <c r="I4" s="31" t="s">
        <v>21</v>
      </c>
      <c r="J4" s="9" t="s">
        <v>22</v>
      </c>
      <c r="K4" s="69"/>
      <c r="L4" s="31" t="s">
        <v>21</v>
      </c>
      <c r="M4" s="9" t="s">
        <v>22</v>
      </c>
      <c r="N4" s="31" t="s">
        <v>21</v>
      </c>
      <c r="O4" s="9" t="s">
        <v>22</v>
      </c>
      <c r="P4" s="31" t="s">
        <v>21</v>
      </c>
      <c r="Q4" s="9" t="s">
        <v>22</v>
      </c>
      <c r="R4" s="31" t="s">
        <v>21</v>
      </c>
      <c r="S4" s="9" t="s">
        <v>22</v>
      </c>
      <c r="T4" s="31" t="s">
        <v>21</v>
      </c>
      <c r="U4" s="9" t="s">
        <v>22</v>
      </c>
      <c r="V4" s="31" t="s">
        <v>21</v>
      </c>
      <c r="W4" s="9" t="s">
        <v>22</v>
      </c>
      <c r="X4" s="31" t="s">
        <v>21</v>
      </c>
      <c r="Y4" s="9" t="s">
        <v>22</v>
      </c>
      <c r="Z4" s="41"/>
      <c r="AA4" s="41"/>
      <c r="AB4" s="41"/>
      <c r="AC4" s="41"/>
      <c r="AD4" s="41"/>
      <c r="AE4" s="41"/>
      <c r="AF4" s="41"/>
      <c r="AG4" s="41"/>
      <c r="AH4" s="41"/>
      <c r="AI4" s="70"/>
      <c r="AJ4" s="71"/>
    </row>
    <row r="5" spans="1:37" x14ac:dyDescent="0.2">
      <c r="A5" s="4">
        <v>1</v>
      </c>
      <c r="B5" s="72" t="s">
        <v>11</v>
      </c>
      <c r="C5" s="32">
        <v>3529.3534770000001</v>
      </c>
      <c r="D5" s="33">
        <v>2.2305808809207663</v>
      </c>
      <c r="E5" s="32">
        <v>3514.8953671999998</v>
      </c>
      <c r="F5" s="33">
        <v>2.2058517249636873</v>
      </c>
      <c r="G5" s="32">
        <v>3583.2021255999998</v>
      </c>
      <c r="H5" s="33">
        <v>2.2297297700758896</v>
      </c>
      <c r="I5" s="32">
        <v>3656.5394105999999</v>
      </c>
      <c r="J5" s="33">
        <v>2.2568140570313955</v>
      </c>
      <c r="K5" s="73"/>
      <c r="L5" s="32">
        <v>3683.6026075</v>
      </c>
      <c r="M5" s="33">
        <v>2.2892628544796829</v>
      </c>
      <c r="N5" s="32">
        <v>3843.0156975999998</v>
      </c>
      <c r="O5" s="33">
        <v>2.3945235367892099</v>
      </c>
      <c r="P5" s="32">
        <v>4068.7137429999998</v>
      </c>
      <c r="Q5" s="33">
        <v>2.5407303881925567</v>
      </c>
      <c r="R5" s="32">
        <v>4180.3687794999996</v>
      </c>
      <c r="S5" s="33">
        <v>2.5922166531438684</v>
      </c>
      <c r="T5" s="32">
        <v>4282.1474294</v>
      </c>
      <c r="U5" s="33">
        <v>2.6424456512971628</v>
      </c>
      <c r="V5" s="32">
        <v>4333</v>
      </c>
      <c r="W5" s="33">
        <v>2.7432618420367998</v>
      </c>
      <c r="X5" s="32">
        <v>4474</v>
      </c>
      <c r="Y5" s="33">
        <f>(W5/W$15)*100</f>
        <v>2.7432618420367998</v>
      </c>
      <c r="Z5" s="27">
        <v>-0.40965320969464925</v>
      </c>
      <c r="AA5" s="27">
        <v>1.9433511175729112</v>
      </c>
      <c r="AB5" s="27">
        <v>2.0466968490570503</v>
      </c>
      <c r="AC5" s="34" t="s">
        <v>8</v>
      </c>
      <c r="AD5" s="27">
        <v>4.3276408203052785</v>
      </c>
      <c r="AE5" s="27">
        <v>5.8729410223578027</v>
      </c>
      <c r="AF5" s="27">
        <v>2.7442342605718206</v>
      </c>
      <c r="AG5" s="27">
        <v>2.4346811314616579</v>
      </c>
      <c r="AH5" s="27">
        <v>1.1875483373332996</v>
      </c>
      <c r="AI5" s="27">
        <v>3.2540964689591618</v>
      </c>
      <c r="AJ5" s="74">
        <v>-21.11413775145283</v>
      </c>
      <c r="AK5" s="75"/>
    </row>
    <row r="6" spans="1:37" s="78" customFormat="1" x14ac:dyDescent="0.2">
      <c r="A6" s="5" t="s">
        <v>7</v>
      </c>
      <c r="B6" s="76" t="s">
        <v>12</v>
      </c>
      <c r="C6" s="19">
        <v>3367.8102262000002</v>
      </c>
      <c r="D6" s="20">
        <v>2.1284841969177353</v>
      </c>
      <c r="E6" s="19">
        <v>3390.2679797000001</v>
      </c>
      <c r="F6" s="20">
        <v>2.1276390019734186</v>
      </c>
      <c r="G6" s="19">
        <v>3515.5502150000002</v>
      </c>
      <c r="H6" s="20">
        <v>2.1876318158495218</v>
      </c>
      <c r="I6" s="19">
        <v>3618.5530702000001</v>
      </c>
      <c r="J6" s="20">
        <v>2.2333689092117437</v>
      </c>
      <c r="K6" s="73"/>
      <c r="L6" s="19">
        <v>3672.8249068</v>
      </c>
      <c r="M6" s="20">
        <v>2.2825647948629979</v>
      </c>
      <c r="N6" s="19">
        <v>3556.0641930000002</v>
      </c>
      <c r="O6" s="20">
        <v>2.2157285003518399</v>
      </c>
      <c r="P6" s="19">
        <v>3559.2026283</v>
      </c>
      <c r="Q6" s="20">
        <v>2.2225634061906101</v>
      </c>
      <c r="R6" s="19">
        <v>3437.0622822</v>
      </c>
      <c r="S6" s="20">
        <v>2.1312976332382716</v>
      </c>
      <c r="T6" s="19">
        <v>3517.9831930999999</v>
      </c>
      <c r="U6" s="20">
        <v>2.1708919515753653</v>
      </c>
      <c r="V6" s="19">
        <v>3636</v>
      </c>
      <c r="W6" s="20">
        <v>2.3018053562492602</v>
      </c>
      <c r="X6" s="19">
        <v>3708</v>
      </c>
      <c r="Y6" s="20">
        <f t="shared" ref="Y6:Y15" si="0">(W6/W$15)*100</f>
        <v>2.3018053562492602</v>
      </c>
      <c r="Z6" s="27">
        <v>0.6668354803750276</v>
      </c>
      <c r="AA6" s="27">
        <v>3.6953490417322765</v>
      </c>
      <c r="AB6" s="27">
        <v>2.9299213181626982</v>
      </c>
      <c r="AC6" s="34" t="s">
        <v>8</v>
      </c>
      <c r="AD6" s="27">
        <v>-3.1790438358176298</v>
      </c>
      <c r="AE6" s="27">
        <v>8.8255867432818214E-2</v>
      </c>
      <c r="AF6" s="27">
        <v>-3.4316772281756447</v>
      </c>
      <c r="AG6" s="27">
        <v>2.3543626578743204</v>
      </c>
      <c r="AH6" s="27">
        <v>3.3546722773284632</v>
      </c>
      <c r="AI6" s="27">
        <v>1.9801980198019749</v>
      </c>
      <c r="AJ6" s="77">
        <v>-9.1744814940668817</v>
      </c>
      <c r="AK6" s="75"/>
    </row>
    <row r="7" spans="1:37" x14ac:dyDescent="0.2">
      <c r="A7" s="6">
        <v>4</v>
      </c>
      <c r="B7" s="3" t="s">
        <v>13</v>
      </c>
      <c r="C7" s="19">
        <v>46947.613341099997</v>
      </c>
      <c r="D7" s="20">
        <v>29.67128382179849</v>
      </c>
      <c r="E7" s="19">
        <v>45592.903244100002</v>
      </c>
      <c r="F7" s="20">
        <v>28.612852947374211</v>
      </c>
      <c r="G7" s="19">
        <v>44289.856418199997</v>
      </c>
      <c r="H7" s="20">
        <v>27.560379768280868</v>
      </c>
      <c r="I7" s="19">
        <v>43249.569024800003</v>
      </c>
      <c r="J7" s="20">
        <v>26.693609551360503</v>
      </c>
      <c r="K7" s="73"/>
      <c r="L7" s="19">
        <v>41351.473023799997</v>
      </c>
      <c r="M7" s="20">
        <v>25.698860940825302</v>
      </c>
      <c r="N7" s="19">
        <v>40061.305766899997</v>
      </c>
      <c r="O7" s="20">
        <v>24.961578906185352</v>
      </c>
      <c r="P7" s="19">
        <v>38343.998206800003</v>
      </c>
      <c r="Q7" s="20">
        <v>23.944117871754063</v>
      </c>
      <c r="R7" s="19">
        <v>37350.860687699998</v>
      </c>
      <c r="S7" s="20">
        <v>23.161000426257392</v>
      </c>
      <c r="T7" s="19">
        <v>36016.752578799998</v>
      </c>
      <c r="U7" s="20">
        <v>22.225370049678823</v>
      </c>
      <c r="V7" s="19">
        <v>34273</v>
      </c>
      <c r="W7" s="20">
        <v>21.699301289635901</v>
      </c>
      <c r="X7" s="19">
        <v>33295</v>
      </c>
      <c r="Y7" s="20">
        <f t="shared" si="0"/>
        <v>21.699301289635901</v>
      </c>
      <c r="Z7" s="27">
        <v>-2.8855782021490417</v>
      </c>
      <c r="AA7" s="27">
        <v>-2.8580036215803517</v>
      </c>
      <c r="AB7" s="27">
        <v>-2.3488163600650314</v>
      </c>
      <c r="AC7" s="34" t="s">
        <v>8</v>
      </c>
      <c r="AD7" s="27">
        <v>-3.1200031402930706</v>
      </c>
      <c r="AE7" s="27">
        <v>-4.2866989161369107</v>
      </c>
      <c r="AF7" s="27">
        <v>-2.5900729333016681</v>
      </c>
      <c r="AG7" s="27">
        <v>-3.5718269521412549</v>
      </c>
      <c r="AH7" s="27">
        <v>-4.841504172217892</v>
      </c>
      <c r="AI7" s="27">
        <v>-2.8535581944971256</v>
      </c>
      <c r="AJ7" s="77">
        <v>41.004995768433673</v>
      </c>
      <c r="AK7" s="75"/>
    </row>
    <row r="8" spans="1:37" s="78" customFormat="1" x14ac:dyDescent="0.2">
      <c r="A8" s="7">
        <v>5</v>
      </c>
      <c r="B8" s="3" t="s">
        <v>14</v>
      </c>
      <c r="C8" s="19">
        <v>16807.5096018</v>
      </c>
      <c r="D8" s="20">
        <v>10.622486474643154</v>
      </c>
      <c r="E8" s="19">
        <v>17289.011403199998</v>
      </c>
      <c r="F8" s="20">
        <v>10.850108365258645</v>
      </c>
      <c r="G8" s="19">
        <v>17798.200848199998</v>
      </c>
      <c r="H8" s="20">
        <v>11.075339010739253</v>
      </c>
      <c r="I8" s="19">
        <v>18546.307636599999</v>
      </c>
      <c r="J8" s="20">
        <v>11.446770588325078</v>
      </c>
      <c r="K8" s="73"/>
      <c r="L8" s="19">
        <v>18655.992050299999</v>
      </c>
      <c r="M8" s="20">
        <v>11.594212016047404</v>
      </c>
      <c r="N8" s="19">
        <v>19010.7118462</v>
      </c>
      <c r="O8" s="20">
        <v>11.845279995934449</v>
      </c>
      <c r="P8" s="19">
        <v>19248.2848801</v>
      </c>
      <c r="Q8" s="20">
        <v>12.019696003336501</v>
      </c>
      <c r="R8" s="19">
        <v>19545.0030491</v>
      </c>
      <c r="S8" s="20">
        <v>12.119716001630978</v>
      </c>
      <c r="T8" s="19">
        <v>19818.856230699999</v>
      </c>
      <c r="U8" s="20">
        <v>12.229903646226123</v>
      </c>
      <c r="V8" s="19">
        <v>19834</v>
      </c>
      <c r="W8" s="20">
        <v>12.557208426128</v>
      </c>
      <c r="X8" s="19">
        <v>19997</v>
      </c>
      <c r="Y8" s="20">
        <f t="shared" si="0"/>
        <v>12.557208426128</v>
      </c>
      <c r="Z8" s="27">
        <v>2.8648015845752051</v>
      </c>
      <c r="AA8" s="27">
        <v>2.9451622948536871</v>
      </c>
      <c r="AB8" s="27">
        <v>4.2032719755247694</v>
      </c>
      <c r="AC8" s="34" t="s">
        <v>8</v>
      </c>
      <c r="AD8" s="27">
        <v>1.901371928888107</v>
      </c>
      <c r="AE8" s="27">
        <v>1.2496798427223954</v>
      </c>
      <c r="AF8" s="27">
        <v>1.5415304316633627</v>
      </c>
      <c r="AG8" s="27">
        <v>1.4011416673204824</v>
      </c>
      <c r="AH8" s="27">
        <v>7.6410914553903808E-2</v>
      </c>
      <c r="AI8" s="27">
        <v>0.8218211152566397</v>
      </c>
      <c r="AJ8" s="77">
        <v>-15.949844467670147</v>
      </c>
      <c r="AK8" s="75"/>
    </row>
    <row r="9" spans="1:37" x14ac:dyDescent="0.2">
      <c r="A9" s="6">
        <v>6</v>
      </c>
      <c r="B9" s="3" t="s">
        <v>15</v>
      </c>
      <c r="C9" s="19">
        <v>11591.005033400001</v>
      </c>
      <c r="D9" s="20">
        <v>7.3256120098617163</v>
      </c>
      <c r="E9" s="19">
        <v>12036.8212601</v>
      </c>
      <c r="F9" s="20">
        <v>7.5539781887795741</v>
      </c>
      <c r="G9" s="19">
        <v>12530.119505299999</v>
      </c>
      <c r="H9" s="20">
        <v>7.7971544736393286</v>
      </c>
      <c r="I9" s="19">
        <v>12813.593664800001</v>
      </c>
      <c r="J9" s="20">
        <v>7.9085427658672369</v>
      </c>
      <c r="K9" s="73"/>
      <c r="L9" s="19">
        <v>13094.6200474</v>
      </c>
      <c r="M9" s="20">
        <v>8.1379645043694637</v>
      </c>
      <c r="N9" s="19">
        <v>12838.8776428</v>
      </c>
      <c r="O9" s="20">
        <v>7.9997057313194588</v>
      </c>
      <c r="P9" s="19">
        <v>13572.7654138</v>
      </c>
      <c r="Q9" s="20">
        <v>8.4755870569611069</v>
      </c>
      <c r="R9" s="19">
        <v>13681.0306287</v>
      </c>
      <c r="S9" s="20">
        <v>8.4835088238624792</v>
      </c>
      <c r="T9" s="19">
        <v>13725.9476106</v>
      </c>
      <c r="U9" s="20">
        <v>8.4700658189726763</v>
      </c>
      <c r="V9" s="19">
        <v>13095</v>
      </c>
      <c r="W9" s="20">
        <v>8.2905468898599093</v>
      </c>
      <c r="X9" s="19">
        <v>13735</v>
      </c>
      <c r="Y9" s="20">
        <f t="shared" si="0"/>
        <v>8.2905468898599093</v>
      </c>
      <c r="Z9" s="27">
        <v>3.8462258054013487</v>
      </c>
      <c r="AA9" s="27">
        <v>4.0982435025034292</v>
      </c>
      <c r="AB9" s="27">
        <v>2.2623420261881577</v>
      </c>
      <c r="AC9" s="34" t="s">
        <v>8</v>
      </c>
      <c r="AD9" s="27">
        <v>-1.9530341749074198</v>
      </c>
      <c r="AE9" s="27">
        <v>5.7161364989841035</v>
      </c>
      <c r="AF9" s="27">
        <v>0.7976651153929426</v>
      </c>
      <c r="AG9" s="27">
        <v>0.32831577619432117</v>
      </c>
      <c r="AH9" s="27">
        <v>-4.5967508291576475</v>
      </c>
      <c r="AI9" s="27">
        <v>4.8873615883925083</v>
      </c>
      <c r="AJ9" s="77">
        <v>-15.609719451037492</v>
      </c>
      <c r="AK9" s="75"/>
    </row>
    <row r="10" spans="1:37" x14ac:dyDescent="0.2">
      <c r="A10" s="6">
        <v>7</v>
      </c>
      <c r="B10" s="3" t="s">
        <v>16</v>
      </c>
      <c r="C10" s="19">
        <v>14883.3484816</v>
      </c>
      <c r="D10" s="20">
        <v>9.4064005726502842</v>
      </c>
      <c r="E10" s="19">
        <v>14839.098381100001</v>
      </c>
      <c r="F10" s="20">
        <v>9.3126102888606344</v>
      </c>
      <c r="G10" s="19">
        <v>14903.1934743</v>
      </c>
      <c r="H10" s="20">
        <v>9.2738542214620736</v>
      </c>
      <c r="I10" s="19">
        <v>15011.3817659</v>
      </c>
      <c r="J10" s="20">
        <v>9.2650163393668681</v>
      </c>
      <c r="K10" s="73"/>
      <c r="L10" s="19">
        <v>14881.0451949</v>
      </c>
      <c r="M10" s="20">
        <v>9.2481810961792092</v>
      </c>
      <c r="N10" s="19">
        <v>14900.8125354</v>
      </c>
      <c r="O10" s="20">
        <v>9.2844654149036447</v>
      </c>
      <c r="P10" s="19">
        <v>14723.1787136</v>
      </c>
      <c r="Q10" s="20">
        <v>9.1939688882736217</v>
      </c>
      <c r="R10" s="19">
        <v>14965.927021899999</v>
      </c>
      <c r="S10" s="20">
        <v>9.2802638480486248</v>
      </c>
      <c r="T10" s="19">
        <v>15554.9642663</v>
      </c>
      <c r="U10" s="20">
        <v>9.5987231545006431</v>
      </c>
      <c r="V10" s="19">
        <v>14578</v>
      </c>
      <c r="W10" s="20">
        <v>9.2294781271920705</v>
      </c>
      <c r="X10" s="19">
        <v>14774</v>
      </c>
      <c r="Y10" s="20">
        <f t="shared" si="0"/>
        <v>9.2294781271920705</v>
      </c>
      <c r="Z10" s="27">
        <v>-0.29731280265797855</v>
      </c>
      <c r="AA10" s="27">
        <v>0.43193387868925015</v>
      </c>
      <c r="AB10" s="27">
        <v>0.72594032806838626</v>
      </c>
      <c r="AC10" s="34" t="s">
        <v>8</v>
      </c>
      <c r="AD10" s="27">
        <v>0.13283569965081288</v>
      </c>
      <c r="AE10" s="27">
        <v>-1.1921082919337023</v>
      </c>
      <c r="AF10" s="27">
        <v>1.6487493157694821</v>
      </c>
      <c r="AG10" s="27">
        <v>3.9358553836194021</v>
      </c>
      <c r="AH10" s="27">
        <v>-6.2807233084848928</v>
      </c>
      <c r="AI10" s="27">
        <v>1.3444916998216456</v>
      </c>
      <c r="AJ10" s="77">
        <v>0.74014134019222411</v>
      </c>
      <c r="AK10" s="75"/>
    </row>
    <row r="11" spans="1:37" x14ac:dyDescent="0.2">
      <c r="A11" s="6">
        <v>8</v>
      </c>
      <c r="B11" s="3" t="s">
        <v>17</v>
      </c>
      <c r="C11" s="19">
        <v>38204.408731199997</v>
      </c>
      <c r="D11" s="20">
        <v>24.145505469498517</v>
      </c>
      <c r="E11" s="19">
        <v>39787.462897799996</v>
      </c>
      <c r="F11" s="20">
        <v>24.969518149541813</v>
      </c>
      <c r="G11" s="19">
        <v>40820.952873200004</v>
      </c>
      <c r="H11" s="20">
        <v>25.401774913548287</v>
      </c>
      <c r="I11" s="19">
        <v>41539.842367199999</v>
      </c>
      <c r="J11" s="20">
        <v>25.638367224868023</v>
      </c>
      <c r="K11" s="73"/>
      <c r="L11" s="19">
        <v>41957.989369199997</v>
      </c>
      <c r="M11" s="20">
        <v>26.0757950154543</v>
      </c>
      <c r="N11" s="19">
        <v>42358.033957300002</v>
      </c>
      <c r="O11" s="20">
        <v>26.392634655698586</v>
      </c>
      <c r="P11" s="19">
        <v>42878.171090900003</v>
      </c>
      <c r="Q11" s="20">
        <v>26.775506747850663</v>
      </c>
      <c r="R11" s="19">
        <v>43874.484638399997</v>
      </c>
      <c r="S11" s="20">
        <v>27.206252779777113</v>
      </c>
      <c r="T11" s="19">
        <v>44518.476029899997</v>
      </c>
      <c r="U11" s="20">
        <v>27.471649523302194</v>
      </c>
      <c r="V11" s="19">
        <v>44495</v>
      </c>
      <c r="W11" s="20">
        <v>28.170995921955399</v>
      </c>
      <c r="X11" s="19">
        <v>44942</v>
      </c>
      <c r="Y11" s="20">
        <f t="shared" si="0"/>
        <v>28.170995921955399</v>
      </c>
      <c r="Z11" s="27">
        <v>4.14364262967164</v>
      </c>
      <c r="AA11" s="27">
        <v>2.5975267084877407</v>
      </c>
      <c r="AB11" s="27">
        <v>1.7610796500342474</v>
      </c>
      <c r="AC11" s="34" t="s">
        <v>8</v>
      </c>
      <c r="AD11" s="27">
        <v>0.95344079664996251</v>
      </c>
      <c r="AE11" s="27">
        <v>1.2279539086359259</v>
      </c>
      <c r="AF11" s="27">
        <v>2.3235915202349799</v>
      </c>
      <c r="AG11" s="27">
        <v>1.4678038883136235</v>
      </c>
      <c r="AH11" s="27">
        <v>-5.273322897269006E-2</v>
      </c>
      <c r="AI11" s="27">
        <v>1.0046072592426043</v>
      </c>
      <c r="AJ11" s="77">
        <v>-14.991747738863424</v>
      </c>
      <c r="AK11" s="75"/>
    </row>
    <row r="12" spans="1:37" x14ac:dyDescent="0.2">
      <c r="A12" s="6">
        <v>9</v>
      </c>
      <c r="B12" s="3" t="s">
        <v>18</v>
      </c>
      <c r="C12" s="19">
        <v>12280.1627916</v>
      </c>
      <c r="D12" s="20">
        <v>7.7611654701192005</v>
      </c>
      <c r="E12" s="19">
        <v>12174.7213827</v>
      </c>
      <c r="F12" s="20">
        <v>7.6405205155152434</v>
      </c>
      <c r="G12" s="19">
        <v>12092.777662799999</v>
      </c>
      <c r="H12" s="20">
        <v>7.5250084735699625</v>
      </c>
      <c r="I12" s="19">
        <v>12252.465753099999</v>
      </c>
      <c r="J12" s="20">
        <v>7.5622149359944988</v>
      </c>
      <c r="K12" s="73"/>
      <c r="L12" s="19">
        <v>12227.194834399999</v>
      </c>
      <c r="M12" s="20">
        <v>7.5988823799522125</v>
      </c>
      <c r="N12" s="19">
        <v>12542.4806276</v>
      </c>
      <c r="O12" s="20">
        <v>7.815025343577692</v>
      </c>
      <c r="P12" s="19">
        <v>12208.522567599999</v>
      </c>
      <c r="Q12" s="20">
        <v>7.6236782043960911</v>
      </c>
      <c r="R12" s="19">
        <v>11982.4954989</v>
      </c>
      <c r="S12" s="20">
        <v>7.4302593902218259</v>
      </c>
      <c r="T12" s="19">
        <v>12250.9813572</v>
      </c>
      <c r="U12" s="20">
        <v>7.5598874035011168</v>
      </c>
      <c r="V12" s="19">
        <v>11989</v>
      </c>
      <c r="W12" s="20">
        <v>7.5908342807453302</v>
      </c>
      <c r="X12" s="19">
        <v>12261</v>
      </c>
      <c r="Y12" s="20">
        <f t="shared" si="0"/>
        <v>7.5908342807453302</v>
      </c>
      <c r="Z12" s="27">
        <v>-0.85863201237140752</v>
      </c>
      <c r="AA12" s="27">
        <v>-0.67306443674711725</v>
      </c>
      <c r="AB12" s="27">
        <v>1.3205244878621736</v>
      </c>
      <c r="AC12" s="34" t="s">
        <v>8</v>
      </c>
      <c r="AD12" s="27">
        <v>2.5785619471195176</v>
      </c>
      <c r="AE12" s="27">
        <v>-2.6626157130760775</v>
      </c>
      <c r="AF12" s="27">
        <v>-1.8513875651083977</v>
      </c>
      <c r="AG12" s="27">
        <v>2.2406506084199806</v>
      </c>
      <c r="AH12" s="27">
        <v>-2.1384520109977267</v>
      </c>
      <c r="AI12" s="27">
        <v>2.268746350821587</v>
      </c>
      <c r="AJ12" s="77">
        <v>0.15629060924884186</v>
      </c>
      <c r="AK12" s="75"/>
    </row>
    <row r="13" spans="1:37" x14ac:dyDescent="0.2">
      <c r="A13" s="6">
        <v>10</v>
      </c>
      <c r="B13" s="3" t="s">
        <v>19</v>
      </c>
      <c r="C13" s="19">
        <v>3437.5736895</v>
      </c>
      <c r="D13" s="20">
        <v>2.1725752885122418</v>
      </c>
      <c r="E13" s="19">
        <v>3385.9760243999999</v>
      </c>
      <c r="F13" s="20">
        <v>2.1249454887922523</v>
      </c>
      <c r="G13" s="19">
        <v>3401.3648148000002</v>
      </c>
      <c r="H13" s="20">
        <v>2.116577329608019</v>
      </c>
      <c r="I13" s="19">
        <v>3534.9785440000001</v>
      </c>
      <c r="J13" s="20">
        <v>2.1817867588891935</v>
      </c>
      <c r="K13" s="73"/>
      <c r="L13" s="19">
        <v>3570.1021543000002</v>
      </c>
      <c r="M13" s="20">
        <v>2.2187252859188566</v>
      </c>
      <c r="N13" s="19">
        <v>3309.1137257</v>
      </c>
      <c r="O13" s="20">
        <v>2.06185749047274</v>
      </c>
      <c r="P13" s="19">
        <v>3180.4946688</v>
      </c>
      <c r="Q13" s="20">
        <v>1.9860771646585167</v>
      </c>
      <c r="R13" s="19">
        <v>3370.6048777999999</v>
      </c>
      <c r="S13" s="20">
        <v>2.0900878741243871</v>
      </c>
      <c r="T13" s="19">
        <v>3371.1034502000002</v>
      </c>
      <c r="U13" s="20">
        <v>2.0802547784539973</v>
      </c>
      <c r="V13" s="19">
        <v>3192</v>
      </c>
      <c r="W13" s="20">
        <v>2.02103238509642</v>
      </c>
      <c r="X13" s="19">
        <v>3413</v>
      </c>
      <c r="Y13" s="20">
        <f t="shared" si="0"/>
        <v>2.02103238509642</v>
      </c>
      <c r="Z13" s="27">
        <v>-1.5009908080691914</v>
      </c>
      <c r="AA13" s="27">
        <v>0.45448610058387295</v>
      </c>
      <c r="AB13" s="27">
        <v>3.9282387063751756</v>
      </c>
      <c r="AC13" s="34" t="s">
        <v>8</v>
      </c>
      <c r="AD13" s="27">
        <v>-7.3103910566159396</v>
      </c>
      <c r="AE13" s="27">
        <v>-3.8868128315170614</v>
      </c>
      <c r="AF13" s="27">
        <v>5.9773786406543072</v>
      </c>
      <c r="AG13" s="27">
        <v>1.4791778273504086E-2</v>
      </c>
      <c r="AH13" s="27">
        <v>-5.312902817900012</v>
      </c>
      <c r="AI13" s="27">
        <v>6.9235588972430975</v>
      </c>
      <c r="AJ13" s="77">
        <v>0.72000262232640466</v>
      </c>
      <c r="AK13" s="75"/>
    </row>
    <row r="14" spans="1:37" x14ac:dyDescent="0.2">
      <c r="A14" s="6">
        <v>11</v>
      </c>
      <c r="B14" s="3" t="s">
        <v>20</v>
      </c>
      <c r="C14" s="19">
        <v>7176.9712977999998</v>
      </c>
      <c r="D14" s="20">
        <v>4.5359058150779212</v>
      </c>
      <c r="E14" s="19">
        <v>7332.9778156000002</v>
      </c>
      <c r="F14" s="20">
        <v>4.6019753289405152</v>
      </c>
      <c r="G14" s="19">
        <v>7765.9653938000001</v>
      </c>
      <c r="H14" s="20">
        <v>4.8325502232267903</v>
      </c>
      <c r="I14" s="19">
        <v>7798.9521680999997</v>
      </c>
      <c r="J14" s="20">
        <v>4.8135088690854433</v>
      </c>
      <c r="K14" s="73"/>
      <c r="L14" s="19">
        <v>7812.9607099000004</v>
      </c>
      <c r="M14" s="20">
        <v>4.8555511119105654</v>
      </c>
      <c r="N14" s="19">
        <v>8071.4580089999999</v>
      </c>
      <c r="O14" s="20">
        <v>5.0292004247670272</v>
      </c>
      <c r="P14" s="19">
        <v>8356.1996921999998</v>
      </c>
      <c r="Q14" s="20">
        <v>5.218074268386256</v>
      </c>
      <c r="R14" s="19">
        <v>8878.3427537999996</v>
      </c>
      <c r="S14" s="20">
        <v>5.5053965696950433</v>
      </c>
      <c r="T14" s="19">
        <v>8995.2193692000001</v>
      </c>
      <c r="U14" s="20">
        <v>5.5508080224918901</v>
      </c>
      <c r="V14" s="19">
        <v>8522</v>
      </c>
      <c r="W14" s="20">
        <v>5.3955354811007297</v>
      </c>
      <c r="X14" s="19">
        <v>8947</v>
      </c>
      <c r="Y14" s="20">
        <f t="shared" si="0"/>
        <v>5.3955354811007297</v>
      </c>
      <c r="Z14" s="27">
        <v>2.1737096516997623</v>
      </c>
      <c r="AA14" s="27">
        <v>5.9046623225679662</v>
      </c>
      <c r="AB14" s="27">
        <v>0.42476076865258783</v>
      </c>
      <c r="AC14" s="34" t="s">
        <v>8</v>
      </c>
      <c r="AD14" s="27">
        <v>3.308570319219073</v>
      </c>
      <c r="AE14" s="27">
        <v>3.5277601999849528</v>
      </c>
      <c r="AF14" s="27">
        <v>6.248570891471017</v>
      </c>
      <c r="AG14" s="27">
        <v>1.3164237813411361</v>
      </c>
      <c r="AH14" s="27">
        <v>-5.2607874224871338</v>
      </c>
      <c r="AI14" s="27">
        <v>4.9870922318704629</v>
      </c>
      <c r="AJ14" s="77">
        <v>-19.783488344696551</v>
      </c>
      <c r="AK14" s="75"/>
    </row>
    <row r="15" spans="1:37" x14ac:dyDescent="0.2">
      <c r="A15" s="79"/>
      <c r="B15" s="1" t="s">
        <v>23</v>
      </c>
      <c r="C15" s="21">
        <v>158225.75667119995</v>
      </c>
      <c r="D15" s="22">
        <v>100.00000000000001</v>
      </c>
      <c r="E15" s="21">
        <v>159344.1357559</v>
      </c>
      <c r="F15" s="22">
        <v>99.999999999999986</v>
      </c>
      <c r="G15" s="21">
        <v>160701.18333120001</v>
      </c>
      <c r="H15" s="22">
        <v>100</v>
      </c>
      <c r="I15" s="21">
        <v>162022.18340530002</v>
      </c>
      <c r="J15" s="22">
        <v>99.999999999999986</v>
      </c>
      <c r="K15" s="80"/>
      <c r="L15" s="21">
        <v>160907.80489850001</v>
      </c>
      <c r="M15" s="22">
        <v>100</v>
      </c>
      <c r="N15" s="21">
        <v>160491.87400149999</v>
      </c>
      <c r="O15" s="22">
        <v>100</v>
      </c>
      <c r="P15" s="21">
        <v>160139.53160510003</v>
      </c>
      <c r="Q15" s="22">
        <v>99.999999999999986</v>
      </c>
      <c r="R15" s="21">
        <v>161266.18021800002</v>
      </c>
      <c r="S15" s="22">
        <v>99.999999999999986</v>
      </c>
      <c r="T15" s="21">
        <v>162052.43151540001</v>
      </c>
      <c r="U15" s="22">
        <v>99.999999999999986</v>
      </c>
      <c r="V15" s="21">
        <v>157947</v>
      </c>
      <c r="W15" s="22">
        <v>100</v>
      </c>
      <c r="X15" s="21">
        <v>159546</v>
      </c>
      <c r="Y15" s="81">
        <f t="shared" si="0"/>
        <v>100</v>
      </c>
      <c r="Z15" s="28">
        <v>0.70682492422777798</v>
      </c>
      <c r="AA15" s="28">
        <v>0.8516457595771687</v>
      </c>
      <c r="AB15" s="28">
        <v>0.82202261782819974</v>
      </c>
      <c r="AC15" s="28" t="s">
        <v>8</v>
      </c>
      <c r="AD15" s="28">
        <v>-0.25849019397311546</v>
      </c>
      <c r="AE15" s="28">
        <v>-0.21953908793953536</v>
      </c>
      <c r="AF15" s="28">
        <v>0.70354184354570748</v>
      </c>
      <c r="AG15" s="28">
        <v>0.48754878198089546</v>
      </c>
      <c r="AH15" s="28">
        <v>-2.5333970474919143</v>
      </c>
      <c r="AI15" s="28">
        <v>1.0123649072156979</v>
      </c>
      <c r="AJ15" s="77">
        <v>-0.82750011206802299</v>
      </c>
      <c r="AK15" s="75"/>
    </row>
    <row r="16" spans="1:37" x14ac:dyDescent="0.2">
      <c r="A16" s="82"/>
      <c r="B16" s="3"/>
      <c r="C16" s="23"/>
      <c r="D16" s="24"/>
      <c r="E16" s="23"/>
      <c r="F16" s="24"/>
      <c r="G16" s="23"/>
      <c r="H16" s="24"/>
      <c r="I16" s="23"/>
      <c r="J16" s="24"/>
      <c r="K16" s="83"/>
      <c r="L16" s="23"/>
      <c r="M16" s="24"/>
      <c r="N16" s="23"/>
      <c r="O16" s="24"/>
      <c r="P16" s="23"/>
      <c r="Q16" s="24"/>
      <c r="R16" s="23"/>
      <c r="S16" s="24"/>
      <c r="T16" s="23"/>
      <c r="U16" s="24"/>
      <c r="V16" s="23"/>
      <c r="W16" s="24"/>
      <c r="X16" s="23"/>
      <c r="Y16" s="2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77"/>
      <c r="AK16" s="75"/>
    </row>
    <row r="17" spans="1:61" x14ac:dyDescent="0.2">
      <c r="A17" s="84"/>
      <c r="B17" s="2" t="s">
        <v>24</v>
      </c>
      <c r="C17" s="25">
        <v>3793539.3</v>
      </c>
      <c r="D17" s="26"/>
      <c r="E17" s="25">
        <v>3832016.1</v>
      </c>
      <c r="F17" s="26"/>
      <c r="G17" s="25">
        <v>3883656</v>
      </c>
      <c r="H17" s="26"/>
      <c r="I17" s="25">
        <v>3930487.7</v>
      </c>
      <c r="J17" s="26"/>
      <c r="K17" s="80"/>
      <c r="L17" s="25">
        <v>3949818.4</v>
      </c>
      <c r="M17" s="26"/>
      <c r="N17" s="25">
        <v>3974372.9</v>
      </c>
      <c r="O17" s="26"/>
      <c r="P17" s="25">
        <v>4013167.5</v>
      </c>
      <c r="Q17" s="39"/>
      <c r="R17" s="25">
        <v>4093991.9</v>
      </c>
      <c r="S17" s="39"/>
      <c r="T17" s="25">
        <v>4140270.6</v>
      </c>
      <c r="U17" s="39"/>
      <c r="V17" s="25">
        <v>4119202</v>
      </c>
      <c r="W17" s="39"/>
      <c r="X17" s="25">
        <v>4201003</v>
      </c>
      <c r="Y17" s="39"/>
      <c r="Z17" s="29">
        <v>1.0142718173500986</v>
      </c>
      <c r="AA17" s="29">
        <v>1.3475908934724945</v>
      </c>
      <c r="AB17" s="29">
        <v>1.2058663280166915</v>
      </c>
      <c r="AC17" s="30" t="s">
        <v>8</v>
      </c>
      <c r="AD17" s="29">
        <v>0.62166149208278121</v>
      </c>
      <c r="AE17" s="29">
        <v>0.97611877335415098</v>
      </c>
      <c r="AF17" s="29">
        <v>2.0139802288342112</v>
      </c>
      <c r="AG17" s="29">
        <v>1.130405265335277</v>
      </c>
      <c r="AH17" s="29">
        <v>-0.50887012071143545</v>
      </c>
      <c r="AI17" s="29">
        <v>1.9858458021723635</v>
      </c>
      <c r="AJ17" s="30">
        <v>-9.6992004052365672</v>
      </c>
      <c r="AK17" s="75"/>
    </row>
    <row r="18" spans="1:61" s="17" customFormat="1" x14ac:dyDescent="0.2">
      <c r="A18" s="85"/>
      <c r="B18" s="8"/>
      <c r="C18" s="86"/>
      <c r="D18" s="86"/>
      <c r="E18" s="86"/>
      <c r="F18" s="86"/>
      <c r="G18" s="86"/>
      <c r="H18" s="86"/>
      <c r="I18" s="86"/>
      <c r="J18" s="86"/>
      <c r="K18" s="86"/>
      <c r="L18" s="87"/>
      <c r="M18" s="86"/>
      <c r="N18" s="87"/>
      <c r="O18" s="86"/>
      <c r="P18" s="87"/>
      <c r="Q18" s="88"/>
      <c r="R18" s="88"/>
      <c r="S18" s="88"/>
      <c r="T18" s="87"/>
      <c r="U18" s="88"/>
      <c r="V18" s="87"/>
      <c r="W18" s="88"/>
      <c r="X18" s="87"/>
      <c r="Y18" s="88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</row>
    <row r="19" spans="1:61" ht="11.45" customHeight="1" x14ac:dyDescent="0.2">
      <c r="A19" s="14" t="s">
        <v>31</v>
      </c>
      <c r="B19" s="12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4"/>
      <c r="N19" s="14"/>
      <c r="O19" s="14"/>
      <c r="P19" s="14"/>
      <c r="Q19" s="14"/>
      <c r="R19" s="14"/>
      <c r="S19" s="14"/>
      <c r="T19" s="14"/>
      <c r="U19" s="17"/>
      <c r="V19" s="14"/>
      <c r="W19" s="17"/>
      <c r="X19" s="14"/>
      <c r="Y19" s="17"/>
      <c r="Z19" s="14"/>
      <c r="AA19" s="14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S19" s="90"/>
      <c r="AT19" s="90"/>
    </row>
    <row r="20" spans="1:61" s="17" customFormat="1" ht="12.75" customHeight="1" x14ac:dyDescent="0.2">
      <c r="A20" s="11" t="s">
        <v>32</v>
      </c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4"/>
      <c r="N20" s="14"/>
      <c r="O20" s="14"/>
      <c r="P20" s="14"/>
      <c r="Q20" s="14"/>
      <c r="R20" s="14"/>
      <c r="S20" s="14"/>
      <c r="T20" s="14"/>
      <c r="V20" s="14"/>
      <c r="X20" s="14"/>
      <c r="Z20" s="14"/>
      <c r="AA20" s="14"/>
      <c r="BI20" s="38"/>
    </row>
    <row r="21" spans="1:61" s="17" customFormat="1" ht="12.75" customHeight="1" x14ac:dyDescent="0.2">
      <c r="A21" s="11"/>
      <c r="B21" s="12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4"/>
      <c r="N21" s="14"/>
      <c r="O21" s="14"/>
      <c r="P21" s="14"/>
      <c r="Q21" s="14"/>
      <c r="R21" s="14"/>
      <c r="S21" s="14"/>
      <c r="T21" s="14"/>
      <c r="V21" s="14"/>
      <c r="X21" s="14"/>
      <c r="Z21" s="14"/>
      <c r="AA21" s="14"/>
      <c r="BI21" s="38"/>
    </row>
    <row r="22" spans="1:61" x14ac:dyDescent="0.2">
      <c r="A22" s="13" t="s">
        <v>25</v>
      </c>
      <c r="B22" s="12"/>
      <c r="C22" s="13"/>
      <c r="D22" s="13"/>
      <c r="E22" s="13"/>
      <c r="F22" s="13"/>
      <c r="G22" s="13"/>
      <c r="H22" s="13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</row>
    <row r="23" spans="1:61" x14ac:dyDescent="0.2">
      <c r="A23" s="13" t="s">
        <v>39</v>
      </c>
      <c r="B23" s="12"/>
      <c r="C23" s="13"/>
      <c r="D23" s="13"/>
      <c r="E23" s="13"/>
      <c r="F23" s="13"/>
      <c r="G23" s="13"/>
      <c r="H23" s="13"/>
      <c r="I23" s="14"/>
      <c r="J23" s="14"/>
      <c r="K23" s="14"/>
      <c r="L23" s="14"/>
      <c r="M23" s="14"/>
      <c r="N23" s="90"/>
      <c r="O23" s="91"/>
      <c r="P23" s="92"/>
      <c r="Q23" s="92"/>
      <c r="R23" s="92"/>
      <c r="S23" s="91"/>
      <c r="T23" s="90"/>
      <c r="U23" s="91"/>
      <c r="V23" s="90"/>
      <c r="W23" s="91"/>
      <c r="X23" s="90"/>
      <c r="Y23" s="91"/>
      <c r="Z23" s="90"/>
      <c r="AA23" s="90"/>
      <c r="AB23" s="90"/>
    </row>
    <row r="24" spans="1:61" x14ac:dyDescent="0.2">
      <c r="A24" s="13"/>
      <c r="B24" s="12"/>
      <c r="C24" s="13"/>
      <c r="D24" s="13"/>
      <c r="E24" s="13"/>
      <c r="F24" s="13"/>
      <c r="G24" s="13"/>
      <c r="H24" s="13"/>
      <c r="I24" s="14"/>
      <c r="J24" s="14"/>
      <c r="K24" s="14"/>
      <c r="L24" s="14"/>
      <c r="M24" s="14"/>
      <c r="N24" s="90"/>
      <c r="O24" s="91"/>
      <c r="P24" s="92"/>
      <c r="Q24" s="92"/>
      <c r="R24" s="92"/>
      <c r="S24" s="91"/>
      <c r="T24" s="90"/>
      <c r="U24" s="91"/>
      <c r="V24" s="90"/>
      <c r="W24" s="91"/>
      <c r="X24" s="90"/>
      <c r="Y24" s="91"/>
      <c r="Z24" s="90"/>
      <c r="AA24" s="90"/>
      <c r="AB24" s="90"/>
    </row>
    <row r="25" spans="1:61" x14ac:dyDescent="0.2">
      <c r="A25" s="13" t="s">
        <v>40</v>
      </c>
      <c r="B25" s="12"/>
      <c r="C25" s="13"/>
      <c r="D25" s="13"/>
      <c r="E25" s="13"/>
      <c r="F25" s="13"/>
      <c r="G25" s="13"/>
      <c r="H25" s="13"/>
      <c r="I25" s="14"/>
      <c r="J25" s="14"/>
      <c r="K25" s="14"/>
      <c r="L25" s="14"/>
      <c r="M25" s="14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</row>
    <row r="26" spans="1:61" x14ac:dyDescent="0.2">
      <c r="A26" s="13"/>
      <c r="B26" s="12"/>
      <c r="C26" s="13"/>
      <c r="D26" s="13"/>
      <c r="E26" s="13"/>
      <c r="F26" s="13"/>
      <c r="G26" s="13"/>
      <c r="H26" s="13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</row>
    <row r="27" spans="1:61" x14ac:dyDescent="0.2">
      <c r="A27" s="10" t="s">
        <v>33</v>
      </c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</row>
    <row r="28" spans="1:61" x14ac:dyDescent="0.2">
      <c r="A28" s="17"/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</row>
    <row r="29" spans="1:61" x14ac:dyDescent="0.2">
      <c r="A29" s="17"/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</row>
    <row r="30" spans="1:61" x14ac:dyDescent="0.2">
      <c r="A30" s="17"/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7"/>
      <c r="N30" s="16"/>
    </row>
    <row r="31" spans="1:61" x14ac:dyDescent="0.2">
      <c r="A31" s="17"/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7"/>
      <c r="N31" s="16"/>
    </row>
    <row r="32" spans="1:61" x14ac:dyDescent="0.2">
      <c r="A32" s="17"/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P32" s="93"/>
    </row>
    <row r="33" spans="1:16" x14ac:dyDescent="0.2">
      <c r="A33" s="17"/>
      <c r="B33" s="15"/>
      <c r="C33" s="16"/>
      <c r="D33" s="16"/>
      <c r="E33" s="16"/>
      <c r="F33" s="16"/>
      <c r="G33" s="16"/>
      <c r="H33" s="16"/>
      <c r="I33" s="16"/>
      <c r="J33" s="17"/>
      <c r="K33" s="17"/>
      <c r="L33" s="16"/>
      <c r="M33" s="17"/>
      <c r="N33" s="16"/>
      <c r="P33" s="93"/>
    </row>
    <row r="34" spans="1:16" x14ac:dyDescent="0.2">
      <c r="A34" s="17"/>
      <c r="B34" s="15"/>
      <c r="C34" s="16"/>
      <c r="D34" s="16"/>
      <c r="E34" s="16"/>
      <c r="F34" s="16"/>
      <c r="G34" s="16"/>
      <c r="H34" s="16"/>
      <c r="I34" s="16"/>
      <c r="J34" s="17"/>
      <c r="K34" s="17"/>
      <c r="L34" s="16"/>
      <c r="M34" s="17"/>
      <c r="N34" s="16"/>
      <c r="P34" s="93"/>
    </row>
    <row r="35" spans="1:16" x14ac:dyDescent="0.2">
      <c r="A35" s="17"/>
      <c r="B35" s="15"/>
      <c r="C35" s="16"/>
      <c r="D35" s="16"/>
      <c r="E35" s="16"/>
      <c r="F35" s="16"/>
      <c r="G35" s="16"/>
      <c r="H35" s="16"/>
      <c r="I35" s="16"/>
      <c r="J35" s="17"/>
      <c r="K35" s="17"/>
      <c r="L35" s="16"/>
      <c r="M35" s="17"/>
      <c r="N35" s="16"/>
      <c r="P35" s="93"/>
    </row>
    <row r="36" spans="1:16" x14ac:dyDescent="0.2">
      <c r="J36" s="38"/>
      <c r="K36" s="38"/>
      <c r="M36" s="38"/>
      <c r="N36" s="93"/>
      <c r="P36" s="93"/>
    </row>
    <row r="37" spans="1:16" x14ac:dyDescent="0.2">
      <c r="B37" s="18"/>
      <c r="J37" s="38"/>
      <c r="K37" s="38"/>
      <c r="M37" s="38"/>
      <c r="N37" s="93"/>
      <c r="P37" s="93"/>
    </row>
    <row r="38" spans="1:16" x14ac:dyDescent="0.2">
      <c r="J38" s="38"/>
      <c r="K38" s="38"/>
      <c r="M38" s="38"/>
      <c r="N38" s="93"/>
      <c r="P38" s="93"/>
    </row>
    <row r="39" spans="1:16" x14ac:dyDescent="0.2">
      <c r="B39" s="18"/>
      <c r="J39" s="38"/>
      <c r="K39" s="38"/>
      <c r="M39" s="38"/>
      <c r="N39" s="93"/>
      <c r="P39" s="93"/>
    </row>
    <row r="40" spans="1:16" x14ac:dyDescent="0.2">
      <c r="J40" s="38"/>
      <c r="K40" s="38"/>
      <c r="M40" s="38"/>
      <c r="N40" s="93"/>
      <c r="P40" s="93"/>
    </row>
    <row r="41" spans="1:16" x14ac:dyDescent="0.2">
      <c r="B41" s="95"/>
      <c r="J41" s="38"/>
      <c r="K41" s="38"/>
      <c r="M41" s="38"/>
      <c r="N41" s="93"/>
      <c r="P41" s="93"/>
    </row>
    <row r="42" spans="1:16" x14ac:dyDescent="0.2">
      <c r="J42" s="38"/>
      <c r="K42" s="38"/>
      <c r="M42" s="38"/>
      <c r="N42" s="93"/>
      <c r="P42" s="93"/>
    </row>
  </sheetData>
  <mergeCells count="23">
    <mergeCell ref="AI3:AI4"/>
    <mergeCell ref="AJ3:AJ4"/>
    <mergeCell ref="Z3:Z4"/>
    <mergeCell ref="AA3:AA4"/>
    <mergeCell ref="AB3:AB4"/>
    <mergeCell ref="AC3:AC4"/>
    <mergeCell ref="AD3:AD4"/>
    <mergeCell ref="AF3:AF4"/>
    <mergeCell ref="AG3:AG4"/>
    <mergeCell ref="AH3:AH4"/>
    <mergeCell ref="L3:M3"/>
    <mergeCell ref="N3:O3"/>
    <mergeCell ref="P3:Q3"/>
    <mergeCell ref="X3:Y3"/>
    <mergeCell ref="AE3:AE4"/>
    <mergeCell ref="R3:S3"/>
    <mergeCell ref="T3:U3"/>
    <mergeCell ref="V3:W3"/>
    <mergeCell ref="A2:B3"/>
    <mergeCell ref="C3:D3"/>
    <mergeCell ref="E3:F3"/>
    <mergeCell ref="G3:H3"/>
    <mergeCell ref="I3:J3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Enterprises</vt:lpstr>
      <vt:lpstr>Workplaces</vt:lpstr>
      <vt:lpstr>Jobs</vt:lpstr>
      <vt:lpstr>FTEs</vt:lpstr>
      <vt:lpstr>Enterprises!Zone_d_impression</vt:lpstr>
      <vt:lpstr>FTEs!Zone_d_impression</vt:lpstr>
      <vt:lpstr>Jobs!Zone_d_impression</vt:lpstr>
      <vt:lpstr>Workplaces!Zone_d_impression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Banatte</dc:creator>
  <cp:lastModifiedBy>Möschler Oliver BFS</cp:lastModifiedBy>
  <cp:lastPrinted>2020-09-09T16:11:25Z</cp:lastPrinted>
  <dcterms:created xsi:type="dcterms:W3CDTF">2013-11-20T13:29:18Z</dcterms:created>
  <dcterms:modified xsi:type="dcterms:W3CDTF">2023-10-02T14:38:58Z</dcterms:modified>
</cp:coreProperties>
</file>