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GESV\10_ERHEB\MAS\E_ANALYSE\E30_Diffusion\Pages internet OFS MAS\Graphs_Web\2023\Teilnahme_2021\"/>
    </mc:Choice>
  </mc:AlternateContent>
  <xr:revisionPtr revIDLastSave="0" documentId="13_ncr:1_{E20E78DF-ACC7-4948-8E41-C664FBC553CC}" xr6:coauthVersionLast="47" xr6:coauthVersionMax="47" xr10:uidLastSave="{00000000-0000-0000-0000-000000000000}"/>
  <bookViews>
    <workbookView xWindow="-120" yWindow="-120" windowWidth="29040" windowHeight="15840" tabRatio="796" xr2:uid="{00000000-000D-0000-FFFF-FFFF00000000}"/>
  </bookViews>
  <sheets>
    <sheet name="2021" sheetId="55" r:id="rId1"/>
    <sheet name="2020" sheetId="53" r:id="rId2"/>
    <sheet name="2019" sheetId="5" r:id="rId3"/>
    <sheet name="2018" sheetId="51" r:id="rId4"/>
    <sheet name="2017" sheetId="52" r:id="rId5"/>
    <sheet name="2015" sheetId="54" r:id="rId6"/>
    <sheet name="Définitions" sheetId="4" r:id="rId7"/>
    <sheet name="Notes explicatives" sheetId="3" r:id="rId8"/>
  </sheets>
  <definedNames>
    <definedName name="_xlnm._FilterDatabase" localSheetId="5" hidden="1">'2015'!#REF!</definedName>
    <definedName name="_xlnm._FilterDatabase" localSheetId="4" hidden="1">'2017'!#REF!</definedName>
    <definedName name="_xlnm._FilterDatabase" localSheetId="3" hidden="1">'2018'!#REF!</definedName>
    <definedName name="_xlnm._FilterDatabase" localSheetId="2" hidden="1">'2019'!#REF!</definedName>
    <definedName name="_xlnm._FilterDatabase" localSheetId="1" hidden="1">'2020'!#REF!</definedName>
    <definedName name="_xlnm._FilterDatabase" localSheetId="0" hidden="1">'2021'!#REF!</definedName>
    <definedName name="_Hlk212974266" localSheetId="6">Définitions!#REF!</definedName>
    <definedName name="_Toc43715207" localSheetId="7">'Notes explicatives'!$B$3</definedName>
    <definedName name="_Toc82854481" localSheetId="6">Définitions!#REF!</definedName>
    <definedName name="_Toc82854482" localSheetId="6">Définitions!#REF!</definedName>
    <definedName name="_Toc82854485" localSheetId="6">Définitions!#REF!</definedName>
    <definedName name="_Toc82854486" localSheetId="6">Définitions!#REF!</definedName>
    <definedName name="_Toc82854489" localSheetId="6">Définitions!#REF!</definedName>
    <definedName name="_Toc82854490" localSheetId="6">Définitions!#REF!</definedName>
    <definedName name="_Toc82854493" localSheetId="6">Définitions!#REF!</definedName>
    <definedName name="_Toc82854496" localSheetId="6">Définitions!#REF!</definedName>
    <definedName name="_Toc82854497" localSheetId="6">Définitions!#REF!</definedName>
    <definedName name="_Toc82854498" localSheetId="6">Définitions!#REF!</definedName>
    <definedName name="_Toc82854501" localSheetId="6">Définitions!#REF!</definedName>
    <definedName name="_Toc82854502" localSheetId="6">Définitions!#REF!</definedName>
    <definedName name="_Toc82854503" localSheetId="6">Définitions!#REF!</definedName>
    <definedName name="_Toc82854504" localSheetId="6">Définitions!#REF!</definedName>
    <definedName name="_Toc82854505" localSheetId="6">Définitions!#REF!</definedName>
    <definedName name="_Toc82854508" localSheetId="6">Définitions!#REF!</definedName>
    <definedName name="_Toc82854509" localSheetId="6">Définitions!#REF!</definedName>
    <definedName name="_Toc82854510" localSheetId="6">Définitions!#REF!</definedName>
    <definedName name="OLE_LINK1" localSheetId="6">Définitions!#REF!</definedName>
    <definedName name="OLE_LINK1" localSheetId="7">'Notes explicatives'!#REF!</definedName>
    <definedName name="OLE_LINK2" localSheetId="7">'Notes explicatives'!#REF!</definedName>
    <definedName name="OLE_LINK5" localSheetId="7">'Notes explicatives'!$B$4</definedName>
    <definedName name="_xlnm.Print_Area" localSheetId="5">'2015'!$A$1:$I$40</definedName>
    <definedName name="_xlnm.Print_Area" localSheetId="4">'2017'!$A$1:$I$39</definedName>
    <definedName name="_xlnm.Print_Area" localSheetId="3">'2018'!$A$1:$I$39</definedName>
    <definedName name="_xlnm.Print_Area" localSheetId="2">'2019'!$A$1:$I$40</definedName>
    <definedName name="_xlnm.Print_Area" localSheetId="1">'2020'!$A$1:$I$40</definedName>
    <definedName name="_xlnm.Print_Area" localSheetId="0">'2021'!$A$1:$I$40</definedName>
    <definedName name="_xlnm.Print_Area" localSheetId="6">Définitions!$B$1:$E$6</definedName>
    <definedName name="_xlnm.Print_Area" localSheetId="7">'Notes explicatives'!$B$1:$J$48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55" l="1"/>
  <c r="G12" i="55"/>
  <c r="G13" i="55"/>
  <c r="G14" i="55"/>
  <c r="G15" i="55"/>
  <c r="G16" i="55"/>
  <c r="G17" i="55"/>
  <c r="G18" i="55"/>
  <c r="G19" i="55"/>
  <c r="G20" i="55"/>
  <c r="G21" i="55"/>
  <c r="G22" i="55"/>
  <c r="G23" i="55"/>
  <c r="G24" i="55"/>
  <c r="G25" i="55"/>
  <c r="G26" i="55"/>
  <c r="G27" i="55"/>
  <c r="G28" i="55"/>
  <c r="G29" i="55"/>
  <c r="G30" i="55"/>
  <c r="G31" i="55"/>
  <c r="G32" i="55"/>
  <c r="G33" i="55"/>
  <c r="G34" i="55"/>
  <c r="G9" i="55"/>
  <c r="G10" i="55"/>
  <c r="G8" i="55"/>
  <c r="G34" i="54"/>
  <c r="H34" i="54" s="1"/>
  <c r="G33" i="54"/>
  <c r="H33" i="54" s="1"/>
  <c r="G32" i="54"/>
  <c r="H32" i="54" s="1"/>
  <c r="G31" i="54"/>
  <c r="H31" i="54" s="1"/>
  <c r="G30" i="54"/>
  <c r="H30" i="54" s="1"/>
  <c r="G29" i="54"/>
  <c r="H29" i="54" s="1"/>
  <c r="G28" i="54"/>
  <c r="I28" i="54" s="1"/>
  <c r="G27" i="54"/>
  <c r="H27" i="54" s="1"/>
  <c r="G26" i="54"/>
  <c r="H26" i="54" s="1"/>
  <c r="G25" i="54"/>
  <c r="H25" i="54" s="1"/>
  <c r="G24" i="54"/>
  <c r="H24" i="54" s="1"/>
  <c r="G23" i="54"/>
  <c r="H23" i="54" s="1"/>
  <c r="G22" i="54"/>
  <c r="I22" i="54" s="1"/>
  <c r="G21" i="54"/>
  <c r="H21" i="54" s="1"/>
  <c r="G20" i="54"/>
  <c r="I20" i="54" s="1"/>
  <c r="G19" i="54"/>
  <c r="H19" i="54" s="1"/>
  <c r="G18" i="54"/>
  <c r="H18" i="54" s="1"/>
  <c r="G17" i="54"/>
  <c r="I17" i="54" s="1"/>
  <c r="G16" i="54"/>
  <c r="H16" i="54" s="1"/>
  <c r="G15" i="54"/>
  <c r="H15" i="54" s="1"/>
  <c r="G14" i="54"/>
  <c r="I14" i="54" s="1"/>
  <c r="G13" i="54"/>
  <c r="H13" i="54" s="1"/>
  <c r="G12" i="54"/>
  <c r="I12" i="54" s="1"/>
  <c r="G11" i="54"/>
  <c r="H11" i="54" s="1"/>
  <c r="G10" i="54"/>
  <c r="I10" i="54" s="1"/>
  <c r="G9" i="54"/>
  <c r="H9" i="54" s="1"/>
  <c r="G8" i="54"/>
  <c r="I8" i="54" s="1"/>
  <c r="I30" i="54" l="1"/>
  <c r="H22" i="54"/>
  <c r="I18" i="54"/>
  <c r="I26" i="54"/>
  <c r="I34" i="54"/>
  <c r="I25" i="54"/>
  <c r="H17" i="54"/>
  <c r="I33" i="54"/>
  <c r="I24" i="54"/>
  <c r="H14" i="54"/>
  <c r="I16" i="54"/>
  <c r="I32" i="54"/>
  <c r="H10" i="54"/>
  <c r="I29" i="54"/>
  <c r="H28" i="54"/>
  <c r="H20" i="54"/>
  <c r="H12" i="54"/>
  <c r="I21" i="54"/>
  <c r="I13" i="54"/>
  <c r="I31" i="54"/>
  <c r="I27" i="54"/>
  <c r="I23" i="54"/>
  <c r="I19" i="54"/>
  <c r="I15" i="54"/>
  <c r="I11" i="54"/>
  <c r="I9" i="54"/>
  <c r="H8" i="54"/>
</calcChain>
</file>

<file path=xl/sharedStrings.xml><?xml version="1.0" encoding="utf-8"?>
<sst xmlns="http://schemas.openxmlformats.org/spreadsheetml/2006/main" count="335" uniqueCount="85">
  <si>
    <t>Données structurelles des cabinets médicaux et des centres ambulatoires</t>
  </si>
  <si>
    <t/>
  </si>
  <si>
    <t>Total</t>
  </si>
  <si>
    <t>%</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</si>
  <si>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</si>
  <si>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</si>
  <si>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</si>
  <si>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</si>
  <si>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</si>
  <si>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</si>
  <si>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</si>
  <si>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</si>
  <si>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</si>
  <si>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</si>
  <si>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</si>
  <si>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</si>
  <si>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</si>
  <si>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</si>
  <si>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</si>
  <si>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</si>
  <si>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</si>
  <si>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</si>
  <si>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</si>
  <si>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</si>
  <si>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</si>
  <si>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</si>
  <si>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</si>
  <si>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</si>
  <si>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</si>
  <si>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</si>
  <si>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CH</t>
  </si>
  <si>
    <t>Données transmises</t>
  </si>
  <si>
    <t>Questionnaire standard</t>
  </si>
  <si>
    <t>Questionnaire court</t>
  </si>
  <si>
    <t>Données non transmises</t>
  </si>
  <si>
    <t>Taux de contact</t>
  </si>
  <si>
    <t>Taux de réponse</t>
  </si>
  <si>
    <t>En fonction de leur chiffre d'affaire et de leur infrastructure, les cabinets médicaux et les centres ambulatoires remplissent l'un des deux questionnaires du relevé des données structurelles des cabinets médicaux et des centres ambulatoires.</t>
  </si>
  <si>
    <t>Type de questionnaire</t>
  </si>
  <si>
    <t>Structure du questionnaire</t>
  </si>
  <si>
    <t>Le contenu du questionnaire (données relevées) dépend du type d'entreprise (type de questionnaire) et du niveau de relevé des données (entreprise ou site). En particulier, les données ne sont relevées au niveau des sites des entreprises que pour les entreprises qui ont réalisé un chiffre d’affaire supérieur à 30 000 francs pour l’année de référence et qui disposent d’une infrastructure propre.</t>
  </si>
  <si>
    <t>Source: OFS - Données structurelles des cabinets médicaux et des centres ambulatoires (MAS)</t>
  </si>
  <si>
    <t>Renseignements: Office fédéral de la statistique, Section GESV, gesundheit@bfs.admin.ch, Tél. 058 463 67 00</t>
  </si>
  <si>
    <t>Le signe " * " signifie aucune observation dans la population des entreprises répondantes.</t>
  </si>
  <si>
    <t>*</t>
  </si>
  <si>
    <t>Population de base</t>
  </si>
  <si>
    <t>Participation des cabinets médicaux et des centres ambulatoires, selon le canton de l'entreprise, 2019</t>
  </si>
  <si>
    <t>La population de base du relevé des données structurelles des cabinets médicaux et des centres ambulatoires est constituée des entreprises dont les sites, situés en Suisse, ont une activité médicale ambulatoire (médecine générale (NOGA 8621) ou médecine spécialisée (NOGA 8622)), sont économiquement actifs au 31.12 de l’année de référence et comptent au moins un médecin autorisé à pratiquer la médecine humaine. Les entreprises et sites respectant ces critères, mais interrogés dans le cadre de la statistique des hôpitaux (secteur ambulatoire hospitalier), sont exclus. NOGA: nomenclature générale des activités économiques de l'Office fédéral de la statistique (OFS).</t>
  </si>
  <si>
    <t>Participation des cabinets médicaux et des centres ambulatoires, selon le canton de l'entreprise, 2018</t>
  </si>
  <si>
    <t>Participation des cabinets médicaux et des centres ambulatoires, selon le canton de l'entreprise, 2017</t>
  </si>
  <si>
    <t>Participation des cabinets médicaux et des centres ambulatoires, selon le canton de l'entreprise, 2020</t>
  </si>
  <si>
    <t>Participation des cabinets médicaux et des centres ambulatoires, selon le canton de l'entreprise, 2015</t>
  </si>
  <si>
    <t>© OFS 2022</t>
  </si>
  <si>
    <r>
      <rPr>
        <b/>
        <sz val="8"/>
        <rFont val="Arial"/>
        <family val="2"/>
      </rPr>
      <t>Taux de contact</t>
    </r>
    <r>
      <rPr>
        <sz val="8"/>
        <rFont val="Arial"/>
        <family val="2"/>
      </rPr>
      <t>: le taux de contact «%» correspond au total des entreprises avec lesquelles un contact a été établi au cours du relevé (questionnaire standard, questionnaire court, non-réponse) divisé par le total des entreprises qui n'ont pas été identifiées comme n'appartenant pas à la population-cible du relevé (questionnaire standard, questionnaire court, non-réponse, inconnu), exprimé en pourcentage.</t>
    </r>
  </si>
  <si>
    <r>
      <rPr>
        <b/>
        <sz val="8"/>
        <rFont val="Arial"/>
        <family val="2"/>
      </rPr>
      <t>Taux de réponse</t>
    </r>
    <r>
      <rPr>
        <sz val="8"/>
        <rFont val="Arial"/>
        <family val="2"/>
      </rPr>
      <t>: le taux de réponse «%» correspond au total des entreprises ayant transmis leurs données (questionnaire standard, questionnaire court) divisé par le total des entreprises qui n'ont pas été identifiées comme n'appartenant pas à la population-cible du relevé (questionnaire standard, questionnaire court, non-réponse, inconnu), exprimé en pourcentage.</t>
    </r>
  </si>
  <si>
    <t>Entreprises n'appartenant pas à la population-cible</t>
  </si>
  <si>
    <t>Dispenses</t>
  </si>
  <si>
    <t>Participants</t>
  </si>
  <si>
    <t>Non-participants</t>
  </si>
  <si>
    <t>Hors population-cible</t>
  </si>
  <si>
    <t>Définitions</t>
  </si>
  <si>
    <t>Entreprises ayant transmis le questionnaire standard</t>
  </si>
  <si>
    <t>Entreprises ayant transmis le questionnaire court</t>
  </si>
  <si>
    <t>Entreprises dispensées</t>
  </si>
  <si>
    <t>Entreprises dispensées de participer (déménagement de l’entreprise, incapacité de l’entreprise à répondre, erreurs dans les données initiales (p.ex. sites manquants), etc.) et entreprises avec questionnaire partiellement ou complètement rempli, mais non transmis à l’OFS.</t>
  </si>
  <si>
    <t>Entreprises avec lesquelles l'OFS n'a eu aucun contact au cours du relevé.</t>
  </si>
  <si>
    <t>Catégories de participation</t>
  </si>
  <si>
    <t>Entreprises ayant participé</t>
  </si>
  <si>
    <t>Entreprises n'ayant pas participé</t>
  </si>
  <si>
    <t>Entreprises qui ont réalisé un chiffre d’affaire supérieur à 30'000 francs pour l’année de référence et qui disposent d’une infrastructure propre.</t>
  </si>
  <si>
    <t>Entreprises avec un chiffre d’affaire inférieur ou égal à 30'000 francs pour l’année de référence et/ou sans infrastructure propre.</t>
  </si>
  <si>
    <t>Entreprises qui, après contact avec l’OFS ou après vérification en l’absence de contact (dans le cas d’un retour postal dû à une adresse erronée), sont identifiées comme ne remplissant pas les critères de participation. Motifs: activité économique autre que la médecine générale (NOGA 8621) ou la médecine spécialisée (NOGA 8622), cessation d'activité de l'entreprise durant l'année de référence, inexistence de l'entreprise au 31.12 de l'année de référence, etc.</t>
  </si>
  <si>
    <t>Entreprises ayant transmis leurs données</t>
  </si>
  <si>
    <t>Entreprises n'ayant pas transmis leurs données</t>
  </si>
  <si>
    <t>Exceptions</t>
  </si>
  <si>
    <t>Taux de contact et de réponse</t>
  </si>
  <si>
    <t>Entreprises appartenant à la population-cible, mais ne transmettant pas de questionnaire (exceptions)</t>
  </si>
  <si>
    <t>Questionnaire standard (dès l'année de référence 2015)</t>
  </si>
  <si>
    <t>Questionnaire court (dès l'année de référence 2017)</t>
  </si>
  <si>
    <t>Catégories de participation dès l'année de référence 2017</t>
  </si>
  <si>
    <t>Catégories de participation pour l'année de référence 2015</t>
  </si>
  <si>
    <t>Rempli par les entreprises qui ont réalisé un chiffre d’affaire supérieur à 30 000 francs pour l’année de référence et qui disposent d’une infrastructure propre. Les données sont relevées au niveau de l’entreprise et de ses sites.</t>
  </si>
  <si>
    <t>Rempli par les entreprises avec un chiffre d’affaire inférieur ou égal à 30 000 francs pour l’année de référence et/ou sans infrastructure propre. Les données sont relevées uniquement au niveau de l’entreprise.</t>
  </si>
  <si>
    <t>Participation des cabinets médicaux et des centres ambulatoires, selon le canton de l'entreprise, 2021</t>
  </si>
  <si>
    <t>© OFS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</si>
</sst>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 ;\-#\ ###\ ##0\ \ "/>
    <numFmt numFmtId="165" formatCode="#\ ###\ ##0.0\ \ ;\-#\ ###\ ##0.0\ \ "/>
  </numFmts>
  <fonts count="16" x14ac:knownFonts="1">
    <font>
      <sz val="11"/>
      <color theme="1"/>
      <name val="Arial"/>
      <family val="2"/>
    </font>
    <font>
      <b/>
      <sz val="12"/>
      <name val="Arial"/>
      <family val="2"/>
    </font>
    <font>
      <b/>
      <sz val="9"/>
      <color indexed="10"/>
      <name val="Arial"/>
      <family val="2"/>
    </font>
    <font>
      <sz val="9"/>
      <name val="Arial"/>
      <family val="2"/>
    </font>
    <font>
      <sz val="10"/>
      <name val="Arial"/>
      <family val="2"/>
    </font>
    <font>
      <b/>
      <sz val="9"/>
      <name val="Arial"/>
      <family val="2"/>
    </font>
    <font>
      <sz val="10"/>
      <name val="Arial"/>
      <family val="2"/>
    </font>
    <font>
      <sz val="12"/>
      <name val="Arial"/>
      <family val="2"/>
    </font>
    <font>
      <sz val="14"/>
      <name val="Arial"/>
      <family val="2"/>
    </font>
    <font>
      <b/>
      <sz val="14"/>
      <name val="Arial"/>
      <family val="2"/>
    </font>
    <font>
      <sz val="8"/>
      <name val="Arial"/>
      <family val="2"/>
    </font>
    <font>
      <b/>
      <sz val="8"/>
      <name val="Arial"/>
      <family val="2"/>
    </font>
    <font>
      <b/>
      <sz val="8"/>
      <color indexed="10"/>
      <name val="Arial"/>
      <family val="2"/>
    </font>
    <font>
      <sz val="10"/>
      <color theme="1"/>
      <name val="Arial"/>
      <family val="2"/>
    </font>
    <font>
      <sz val="8"/>
      <color theme="1"/>
      <name val="Arial"/>
      <family val="2"/>
    </font>
    <font>
      <b/>
      <sz val="8"/>
      <color theme="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xf numFmtId="0" fontId="4" fillId="0" borderId="0"/>
  </cellStyleXfs>
  <cellXfs count="106">
    <xf numFmtId="0" fontId="0" fillId="0" borderId="0" xfId="0"/>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3" fillId="2" borderId="0" xfId="1" applyFont="1" applyFill="1" applyBorder="1" applyAlignment="1">
      <alignment vertical="center" wrapText="1"/>
    </xf>
    <xf numFmtId="0" fontId="4" fillId="2" borderId="0" xfId="1" applyFont="1" applyFill="1" applyAlignment="1">
      <alignment vertical="top" wrapText="1"/>
    </xf>
    <xf numFmtId="0" fontId="4" fillId="2" borderId="0" xfId="1" applyFont="1" applyFill="1" applyAlignment="1">
      <alignment horizontal="left" vertical="top" wrapText="1"/>
    </xf>
    <xf numFmtId="0" fontId="4" fillId="2" borderId="0" xfId="1" applyNumberFormat="1" applyFont="1" applyFill="1" applyBorder="1" applyAlignment="1" applyProtection="1"/>
    <xf numFmtId="0" fontId="2" fillId="2" borderId="1" xfId="1" applyNumberFormat="1" applyFont="1" applyFill="1" applyBorder="1" applyAlignment="1" applyProtection="1">
      <alignment vertical="center"/>
    </xf>
    <xf numFmtId="0" fontId="12" fillId="2" borderId="1" xfId="1" applyNumberFormat="1" applyFont="1" applyFill="1" applyBorder="1" applyAlignment="1" applyProtection="1">
      <alignment vertical="center"/>
    </xf>
    <xf numFmtId="0" fontId="4" fillId="2" borderId="0" xfId="1" applyNumberFormat="1" applyFont="1" applyFill="1" applyBorder="1" applyAlignment="1" applyProtection="1">
      <alignment vertical="center"/>
    </xf>
    <xf numFmtId="164" fontId="4" fillId="2" borderId="0" xfId="1" applyNumberFormat="1" applyFont="1" applyFill="1" applyBorder="1" applyAlignment="1" applyProtection="1"/>
    <xf numFmtId="0" fontId="10" fillId="2" borderId="0" xfId="1" applyFont="1" applyFill="1" applyAlignment="1">
      <alignment horizontal="left" vertical="top"/>
    </xf>
    <xf numFmtId="0" fontId="10" fillId="2" borderId="0" xfId="1" applyFont="1" applyFill="1" applyAlignment="1">
      <alignment vertical="top"/>
    </xf>
    <xf numFmtId="0" fontId="3" fillId="2" borderId="0" xfId="1" applyFont="1" applyFill="1" applyBorder="1" applyAlignment="1">
      <alignment vertical="center"/>
    </xf>
    <xf numFmtId="0" fontId="11" fillId="2" borderId="0" xfId="1" applyFont="1" applyFill="1" applyAlignment="1">
      <alignment vertical="top"/>
    </xf>
    <xf numFmtId="0" fontId="10" fillId="2" borderId="0" xfId="1" applyFont="1" applyFill="1" applyBorder="1" applyAlignment="1">
      <alignment horizontal="left" vertical="top"/>
    </xf>
    <xf numFmtId="0" fontId="10" fillId="2" borderId="0" xfId="1" applyFont="1" applyFill="1" applyBorder="1" applyAlignment="1">
      <alignment vertical="top"/>
    </xf>
    <xf numFmtId="0" fontId="11" fillId="2" borderId="0" xfId="1" applyFont="1" applyFill="1" applyBorder="1" applyAlignment="1">
      <alignment vertical="top"/>
    </xf>
    <xf numFmtId="0" fontId="13" fillId="2" borderId="1" xfId="1" applyNumberFormat="1" applyFont="1" applyFill="1" applyBorder="1" applyAlignment="1" applyProtection="1"/>
    <xf numFmtId="0" fontId="10" fillId="2" borderId="0" xfId="1" applyFont="1" applyFill="1" applyAlignment="1">
      <alignment horizontal="left" vertical="top" wrapText="1"/>
    </xf>
    <xf numFmtId="0" fontId="3" fillId="2" borderId="0" xfId="1" applyFont="1" applyFill="1" applyAlignment="1">
      <alignment horizontal="left" vertical="top" wrapText="1"/>
    </xf>
    <xf numFmtId="0" fontId="13" fillId="2" borderId="0" xfId="1" applyNumberFormat="1" applyFont="1" applyFill="1" applyBorder="1" applyAlignment="1" applyProtection="1"/>
    <xf numFmtId="0" fontId="10" fillId="0" borderId="4" xfId="1" applyNumberFormat="1" applyFont="1" applyFill="1" applyBorder="1" applyAlignment="1" applyProtection="1">
      <alignment vertical="top" wrapText="1"/>
    </xf>
    <xf numFmtId="0" fontId="10" fillId="2" borderId="0" xfId="1" applyNumberFormat="1" applyFont="1" applyFill="1" applyBorder="1" applyAlignment="1" applyProtection="1">
      <alignment horizontal="left" wrapText="1" indent="1"/>
    </xf>
    <xf numFmtId="0" fontId="11" fillId="2" borderId="0" xfId="1" applyNumberFormat="1" applyFont="1" applyFill="1" applyBorder="1" applyAlignment="1" applyProtection="1">
      <alignment horizontal="center" vertical="center"/>
    </xf>
    <xf numFmtId="164" fontId="11" fillId="2" borderId="0" xfId="1" applyNumberFormat="1" applyFont="1" applyFill="1" applyBorder="1" applyAlignment="1" applyProtection="1">
      <alignment vertical="center"/>
    </xf>
    <xf numFmtId="165" fontId="11"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horizontal="center" vertical="center"/>
    </xf>
    <xf numFmtId="164" fontId="10" fillId="2" borderId="0" xfId="1" applyNumberFormat="1" applyFont="1" applyFill="1" applyBorder="1" applyAlignment="1" applyProtection="1">
      <alignment vertical="center"/>
    </xf>
    <xf numFmtId="165" fontId="10" fillId="2" borderId="0" xfId="1" applyNumberFormat="1" applyFont="1" applyFill="1" applyBorder="1" applyAlignment="1" applyProtection="1">
      <alignment vertical="center"/>
    </xf>
    <xf numFmtId="0" fontId="10" fillId="0" borderId="2" xfId="1" applyNumberFormat="1" applyFont="1" applyFill="1" applyBorder="1" applyAlignment="1" applyProtection="1"/>
    <xf numFmtId="0" fontId="10" fillId="0" borderId="6" xfId="1" applyNumberFormat="1" applyFont="1" applyFill="1" applyBorder="1" applyAlignment="1" applyProtection="1">
      <alignment vertical="top" wrapText="1"/>
    </xf>
    <xf numFmtId="0" fontId="4" fillId="2" borderId="0" xfId="1" applyFont="1" applyFill="1" applyAlignment="1">
      <alignment horizontal="left" vertical="top"/>
    </xf>
    <xf numFmtId="0" fontId="10" fillId="0" borderId="0" xfId="1" applyNumberFormat="1" applyFont="1" applyFill="1" applyBorder="1" applyAlignment="1" applyProtection="1"/>
    <xf numFmtId="0" fontId="10" fillId="0" borderId="0" xfId="0" applyFont="1" applyFill="1" applyBorder="1"/>
    <xf numFmtId="0" fontId="13" fillId="2" borderId="0" xfId="1" applyNumberFormat="1" applyFont="1" applyFill="1" applyBorder="1" applyAlignment="1" applyProtection="1"/>
    <xf numFmtId="164" fontId="10" fillId="2" borderId="0" xfId="1" applyNumberFormat="1" applyFont="1" applyFill="1" applyBorder="1" applyAlignment="1" applyProtection="1">
      <alignment horizontal="right" vertical="center"/>
    </xf>
    <xf numFmtId="0" fontId="14" fillId="0" borderId="2" xfId="1" applyNumberFormat="1" applyFont="1" applyFill="1" applyBorder="1" applyAlignment="1" applyProtection="1">
      <alignment wrapText="1"/>
    </xf>
    <xf numFmtId="0" fontId="14" fillId="0" borderId="0" xfId="1" applyNumberFormat="1" applyFont="1" applyFill="1" applyBorder="1" applyAlignment="1" applyProtection="1">
      <alignment wrapText="1"/>
    </xf>
    <xf numFmtId="0" fontId="13" fillId="0" borderId="0" xfId="1" applyNumberFormat="1" applyFont="1" applyFill="1" applyBorder="1" applyAlignment="1" applyProtection="1"/>
    <xf numFmtId="0" fontId="4" fillId="2" borderId="0" xfId="2" applyNumberFormat="1" applyFont="1" applyFill="1" applyBorder="1" applyAlignment="1" applyProtection="1"/>
    <xf numFmtId="0" fontId="4" fillId="2" borderId="0" xfId="2" applyNumberFormat="1" applyFont="1" applyFill="1" applyBorder="1" applyAlignment="1" applyProtection="1">
      <alignment vertical="center"/>
    </xf>
    <xf numFmtId="0" fontId="10" fillId="2" borderId="0" xfId="2" applyNumberFormat="1" applyFont="1" applyFill="1" applyBorder="1" applyAlignment="1" applyProtection="1">
      <alignment horizontal="left" wrapText="1" indent="1"/>
    </xf>
    <xf numFmtId="0" fontId="11" fillId="2" borderId="0" xfId="2" applyNumberFormat="1" applyFont="1" applyFill="1" applyBorder="1" applyAlignment="1" applyProtection="1">
      <alignment horizontal="center" vertical="center"/>
    </xf>
    <xf numFmtId="0" fontId="10" fillId="2" borderId="0" xfId="2" applyNumberFormat="1" applyFont="1" applyFill="1" applyBorder="1" applyAlignment="1" applyProtection="1">
      <alignment horizontal="center" vertical="center"/>
    </xf>
    <xf numFmtId="0" fontId="2" fillId="2" borderId="1" xfId="2" applyNumberFormat="1" applyFont="1" applyFill="1" applyBorder="1" applyAlignment="1" applyProtection="1">
      <alignment vertical="center"/>
    </xf>
    <xf numFmtId="0" fontId="12" fillId="2" borderId="1" xfId="2" applyNumberFormat="1" applyFont="1" applyFill="1" applyBorder="1" applyAlignment="1" applyProtection="1">
      <alignment vertical="center"/>
    </xf>
    <xf numFmtId="164" fontId="11" fillId="2" borderId="0" xfId="2" applyNumberFormat="1" applyFont="1" applyFill="1" applyBorder="1" applyAlignment="1" applyProtection="1">
      <alignment vertical="center"/>
    </xf>
    <xf numFmtId="165" fontId="11" fillId="2" borderId="0" xfId="2" applyNumberFormat="1" applyFont="1" applyFill="1" applyBorder="1" applyAlignment="1" applyProtection="1">
      <alignment vertical="center"/>
    </xf>
    <xf numFmtId="164" fontId="10" fillId="2" borderId="0" xfId="2" applyNumberFormat="1" applyFont="1" applyFill="1" applyBorder="1" applyAlignment="1" applyProtection="1">
      <alignment vertical="center"/>
    </xf>
    <xf numFmtId="165" fontId="10" fillId="2" borderId="0" xfId="2" applyNumberFormat="1" applyFont="1" applyFill="1" applyBorder="1" applyAlignment="1" applyProtection="1">
      <alignment vertical="center"/>
    </xf>
    <xf numFmtId="0" fontId="5" fillId="2" borderId="0" xfId="1" applyNumberFormat="1" applyFont="1" applyFill="1" applyBorder="1" applyAlignment="1" applyProtection="1">
      <alignment horizontal="left" vertical="center" wrapText="1"/>
    </xf>
    <xf numFmtId="0" fontId="5" fillId="2" borderId="0" xfId="2" applyNumberFormat="1" applyFont="1" applyFill="1" applyBorder="1" applyAlignment="1" applyProtection="1">
      <alignment horizontal="left" vertical="center" wrapText="1"/>
    </xf>
    <xf numFmtId="0" fontId="3" fillId="2" borderId="0" xfId="1" applyFont="1" applyFill="1" applyBorder="1" applyAlignment="1">
      <alignment horizontal="left" vertical="top" wrapText="1"/>
    </xf>
    <xf numFmtId="0" fontId="2" fillId="2" borderId="0" xfId="1" applyNumberFormat="1" applyFont="1" applyFill="1" applyBorder="1" applyAlignment="1" applyProtection="1">
      <alignment vertical="center"/>
    </xf>
    <xf numFmtId="0" fontId="10" fillId="0" borderId="12" xfId="1" applyNumberFormat="1" applyFont="1" applyFill="1" applyBorder="1" applyAlignment="1" applyProtection="1">
      <alignment vertical="top" wrapText="1"/>
    </xf>
    <xf numFmtId="0" fontId="10" fillId="0" borderId="7" xfId="1" applyNumberFormat="1" applyFont="1" applyFill="1" applyBorder="1" applyAlignment="1" applyProtection="1">
      <alignment vertical="top" wrapText="1"/>
    </xf>
    <xf numFmtId="0" fontId="4" fillId="0" borderId="0" xfId="1" applyNumberFormat="1" applyFont="1" applyFill="1" applyBorder="1" applyAlignment="1" applyProtection="1">
      <alignment vertical="top" wrapText="1"/>
    </xf>
    <xf numFmtId="0" fontId="5" fillId="2" borderId="0" xfId="1" applyNumberFormat="1" applyFont="1" applyFill="1" applyBorder="1" applyAlignment="1" applyProtection="1">
      <alignment horizontal="left" vertical="center"/>
    </xf>
    <xf numFmtId="0" fontId="10" fillId="2" borderId="0" xfId="1" applyNumberFormat="1" applyFont="1" applyFill="1" applyBorder="1" applyAlignment="1" applyProtection="1">
      <alignment vertical="center"/>
    </xf>
    <xf numFmtId="0" fontId="10" fillId="2" borderId="4"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10" fillId="2" borderId="7" xfId="1" applyNumberFormat="1" applyFont="1" applyFill="1" applyBorder="1" applyAlignment="1" applyProtection="1">
      <alignment vertical="center"/>
    </xf>
    <xf numFmtId="0" fontId="10" fillId="0" borderId="14" xfId="1" applyNumberFormat="1" applyFont="1" applyFill="1" applyBorder="1" applyAlignment="1" applyProtection="1">
      <alignment vertical="top" wrapText="1"/>
    </xf>
    <xf numFmtId="0" fontId="10" fillId="0" borderId="13" xfId="1" applyNumberFormat="1" applyFont="1" applyFill="1" applyBorder="1" applyAlignment="1" applyProtection="1">
      <alignment vertical="top" wrapText="1"/>
    </xf>
    <xf numFmtId="0" fontId="10" fillId="2" borderId="3" xfId="1" applyNumberFormat="1" applyFont="1" applyFill="1" applyBorder="1" applyAlignment="1" applyProtection="1">
      <alignment vertical="center"/>
    </xf>
    <xf numFmtId="0" fontId="10" fillId="0" borderId="10" xfId="1" applyNumberFormat="1" applyFont="1" applyFill="1" applyBorder="1" applyAlignment="1" applyProtection="1">
      <alignment vertical="top" wrapText="1"/>
    </xf>
    <xf numFmtId="0" fontId="4" fillId="0" borderId="13" xfId="1" applyNumberFormat="1" applyFont="1" applyFill="1" applyBorder="1" applyAlignment="1" applyProtection="1">
      <alignment vertical="top" wrapText="1"/>
    </xf>
    <xf numFmtId="0" fontId="10" fillId="0" borderId="8" xfId="1" applyNumberFormat="1" applyFont="1" applyFill="1" applyBorder="1" applyAlignment="1" applyProtection="1">
      <alignment vertical="top" wrapText="1"/>
    </xf>
    <xf numFmtId="0" fontId="4" fillId="0" borderId="9" xfId="1" applyNumberFormat="1" applyFont="1" applyFill="1" applyBorder="1" applyAlignment="1" applyProtection="1">
      <alignment vertical="top" wrapText="1"/>
    </xf>
    <xf numFmtId="0" fontId="10" fillId="2" borderId="0" xfId="1" applyFont="1" applyFill="1" applyAlignment="1">
      <alignment vertical="top" wrapText="1"/>
    </xf>
    <xf numFmtId="0" fontId="11" fillId="2" borderId="4" xfId="1" applyFont="1" applyFill="1" applyBorder="1" applyAlignment="1">
      <alignment vertical="top" wrapText="1"/>
    </xf>
    <xf numFmtId="0" fontId="14" fillId="0" borderId="14" xfId="0" applyFont="1" applyFill="1" applyBorder="1" applyAlignment="1">
      <alignment horizontal="center" vertical="top" textRotation="90" wrapText="1"/>
    </xf>
    <xf numFmtId="0" fontId="14" fillId="0" borderId="12" xfId="0" applyFont="1" applyFill="1" applyBorder="1" applyAlignment="1">
      <alignment vertical="top" wrapText="1"/>
    </xf>
    <xf numFmtId="0" fontId="10" fillId="2" borderId="12" xfId="1" applyFont="1" applyFill="1" applyBorder="1" applyAlignment="1">
      <alignment vertical="top" wrapText="1"/>
    </xf>
    <xf numFmtId="0" fontId="10" fillId="2" borderId="4" xfId="1" applyFont="1" applyFill="1" applyBorder="1" applyAlignment="1">
      <alignment vertical="top" wrapText="1"/>
    </xf>
    <xf numFmtId="0" fontId="14" fillId="0" borderId="3" xfId="0" applyFont="1" applyFill="1" applyBorder="1" applyAlignment="1">
      <alignment horizontal="left" vertical="top" wrapText="1"/>
    </xf>
    <xf numFmtId="0" fontId="14" fillId="0" borderId="10" xfId="0" applyFont="1" applyFill="1" applyBorder="1" applyAlignment="1">
      <alignment vertical="top" textRotation="90"/>
    </xf>
    <xf numFmtId="0" fontId="14" fillId="0" borderId="11" xfId="0" applyFont="1" applyFill="1" applyBorder="1" applyAlignment="1">
      <alignment horizontal="left" vertical="top" wrapText="1"/>
    </xf>
    <xf numFmtId="0" fontId="15" fillId="0" borderId="5" xfId="0" applyFont="1" applyFill="1" applyBorder="1" applyAlignment="1">
      <alignment vertical="top"/>
    </xf>
    <xf numFmtId="0" fontId="15" fillId="0" borderId="11" xfId="0" applyFont="1" applyFill="1" applyBorder="1" applyAlignment="1">
      <alignment vertical="top"/>
    </xf>
    <xf numFmtId="0" fontId="14" fillId="0" borderId="5" xfId="0" applyFont="1" applyFill="1" applyBorder="1" applyAlignment="1">
      <alignment horizontal="left" vertical="top"/>
    </xf>
    <xf numFmtId="0" fontId="14" fillId="0" borderId="5" xfId="0" applyFont="1" applyFill="1" applyBorder="1" applyAlignment="1">
      <alignment vertical="top"/>
    </xf>
    <xf numFmtId="0" fontId="5" fillId="2" borderId="0" xfId="2" applyNumberFormat="1" applyFont="1" applyFill="1" applyBorder="1" applyAlignment="1" applyProtection="1">
      <alignment horizontal="left" vertical="center"/>
    </xf>
    <xf numFmtId="0" fontId="14" fillId="0" borderId="7" xfId="0" applyFont="1" applyFill="1" applyBorder="1" applyAlignment="1">
      <alignment horizontal="left" vertical="top" wrapText="1"/>
    </xf>
    <xf numFmtId="0" fontId="10" fillId="0" borderId="4" xfId="1" applyNumberFormat="1" applyFont="1" applyFill="1" applyBorder="1" applyAlignment="1" applyProtection="1">
      <alignment vertical="top"/>
    </xf>
    <xf numFmtId="0" fontId="10" fillId="0" borderId="11" xfId="1" applyNumberFormat="1" applyFont="1" applyFill="1" applyBorder="1" applyAlignment="1" applyProtection="1">
      <alignment vertical="top" wrapText="1"/>
    </xf>
    <xf numFmtId="0" fontId="9" fillId="0" borderId="0" xfId="1" applyFont="1" applyFill="1" applyAlignment="1">
      <alignment vertical="top"/>
    </xf>
    <xf numFmtId="0" fontId="14" fillId="0" borderId="7" xfId="0" applyFont="1" applyFill="1" applyBorder="1" applyAlignment="1">
      <alignment vertical="top" wrapText="1"/>
    </xf>
    <xf numFmtId="0" fontId="10" fillId="0" borderId="4" xfId="1" applyNumberFormat="1" applyFont="1" applyFill="1" applyBorder="1" applyAlignment="1" applyProtection="1">
      <alignment horizontal="left" vertical="top" wrapText="1"/>
    </xf>
    <xf numFmtId="0" fontId="10" fillId="0" borderId="5" xfId="1" applyNumberFormat="1" applyFont="1" applyFill="1" applyBorder="1" applyAlignment="1" applyProtection="1">
      <alignment horizontal="left" vertical="top" wrapText="1"/>
    </xf>
    <xf numFmtId="0" fontId="10" fillId="0" borderId="11" xfId="1" applyNumberFormat="1" applyFont="1" applyFill="1" applyBorder="1" applyAlignment="1" applyProtection="1">
      <alignment horizontal="left" vertical="top" wrapText="1"/>
    </xf>
    <xf numFmtId="0" fontId="1" fillId="2" borderId="0" xfId="1" applyFont="1" applyFill="1" applyBorder="1" applyAlignment="1">
      <alignment horizontal="left" vertical="top"/>
    </xf>
    <xf numFmtId="0" fontId="10" fillId="0" borderId="0" xfId="2"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3" xfId="0" applyFont="1" applyFill="1" applyBorder="1" applyAlignment="1">
      <alignment horizontal="left" vertical="top" wrapText="1"/>
    </xf>
    <xf numFmtId="0" fontId="10" fillId="2" borderId="0" xfId="1" applyFont="1" applyFill="1" applyAlignment="1">
      <alignment horizontal="left" vertical="top" wrapText="1"/>
    </xf>
    <xf numFmtId="0" fontId="1" fillId="2" borderId="0" xfId="1" applyFont="1" applyFill="1" applyBorder="1" applyAlignment="1">
      <alignment horizontal="left" vertical="top" wrapText="1"/>
    </xf>
    <xf numFmtId="0" fontId="3" fillId="2" borderId="0" xfId="1" applyFont="1" applyFill="1" applyBorder="1" applyAlignment="1">
      <alignment horizontal="left" vertical="top" wrapText="1"/>
    </xf>
    <xf numFmtId="0" fontId="9" fillId="2" borderId="0" xfId="1" applyFont="1" applyFill="1" applyAlignment="1">
      <alignment horizontal="left" vertical="top" wrapText="1"/>
    </xf>
    <xf numFmtId="0" fontId="9" fillId="0" borderId="0" xfId="1" applyFont="1" applyFill="1" applyAlignment="1">
      <alignment horizontal="left" vertical="top" wrapText="1"/>
    </xf>
    <xf numFmtId="0" fontId="10" fillId="0" borderId="0" xfId="1" applyFont="1" applyFill="1" applyAlignment="1">
      <alignment horizontal="left" vertical="top" wrapText="1"/>
    </xf>
    <xf numFmtId="0" fontId="10" fillId="2" borderId="0" xfId="1" applyFont="1" applyFill="1" applyBorder="1" applyAlignment="1">
      <alignment horizontal="left" vertical="top" wrapText="1"/>
    </xf>
    <xf numFmtId="0" fontId="5" fillId="0" borderId="0" xfId="1" applyNumberFormat="1" applyFont="1" applyFill="1" applyBorder="1" applyAlignment="1" applyProtection="1">
      <alignment horizontal="left" vertical="center"/>
    </xf>
    <xf numFmtId="0" fontId="5" fillId="0" borderId="0" xfId="1" applyNumberFormat="1" applyFont="1" applyFill="1" applyBorder="1" applyAlignment="1" applyProtection="1">
      <alignment horizontal="left" vertical="center" wrapText="1"/>
    </xf>
    <xf numFmtId="0" fontId="4" fillId="0" borderId="0" xfId="1" applyNumberFormat="1" applyFont="1" applyFill="1" applyBorder="1" applyAlignment="1" applyProtection="1"/>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EA9C00"/>
      <color rgb="FFF995B2"/>
      <color rgb="FFF4346B"/>
      <color rgb="FFBAA0FA"/>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6</xdr:col>
      <xdr:colOff>38100</xdr:colOff>
      <xdr:row>1</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238125" y="561975"/>
          <a:ext cx="3162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xdr:row>
      <xdr:rowOff>0</xdr:rowOff>
    </xdr:from>
    <xdr:to>
      <xdr:col>7</xdr:col>
      <xdr:colOff>47625</xdr:colOff>
      <xdr:row>1</xdr:row>
      <xdr:rowOff>0</xdr:rowOff>
    </xdr:to>
    <xdr:grpSp>
      <xdr:nvGrpSpPr>
        <xdr:cNvPr id="3" name="Group 2">
          <a:extLst>
            <a:ext uri="{FF2B5EF4-FFF2-40B4-BE49-F238E27FC236}">
              <a16:creationId xmlns:a16="http://schemas.microsoft.com/office/drawing/2014/main" id="{00000000-0008-0000-0600-000003000000}"/>
            </a:ext>
          </a:extLst>
        </xdr:cNvPr>
        <xdr:cNvGrpSpPr>
          <a:grpSpLocks noChangeAspect="1"/>
        </xdr:cNvGrpSpPr>
      </xdr:nvGrpSpPr>
      <xdr:grpSpPr bwMode="auto">
        <a:xfrm>
          <a:off x="1019175" y="200025"/>
          <a:ext cx="3171825" cy="0"/>
          <a:chOff x="13088" y="8153"/>
          <a:chExt cx="4320" cy="2880"/>
        </a:xfrm>
      </xdr:grpSpPr>
      <xdr:sp macro="" textlink="">
        <xdr:nvSpPr>
          <xdr:cNvPr id="4" name="AutoShape 3">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13088" y="8153"/>
            <a:ext cx="4320" cy="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Text Box 4">
            <a:extLst>
              <a:ext uri="{FF2B5EF4-FFF2-40B4-BE49-F238E27FC236}">
                <a16:creationId xmlns:a16="http://schemas.microsoft.com/office/drawing/2014/main" id="{00000000-0008-0000-0600-000005000000}"/>
              </a:ext>
            </a:extLst>
          </xdr:cNvPr>
          <xdr:cNvSpPr txBox="1">
            <a:spLocks noChangeArrowheads="1"/>
          </xdr:cNvSpPr>
        </xdr:nvSpPr>
        <xdr:spPr bwMode="auto">
          <a:xfrm>
            <a:off x="641648870446" y="561975"/>
            <a:ext cx="3658" cy="0"/>
          </a:xfrm>
          <a:prstGeom prst="rect">
            <a:avLst/>
          </a:prstGeom>
          <a:noFill/>
          <a:ln w="9525">
            <a:noFill/>
            <a:miter lim="800000"/>
            <a:headEnd/>
            <a:tailEnd/>
          </a:ln>
        </xdr:spPr>
        <xdr:txBody>
          <a:bodyPr vertOverflow="clip" wrap="square" lIns="0" tIns="0" rIns="0" bIns="0" anchor="t" upright="1"/>
          <a:lstStyle/>
          <a:p>
            <a:pPr algn="l" rtl="0">
              <a:defRPr sz="1000"/>
            </a:pPr>
            <a:r>
              <a:rPr lang="fr-CH" sz="1000" b="1" i="0" u="none" strike="noStrike" baseline="0">
                <a:solidFill>
                  <a:srgbClr val="000000"/>
                </a:solidFill>
                <a:latin typeface="Arial"/>
                <a:cs typeface="Arial"/>
              </a:rPr>
              <a:t>Allgemeine Pflege</a:t>
            </a:r>
            <a:r>
              <a:rPr lang="fr-CH" sz="1000" b="0" i="0" u="none" strike="noStrike" baseline="0">
                <a:solidFill>
                  <a:srgbClr val="000000"/>
                </a:solidFill>
                <a:latin typeface="Arial"/>
                <a:cs typeface="Arial"/>
              </a:rPr>
              <a:t>  </a:t>
            </a:r>
            <a:r>
              <a:rPr lang="fr-CH" sz="800" b="0" i="0" u="none" strike="noStrike" baseline="0">
                <a:solidFill>
                  <a:srgbClr val="000000"/>
                </a:solidFill>
                <a:latin typeface="Arial"/>
                <a:cs typeface="Arial"/>
              </a:rPr>
              <a:t>[NOGA-Code: 861001]</a:t>
            </a:r>
          </a:p>
        </xdr:txBody>
      </xdr:sp>
      <xdr:sp macro="" textlink="">
        <xdr:nvSpPr>
          <xdr:cNvPr id="6" name="Text Box 5">
            <a:extLst>
              <a:ext uri="{FF2B5EF4-FFF2-40B4-BE49-F238E27FC236}">
                <a16:creationId xmlns:a16="http://schemas.microsoft.com/office/drawing/2014/main" id="{00000000-0008-0000-0600-000006000000}"/>
              </a:ext>
            </a:extLst>
          </xdr:cNvPr>
          <xdr:cNvSpPr txBox="1">
            <a:spLocks noChangeArrowheads="1"/>
          </xdr:cNvSpPr>
        </xdr:nvSpPr>
        <xdr:spPr bwMode="auto">
          <a:xfrm>
            <a:off x="641648870446" y="561975"/>
            <a:ext cx="3658" cy="0"/>
          </a:xfrm>
          <a:prstGeom prst="rect">
            <a:avLst/>
          </a:prstGeom>
          <a:noFill/>
          <a:ln w="9525">
            <a:noFill/>
            <a:miter lim="800000"/>
            <a:headEnd/>
            <a:tailEnd/>
          </a:ln>
        </xdr:spPr>
        <xdr:txBody>
          <a:bodyPr vertOverflow="clip" wrap="square" lIns="0" tIns="0" rIns="0" bIns="0" anchor="t" upright="1"/>
          <a:lstStyle/>
          <a:p>
            <a:pPr algn="l" rtl="0">
              <a:defRPr sz="1000"/>
            </a:pPr>
            <a:r>
              <a:rPr lang="fr-CH" sz="1000" b="1" i="0" u="none" strike="noStrike" baseline="0">
                <a:solidFill>
                  <a:srgbClr val="000000"/>
                </a:solidFill>
                <a:latin typeface="Arial"/>
                <a:cs typeface="Arial"/>
              </a:rPr>
              <a:t>Spezialkliniken</a:t>
            </a:r>
            <a:r>
              <a:rPr lang="fr-CH" sz="1000" b="0" i="0" u="none" strike="noStrike" baseline="0">
                <a:solidFill>
                  <a:srgbClr val="000000"/>
                </a:solidFill>
                <a:latin typeface="Arial"/>
                <a:cs typeface="Arial"/>
              </a:rPr>
              <a:t>  </a:t>
            </a:r>
            <a:r>
              <a:rPr lang="fr-CH" sz="800" b="0" i="0" u="none" strike="noStrike" baseline="0">
                <a:solidFill>
                  <a:srgbClr val="000000"/>
                </a:solidFill>
                <a:latin typeface="Arial"/>
                <a:cs typeface="Arial"/>
              </a:rPr>
              <a:t>[NOGA-Code: 861002]</a:t>
            </a:r>
          </a:p>
        </xdr:txBody>
      </xdr:sp>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Zentrumsversorgung</a:t>
            </a:r>
          </a:p>
        </xdr:txBody>
      </xdr:sp>
      <xdr:sp macro="" textlink="">
        <xdr:nvSpPr>
          <xdr:cNvPr id="8" name="Text Box 7">
            <a:extLst>
              <a:ext uri="{FF2B5EF4-FFF2-40B4-BE49-F238E27FC236}">
                <a16:creationId xmlns:a16="http://schemas.microsoft.com/office/drawing/2014/main" id="{00000000-0008-0000-0600-000008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Rehabilitationskliniken</a:t>
            </a:r>
          </a:p>
        </xdr:txBody>
      </xdr:sp>
      <xdr:sp macro="" textlink="">
        <xdr:nvSpPr>
          <xdr:cNvPr id="9" name="Text Box 8">
            <a:extLst>
              <a:ext uri="{FF2B5EF4-FFF2-40B4-BE49-F238E27FC236}">
                <a16:creationId xmlns:a16="http://schemas.microsoft.com/office/drawing/2014/main" id="{00000000-0008-0000-0600-000009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Grundversorgung</a:t>
            </a:r>
          </a:p>
        </xdr:txBody>
      </xdr:sp>
      <xdr:sp macro="" textlink="">
        <xdr:nvSpPr>
          <xdr:cNvPr id="10" name="Text Box 9">
            <a:extLst>
              <a:ext uri="{FF2B5EF4-FFF2-40B4-BE49-F238E27FC236}">
                <a16:creationId xmlns:a16="http://schemas.microsoft.com/office/drawing/2014/main" id="{00000000-0008-0000-0600-00000A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Psychiatrische Kliniken</a:t>
            </a:r>
            <a:endParaRPr lang="fr-CH" sz="8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a:t>
            </a:r>
          </a:p>
        </xdr:txBody>
      </xdr:sp>
      <xdr:sp macro="" textlink="">
        <xdr:nvSpPr>
          <xdr:cNvPr id="11" name="Line 10">
            <a:extLst>
              <a:ext uri="{FF2B5EF4-FFF2-40B4-BE49-F238E27FC236}">
                <a16:creationId xmlns:a16="http://schemas.microsoft.com/office/drawing/2014/main" id="{00000000-0008-0000-0600-00000B000000}"/>
              </a:ext>
            </a:extLst>
          </xdr:cNvPr>
          <xdr:cNvSpPr>
            <a:spLocks noChangeShapeType="1"/>
          </xdr:cNvSpPr>
        </xdr:nvSpPr>
        <xdr:spPr bwMode="auto">
          <a:xfrm>
            <a:off x="13528" y="9910"/>
            <a:ext cx="1" cy="93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1">
            <a:extLst>
              <a:ext uri="{FF2B5EF4-FFF2-40B4-BE49-F238E27FC236}">
                <a16:creationId xmlns:a16="http://schemas.microsoft.com/office/drawing/2014/main" id="{00000000-0008-0000-0600-00000C000000}"/>
              </a:ext>
            </a:extLst>
          </xdr:cNvPr>
          <xdr:cNvSpPr>
            <a:spLocks noChangeShapeType="1"/>
          </xdr:cNvSpPr>
        </xdr:nvSpPr>
        <xdr:spPr bwMode="auto">
          <a:xfrm>
            <a:off x="13528" y="8833"/>
            <a:ext cx="1" cy="56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Text Box 12">
            <a:extLst>
              <a:ext uri="{FF2B5EF4-FFF2-40B4-BE49-F238E27FC236}">
                <a16:creationId xmlns:a16="http://schemas.microsoft.com/office/drawing/2014/main" id="{00000000-0008-0000-0600-00000D000000}"/>
              </a:ext>
            </a:extLst>
          </xdr:cNvPr>
          <xdr:cNvSpPr txBox="1">
            <a:spLocks noChangeArrowheads="1"/>
          </xdr:cNvSpPr>
        </xdr:nvSpPr>
        <xdr:spPr bwMode="auto">
          <a:xfrm>
            <a:off x="85008404559" y="561975"/>
            <a:ext cx="2231" cy="0"/>
          </a:xfrm>
          <a:prstGeom prst="rect">
            <a:avLst/>
          </a:prstGeom>
          <a:noFill/>
          <a:ln w="9525">
            <a:noFill/>
            <a:miter lim="800000"/>
            <a:headEnd/>
            <a:tailEnd/>
          </a:ln>
        </xdr:spPr>
        <xdr:txBody>
          <a:bodyPr vertOverflow="clip" wrap="square" lIns="0" tIns="0" rIns="0" bIns="0" anchor="t" upright="1"/>
          <a:lstStyle/>
          <a:p>
            <a:pPr algn="l" rtl="0">
              <a:defRPr sz="1000"/>
            </a:pPr>
            <a:r>
              <a:rPr lang="fr-CH" sz="1100" b="1" i="0" u="none" strike="noStrike" baseline="0">
                <a:solidFill>
                  <a:srgbClr val="000000"/>
                </a:solidFill>
                <a:latin typeface="Arial"/>
                <a:cs typeface="Arial"/>
              </a:rPr>
              <a:t>Krankenhäuser</a:t>
            </a:r>
          </a:p>
        </xdr:txBody>
      </xdr:sp>
      <xdr:sp macro="" textlink="">
        <xdr:nvSpPr>
          <xdr:cNvPr id="14" name="Text Box 13">
            <a:extLst>
              <a:ext uri="{FF2B5EF4-FFF2-40B4-BE49-F238E27FC236}">
                <a16:creationId xmlns:a16="http://schemas.microsoft.com/office/drawing/2014/main" id="{00000000-0008-0000-0600-00000E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Andere Spezialkliniken</a:t>
            </a:r>
          </a:p>
        </xdr:txBody>
      </xdr:sp>
    </xdr:grpSp>
    <xdr:clientData/>
  </xdr:twoCellAnchor>
  <xdr:twoCellAnchor>
    <xdr:from>
      <xdr:col>2</xdr:col>
      <xdr:colOff>0</xdr:colOff>
      <xdr:row>1</xdr:row>
      <xdr:rowOff>0</xdr:rowOff>
    </xdr:from>
    <xdr:to>
      <xdr:col>6</xdr:col>
      <xdr:colOff>38100</xdr:colOff>
      <xdr:row>1</xdr:row>
      <xdr:rowOff>0</xdr:rowOff>
    </xdr:to>
    <xdr:sp macro="" textlink="">
      <xdr:nvSpPr>
        <xdr:cNvPr id="27" name="AutoShape 26">
          <a:extLst>
            <a:ext uri="{FF2B5EF4-FFF2-40B4-BE49-F238E27FC236}">
              <a16:creationId xmlns:a16="http://schemas.microsoft.com/office/drawing/2014/main" id="{00000000-0008-0000-0600-00001B000000}"/>
            </a:ext>
          </a:extLst>
        </xdr:cNvPr>
        <xdr:cNvSpPr>
          <a:spLocks noChangeAspect="1" noChangeArrowheads="1"/>
        </xdr:cNvSpPr>
      </xdr:nvSpPr>
      <xdr:spPr bwMode="auto">
        <a:xfrm>
          <a:off x="238125" y="561975"/>
          <a:ext cx="3162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xdr:row>
      <xdr:rowOff>0</xdr:rowOff>
    </xdr:from>
    <xdr:to>
      <xdr:col>7</xdr:col>
      <xdr:colOff>47625</xdr:colOff>
      <xdr:row>1</xdr:row>
      <xdr:rowOff>0</xdr:rowOff>
    </xdr:to>
    <xdr:grpSp>
      <xdr:nvGrpSpPr>
        <xdr:cNvPr id="28" name="Group 27">
          <a:extLst>
            <a:ext uri="{FF2B5EF4-FFF2-40B4-BE49-F238E27FC236}">
              <a16:creationId xmlns:a16="http://schemas.microsoft.com/office/drawing/2014/main" id="{00000000-0008-0000-0600-00001C000000}"/>
            </a:ext>
          </a:extLst>
        </xdr:cNvPr>
        <xdr:cNvGrpSpPr>
          <a:grpSpLocks noChangeAspect="1"/>
        </xdr:cNvGrpSpPr>
      </xdr:nvGrpSpPr>
      <xdr:grpSpPr bwMode="auto">
        <a:xfrm>
          <a:off x="1019175" y="200025"/>
          <a:ext cx="3171825" cy="0"/>
          <a:chOff x="13088" y="8153"/>
          <a:chExt cx="4320" cy="2880"/>
        </a:xfrm>
      </xdr:grpSpPr>
      <xdr:sp macro="" textlink="">
        <xdr:nvSpPr>
          <xdr:cNvPr id="29" name="AutoShape 28">
            <a:extLst>
              <a:ext uri="{FF2B5EF4-FFF2-40B4-BE49-F238E27FC236}">
                <a16:creationId xmlns:a16="http://schemas.microsoft.com/office/drawing/2014/main" id="{00000000-0008-0000-0600-00001D000000}"/>
              </a:ext>
            </a:extLst>
          </xdr:cNvPr>
          <xdr:cNvSpPr>
            <a:spLocks noChangeAspect="1" noChangeArrowheads="1"/>
          </xdr:cNvSpPr>
        </xdr:nvSpPr>
        <xdr:spPr bwMode="auto">
          <a:xfrm>
            <a:off x="13088" y="8153"/>
            <a:ext cx="4320" cy="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Text Box 29">
            <a:extLst>
              <a:ext uri="{FF2B5EF4-FFF2-40B4-BE49-F238E27FC236}">
                <a16:creationId xmlns:a16="http://schemas.microsoft.com/office/drawing/2014/main" id="{00000000-0008-0000-0600-00001E000000}"/>
              </a:ext>
            </a:extLst>
          </xdr:cNvPr>
          <xdr:cNvSpPr txBox="1">
            <a:spLocks noChangeArrowheads="1"/>
          </xdr:cNvSpPr>
        </xdr:nvSpPr>
        <xdr:spPr bwMode="auto">
          <a:xfrm>
            <a:off x="641648870446" y="561975"/>
            <a:ext cx="3658" cy="0"/>
          </a:xfrm>
          <a:prstGeom prst="rect">
            <a:avLst/>
          </a:prstGeom>
          <a:noFill/>
          <a:ln w="9525">
            <a:noFill/>
            <a:miter lim="800000"/>
            <a:headEnd/>
            <a:tailEnd/>
          </a:ln>
        </xdr:spPr>
        <xdr:txBody>
          <a:bodyPr vertOverflow="clip" wrap="square" lIns="0" tIns="0" rIns="0" bIns="0" anchor="t" upright="1"/>
          <a:lstStyle/>
          <a:p>
            <a:pPr algn="l" rtl="0">
              <a:defRPr sz="1000"/>
            </a:pPr>
            <a:r>
              <a:rPr lang="fr-CH" sz="1000" b="1" i="0" u="none" strike="noStrike" baseline="0">
                <a:solidFill>
                  <a:srgbClr val="000000"/>
                </a:solidFill>
                <a:latin typeface="Arial"/>
                <a:cs typeface="Arial"/>
              </a:rPr>
              <a:t>Allgemeine Pflege</a:t>
            </a:r>
            <a:r>
              <a:rPr lang="fr-CH" sz="1000" b="0" i="0" u="none" strike="noStrike" baseline="0">
                <a:solidFill>
                  <a:srgbClr val="000000"/>
                </a:solidFill>
                <a:latin typeface="Arial"/>
                <a:cs typeface="Arial"/>
              </a:rPr>
              <a:t>  </a:t>
            </a:r>
            <a:r>
              <a:rPr lang="fr-CH" sz="800" b="0" i="0" u="none" strike="noStrike" baseline="0">
                <a:solidFill>
                  <a:srgbClr val="000000"/>
                </a:solidFill>
                <a:latin typeface="Arial"/>
                <a:cs typeface="Arial"/>
              </a:rPr>
              <a:t>[NOGA-Code: 861001]</a:t>
            </a:r>
          </a:p>
        </xdr:txBody>
      </xdr:sp>
      <xdr:sp macro="" textlink="">
        <xdr:nvSpPr>
          <xdr:cNvPr id="31" name="Text Box 30">
            <a:extLst>
              <a:ext uri="{FF2B5EF4-FFF2-40B4-BE49-F238E27FC236}">
                <a16:creationId xmlns:a16="http://schemas.microsoft.com/office/drawing/2014/main" id="{00000000-0008-0000-0600-00001F000000}"/>
              </a:ext>
            </a:extLst>
          </xdr:cNvPr>
          <xdr:cNvSpPr txBox="1">
            <a:spLocks noChangeArrowheads="1"/>
          </xdr:cNvSpPr>
        </xdr:nvSpPr>
        <xdr:spPr bwMode="auto">
          <a:xfrm>
            <a:off x="641648870446" y="561975"/>
            <a:ext cx="3658" cy="0"/>
          </a:xfrm>
          <a:prstGeom prst="rect">
            <a:avLst/>
          </a:prstGeom>
          <a:noFill/>
          <a:ln w="9525">
            <a:noFill/>
            <a:miter lim="800000"/>
            <a:headEnd/>
            <a:tailEnd/>
          </a:ln>
        </xdr:spPr>
        <xdr:txBody>
          <a:bodyPr vertOverflow="clip" wrap="square" lIns="0" tIns="0" rIns="0" bIns="0" anchor="t" upright="1"/>
          <a:lstStyle/>
          <a:p>
            <a:pPr algn="l" rtl="0">
              <a:defRPr sz="1000"/>
            </a:pPr>
            <a:r>
              <a:rPr lang="fr-CH" sz="1000" b="1" i="0" u="none" strike="noStrike" baseline="0">
                <a:solidFill>
                  <a:srgbClr val="000000"/>
                </a:solidFill>
                <a:latin typeface="Arial"/>
                <a:cs typeface="Arial"/>
              </a:rPr>
              <a:t>Spezialkliniken</a:t>
            </a:r>
            <a:r>
              <a:rPr lang="fr-CH" sz="1000" b="0" i="0" u="none" strike="noStrike" baseline="0">
                <a:solidFill>
                  <a:srgbClr val="000000"/>
                </a:solidFill>
                <a:latin typeface="Arial"/>
                <a:cs typeface="Arial"/>
              </a:rPr>
              <a:t>  </a:t>
            </a:r>
            <a:r>
              <a:rPr lang="fr-CH" sz="800" b="0" i="0" u="none" strike="noStrike" baseline="0">
                <a:solidFill>
                  <a:srgbClr val="000000"/>
                </a:solidFill>
                <a:latin typeface="Arial"/>
                <a:cs typeface="Arial"/>
              </a:rPr>
              <a:t>[NOGA-Code: 861002]</a:t>
            </a:r>
          </a:p>
        </xdr:txBody>
      </xdr:sp>
      <xdr:sp macro="" textlink="">
        <xdr:nvSpPr>
          <xdr:cNvPr id="32" name="Text Box 31">
            <a:extLst>
              <a:ext uri="{FF2B5EF4-FFF2-40B4-BE49-F238E27FC236}">
                <a16:creationId xmlns:a16="http://schemas.microsoft.com/office/drawing/2014/main" id="{00000000-0008-0000-0600-000020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Zentrumsversorgung</a:t>
            </a:r>
          </a:p>
        </xdr:txBody>
      </xdr:sp>
      <xdr:sp macro="" textlink="">
        <xdr:nvSpPr>
          <xdr:cNvPr id="33" name="Text Box 32">
            <a:extLst>
              <a:ext uri="{FF2B5EF4-FFF2-40B4-BE49-F238E27FC236}">
                <a16:creationId xmlns:a16="http://schemas.microsoft.com/office/drawing/2014/main" id="{00000000-0008-0000-0600-000021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Rehabilitationskliniken</a:t>
            </a:r>
          </a:p>
        </xdr:txBody>
      </xdr:sp>
      <xdr:sp macro="" textlink="">
        <xdr:nvSpPr>
          <xdr:cNvPr id="34" name="Text Box 33">
            <a:extLst>
              <a:ext uri="{FF2B5EF4-FFF2-40B4-BE49-F238E27FC236}">
                <a16:creationId xmlns:a16="http://schemas.microsoft.com/office/drawing/2014/main" id="{00000000-0008-0000-0600-000022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Grundversorgung</a:t>
            </a:r>
          </a:p>
        </xdr:txBody>
      </xdr:sp>
      <xdr:sp macro="" textlink="">
        <xdr:nvSpPr>
          <xdr:cNvPr id="35" name="Text Box 34">
            <a:extLst>
              <a:ext uri="{FF2B5EF4-FFF2-40B4-BE49-F238E27FC236}">
                <a16:creationId xmlns:a16="http://schemas.microsoft.com/office/drawing/2014/main" id="{00000000-0008-0000-0600-000023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Psychiatrische Kliniken</a:t>
            </a:r>
            <a:endParaRPr lang="fr-CH" sz="8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a:t>
            </a:r>
          </a:p>
        </xdr:txBody>
      </xdr:sp>
      <xdr:sp macro="" textlink="">
        <xdr:nvSpPr>
          <xdr:cNvPr id="36" name="Line 35">
            <a:extLst>
              <a:ext uri="{FF2B5EF4-FFF2-40B4-BE49-F238E27FC236}">
                <a16:creationId xmlns:a16="http://schemas.microsoft.com/office/drawing/2014/main" id="{00000000-0008-0000-0600-000024000000}"/>
              </a:ext>
            </a:extLst>
          </xdr:cNvPr>
          <xdr:cNvSpPr>
            <a:spLocks noChangeShapeType="1"/>
          </xdr:cNvSpPr>
        </xdr:nvSpPr>
        <xdr:spPr bwMode="auto">
          <a:xfrm>
            <a:off x="13528" y="9910"/>
            <a:ext cx="1" cy="93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36">
            <a:extLst>
              <a:ext uri="{FF2B5EF4-FFF2-40B4-BE49-F238E27FC236}">
                <a16:creationId xmlns:a16="http://schemas.microsoft.com/office/drawing/2014/main" id="{00000000-0008-0000-0600-000025000000}"/>
              </a:ext>
            </a:extLst>
          </xdr:cNvPr>
          <xdr:cNvSpPr>
            <a:spLocks noChangeShapeType="1"/>
          </xdr:cNvSpPr>
        </xdr:nvSpPr>
        <xdr:spPr bwMode="auto">
          <a:xfrm>
            <a:off x="13528" y="8833"/>
            <a:ext cx="1" cy="56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Text Box 37">
            <a:extLst>
              <a:ext uri="{FF2B5EF4-FFF2-40B4-BE49-F238E27FC236}">
                <a16:creationId xmlns:a16="http://schemas.microsoft.com/office/drawing/2014/main" id="{00000000-0008-0000-0600-000026000000}"/>
              </a:ext>
            </a:extLst>
          </xdr:cNvPr>
          <xdr:cNvSpPr txBox="1">
            <a:spLocks noChangeArrowheads="1"/>
          </xdr:cNvSpPr>
        </xdr:nvSpPr>
        <xdr:spPr bwMode="auto">
          <a:xfrm>
            <a:off x="85008404559" y="561975"/>
            <a:ext cx="2231" cy="0"/>
          </a:xfrm>
          <a:prstGeom prst="rect">
            <a:avLst/>
          </a:prstGeom>
          <a:noFill/>
          <a:ln w="9525">
            <a:noFill/>
            <a:miter lim="800000"/>
            <a:headEnd/>
            <a:tailEnd/>
          </a:ln>
        </xdr:spPr>
        <xdr:txBody>
          <a:bodyPr vertOverflow="clip" wrap="square" lIns="0" tIns="0" rIns="0" bIns="0" anchor="t" upright="1"/>
          <a:lstStyle/>
          <a:p>
            <a:pPr algn="l" rtl="0">
              <a:defRPr sz="1000"/>
            </a:pPr>
            <a:r>
              <a:rPr lang="fr-CH" sz="1100" b="1" i="0" u="none" strike="noStrike" baseline="0">
                <a:solidFill>
                  <a:srgbClr val="000000"/>
                </a:solidFill>
                <a:latin typeface="Arial"/>
                <a:cs typeface="Arial"/>
              </a:rPr>
              <a:t>Krankenhäuser</a:t>
            </a:r>
          </a:p>
        </xdr:txBody>
      </xdr:sp>
      <xdr:sp macro="" textlink="">
        <xdr:nvSpPr>
          <xdr:cNvPr id="39" name="Text Box 38">
            <a:extLst>
              <a:ext uri="{FF2B5EF4-FFF2-40B4-BE49-F238E27FC236}">
                <a16:creationId xmlns:a16="http://schemas.microsoft.com/office/drawing/2014/main" id="{00000000-0008-0000-0600-000027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Andere Spezialkliniken</a:t>
            </a:r>
          </a:p>
        </xdr:txBody>
      </xdr:sp>
    </xdr:grpSp>
    <xdr:clientData/>
  </xdr:twoCellAnchor>
  <xdr:twoCellAnchor>
    <xdr:from>
      <xdr:col>2</xdr:col>
      <xdr:colOff>0</xdr:colOff>
      <xdr:row>1</xdr:row>
      <xdr:rowOff>0</xdr:rowOff>
    </xdr:from>
    <xdr:to>
      <xdr:col>6</xdr:col>
      <xdr:colOff>38100</xdr:colOff>
      <xdr:row>1</xdr:row>
      <xdr:rowOff>0</xdr:rowOff>
    </xdr:to>
    <xdr:sp macro="" textlink="">
      <xdr:nvSpPr>
        <xdr:cNvPr id="52" name="AutoShape 62">
          <a:extLst>
            <a:ext uri="{FF2B5EF4-FFF2-40B4-BE49-F238E27FC236}">
              <a16:creationId xmlns:a16="http://schemas.microsoft.com/office/drawing/2014/main" id="{00000000-0008-0000-0600-000034000000}"/>
            </a:ext>
          </a:extLst>
        </xdr:cNvPr>
        <xdr:cNvSpPr>
          <a:spLocks noChangeAspect="1" noChangeArrowheads="1"/>
        </xdr:cNvSpPr>
      </xdr:nvSpPr>
      <xdr:spPr bwMode="auto">
        <a:xfrm>
          <a:off x="238125" y="561975"/>
          <a:ext cx="3162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xdr:row>
      <xdr:rowOff>0</xdr:rowOff>
    </xdr:from>
    <xdr:to>
      <xdr:col>7</xdr:col>
      <xdr:colOff>47625</xdr:colOff>
      <xdr:row>1</xdr:row>
      <xdr:rowOff>0</xdr:rowOff>
    </xdr:to>
    <xdr:grpSp>
      <xdr:nvGrpSpPr>
        <xdr:cNvPr id="53" name="Group 63">
          <a:extLst>
            <a:ext uri="{FF2B5EF4-FFF2-40B4-BE49-F238E27FC236}">
              <a16:creationId xmlns:a16="http://schemas.microsoft.com/office/drawing/2014/main" id="{00000000-0008-0000-0600-000035000000}"/>
            </a:ext>
          </a:extLst>
        </xdr:cNvPr>
        <xdr:cNvGrpSpPr>
          <a:grpSpLocks noChangeAspect="1"/>
        </xdr:cNvGrpSpPr>
      </xdr:nvGrpSpPr>
      <xdr:grpSpPr bwMode="auto">
        <a:xfrm>
          <a:off x="1019175" y="200025"/>
          <a:ext cx="3171825" cy="0"/>
          <a:chOff x="13088" y="8153"/>
          <a:chExt cx="4320" cy="2880"/>
        </a:xfrm>
      </xdr:grpSpPr>
      <xdr:sp macro="" textlink="">
        <xdr:nvSpPr>
          <xdr:cNvPr id="54" name="AutoShape 64">
            <a:extLst>
              <a:ext uri="{FF2B5EF4-FFF2-40B4-BE49-F238E27FC236}">
                <a16:creationId xmlns:a16="http://schemas.microsoft.com/office/drawing/2014/main" id="{00000000-0008-0000-0600-000036000000}"/>
              </a:ext>
            </a:extLst>
          </xdr:cNvPr>
          <xdr:cNvSpPr>
            <a:spLocks noChangeAspect="1" noChangeArrowheads="1"/>
          </xdr:cNvSpPr>
        </xdr:nvSpPr>
        <xdr:spPr bwMode="auto">
          <a:xfrm>
            <a:off x="13088" y="8153"/>
            <a:ext cx="4320" cy="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5" name="Text Box 65">
            <a:extLst>
              <a:ext uri="{FF2B5EF4-FFF2-40B4-BE49-F238E27FC236}">
                <a16:creationId xmlns:a16="http://schemas.microsoft.com/office/drawing/2014/main" id="{00000000-0008-0000-0600-000037000000}"/>
              </a:ext>
            </a:extLst>
          </xdr:cNvPr>
          <xdr:cNvSpPr txBox="1">
            <a:spLocks noChangeArrowheads="1"/>
          </xdr:cNvSpPr>
        </xdr:nvSpPr>
        <xdr:spPr bwMode="auto">
          <a:xfrm>
            <a:off x="641648870446" y="561975"/>
            <a:ext cx="3658" cy="0"/>
          </a:xfrm>
          <a:prstGeom prst="rect">
            <a:avLst/>
          </a:prstGeom>
          <a:noFill/>
          <a:ln w="9525">
            <a:noFill/>
            <a:miter lim="800000"/>
            <a:headEnd/>
            <a:tailEnd/>
          </a:ln>
        </xdr:spPr>
        <xdr:txBody>
          <a:bodyPr vertOverflow="clip" wrap="square" lIns="0" tIns="0" rIns="0" bIns="0" anchor="t" upright="1"/>
          <a:lstStyle/>
          <a:p>
            <a:pPr algn="l" rtl="0">
              <a:defRPr sz="1000"/>
            </a:pPr>
            <a:r>
              <a:rPr lang="fr-CH" sz="1000" b="1" i="0" u="none" strike="noStrike" baseline="0">
                <a:solidFill>
                  <a:srgbClr val="000000"/>
                </a:solidFill>
                <a:latin typeface="Arial"/>
                <a:cs typeface="Arial"/>
              </a:rPr>
              <a:t>Allgemeine Pflege</a:t>
            </a:r>
            <a:r>
              <a:rPr lang="fr-CH" sz="1000" b="0" i="0" u="none" strike="noStrike" baseline="0">
                <a:solidFill>
                  <a:srgbClr val="000000"/>
                </a:solidFill>
                <a:latin typeface="Arial"/>
                <a:cs typeface="Arial"/>
              </a:rPr>
              <a:t>  </a:t>
            </a:r>
            <a:r>
              <a:rPr lang="fr-CH" sz="800" b="0" i="0" u="none" strike="noStrike" baseline="0">
                <a:solidFill>
                  <a:srgbClr val="000000"/>
                </a:solidFill>
                <a:latin typeface="Arial"/>
                <a:cs typeface="Arial"/>
              </a:rPr>
              <a:t>[NOGA-Code: 861001]</a:t>
            </a:r>
          </a:p>
        </xdr:txBody>
      </xdr:sp>
      <xdr:sp macro="" textlink="">
        <xdr:nvSpPr>
          <xdr:cNvPr id="56" name="Text Box 66">
            <a:extLst>
              <a:ext uri="{FF2B5EF4-FFF2-40B4-BE49-F238E27FC236}">
                <a16:creationId xmlns:a16="http://schemas.microsoft.com/office/drawing/2014/main" id="{00000000-0008-0000-0600-000038000000}"/>
              </a:ext>
            </a:extLst>
          </xdr:cNvPr>
          <xdr:cNvSpPr txBox="1">
            <a:spLocks noChangeArrowheads="1"/>
          </xdr:cNvSpPr>
        </xdr:nvSpPr>
        <xdr:spPr bwMode="auto">
          <a:xfrm>
            <a:off x="641648870446" y="561975"/>
            <a:ext cx="3658" cy="0"/>
          </a:xfrm>
          <a:prstGeom prst="rect">
            <a:avLst/>
          </a:prstGeom>
          <a:noFill/>
          <a:ln w="9525">
            <a:noFill/>
            <a:miter lim="800000"/>
            <a:headEnd/>
            <a:tailEnd/>
          </a:ln>
        </xdr:spPr>
        <xdr:txBody>
          <a:bodyPr vertOverflow="clip" wrap="square" lIns="0" tIns="0" rIns="0" bIns="0" anchor="t" upright="1"/>
          <a:lstStyle/>
          <a:p>
            <a:pPr algn="l" rtl="0">
              <a:defRPr sz="1000"/>
            </a:pPr>
            <a:r>
              <a:rPr lang="fr-CH" sz="1000" b="1" i="0" u="none" strike="noStrike" baseline="0">
                <a:solidFill>
                  <a:srgbClr val="000000"/>
                </a:solidFill>
                <a:latin typeface="Arial"/>
                <a:cs typeface="Arial"/>
              </a:rPr>
              <a:t>Spezialkliniken</a:t>
            </a:r>
            <a:r>
              <a:rPr lang="fr-CH" sz="1000" b="0" i="0" u="none" strike="noStrike" baseline="0">
                <a:solidFill>
                  <a:srgbClr val="000000"/>
                </a:solidFill>
                <a:latin typeface="Arial"/>
                <a:cs typeface="Arial"/>
              </a:rPr>
              <a:t>  </a:t>
            </a:r>
            <a:r>
              <a:rPr lang="fr-CH" sz="800" b="0" i="0" u="none" strike="noStrike" baseline="0">
                <a:solidFill>
                  <a:srgbClr val="000000"/>
                </a:solidFill>
                <a:latin typeface="Arial"/>
                <a:cs typeface="Arial"/>
              </a:rPr>
              <a:t>[NOGA-Code: 861002]</a:t>
            </a:r>
          </a:p>
        </xdr:txBody>
      </xdr:sp>
      <xdr:sp macro="" textlink="">
        <xdr:nvSpPr>
          <xdr:cNvPr id="57" name="Text Box 67">
            <a:extLst>
              <a:ext uri="{FF2B5EF4-FFF2-40B4-BE49-F238E27FC236}">
                <a16:creationId xmlns:a16="http://schemas.microsoft.com/office/drawing/2014/main" id="{00000000-0008-0000-0600-000039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Zentrumsversorgung</a:t>
            </a:r>
          </a:p>
        </xdr:txBody>
      </xdr:sp>
      <xdr:sp macro="" textlink="">
        <xdr:nvSpPr>
          <xdr:cNvPr id="58" name="Text Box 68">
            <a:extLst>
              <a:ext uri="{FF2B5EF4-FFF2-40B4-BE49-F238E27FC236}">
                <a16:creationId xmlns:a16="http://schemas.microsoft.com/office/drawing/2014/main" id="{00000000-0008-0000-0600-00003A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Rehabilitationskliniken</a:t>
            </a:r>
          </a:p>
        </xdr:txBody>
      </xdr:sp>
      <xdr:sp macro="" textlink="">
        <xdr:nvSpPr>
          <xdr:cNvPr id="59" name="Text Box 69">
            <a:extLst>
              <a:ext uri="{FF2B5EF4-FFF2-40B4-BE49-F238E27FC236}">
                <a16:creationId xmlns:a16="http://schemas.microsoft.com/office/drawing/2014/main" id="{00000000-0008-0000-0600-00003B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Grundversorgung</a:t>
            </a:r>
          </a:p>
        </xdr:txBody>
      </xdr:sp>
      <xdr:sp macro="" textlink="">
        <xdr:nvSpPr>
          <xdr:cNvPr id="60" name="Text Box 70">
            <a:extLst>
              <a:ext uri="{FF2B5EF4-FFF2-40B4-BE49-F238E27FC236}">
                <a16:creationId xmlns:a16="http://schemas.microsoft.com/office/drawing/2014/main" id="{00000000-0008-0000-0600-00003C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Psychiatrische Kliniken</a:t>
            </a:r>
            <a:endParaRPr lang="fr-CH" sz="8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a:t>
            </a:r>
          </a:p>
        </xdr:txBody>
      </xdr:sp>
      <xdr:sp macro="" textlink="">
        <xdr:nvSpPr>
          <xdr:cNvPr id="61" name="Line 71">
            <a:extLst>
              <a:ext uri="{FF2B5EF4-FFF2-40B4-BE49-F238E27FC236}">
                <a16:creationId xmlns:a16="http://schemas.microsoft.com/office/drawing/2014/main" id="{00000000-0008-0000-0600-00003D000000}"/>
              </a:ext>
            </a:extLst>
          </xdr:cNvPr>
          <xdr:cNvSpPr>
            <a:spLocks noChangeShapeType="1"/>
          </xdr:cNvSpPr>
        </xdr:nvSpPr>
        <xdr:spPr bwMode="auto">
          <a:xfrm>
            <a:off x="13528" y="9910"/>
            <a:ext cx="1" cy="93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2" name="Line 72">
            <a:extLst>
              <a:ext uri="{FF2B5EF4-FFF2-40B4-BE49-F238E27FC236}">
                <a16:creationId xmlns:a16="http://schemas.microsoft.com/office/drawing/2014/main" id="{00000000-0008-0000-0600-00003E000000}"/>
              </a:ext>
            </a:extLst>
          </xdr:cNvPr>
          <xdr:cNvSpPr>
            <a:spLocks noChangeShapeType="1"/>
          </xdr:cNvSpPr>
        </xdr:nvSpPr>
        <xdr:spPr bwMode="auto">
          <a:xfrm>
            <a:off x="13528" y="8833"/>
            <a:ext cx="1" cy="56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 name="Text Box 73">
            <a:extLst>
              <a:ext uri="{FF2B5EF4-FFF2-40B4-BE49-F238E27FC236}">
                <a16:creationId xmlns:a16="http://schemas.microsoft.com/office/drawing/2014/main" id="{00000000-0008-0000-0600-00003F000000}"/>
              </a:ext>
            </a:extLst>
          </xdr:cNvPr>
          <xdr:cNvSpPr txBox="1">
            <a:spLocks noChangeArrowheads="1"/>
          </xdr:cNvSpPr>
        </xdr:nvSpPr>
        <xdr:spPr bwMode="auto">
          <a:xfrm>
            <a:off x="85008404559" y="561975"/>
            <a:ext cx="2231" cy="0"/>
          </a:xfrm>
          <a:prstGeom prst="rect">
            <a:avLst/>
          </a:prstGeom>
          <a:noFill/>
          <a:ln w="9525">
            <a:noFill/>
            <a:miter lim="800000"/>
            <a:headEnd/>
            <a:tailEnd/>
          </a:ln>
        </xdr:spPr>
        <xdr:txBody>
          <a:bodyPr vertOverflow="clip" wrap="square" lIns="0" tIns="0" rIns="0" bIns="0" anchor="t" upright="1"/>
          <a:lstStyle/>
          <a:p>
            <a:pPr algn="l" rtl="0">
              <a:defRPr sz="1000"/>
            </a:pPr>
            <a:r>
              <a:rPr lang="fr-CH" sz="1100" b="1" i="0" u="none" strike="noStrike" baseline="0">
                <a:solidFill>
                  <a:srgbClr val="000000"/>
                </a:solidFill>
                <a:latin typeface="Arial"/>
                <a:cs typeface="Arial"/>
              </a:rPr>
              <a:t>Krankenhäuser</a:t>
            </a:r>
          </a:p>
        </xdr:txBody>
      </xdr:sp>
      <xdr:sp macro="" textlink="">
        <xdr:nvSpPr>
          <xdr:cNvPr id="64" name="Text Box 74">
            <a:extLst>
              <a:ext uri="{FF2B5EF4-FFF2-40B4-BE49-F238E27FC236}">
                <a16:creationId xmlns:a16="http://schemas.microsoft.com/office/drawing/2014/main" id="{00000000-0008-0000-0600-000040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Andere Spezialkliniken</a:t>
            </a:r>
          </a:p>
        </xdr:txBody>
      </xdr:sp>
    </xdr:grpSp>
    <xdr:clientData/>
  </xdr:twoCellAnchor>
  <xdr:twoCellAnchor>
    <xdr:from>
      <xdr:col>2</xdr:col>
      <xdr:colOff>0</xdr:colOff>
      <xdr:row>1</xdr:row>
      <xdr:rowOff>0</xdr:rowOff>
    </xdr:from>
    <xdr:to>
      <xdr:col>6</xdr:col>
      <xdr:colOff>38100</xdr:colOff>
      <xdr:row>1</xdr:row>
      <xdr:rowOff>0</xdr:rowOff>
    </xdr:to>
    <xdr:sp macro="" textlink="">
      <xdr:nvSpPr>
        <xdr:cNvPr id="77" name="AutoShape 87">
          <a:extLst>
            <a:ext uri="{FF2B5EF4-FFF2-40B4-BE49-F238E27FC236}">
              <a16:creationId xmlns:a16="http://schemas.microsoft.com/office/drawing/2014/main" id="{00000000-0008-0000-0600-00004D000000}"/>
            </a:ext>
          </a:extLst>
        </xdr:cNvPr>
        <xdr:cNvSpPr>
          <a:spLocks noChangeAspect="1" noChangeArrowheads="1"/>
        </xdr:cNvSpPr>
      </xdr:nvSpPr>
      <xdr:spPr bwMode="auto">
        <a:xfrm>
          <a:off x="238125" y="561975"/>
          <a:ext cx="3162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xdr:row>
      <xdr:rowOff>0</xdr:rowOff>
    </xdr:from>
    <xdr:to>
      <xdr:col>7</xdr:col>
      <xdr:colOff>47625</xdr:colOff>
      <xdr:row>1</xdr:row>
      <xdr:rowOff>0</xdr:rowOff>
    </xdr:to>
    <xdr:grpSp>
      <xdr:nvGrpSpPr>
        <xdr:cNvPr id="78" name="Group 88">
          <a:extLst>
            <a:ext uri="{FF2B5EF4-FFF2-40B4-BE49-F238E27FC236}">
              <a16:creationId xmlns:a16="http://schemas.microsoft.com/office/drawing/2014/main" id="{00000000-0008-0000-0600-00004E000000}"/>
            </a:ext>
          </a:extLst>
        </xdr:cNvPr>
        <xdr:cNvGrpSpPr>
          <a:grpSpLocks noChangeAspect="1"/>
        </xdr:cNvGrpSpPr>
      </xdr:nvGrpSpPr>
      <xdr:grpSpPr bwMode="auto">
        <a:xfrm>
          <a:off x="1019175" y="200025"/>
          <a:ext cx="3171825" cy="0"/>
          <a:chOff x="13088" y="8153"/>
          <a:chExt cx="4320" cy="2880"/>
        </a:xfrm>
      </xdr:grpSpPr>
      <xdr:sp macro="" textlink="">
        <xdr:nvSpPr>
          <xdr:cNvPr id="79" name="AutoShape 89">
            <a:extLst>
              <a:ext uri="{FF2B5EF4-FFF2-40B4-BE49-F238E27FC236}">
                <a16:creationId xmlns:a16="http://schemas.microsoft.com/office/drawing/2014/main" id="{00000000-0008-0000-0600-00004F000000}"/>
              </a:ext>
            </a:extLst>
          </xdr:cNvPr>
          <xdr:cNvSpPr>
            <a:spLocks noChangeAspect="1" noChangeArrowheads="1"/>
          </xdr:cNvSpPr>
        </xdr:nvSpPr>
        <xdr:spPr bwMode="auto">
          <a:xfrm>
            <a:off x="13088" y="8153"/>
            <a:ext cx="4320" cy="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Text Box 90">
            <a:extLst>
              <a:ext uri="{FF2B5EF4-FFF2-40B4-BE49-F238E27FC236}">
                <a16:creationId xmlns:a16="http://schemas.microsoft.com/office/drawing/2014/main" id="{00000000-0008-0000-0600-000050000000}"/>
              </a:ext>
            </a:extLst>
          </xdr:cNvPr>
          <xdr:cNvSpPr txBox="1">
            <a:spLocks noChangeArrowheads="1"/>
          </xdr:cNvSpPr>
        </xdr:nvSpPr>
        <xdr:spPr bwMode="auto">
          <a:xfrm>
            <a:off x="641648870446" y="561975"/>
            <a:ext cx="3658" cy="0"/>
          </a:xfrm>
          <a:prstGeom prst="rect">
            <a:avLst/>
          </a:prstGeom>
          <a:noFill/>
          <a:ln w="9525">
            <a:noFill/>
            <a:miter lim="800000"/>
            <a:headEnd/>
            <a:tailEnd/>
          </a:ln>
        </xdr:spPr>
        <xdr:txBody>
          <a:bodyPr vertOverflow="clip" wrap="square" lIns="0" tIns="0" rIns="0" bIns="0" anchor="t" upright="1"/>
          <a:lstStyle/>
          <a:p>
            <a:pPr algn="l" rtl="0">
              <a:defRPr sz="1000"/>
            </a:pPr>
            <a:r>
              <a:rPr lang="fr-CH" sz="1000" b="1" i="0" u="none" strike="noStrike" baseline="0">
                <a:solidFill>
                  <a:srgbClr val="000000"/>
                </a:solidFill>
                <a:latin typeface="Arial"/>
                <a:cs typeface="Arial"/>
              </a:rPr>
              <a:t>Allgemeine Pflege</a:t>
            </a:r>
            <a:r>
              <a:rPr lang="fr-CH" sz="1000" b="0" i="0" u="none" strike="noStrike" baseline="0">
                <a:solidFill>
                  <a:srgbClr val="000000"/>
                </a:solidFill>
                <a:latin typeface="Arial"/>
                <a:cs typeface="Arial"/>
              </a:rPr>
              <a:t>  </a:t>
            </a:r>
            <a:r>
              <a:rPr lang="fr-CH" sz="800" b="0" i="0" u="none" strike="noStrike" baseline="0">
                <a:solidFill>
                  <a:srgbClr val="000000"/>
                </a:solidFill>
                <a:latin typeface="Arial"/>
                <a:cs typeface="Arial"/>
              </a:rPr>
              <a:t>[NOGA-Code: 861001]</a:t>
            </a:r>
          </a:p>
        </xdr:txBody>
      </xdr:sp>
      <xdr:sp macro="" textlink="">
        <xdr:nvSpPr>
          <xdr:cNvPr id="81" name="Text Box 91">
            <a:extLst>
              <a:ext uri="{FF2B5EF4-FFF2-40B4-BE49-F238E27FC236}">
                <a16:creationId xmlns:a16="http://schemas.microsoft.com/office/drawing/2014/main" id="{00000000-0008-0000-0600-000051000000}"/>
              </a:ext>
            </a:extLst>
          </xdr:cNvPr>
          <xdr:cNvSpPr txBox="1">
            <a:spLocks noChangeArrowheads="1"/>
          </xdr:cNvSpPr>
        </xdr:nvSpPr>
        <xdr:spPr bwMode="auto">
          <a:xfrm>
            <a:off x="641648870446" y="561975"/>
            <a:ext cx="3658" cy="0"/>
          </a:xfrm>
          <a:prstGeom prst="rect">
            <a:avLst/>
          </a:prstGeom>
          <a:noFill/>
          <a:ln w="9525">
            <a:noFill/>
            <a:miter lim="800000"/>
            <a:headEnd/>
            <a:tailEnd/>
          </a:ln>
        </xdr:spPr>
        <xdr:txBody>
          <a:bodyPr vertOverflow="clip" wrap="square" lIns="0" tIns="0" rIns="0" bIns="0" anchor="t" upright="1"/>
          <a:lstStyle/>
          <a:p>
            <a:pPr algn="l" rtl="0">
              <a:defRPr sz="1000"/>
            </a:pPr>
            <a:r>
              <a:rPr lang="fr-CH" sz="1000" b="1" i="0" u="none" strike="noStrike" baseline="0">
                <a:solidFill>
                  <a:srgbClr val="000000"/>
                </a:solidFill>
                <a:latin typeface="Arial"/>
                <a:cs typeface="Arial"/>
              </a:rPr>
              <a:t>Spezialkliniken</a:t>
            </a:r>
            <a:r>
              <a:rPr lang="fr-CH" sz="1000" b="0" i="0" u="none" strike="noStrike" baseline="0">
                <a:solidFill>
                  <a:srgbClr val="000000"/>
                </a:solidFill>
                <a:latin typeface="Arial"/>
                <a:cs typeface="Arial"/>
              </a:rPr>
              <a:t>  </a:t>
            </a:r>
            <a:r>
              <a:rPr lang="fr-CH" sz="800" b="0" i="0" u="none" strike="noStrike" baseline="0">
                <a:solidFill>
                  <a:srgbClr val="000000"/>
                </a:solidFill>
                <a:latin typeface="Arial"/>
                <a:cs typeface="Arial"/>
              </a:rPr>
              <a:t>[NOGA-Code: 861002]</a:t>
            </a:r>
          </a:p>
        </xdr:txBody>
      </xdr:sp>
      <xdr:sp macro="" textlink="">
        <xdr:nvSpPr>
          <xdr:cNvPr id="82" name="Text Box 92">
            <a:extLst>
              <a:ext uri="{FF2B5EF4-FFF2-40B4-BE49-F238E27FC236}">
                <a16:creationId xmlns:a16="http://schemas.microsoft.com/office/drawing/2014/main" id="{00000000-0008-0000-0600-000052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Zentrumsversorgung</a:t>
            </a:r>
          </a:p>
        </xdr:txBody>
      </xdr:sp>
      <xdr:sp macro="" textlink="">
        <xdr:nvSpPr>
          <xdr:cNvPr id="83" name="Text Box 93">
            <a:extLst>
              <a:ext uri="{FF2B5EF4-FFF2-40B4-BE49-F238E27FC236}">
                <a16:creationId xmlns:a16="http://schemas.microsoft.com/office/drawing/2014/main" id="{00000000-0008-0000-0600-000053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Rehabilitationskliniken</a:t>
            </a:r>
          </a:p>
        </xdr:txBody>
      </xdr:sp>
      <xdr:sp macro="" textlink="">
        <xdr:nvSpPr>
          <xdr:cNvPr id="84" name="Text Box 94">
            <a:extLst>
              <a:ext uri="{FF2B5EF4-FFF2-40B4-BE49-F238E27FC236}">
                <a16:creationId xmlns:a16="http://schemas.microsoft.com/office/drawing/2014/main" id="{00000000-0008-0000-0600-000054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Grundversorgung</a:t>
            </a:r>
          </a:p>
        </xdr:txBody>
      </xdr:sp>
      <xdr:sp macro="" textlink="">
        <xdr:nvSpPr>
          <xdr:cNvPr id="85" name="Text Box 95">
            <a:extLst>
              <a:ext uri="{FF2B5EF4-FFF2-40B4-BE49-F238E27FC236}">
                <a16:creationId xmlns:a16="http://schemas.microsoft.com/office/drawing/2014/main" id="{00000000-0008-0000-0600-000055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Psychiatrische Kliniken</a:t>
            </a:r>
            <a:endParaRPr lang="fr-CH" sz="8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a:t>
            </a:r>
          </a:p>
        </xdr:txBody>
      </xdr:sp>
      <xdr:sp macro="" textlink="">
        <xdr:nvSpPr>
          <xdr:cNvPr id="86" name="Line 96">
            <a:extLst>
              <a:ext uri="{FF2B5EF4-FFF2-40B4-BE49-F238E27FC236}">
                <a16:creationId xmlns:a16="http://schemas.microsoft.com/office/drawing/2014/main" id="{00000000-0008-0000-0600-000056000000}"/>
              </a:ext>
            </a:extLst>
          </xdr:cNvPr>
          <xdr:cNvSpPr>
            <a:spLocks noChangeShapeType="1"/>
          </xdr:cNvSpPr>
        </xdr:nvSpPr>
        <xdr:spPr bwMode="auto">
          <a:xfrm>
            <a:off x="13528" y="9910"/>
            <a:ext cx="1" cy="93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Line 97">
            <a:extLst>
              <a:ext uri="{FF2B5EF4-FFF2-40B4-BE49-F238E27FC236}">
                <a16:creationId xmlns:a16="http://schemas.microsoft.com/office/drawing/2014/main" id="{00000000-0008-0000-0600-000057000000}"/>
              </a:ext>
            </a:extLst>
          </xdr:cNvPr>
          <xdr:cNvSpPr>
            <a:spLocks noChangeShapeType="1"/>
          </xdr:cNvSpPr>
        </xdr:nvSpPr>
        <xdr:spPr bwMode="auto">
          <a:xfrm>
            <a:off x="13528" y="8833"/>
            <a:ext cx="1" cy="56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 name="Text Box 98">
            <a:extLst>
              <a:ext uri="{FF2B5EF4-FFF2-40B4-BE49-F238E27FC236}">
                <a16:creationId xmlns:a16="http://schemas.microsoft.com/office/drawing/2014/main" id="{00000000-0008-0000-0600-000058000000}"/>
              </a:ext>
            </a:extLst>
          </xdr:cNvPr>
          <xdr:cNvSpPr txBox="1">
            <a:spLocks noChangeArrowheads="1"/>
          </xdr:cNvSpPr>
        </xdr:nvSpPr>
        <xdr:spPr bwMode="auto">
          <a:xfrm>
            <a:off x="85008404559" y="561975"/>
            <a:ext cx="2231" cy="0"/>
          </a:xfrm>
          <a:prstGeom prst="rect">
            <a:avLst/>
          </a:prstGeom>
          <a:noFill/>
          <a:ln w="9525">
            <a:noFill/>
            <a:miter lim="800000"/>
            <a:headEnd/>
            <a:tailEnd/>
          </a:ln>
        </xdr:spPr>
        <xdr:txBody>
          <a:bodyPr vertOverflow="clip" wrap="square" lIns="0" tIns="0" rIns="0" bIns="0" anchor="t" upright="1"/>
          <a:lstStyle/>
          <a:p>
            <a:pPr algn="l" rtl="0">
              <a:defRPr sz="1000"/>
            </a:pPr>
            <a:r>
              <a:rPr lang="fr-CH" sz="1100" b="1" i="0" u="none" strike="noStrike" baseline="0">
                <a:solidFill>
                  <a:srgbClr val="000000"/>
                </a:solidFill>
                <a:latin typeface="Arial"/>
                <a:cs typeface="Arial"/>
              </a:rPr>
              <a:t>Krankenhäuser</a:t>
            </a:r>
          </a:p>
        </xdr:txBody>
      </xdr:sp>
      <xdr:sp macro="" textlink="">
        <xdr:nvSpPr>
          <xdr:cNvPr id="89" name="Text Box 99">
            <a:extLst>
              <a:ext uri="{FF2B5EF4-FFF2-40B4-BE49-F238E27FC236}">
                <a16:creationId xmlns:a16="http://schemas.microsoft.com/office/drawing/2014/main" id="{00000000-0008-0000-0600-000059000000}"/>
              </a:ext>
            </a:extLst>
          </xdr:cNvPr>
          <xdr:cNvSpPr txBox="1">
            <a:spLocks noChangeArrowheads="1"/>
          </xdr:cNvSpPr>
        </xdr:nvSpPr>
        <xdr:spPr bwMode="auto">
          <a:xfrm>
            <a:off x="-86746385929" y="561975"/>
            <a:ext cx="2257" cy="0"/>
          </a:xfrm>
          <a:prstGeom prst="rect">
            <a:avLst/>
          </a:prstGeom>
          <a:noFill/>
          <a:ln w="9525">
            <a:noFill/>
            <a:miter lim="800000"/>
            <a:headEnd/>
            <a:tailEnd/>
          </a:ln>
        </xdr:spPr>
        <xdr:txBody>
          <a:bodyPr vertOverflow="clip" wrap="square" lIns="0" tIns="0" rIns="0" bIns="0" anchor="t" upright="1"/>
          <a:lstStyle/>
          <a:p>
            <a:pPr algn="l" rtl="0">
              <a:defRPr sz="1000"/>
            </a:pPr>
            <a:r>
              <a:rPr lang="fr-CH" sz="900" b="0" i="0" u="none" strike="noStrike" baseline="0">
                <a:solidFill>
                  <a:srgbClr val="000000"/>
                </a:solidFill>
                <a:latin typeface="Arial"/>
                <a:cs typeface="Arial"/>
              </a:rPr>
              <a:t>Andere Spezialkliniken</a:t>
            </a:r>
          </a:p>
        </xdr:txBody>
      </xdr:sp>
    </xdr:grpSp>
    <xdr:clientData/>
  </xdr:twoCellAnchor>
  <xdr:twoCellAnchor>
    <xdr:from>
      <xdr:col>2</xdr:col>
      <xdr:colOff>0</xdr:colOff>
      <xdr:row>1</xdr:row>
      <xdr:rowOff>0</xdr:rowOff>
    </xdr:from>
    <xdr:to>
      <xdr:col>6</xdr:col>
      <xdr:colOff>38100</xdr:colOff>
      <xdr:row>1</xdr:row>
      <xdr:rowOff>0</xdr:rowOff>
    </xdr:to>
    <xdr:sp macro="" textlink="">
      <xdr:nvSpPr>
        <xdr:cNvPr id="102" name="AutoShape 112">
          <a:extLst>
            <a:ext uri="{FF2B5EF4-FFF2-40B4-BE49-F238E27FC236}">
              <a16:creationId xmlns:a16="http://schemas.microsoft.com/office/drawing/2014/main" id="{00000000-0008-0000-0600-000066000000}"/>
            </a:ext>
          </a:extLst>
        </xdr:cNvPr>
        <xdr:cNvSpPr>
          <a:spLocks noChangeAspect="1" noChangeArrowheads="1"/>
        </xdr:cNvSpPr>
      </xdr:nvSpPr>
      <xdr:spPr bwMode="auto">
        <a:xfrm>
          <a:off x="238125" y="561975"/>
          <a:ext cx="3162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38100</xdr:colOff>
      <xdr:row>10</xdr:row>
      <xdr:rowOff>28575</xdr:rowOff>
    </xdr:from>
    <xdr:to>
      <xdr:col>8</xdr:col>
      <xdr:colOff>123825</xdr:colOff>
      <xdr:row>18</xdr:row>
      <xdr:rowOff>114300</xdr:rowOff>
    </xdr:to>
    <xdr:sp macro="" textlink="">
      <xdr:nvSpPr>
        <xdr:cNvPr id="203" name="AutoShape 1080">
          <a:extLst>
            <a:ext uri="{FF2B5EF4-FFF2-40B4-BE49-F238E27FC236}">
              <a16:creationId xmlns:a16="http://schemas.microsoft.com/office/drawing/2014/main" id="{00000000-0008-0000-0600-0000CB000000}"/>
            </a:ext>
          </a:extLst>
        </xdr:cNvPr>
        <xdr:cNvSpPr>
          <a:spLocks noChangeAspect="1" noChangeArrowheads="1" noTextEdit="1"/>
        </xdr:cNvSpPr>
      </xdr:nvSpPr>
      <xdr:spPr bwMode="auto">
        <a:xfrm>
          <a:off x="95250" y="2362200"/>
          <a:ext cx="49530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lientData/>
  </xdr:twoCellAnchor>
  <xdr:twoCellAnchor>
    <xdr:from>
      <xdr:col>1</xdr:col>
      <xdr:colOff>19500</xdr:colOff>
      <xdr:row>23</xdr:row>
      <xdr:rowOff>152400</xdr:rowOff>
    </xdr:from>
    <xdr:to>
      <xdr:col>9</xdr:col>
      <xdr:colOff>639660</xdr:colOff>
      <xdr:row>47</xdr:row>
      <xdr:rowOff>155493</xdr:rowOff>
    </xdr:to>
    <xdr:grpSp>
      <xdr:nvGrpSpPr>
        <xdr:cNvPr id="115" name="Groupe 114">
          <a:extLst>
            <a:ext uri="{FF2B5EF4-FFF2-40B4-BE49-F238E27FC236}">
              <a16:creationId xmlns:a16="http://schemas.microsoft.com/office/drawing/2014/main" id="{00000000-0008-0000-0600-000073000000}"/>
            </a:ext>
          </a:extLst>
        </xdr:cNvPr>
        <xdr:cNvGrpSpPr/>
      </xdr:nvGrpSpPr>
      <xdr:grpSpPr>
        <a:xfrm>
          <a:off x="76650" y="5419725"/>
          <a:ext cx="6268485" cy="3889293"/>
          <a:chOff x="1572010" y="1101256"/>
          <a:chExt cx="6268485" cy="3889293"/>
        </a:xfrm>
      </xdr:grpSpPr>
      <xdr:grpSp>
        <xdr:nvGrpSpPr>
          <xdr:cNvPr id="116" name="Groupe 115">
            <a:extLst>
              <a:ext uri="{FF2B5EF4-FFF2-40B4-BE49-F238E27FC236}">
                <a16:creationId xmlns:a16="http://schemas.microsoft.com/office/drawing/2014/main" id="{00000000-0008-0000-0600-000074000000}"/>
              </a:ext>
            </a:extLst>
          </xdr:cNvPr>
          <xdr:cNvGrpSpPr/>
        </xdr:nvGrpSpPr>
        <xdr:grpSpPr>
          <a:xfrm>
            <a:off x="1572010" y="1101256"/>
            <a:ext cx="6268484" cy="3140004"/>
            <a:chOff x="1572010" y="1101256"/>
            <a:chExt cx="6268484" cy="3140004"/>
          </a:xfrm>
        </xdr:grpSpPr>
        <xdr:sp macro="" textlink="">
          <xdr:nvSpPr>
            <xdr:cNvPr id="118" name="Rectangle 117">
              <a:extLst>
                <a:ext uri="{FF2B5EF4-FFF2-40B4-BE49-F238E27FC236}">
                  <a16:creationId xmlns:a16="http://schemas.microsoft.com/office/drawing/2014/main" id="{00000000-0008-0000-0600-000076000000}"/>
                </a:ext>
              </a:extLst>
            </xdr:cNvPr>
            <xdr:cNvSpPr/>
          </xdr:nvSpPr>
          <xdr:spPr>
            <a:xfrm>
              <a:off x="4204975" y="3149620"/>
              <a:ext cx="1630419" cy="809147"/>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19" name="Rectangle à coins arrondis 118">
              <a:extLst>
                <a:ext uri="{FF2B5EF4-FFF2-40B4-BE49-F238E27FC236}">
                  <a16:creationId xmlns:a16="http://schemas.microsoft.com/office/drawing/2014/main" id="{00000000-0008-0000-0600-000077000000}"/>
                </a:ext>
              </a:extLst>
            </xdr:cNvPr>
            <xdr:cNvSpPr/>
          </xdr:nvSpPr>
          <xdr:spPr>
            <a:xfrm>
              <a:off x="2062264" y="1906621"/>
              <a:ext cx="5778230" cy="809147"/>
            </a:xfrm>
            <a:prstGeom prst="round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20" name="ZoneTexte 4">
              <a:extLst>
                <a:ext uri="{FF2B5EF4-FFF2-40B4-BE49-F238E27FC236}">
                  <a16:creationId xmlns:a16="http://schemas.microsoft.com/office/drawing/2014/main" id="{00000000-0008-0000-0600-000078000000}"/>
                </a:ext>
              </a:extLst>
            </xdr:cNvPr>
            <xdr:cNvSpPr txBox="1"/>
          </xdr:nvSpPr>
          <xdr:spPr>
            <a:xfrm>
              <a:off x="2179383" y="1938336"/>
              <a:ext cx="1925828" cy="6525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100" b="1">
                  <a:latin typeface="Arial" panose="020B0604020202020204" pitchFamily="34" charset="0"/>
                  <a:cs typeface="Arial" panose="020B0604020202020204" pitchFamily="34" charset="0"/>
                </a:rPr>
                <a:t>Questionnaire standard</a:t>
              </a:r>
              <a:r>
                <a:rPr lang="fr-FR" sz="1100">
                  <a:latin typeface="Arial" panose="020B0604020202020204" pitchFamily="34" charset="0"/>
                  <a:cs typeface="Arial" panose="020B0604020202020204" pitchFamily="34" charset="0"/>
                </a:rPr>
                <a:t>: </a:t>
              </a:r>
            </a:p>
            <a:p>
              <a:r>
                <a:rPr lang="fr-FR" sz="900">
                  <a:latin typeface="Arial" panose="020B0604020202020204" pitchFamily="34" charset="0"/>
                  <a:cs typeface="Arial" panose="020B0604020202020204" pitchFamily="34" charset="0"/>
                </a:rPr>
                <a:t>entreprises avec chiffre d’affaire &gt; 30</a:t>
              </a:r>
              <a:r>
                <a:rPr lang="fr-FR" sz="900" baseline="0">
                  <a:latin typeface="Arial" panose="020B0604020202020204" pitchFamily="34" charset="0"/>
                  <a:cs typeface="Arial" panose="020B0604020202020204" pitchFamily="34" charset="0"/>
                </a:rPr>
                <a:t> </a:t>
              </a:r>
              <a:r>
                <a:rPr lang="fr-FR" sz="900">
                  <a:latin typeface="Arial" panose="020B0604020202020204" pitchFamily="34" charset="0"/>
                  <a:cs typeface="Arial" panose="020B0604020202020204" pitchFamily="34" charset="0"/>
                </a:rPr>
                <a:t>000 francs et infrastructure propre</a:t>
              </a:r>
              <a:r>
                <a:rPr lang="fr-FR" sz="900" baseline="30000">
                  <a:latin typeface="Arial" panose="020B0604020202020204" pitchFamily="34" charset="0"/>
                  <a:cs typeface="Arial" panose="020B0604020202020204" pitchFamily="34" charset="0"/>
                </a:rPr>
                <a:t>1</a:t>
              </a:r>
              <a:endParaRPr lang="en-US" sz="900" baseline="30000">
                <a:latin typeface="Arial" panose="020B0604020202020204" pitchFamily="34" charset="0"/>
                <a:cs typeface="Arial" panose="020B0604020202020204" pitchFamily="34" charset="0"/>
              </a:endParaRPr>
            </a:p>
          </xdr:txBody>
        </xdr:sp>
        <xdr:sp macro="" textlink="">
          <xdr:nvSpPr>
            <xdr:cNvPr id="121" name="Rectangle à coins arrondis 120">
              <a:extLst>
                <a:ext uri="{FF2B5EF4-FFF2-40B4-BE49-F238E27FC236}">
                  <a16:creationId xmlns:a16="http://schemas.microsoft.com/office/drawing/2014/main" id="{00000000-0008-0000-0600-000079000000}"/>
                </a:ext>
              </a:extLst>
            </xdr:cNvPr>
            <xdr:cNvSpPr/>
          </xdr:nvSpPr>
          <xdr:spPr>
            <a:xfrm>
              <a:off x="2062264" y="3148381"/>
              <a:ext cx="3931235" cy="809147"/>
            </a:xfrm>
            <a:prstGeom prst="round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22" name="ZoneTexte 8">
              <a:extLst>
                <a:ext uri="{FF2B5EF4-FFF2-40B4-BE49-F238E27FC236}">
                  <a16:creationId xmlns:a16="http://schemas.microsoft.com/office/drawing/2014/main" id="{00000000-0008-0000-0600-00007A000000}"/>
                </a:ext>
              </a:extLst>
            </xdr:cNvPr>
            <xdr:cNvSpPr txBox="1"/>
          </xdr:nvSpPr>
          <xdr:spPr>
            <a:xfrm>
              <a:off x="2179382" y="3175076"/>
              <a:ext cx="1906778" cy="6525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100" b="1">
                  <a:latin typeface="Arial" panose="020B0604020202020204" pitchFamily="34" charset="0"/>
                  <a:cs typeface="Arial" panose="020B0604020202020204" pitchFamily="34" charset="0"/>
                </a:rPr>
                <a:t>Questionnaire court</a:t>
              </a:r>
              <a:r>
                <a:rPr lang="fr-FR" sz="1100">
                  <a:latin typeface="Arial" panose="020B0604020202020204" pitchFamily="34" charset="0"/>
                  <a:cs typeface="Arial" panose="020B0604020202020204" pitchFamily="34" charset="0"/>
                </a:rPr>
                <a:t>: </a:t>
              </a:r>
            </a:p>
            <a:p>
              <a:r>
                <a:rPr lang="fr-FR" sz="900">
                  <a:latin typeface="Arial" panose="020B0604020202020204" pitchFamily="34" charset="0"/>
                  <a:cs typeface="Arial" panose="020B0604020202020204" pitchFamily="34" charset="0"/>
                </a:rPr>
                <a:t>entreprises avec chiffre d’affaire ≤ 30</a:t>
              </a:r>
              <a:r>
                <a:rPr lang="fr-FR" sz="900" baseline="0">
                  <a:latin typeface="Arial" panose="020B0604020202020204" pitchFamily="34" charset="0"/>
                  <a:cs typeface="Arial" panose="020B0604020202020204" pitchFamily="34" charset="0"/>
                </a:rPr>
                <a:t> </a:t>
              </a:r>
              <a:r>
                <a:rPr lang="fr-FR" sz="900">
                  <a:latin typeface="Arial" panose="020B0604020202020204" pitchFamily="34" charset="0"/>
                  <a:cs typeface="Arial" panose="020B0604020202020204" pitchFamily="34" charset="0"/>
                </a:rPr>
                <a:t>000 francs et/ou sans infrastructure propre</a:t>
              </a:r>
              <a:r>
                <a:rPr lang="fr-FR" sz="900" baseline="30000">
                  <a:latin typeface="Arial" panose="020B0604020202020204" pitchFamily="34" charset="0"/>
                  <a:cs typeface="Arial" panose="020B0604020202020204" pitchFamily="34" charset="0"/>
                </a:rPr>
                <a:t>1</a:t>
              </a:r>
              <a:endParaRPr lang="en-US" sz="900" baseline="30000">
                <a:latin typeface="Arial" panose="020B0604020202020204" pitchFamily="34" charset="0"/>
                <a:cs typeface="Arial" panose="020B0604020202020204" pitchFamily="34" charset="0"/>
              </a:endParaRPr>
            </a:p>
          </xdr:txBody>
        </xdr:sp>
        <xdr:sp macro="" textlink="">
          <xdr:nvSpPr>
            <xdr:cNvPr id="123" name="Rectangle à coins arrondis 122">
              <a:extLst>
                <a:ext uri="{FF2B5EF4-FFF2-40B4-BE49-F238E27FC236}">
                  <a16:creationId xmlns:a16="http://schemas.microsoft.com/office/drawing/2014/main" id="{00000000-0008-0000-0600-00007B000000}"/>
                </a:ext>
              </a:extLst>
            </xdr:cNvPr>
            <xdr:cNvSpPr/>
          </xdr:nvSpPr>
          <xdr:spPr>
            <a:xfrm>
              <a:off x="4197872" y="1417126"/>
              <a:ext cx="1630421" cy="2824134"/>
            </a:xfrm>
            <a:prstGeom prst="round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24" name="ZoneTexte 10">
              <a:extLst>
                <a:ext uri="{FF2B5EF4-FFF2-40B4-BE49-F238E27FC236}">
                  <a16:creationId xmlns:a16="http://schemas.microsoft.com/office/drawing/2014/main" id="{00000000-0008-0000-0600-00007C000000}"/>
                </a:ext>
              </a:extLst>
            </xdr:cNvPr>
            <xdr:cNvSpPr txBox="1"/>
          </xdr:nvSpPr>
          <xdr:spPr>
            <a:xfrm>
              <a:off x="4568236" y="1522135"/>
              <a:ext cx="889692" cy="25455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CH" sz="1100" b="1">
                  <a:latin typeface="Arial" panose="020B0604020202020204" pitchFamily="34" charset="0"/>
                  <a:cs typeface="Arial" panose="020B0604020202020204" pitchFamily="34" charset="0"/>
                </a:rPr>
                <a:t>Entreprise</a:t>
              </a:r>
              <a:endParaRPr lang="en-US" sz="1100" b="1">
                <a:latin typeface="Arial" panose="020B0604020202020204" pitchFamily="34" charset="0"/>
                <a:cs typeface="Arial" panose="020B0604020202020204" pitchFamily="34" charset="0"/>
              </a:endParaRPr>
            </a:p>
          </xdr:txBody>
        </xdr:sp>
        <xdr:sp macro="" textlink="">
          <xdr:nvSpPr>
            <xdr:cNvPr id="125" name="Rectangle 124">
              <a:extLst>
                <a:ext uri="{FF2B5EF4-FFF2-40B4-BE49-F238E27FC236}">
                  <a16:creationId xmlns:a16="http://schemas.microsoft.com/office/drawing/2014/main" id="{00000000-0008-0000-0600-00007D000000}"/>
                </a:ext>
              </a:extLst>
            </xdr:cNvPr>
            <xdr:cNvSpPr/>
          </xdr:nvSpPr>
          <xdr:spPr>
            <a:xfrm>
              <a:off x="4197873" y="1905382"/>
              <a:ext cx="1630419" cy="804572"/>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26" name="ZoneTexte 30">
              <a:extLst>
                <a:ext uri="{FF2B5EF4-FFF2-40B4-BE49-F238E27FC236}">
                  <a16:creationId xmlns:a16="http://schemas.microsoft.com/office/drawing/2014/main" id="{00000000-0008-0000-0600-00007E000000}"/>
                </a:ext>
              </a:extLst>
            </xdr:cNvPr>
            <xdr:cNvSpPr txBox="1"/>
          </xdr:nvSpPr>
          <xdr:spPr>
            <a:xfrm>
              <a:off x="4774280" y="1101256"/>
              <a:ext cx="2295727"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CH" sz="1200">
                  <a:latin typeface="Arial" panose="020B0604020202020204" pitchFamily="34" charset="0"/>
                  <a:cs typeface="Arial" panose="020B0604020202020204" pitchFamily="34" charset="0"/>
                </a:rPr>
                <a:t>Niveau de relevé des données</a:t>
              </a:r>
              <a:endParaRPr lang="en-US" sz="1200">
                <a:latin typeface="Arial" panose="020B0604020202020204" pitchFamily="34" charset="0"/>
                <a:cs typeface="Arial" panose="020B0604020202020204" pitchFamily="34" charset="0"/>
              </a:endParaRPr>
            </a:p>
          </xdr:txBody>
        </xdr:sp>
        <xdr:sp macro="" textlink="">
          <xdr:nvSpPr>
            <xdr:cNvPr id="140" name="ZoneTexte 31">
              <a:extLst>
                <a:ext uri="{FF2B5EF4-FFF2-40B4-BE49-F238E27FC236}">
                  <a16:creationId xmlns:a16="http://schemas.microsoft.com/office/drawing/2014/main" id="{00000000-0008-0000-0600-00008C000000}"/>
                </a:ext>
              </a:extLst>
            </xdr:cNvPr>
            <xdr:cNvSpPr txBox="1"/>
          </xdr:nvSpPr>
          <xdr:spPr>
            <a:xfrm rot="16200000">
              <a:off x="776035" y="2706854"/>
              <a:ext cx="2038354" cy="44640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CH" sz="1200">
                  <a:latin typeface="Arial" panose="020B0604020202020204" pitchFamily="34" charset="0"/>
                  <a:cs typeface="Arial" panose="020B0604020202020204" pitchFamily="34" charset="0"/>
                </a:rPr>
                <a:t>Type de questionnaire / d’entreprise</a:t>
              </a:r>
              <a:endParaRPr lang="en-US" sz="1200">
                <a:latin typeface="Arial" panose="020B0604020202020204" pitchFamily="34" charset="0"/>
                <a:cs typeface="Arial" panose="020B0604020202020204" pitchFamily="34" charset="0"/>
              </a:endParaRPr>
            </a:p>
          </xdr:txBody>
        </xdr:sp>
        <xdr:sp macro="" textlink="">
          <xdr:nvSpPr>
            <xdr:cNvPr id="141" name="ZoneTexte 1">
              <a:extLst>
                <a:ext uri="{FF2B5EF4-FFF2-40B4-BE49-F238E27FC236}">
                  <a16:creationId xmlns:a16="http://schemas.microsoft.com/office/drawing/2014/main" id="{00000000-0008-0000-0600-00008D000000}"/>
                </a:ext>
              </a:extLst>
            </xdr:cNvPr>
            <xdr:cNvSpPr txBox="1"/>
          </xdr:nvSpPr>
          <xdr:spPr>
            <a:xfrm>
              <a:off x="4149783" y="1920801"/>
              <a:ext cx="1718355" cy="755656"/>
            </a:xfrm>
            <a:prstGeom prst="rect">
              <a:avLst/>
            </a:prstGeom>
            <a:noFill/>
          </xdr:spPr>
          <xdr:txBody>
            <a:bodyPr wrap="square" rtlCol="0" anchor="ctr" anchorCtr="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CH" sz="900">
                  <a:latin typeface="Arial" panose="020B0604020202020204" pitchFamily="34" charset="0"/>
                  <a:cs typeface="Arial" panose="020B0604020202020204" pitchFamily="34" charset="0"/>
                </a:rPr>
                <a:t>Données sur: comptabilité d’exploitation, médecins (données de base, </a:t>
              </a:r>
              <a:r>
                <a:rPr lang="fr-FR" sz="900">
                  <a:latin typeface="Arial" panose="020B0604020202020204" pitchFamily="34" charset="0"/>
                  <a:cs typeface="Arial" panose="020B0604020202020204" pitchFamily="34" charset="0"/>
                </a:rPr>
                <a:t>formation de base et postgraduée</a:t>
              </a:r>
              <a:r>
                <a:rPr lang="fr-CH" sz="900">
                  <a:latin typeface="Arial" panose="020B0604020202020204" pitchFamily="34" charset="0"/>
                  <a:cs typeface="Arial" panose="020B0604020202020204" pitchFamily="34" charset="0"/>
                </a:rPr>
                <a:t>), personnel non</a:t>
              </a:r>
              <a:r>
                <a:rPr lang="fr-CH" sz="900" baseline="0">
                  <a:latin typeface="Arial" panose="020B0604020202020204" pitchFamily="34" charset="0"/>
                  <a:cs typeface="Arial" panose="020B0604020202020204" pitchFamily="34" charset="0"/>
                </a:rPr>
                <a:t> </a:t>
              </a:r>
              <a:r>
                <a:rPr lang="fr-CH" sz="900">
                  <a:latin typeface="Arial" panose="020B0604020202020204" pitchFamily="34" charset="0"/>
                  <a:cs typeface="Arial" panose="020B0604020202020204" pitchFamily="34" charset="0"/>
                </a:rPr>
                <a:t>médical</a:t>
              </a:r>
              <a:r>
                <a:rPr lang="en-US" sz="900">
                  <a:latin typeface="Arial" panose="020B0604020202020204" pitchFamily="34" charset="0"/>
                  <a:cs typeface="Arial" panose="020B0604020202020204" pitchFamily="34" charset="0"/>
                </a:rPr>
                <a:t> </a:t>
              </a:r>
              <a:endParaRPr lang="fr-CH" sz="900">
                <a:latin typeface="Arial" panose="020B0604020202020204" pitchFamily="34" charset="0"/>
                <a:cs typeface="Arial" panose="020B0604020202020204" pitchFamily="34" charset="0"/>
              </a:endParaRPr>
            </a:p>
          </xdr:txBody>
        </xdr:sp>
        <xdr:sp macro="" textlink="">
          <xdr:nvSpPr>
            <xdr:cNvPr id="142" name="Rectangle à coins arrondis 141">
              <a:extLst>
                <a:ext uri="{FF2B5EF4-FFF2-40B4-BE49-F238E27FC236}">
                  <a16:creationId xmlns:a16="http://schemas.microsoft.com/office/drawing/2014/main" id="{00000000-0008-0000-0600-00008E000000}"/>
                </a:ext>
              </a:extLst>
            </xdr:cNvPr>
            <xdr:cNvSpPr/>
          </xdr:nvSpPr>
          <xdr:spPr>
            <a:xfrm>
              <a:off x="5979294" y="1417126"/>
              <a:ext cx="1630421" cy="1569265"/>
            </a:xfrm>
            <a:prstGeom prst="round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3" name="ZoneTexte 28">
              <a:extLst>
                <a:ext uri="{FF2B5EF4-FFF2-40B4-BE49-F238E27FC236}">
                  <a16:creationId xmlns:a16="http://schemas.microsoft.com/office/drawing/2014/main" id="{00000000-0008-0000-0600-00008F000000}"/>
                </a:ext>
              </a:extLst>
            </xdr:cNvPr>
            <xdr:cNvSpPr txBox="1"/>
          </xdr:nvSpPr>
          <xdr:spPr>
            <a:xfrm>
              <a:off x="6349658" y="1522135"/>
              <a:ext cx="889692" cy="26456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CH" sz="1100" b="1">
                  <a:latin typeface="Arial" panose="020B0604020202020204" pitchFamily="34" charset="0"/>
                  <a:cs typeface="Arial" panose="020B0604020202020204" pitchFamily="34" charset="0"/>
                </a:rPr>
                <a:t>Site(s)</a:t>
              </a:r>
              <a:endParaRPr lang="en-US" sz="1100" b="1">
                <a:latin typeface="Arial" panose="020B0604020202020204" pitchFamily="34" charset="0"/>
                <a:cs typeface="Arial" panose="020B0604020202020204" pitchFamily="34" charset="0"/>
              </a:endParaRPr>
            </a:p>
          </xdr:txBody>
        </xdr:sp>
        <xdr:sp macro="" textlink="">
          <xdr:nvSpPr>
            <xdr:cNvPr id="144" name="Rectangle 143">
              <a:extLst>
                <a:ext uri="{FF2B5EF4-FFF2-40B4-BE49-F238E27FC236}">
                  <a16:creationId xmlns:a16="http://schemas.microsoft.com/office/drawing/2014/main" id="{00000000-0008-0000-0600-000090000000}"/>
                </a:ext>
              </a:extLst>
            </xdr:cNvPr>
            <xdr:cNvSpPr/>
          </xdr:nvSpPr>
          <xdr:spPr>
            <a:xfrm>
              <a:off x="5979295" y="1906621"/>
              <a:ext cx="1630419" cy="809147"/>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5" name="ZoneTexte 32">
              <a:extLst>
                <a:ext uri="{FF2B5EF4-FFF2-40B4-BE49-F238E27FC236}">
                  <a16:creationId xmlns:a16="http://schemas.microsoft.com/office/drawing/2014/main" id="{00000000-0008-0000-0600-000091000000}"/>
                </a:ext>
              </a:extLst>
            </xdr:cNvPr>
            <xdr:cNvSpPr txBox="1"/>
          </xdr:nvSpPr>
          <xdr:spPr>
            <a:xfrm>
              <a:off x="5930820" y="1906503"/>
              <a:ext cx="1616214" cy="622991"/>
            </a:xfrm>
            <a:prstGeom prst="rect">
              <a:avLst/>
            </a:prstGeom>
            <a:noFill/>
          </xdr:spPr>
          <xdr:txBody>
            <a:bodyPr wrap="square" rtlCol="0" anchor="ctr" anchorCtr="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CH" sz="900">
                  <a:latin typeface="Arial" panose="020B0604020202020204" pitchFamily="34" charset="0"/>
                  <a:cs typeface="Arial" panose="020B0604020202020204" pitchFamily="34" charset="0"/>
                </a:rPr>
                <a:t>Données sur: équipement, médecins (activité et taux d’occupation), personnel non</a:t>
              </a:r>
              <a:r>
                <a:rPr lang="fr-CH" sz="900" baseline="0">
                  <a:latin typeface="Arial" panose="020B0604020202020204" pitchFamily="34" charset="0"/>
                  <a:cs typeface="Arial" panose="020B0604020202020204" pitchFamily="34" charset="0"/>
                </a:rPr>
                <a:t> </a:t>
              </a:r>
              <a:r>
                <a:rPr lang="fr-CH" sz="900">
                  <a:latin typeface="Arial" panose="020B0604020202020204" pitchFamily="34" charset="0"/>
                  <a:cs typeface="Arial" panose="020B0604020202020204" pitchFamily="34" charset="0"/>
                </a:rPr>
                <a:t>médical</a:t>
              </a:r>
              <a:r>
                <a:rPr lang="en-US" sz="900">
                  <a:latin typeface="Arial" panose="020B0604020202020204" pitchFamily="34" charset="0"/>
                  <a:cs typeface="Arial" panose="020B0604020202020204" pitchFamily="34" charset="0"/>
                </a:rPr>
                <a:t>, patients</a:t>
              </a:r>
              <a:endParaRPr lang="fr-CH" sz="900">
                <a:latin typeface="Arial" panose="020B0604020202020204" pitchFamily="34" charset="0"/>
                <a:cs typeface="Arial" panose="020B0604020202020204" pitchFamily="34" charset="0"/>
              </a:endParaRPr>
            </a:p>
          </xdr:txBody>
        </xdr:sp>
        <xdr:sp macro="" textlink="">
          <xdr:nvSpPr>
            <xdr:cNvPr id="146" name="Rectangle 145">
              <a:extLst>
                <a:ext uri="{FF2B5EF4-FFF2-40B4-BE49-F238E27FC236}">
                  <a16:creationId xmlns:a16="http://schemas.microsoft.com/office/drawing/2014/main" id="{00000000-0008-0000-0600-000092000000}"/>
                </a:ext>
              </a:extLst>
            </xdr:cNvPr>
            <xdr:cNvSpPr/>
          </xdr:nvSpPr>
          <xdr:spPr>
            <a:xfrm>
              <a:off x="4201423" y="3149620"/>
              <a:ext cx="1623318" cy="809147"/>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7" name="ZoneTexte 23">
              <a:extLst>
                <a:ext uri="{FF2B5EF4-FFF2-40B4-BE49-F238E27FC236}">
                  <a16:creationId xmlns:a16="http://schemas.microsoft.com/office/drawing/2014/main" id="{00000000-0008-0000-0600-000093000000}"/>
                </a:ext>
              </a:extLst>
            </xdr:cNvPr>
            <xdr:cNvSpPr txBox="1"/>
          </xdr:nvSpPr>
          <xdr:spPr>
            <a:xfrm>
              <a:off x="4149784" y="3170671"/>
              <a:ext cx="1585181" cy="75565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CH" sz="900">
                  <a:latin typeface="Arial" panose="020B0604020202020204" pitchFamily="34" charset="0"/>
                  <a:cs typeface="Arial" panose="020B0604020202020204" pitchFamily="34" charset="0"/>
                </a:rPr>
                <a:t>Données sur: comptabilité d’exploitation, médecins (données de base , activité et taux d’occupation), patients</a:t>
              </a:r>
            </a:p>
          </xdr:txBody>
        </xdr:sp>
      </xdr:grpSp>
      <xdr:sp macro="" textlink="">
        <xdr:nvSpPr>
          <xdr:cNvPr id="117" name="ZoneTexte 19">
            <a:extLst>
              <a:ext uri="{FF2B5EF4-FFF2-40B4-BE49-F238E27FC236}">
                <a16:creationId xmlns:a16="http://schemas.microsoft.com/office/drawing/2014/main" id="{00000000-0008-0000-0600-000075000000}"/>
              </a:ext>
            </a:extLst>
          </xdr:cNvPr>
          <xdr:cNvSpPr txBox="1"/>
        </xdr:nvSpPr>
        <xdr:spPr>
          <a:xfrm>
            <a:off x="2062265" y="4475600"/>
            <a:ext cx="5778230" cy="514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CH" sz="900"/>
              <a:t>1) Infrastructure propre: par infrastructure sont entendus les locaux, le mobilier, les appareils médicaux, le personnel et le matériel nécessaires à la réalisation des prestations médicales. L'infrastructure appartient à l'entreprise lorsque c'est elle-même qui l'a acquise et/ou qui supporte les charges relatives à sa disponibilité. </a:t>
            </a:r>
            <a:endParaRPr lang="en-US" sz="900"/>
          </a:p>
        </xdr:txBody>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BFFA6-C9ED-450C-8312-A922F5C2E758}">
  <sheetPr>
    <pageSetUpPr fitToPage="1"/>
  </sheetPr>
  <dimension ref="A1:J40"/>
  <sheetViews>
    <sheetView showGridLines="0" tabSelected="1" zoomScaleNormal="100" workbookViewId="0"/>
  </sheetViews>
  <sheetFormatPr baseColWidth="10" defaultColWidth="11" defaultRowHeight="12.75" x14ac:dyDescent="0.2"/>
  <cols>
    <col min="1" max="1" width="5" style="6" customWidth="1"/>
    <col min="2" max="9" width="11.125" style="6" customWidth="1"/>
    <col min="10" max="16384" width="11" style="6"/>
  </cols>
  <sheetData>
    <row r="1" spans="1:10" ht="12" customHeight="1" x14ac:dyDescent="0.2"/>
    <row r="2" spans="1:10" s="105" customFormat="1" ht="12.95" customHeight="1" x14ac:dyDescent="0.2">
      <c r="A2" s="103" t="s">
        <v>83</v>
      </c>
      <c r="B2" s="104"/>
      <c r="C2" s="104"/>
      <c r="D2" s="104"/>
      <c r="E2" s="104"/>
      <c r="F2" s="104"/>
      <c r="G2" s="104"/>
      <c r="H2" s="104"/>
      <c r="I2" s="104"/>
    </row>
    <row r="3" spans="1:10" s="9" customFormat="1" ht="12" customHeight="1" x14ac:dyDescent="0.2">
      <c r="A3" s="54"/>
      <c r="B3" s="54"/>
      <c r="C3" s="54"/>
      <c r="D3" s="54"/>
      <c r="E3" s="54"/>
      <c r="F3" s="54"/>
      <c r="G3" s="54"/>
      <c r="H3" s="54"/>
      <c r="I3" s="54"/>
      <c r="J3" s="54"/>
    </row>
    <row r="4" spans="1:10" s="59" customFormat="1" ht="12" customHeight="1" x14ac:dyDescent="0.2">
      <c r="A4" s="65"/>
      <c r="B4" s="60" t="s">
        <v>57</v>
      </c>
      <c r="C4" s="61"/>
      <c r="D4" s="61"/>
      <c r="E4" s="61"/>
      <c r="F4" s="62" t="s">
        <v>58</v>
      </c>
      <c r="G4" s="62" t="s">
        <v>2</v>
      </c>
      <c r="H4" s="56" t="s">
        <v>35</v>
      </c>
      <c r="I4" s="68" t="s">
        <v>36</v>
      </c>
    </row>
    <row r="5" spans="1:10" s="57" customFormat="1" x14ac:dyDescent="0.2">
      <c r="A5" s="66" t="s">
        <v>1</v>
      </c>
      <c r="B5" s="89" t="s">
        <v>31</v>
      </c>
      <c r="C5" s="90"/>
      <c r="D5" s="89" t="s">
        <v>34</v>
      </c>
      <c r="E5" s="91"/>
      <c r="F5" s="63"/>
      <c r="G5" s="63"/>
      <c r="H5" s="67"/>
      <c r="I5" s="69"/>
    </row>
    <row r="6" spans="1:10" s="57" customFormat="1" ht="23.1" customHeight="1" x14ac:dyDescent="0.2">
      <c r="A6" s="31" t="s">
        <v>1</v>
      </c>
      <c r="B6" s="55" t="s">
        <v>32</v>
      </c>
      <c r="C6" s="55" t="s">
        <v>33</v>
      </c>
      <c r="D6" s="22" t="s">
        <v>56</v>
      </c>
      <c r="E6" s="55" t="s">
        <v>59</v>
      </c>
      <c r="F6" s="64"/>
      <c r="G6" s="64"/>
      <c r="H6" s="55" t="s">
        <v>3</v>
      </c>
      <c r="I6" s="22" t="s">
        <v>3</v>
      </c>
    </row>
    <row r="7" spans="1:10" ht="6" customHeight="1" x14ac:dyDescent="0.2">
      <c r="A7" s="23"/>
      <c r="B7" s="23"/>
      <c r="C7" s="23"/>
      <c r="D7" s="23"/>
      <c r="E7" s="23"/>
      <c r="F7" s="23"/>
      <c r="G7" s="23"/>
      <c r="H7" s="23"/>
      <c r="I7" s="23"/>
    </row>
    <row r="8" spans="1:10" ht="12.75" customHeight="1" x14ac:dyDescent="0.2">
      <c r="A8" s="24" t="s">
        <v>30</v>
      </c>
      <c r="B8" s="25">
        <v>9231</v>
      </c>
      <c r="C8" s="25">
        <v>2008</v>
      </c>
      <c r="D8" s="25">
        <v>1787</v>
      </c>
      <c r="E8" s="25">
        <v>862</v>
      </c>
      <c r="F8" s="25">
        <v>4438</v>
      </c>
      <c r="G8" s="25">
        <f>SUM(B8:F8)</f>
        <v>18326</v>
      </c>
      <c r="H8" s="26">
        <v>74.587723316536881</v>
      </c>
      <c r="I8" s="26">
        <v>64.355245075584051</v>
      </c>
      <c r="J8" s="25"/>
    </row>
    <row r="9" spans="1:10" ht="12.75" customHeight="1" x14ac:dyDescent="0.2">
      <c r="A9" s="27" t="s">
        <v>4</v>
      </c>
      <c r="B9" s="28">
        <v>2097</v>
      </c>
      <c r="C9" s="28">
        <v>396</v>
      </c>
      <c r="D9" s="28">
        <v>301</v>
      </c>
      <c r="E9" s="28">
        <v>222</v>
      </c>
      <c r="F9" s="28">
        <v>520</v>
      </c>
      <c r="G9" s="28">
        <f t="shared" ref="G9:G34" si="0">SUM(B9:F9)</f>
        <v>3536</v>
      </c>
      <c r="H9" s="29">
        <v>84.308992154496082</v>
      </c>
      <c r="I9" s="29">
        <v>75.22631261315631</v>
      </c>
      <c r="J9" s="28"/>
    </row>
    <row r="10" spans="1:10" ht="12.75" customHeight="1" x14ac:dyDescent="0.2">
      <c r="A10" s="27" t="s">
        <v>5</v>
      </c>
      <c r="B10" s="28">
        <v>908</v>
      </c>
      <c r="C10" s="28">
        <v>207</v>
      </c>
      <c r="D10" s="28">
        <v>173</v>
      </c>
      <c r="E10" s="28">
        <v>102</v>
      </c>
      <c r="F10" s="28">
        <v>608</v>
      </c>
      <c r="G10" s="28">
        <f t="shared" si="0"/>
        <v>1998</v>
      </c>
      <c r="H10" s="29">
        <v>67.932489451476798</v>
      </c>
      <c r="I10" s="29">
        <v>58.808016877637129</v>
      </c>
      <c r="J10" s="28"/>
    </row>
    <row r="11" spans="1:10" ht="12.75" customHeight="1" x14ac:dyDescent="0.2">
      <c r="A11" s="27" t="s">
        <v>6</v>
      </c>
      <c r="B11" s="28">
        <v>340</v>
      </c>
      <c r="C11" s="28">
        <v>56</v>
      </c>
      <c r="D11" s="28">
        <v>41</v>
      </c>
      <c r="E11" s="28">
        <v>29</v>
      </c>
      <c r="F11" s="28">
        <v>85</v>
      </c>
      <c r="G11" s="28">
        <f t="shared" si="0"/>
        <v>551</v>
      </c>
      <c r="H11" s="29">
        <v>83.716475095785441</v>
      </c>
      <c r="I11" s="29">
        <v>75.862068965517238</v>
      </c>
      <c r="J11" s="28"/>
    </row>
    <row r="12" spans="1:10" ht="12.75" customHeight="1" x14ac:dyDescent="0.2">
      <c r="A12" s="27" t="s">
        <v>7</v>
      </c>
      <c r="B12" s="28">
        <v>19</v>
      </c>
      <c r="C12" s="36" t="s">
        <v>44</v>
      </c>
      <c r="D12" s="28">
        <v>3</v>
      </c>
      <c r="E12" s="28">
        <v>2</v>
      </c>
      <c r="F12" s="28">
        <v>3</v>
      </c>
      <c r="G12" s="28">
        <f t="shared" si="0"/>
        <v>27</v>
      </c>
      <c r="H12" s="29">
        <v>88</v>
      </c>
      <c r="I12" s="29">
        <v>76</v>
      </c>
      <c r="J12" s="28"/>
    </row>
    <row r="13" spans="1:10" ht="12.75" customHeight="1" x14ac:dyDescent="0.2">
      <c r="A13" s="27" t="s">
        <v>8</v>
      </c>
      <c r="B13" s="28">
        <v>118</v>
      </c>
      <c r="C13" s="28">
        <v>19</v>
      </c>
      <c r="D13" s="28">
        <v>24</v>
      </c>
      <c r="E13" s="28">
        <v>10</v>
      </c>
      <c r="F13" s="28">
        <v>37</v>
      </c>
      <c r="G13" s="28">
        <f t="shared" si="0"/>
        <v>208</v>
      </c>
      <c r="H13" s="29">
        <v>81.313131313131322</v>
      </c>
      <c r="I13" s="29">
        <v>69.191919191919197</v>
      </c>
      <c r="J13" s="28"/>
    </row>
    <row r="14" spans="1:10" ht="12.75" customHeight="1" x14ac:dyDescent="0.2">
      <c r="A14" s="27" t="s">
        <v>9</v>
      </c>
      <c r="B14" s="28">
        <v>32</v>
      </c>
      <c r="C14" s="28">
        <v>4</v>
      </c>
      <c r="D14" s="28">
        <v>2</v>
      </c>
      <c r="E14" s="28">
        <v>1</v>
      </c>
      <c r="F14" s="28">
        <v>2</v>
      </c>
      <c r="G14" s="28">
        <f t="shared" si="0"/>
        <v>41</v>
      </c>
      <c r="H14" s="29">
        <v>95</v>
      </c>
      <c r="I14" s="29">
        <v>90</v>
      </c>
      <c r="J14" s="28"/>
    </row>
    <row r="15" spans="1:10" ht="12.75" customHeight="1" x14ac:dyDescent="0.2">
      <c r="A15" s="27" t="s">
        <v>10</v>
      </c>
      <c r="B15" s="28">
        <v>40</v>
      </c>
      <c r="C15" s="28">
        <v>7</v>
      </c>
      <c r="D15" s="28">
        <v>3</v>
      </c>
      <c r="E15" s="28">
        <v>4</v>
      </c>
      <c r="F15" s="28">
        <v>8</v>
      </c>
      <c r="G15" s="28">
        <f t="shared" si="0"/>
        <v>62</v>
      </c>
      <c r="H15" s="29">
        <v>86.206896551724128</v>
      </c>
      <c r="I15" s="29">
        <v>81.034482758620683</v>
      </c>
      <c r="J15" s="28"/>
    </row>
    <row r="16" spans="1:10" ht="12.75" customHeight="1" x14ac:dyDescent="0.2">
      <c r="A16" s="27" t="s">
        <v>11</v>
      </c>
      <c r="B16" s="28">
        <v>24</v>
      </c>
      <c r="C16" s="28">
        <v>7</v>
      </c>
      <c r="D16" s="28">
        <v>1</v>
      </c>
      <c r="E16" s="28">
        <v>4</v>
      </c>
      <c r="F16" s="28">
        <v>14</v>
      </c>
      <c r="G16" s="28">
        <f t="shared" si="0"/>
        <v>50</v>
      </c>
      <c r="H16" s="29">
        <v>69.565217391304344</v>
      </c>
      <c r="I16" s="29">
        <v>67.391304347826093</v>
      </c>
      <c r="J16" s="28"/>
    </row>
    <row r="17" spans="1:10" ht="12.75" customHeight="1" x14ac:dyDescent="0.2">
      <c r="A17" s="27" t="s">
        <v>12</v>
      </c>
      <c r="B17" s="28">
        <v>148</v>
      </c>
      <c r="C17" s="28">
        <v>27</v>
      </c>
      <c r="D17" s="28">
        <v>30</v>
      </c>
      <c r="E17" s="28">
        <v>16</v>
      </c>
      <c r="F17" s="28">
        <v>57</v>
      </c>
      <c r="G17" s="28">
        <f t="shared" si="0"/>
        <v>278</v>
      </c>
      <c r="H17" s="29">
        <v>78.244274809160302</v>
      </c>
      <c r="I17" s="29">
        <v>66.793893129770993</v>
      </c>
      <c r="J17" s="28"/>
    </row>
    <row r="18" spans="1:10" ht="12.75" customHeight="1" x14ac:dyDescent="0.2">
      <c r="A18" s="27" t="s">
        <v>13</v>
      </c>
      <c r="B18" s="28">
        <v>268</v>
      </c>
      <c r="C18" s="28">
        <v>52</v>
      </c>
      <c r="D18" s="28">
        <v>51</v>
      </c>
      <c r="E18" s="28">
        <v>20</v>
      </c>
      <c r="F18" s="28">
        <v>155</v>
      </c>
      <c r="G18" s="28">
        <f t="shared" si="0"/>
        <v>546</v>
      </c>
      <c r="H18" s="29">
        <v>70.532319391634985</v>
      </c>
      <c r="I18" s="29">
        <v>60.836501901140686</v>
      </c>
      <c r="J18" s="28"/>
    </row>
    <row r="19" spans="1:10" ht="12.75" customHeight="1" x14ac:dyDescent="0.2">
      <c r="A19" s="27" t="s">
        <v>14</v>
      </c>
      <c r="B19" s="28">
        <v>219</v>
      </c>
      <c r="C19" s="28">
        <v>25</v>
      </c>
      <c r="D19" s="28">
        <v>33</v>
      </c>
      <c r="E19" s="28">
        <v>15</v>
      </c>
      <c r="F19" s="28">
        <v>54</v>
      </c>
      <c r="G19" s="28">
        <f t="shared" si="0"/>
        <v>346</v>
      </c>
      <c r="H19" s="29">
        <v>83.685800604229613</v>
      </c>
      <c r="I19" s="29">
        <v>73.716012084592137</v>
      </c>
      <c r="J19" s="28"/>
    </row>
    <row r="20" spans="1:10" ht="12.75" customHeight="1" x14ac:dyDescent="0.2">
      <c r="A20" s="27" t="s">
        <v>15</v>
      </c>
      <c r="B20" s="28">
        <v>462</v>
      </c>
      <c r="C20" s="28">
        <v>64</v>
      </c>
      <c r="D20" s="28">
        <v>55</v>
      </c>
      <c r="E20" s="28">
        <v>45</v>
      </c>
      <c r="F20" s="28">
        <v>90</v>
      </c>
      <c r="G20" s="28">
        <f t="shared" si="0"/>
        <v>716</v>
      </c>
      <c r="H20" s="29">
        <v>86.587183308494787</v>
      </c>
      <c r="I20" s="29">
        <v>78.390461997019372</v>
      </c>
      <c r="J20" s="28"/>
    </row>
    <row r="21" spans="1:10" ht="12.75" customHeight="1" x14ac:dyDescent="0.2">
      <c r="A21" s="27" t="s">
        <v>16</v>
      </c>
      <c r="B21" s="28">
        <v>335</v>
      </c>
      <c r="C21" s="28">
        <v>51</v>
      </c>
      <c r="D21" s="28">
        <v>43</v>
      </c>
      <c r="E21" s="28">
        <v>26</v>
      </c>
      <c r="F21" s="28">
        <v>147</v>
      </c>
      <c r="G21" s="28">
        <f t="shared" si="0"/>
        <v>602</v>
      </c>
      <c r="H21" s="29">
        <v>74.479166666666657</v>
      </c>
      <c r="I21" s="29">
        <v>67.013888888888886</v>
      </c>
      <c r="J21" s="28"/>
    </row>
    <row r="22" spans="1:10" ht="12.75" customHeight="1" x14ac:dyDescent="0.2">
      <c r="A22" s="27" t="s">
        <v>17</v>
      </c>
      <c r="B22" s="28">
        <v>77</v>
      </c>
      <c r="C22" s="28">
        <v>11</v>
      </c>
      <c r="D22" s="28">
        <v>8</v>
      </c>
      <c r="E22" s="28">
        <v>7</v>
      </c>
      <c r="F22" s="28">
        <v>20</v>
      </c>
      <c r="G22" s="28">
        <f t="shared" si="0"/>
        <v>123</v>
      </c>
      <c r="H22" s="29">
        <v>82.758620689655174</v>
      </c>
      <c r="I22" s="29">
        <v>75.862068965517238</v>
      </c>
      <c r="J22" s="28"/>
    </row>
    <row r="23" spans="1:10" ht="12.75" customHeight="1" x14ac:dyDescent="0.2">
      <c r="A23" s="27" t="s">
        <v>18</v>
      </c>
      <c r="B23" s="28">
        <v>51</v>
      </c>
      <c r="C23" s="28">
        <v>11</v>
      </c>
      <c r="D23" s="28">
        <v>14</v>
      </c>
      <c r="E23" s="28">
        <v>10</v>
      </c>
      <c r="F23" s="28">
        <v>14</v>
      </c>
      <c r="G23" s="28">
        <f t="shared" si="0"/>
        <v>100</v>
      </c>
      <c r="H23" s="29">
        <v>84.444444444444443</v>
      </c>
      <c r="I23" s="29">
        <v>68.888888888888886</v>
      </c>
      <c r="J23" s="28"/>
    </row>
    <row r="24" spans="1:10" ht="12.75" customHeight="1" x14ac:dyDescent="0.2">
      <c r="A24" s="27" t="s">
        <v>19</v>
      </c>
      <c r="B24" s="28">
        <v>15</v>
      </c>
      <c r="C24" s="36" t="s">
        <v>44</v>
      </c>
      <c r="D24" s="28">
        <v>1</v>
      </c>
      <c r="E24" s="36">
        <v>1</v>
      </c>
      <c r="F24" s="36" t="s">
        <v>44</v>
      </c>
      <c r="G24" s="28">
        <f t="shared" si="0"/>
        <v>17</v>
      </c>
      <c r="H24" s="29">
        <v>100</v>
      </c>
      <c r="I24" s="29">
        <v>93.75</v>
      </c>
      <c r="J24" s="28"/>
    </row>
    <row r="25" spans="1:10" ht="12.75" customHeight="1" x14ac:dyDescent="0.2">
      <c r="A25" s="27" t="s">
        <v>20</v>
      </c>
      <c r="B25" s="28">
        <v>432</v>
      </c>
      <c r="C25" s="28">
        <v>78</v>
      </c>
      <c r="D25" s="28">
        <v>75</v>
      </c>
      <c r="E25" s="28">
        <v>33</v>
      </c>
      <c r="F25" s="28">
        <v>165</v>
      </c>
      <c r="G25" s="28">
        <f t="shared" si="0"/>
        <v>783</v>
      </c>
      <c r="H25" s="29">
        <v>78</v>
      </c>
      <c r="I25" s="29">
        <v>68</v>
      </c>
      <c r="J25" s="28"/>
    </row>
    <row r="26" spans="1:10" ht="12.75" customHeight="1" x14ac:dyDescent="0.2">
      <c r="A26" s="27" t="s">
        <v>21</v>
      </c>
      <c r="B26" s="28">
        <v>194</v>
      </c>
      <c r="C26" s="28">
        <v>55</v>
      </c>
      <c r="D26" s="28">
        <v>31</v>
      </c>
      <c r="E26" s="28">
        <v>33</v>
      </c>
      <c r="F26" s="28">
        <v>45</v>
      </c>
      <c r="G26" s="28">
        <f t="shared" si="0"/>
        <v>358</v>
      </c>
      <c r="H26" s="29">
        <v>86.15384615384616</v>
      </c>
      <c r="I26" s="29">
        <v>76.615384615384613</v>
      </c>
      <c r="J26" s="28"/>
    </row>
    <row r="27" spans="1:10" ht="12.75" customHeight="1" x14ac:dyDescent="0.2">
      <c r="A27" s="27" t="s">
        <v>22</v>
      </c>
      <c r="B27" s="28">
        <v>474</v>
      </c>
      <c r="C27" s="28">
        <v>120</v>
      </c>
      <c r="D27" s="28">
        <v>84</v>
      </c>
      <c r="E27" s="28">
        <v>37</v>
      </c>
      <c r="F27" s="28">
        <v>175</v>
      </c>
      <c r="G27" s="28">
        <f t="shared" si="0"/>
        <v>890</v>
      </c>
      <c r="H27" s="29">
        <v>79.484173505275507</v>
      </c>
      <c r="I27" s="29">
        <v>69.636576787807741</v>
      </c>
      <c r="J27" s="28"/>
    </row>
    <row r="28" spans="1:10" ht="12.75" customHeight="1" x14ac:dyDescent="0.2">
      <c r="A28" s="27" t="s">
        <v>23</v>
      </c>
      <c r="B28" s="28">
        <v>219</v>
      </c>
      <c r="C28" s="28">
        <v>70</v>
      </c>
      <c r="D28" s="28">
        <v>30</v>
      </c>
      <c r="E28" s="28">
        <v>39</v>
      </c>
      <c r="F28" s="28">
        <v>72</v>
      </c>
      <c r="G28" s="28">
        <f t="shared" si="0"/>
        <v>430</v>
      </c>
      <c r="H28" s="29">
        <v>81.585677749360613</v>
      </c>
      <c r="I28" s="29">
        <v>73.91304347826086</v>
      </c>
      <c r="J28" s="28"/>
    </row>
    <row r="29" spans="1:10" ht="12.75" customHeight="1" x14ac:dyDescent="0.2">
      <c r="A29" s="27" t="s">
        <v>24</v>
      </c>
      <c r="B29" s="28">
        <v>464</v>
      </c>
      <c r="C29" s="28">
        <v>206</v>
      </c>
      <c r="D29" s="28">
        <v>95</v>
      </c>
      <c r="E29" s="28">
        <v>46</v>
      </c>
      <c r="F29" s="28">
        <v>152</v>
      </c>
      <c r="G29" s="28">
        <f t="shared" si="0"/>
        <v>963</v>
      </c>
      <c r="H29" s="29">
        <v>83.424209378407852</v>
      </c>
      <c r="I29" s="29">
        <v>73.064340239912767</v>
      </c>
      <c r="J29" s="28"/>
    </row>
    <row r="30" spans="1:10" ht="12.75" customHeight="1" x14ac:dyDescent="0.2">
      <c r="A30" s="27" t="s">
        <v>25</v>
      </c>
      <c r="B30" s="28">
        <v>957</v>
      </c>
      <c r="C30" s="28">
        <v>194</v>
      </c>
      <c r="D30" s="28">
        <v>260</v>
      </c>
      <c r="E30" s="28">
        <v>58</v>
      </c>
      <c r="F30" s="28">
        <v>837</v>
      </c>
      <c r="G30" s="28">
        <f t="shared" si="0"/>
        <v>2306</v>
      </c>
      <c r="H30" s="29">
        <v>62.766903914590742</v>
      </c>
      <c r="I30" s="29">
        <v>51.20106761565836</v>
      </c>
      <c r="J30" s="28"/>
    </row>
    <row r="31" spans="1:10" ht="12.75" customHeight="1" x14ac:dyDescent="0.2">
      <c r="A31" s="27" t="s">
        <v>26</v>
      </c>
      <c r="B31" s="28">
        <v>322</v>
      </c>
      <c r="C31" s="28">
        <v>74</v>
      </c>
      <c r="D31" s="28">
        <v>60</v>
      </c>
      <c r="E31" s="28">
        <v>22</v>
      </c>
      <c r="F31" s="28">
        <v>134</v>
      </c>
      <c r="G31" s="28">
        <f t="shared" si="0"/>
        <v>612</v>
      </c>
      <c r="H31" s="29">
        <v>77.288135593220346</v>
      </c>
      <c r="I31" s="29">
        <v>67.118644067796609</v>
      </c>
      <c r="J31" s="28"/>
    </row>
    <row r="32" spans="1:10" ht="12.75" customHeight="1" x14ac:dyDescent="0.2">
      <c r="A32" s="27" t="s">
        <v>27</v>
      </c>
      <c r="B32" s="28">
        <v>197</v>
      </c>
      <c r="C32" s="28">
        <v>25</v>
      </c>
      <c r="D32" s="28">
        <v>33</v>
      </c>
      <c r="E32" s="28">
        <v>8</v>
      </c>
      <c r="F32" s="28">
        <v>129</v>
      </c>
      <c r="G32" s="28">
        <f t="shared" si="0"/>
        <v>392</v>
      </c>
      <c r="H32" s="29">
        <v>66.40625</v>
      </c>
      <c r="I32" s="29">
        <v>57.8125</v>
      </c>
      <c r="J32" s="28"/>
    </row>
    <row r="33" spans="1:10" ht="12.75" customHeight="1" x14ac:dyDescent="0.2">
      <c r="A33" s="27" t="s">
        <v>28</v>
      </c>
      <c r="B33" s="28">
        <v>757</v>
      </c>
      <c r="C33" s="28">
        <v>236</v>
      </c>
      <c r="D33" s="28">
        <v>318</v>
      </c>
      <c r="E33" s="28">
        <v>69</v>
      </c>
      <c r="F33" s="28">
        <v>887</v>
      </c>
      <c r="G33" s="28">
        <f t="shared" si="0"/>
        <v>2267</v>
      </c>
      <c r="H33" s="29">
        <v>59.645131938125573</v>
      </c>
      <c r="I33" s="29">
        <v>45.177434030937214</v>
      </c>
      <c r="J33" s="28"/>
    </row>
    <row r="34" spans="1:10" ht="12.75" customHeight="1" x14ac:dyDescent="0.2">
      <c r="A34" s="27" t="s">
        <v>29</v>
      </c>
      <c r="B34" s="28">
        <v>62</v>
      </c>
      <c r="C34" s="28">
        <v>13</v>
      </c>
      <c r="D34" s="28">
        <v>18</v>
      </c>
      <c r="E34" s="28">
        <v>3</v>
      </c>
      <c r="F34" s="28">
        <v>28</v>
      </c>
      <c r="G34" s="28">
        <f t="shared" si="0"/>
        <v>124</v>
      </c>
      <c r="H34" s="29">
        <v>76.859504132231407</v>
      </c>
      <c r="I34" s="29">
        <v>61.983471074380169</v>
      </c>
      <c r="J34" s="28"/>
    </row>
    <row r="35" spans="1:10" s="35" customFormat="1" ht="6" customHeight="1" x14ac:dyDescent="0.2">
      <c r="A35" s="18"/>
      <c r="B35" s="18"/>
      <c r="C35" s="18"/>
      <c r="D35" s="18"/>
      <c r="E35" s="18"/>
      <c r="F35" s="18"/>
      <c r="G35" s="18"/>
      <c r="H35" s="18"/>
      <c r="I35" s="18"/>
    </row>
    <row r="36" spans="1:10" s="39" customFormat="1" ht="13.5" customHeight="1" x14ac:dyDescent="0.2">
      <c r="A36" s="30" t="s">
        <v>43</v>
      </c>
      <c r="B36" s="37"/>
      <c r="C36" s="37"/>
      <c r="D36" s="37"/>
      <c r="E36" s="37"/>
      <c r="F36" s="37"/>
      <c r="G36" s="37"/>
      <c r="H36" s="37"/>
      <c r="I36" s="37"/>
      <c r="J36" s="38"/>
    </row>
    <row r="37" spans="1:10" s="39" customFormat="1" ht="13.5" customHeight="1" x14ac:dyDescent="0.2">
      <c r="A37" s="33" t="s">
        <v>84</v>
      </c>
      <c r="B37" s="38"/>
      <c r="C37" s="38"/>
      <c r="D37" s="38"/>
      <c r="E37" s="38"/>
      <c r="F37" s="38"/>
      <c r="G37" s="38"/>
      <c r="H37" s="38"/>
      <c r="I37" s="38"/>
    </row>
    <row r="38" spans="1:10" s="35" customFormat="1" x14ac:dyDescent="0.2">
      <c r="A38" s="33" t="s">
        <v>41</v>
      </c>
    </row>
    <row r="39" spans="1:10" x14ac:dyDescent="0.2">
      <c r="B39" s="10"/>
      <c r="C39" s="10"/>
      <c r="D39" s="10"/>
      <c r="E39" s="10"/>
      <c r="F39" s="10"/>
      <c r="G39" s="10"/>
      <c r="H39" s="10"/>
      <c r="I39" s="10"/>
    </row>
    <row r="40" spans="1:10" x14ac:dyDescent="0.2">
      <c r="A40" s="34" t="s">
        <v>42</v>
      </c>
      <c r="B40" s="10"/>
      <c r="C40" s="10"/>
      <c r="D40" s="10"/>
      <c r="E40" s="10"/>
      <c r="F40" s="10"/>
      <c r="G40" s="10"/>
      <c r="H40" s="10"/>
      <c r="I40" s="10"/>
    </row>
  </sheetData>
  <mergeCells count="2">
    <mergeCell ref="B5:C5"/>
    <mergeCell ref="D5:E5"/>
  </mergeCells>
  <pageMargins left="0.39370078740157483" right="0.39370078740157483" top="0.39370078740157483" bottom="0.39370078740157483" header="0.19685039370078741"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showGridLines="0" zoomScaleNormal="100" workbookViewId="0"/>
  </sheetViews>
  <sheetFormatPr baseColWidth="10" defaultColWidth="11" defaultRowHeight="12.75" x14ac:dyDescent="0.2"/>
  <cols>
    <col min="1" max="1" width="5" style="6" customWidth="1"/>
    <col min="2" max="9" width="11.125" style="6" customWidth="1"/>
    <col min="10" max="16384" width="11" style="6"/>
  </cols>
  <sheetData>
    <row r="1" spans="1:10" ht="12" customHeight="1" x14ac:dyDescent="0.2"/>
    <row r="2" spans="1:10" ht="12.95" customHeight="1" x14ac:dyDescent="0.2">
      <c r="A2" s="58" t="s">
        <v>50</v>
      </c>
      <c r="B2" s="51"/>
      <c r="C2" s="51"/>
      <c r="D2" s="51"/>
      <c r="E2" s="51"/>
      <c r="F2" s="51"/>
      <c r="G2" s="51"/>
      <c r="H2" s="51"/>
      <c r="I2" s="51"/>
    </row>
    <row r="3" spans="1:10" s="9" customFormat="1" ht="12" customHeight="1" x14ac:dyDescent="0.2">
      <c r="A3" s="54"/>
      <c r="B3" s="54"/>
      <c r="C3" s="54"/>
      <c r="D3" s="54"/>
      <c r="E3" s="54"/>
      <c r="F3" s="54"/>
      <c r="G3" s="54"/>
      <c r="H3" s="54"/>
      <c r="I3" s="54"/>
      <c r="J3" s="54"/>
    </row>
    <row r="4" spans="1:10" s="59" customFormat="1" ht="12" customHeight="1" x14ac:dyDescent="0.2">
      <c r="A4" s="65"/>
      <c r="B4" s="60" t="s">
        <v>57</v>
      </c>
      <c r="C4" s="61"/>
      <c r="D4" s="61"/>
      <c r="E4" s="61"/>
      <c r="F4" s="62" t="s">
        <v>58</v>
      </c>
      <c r="G4" s="62" t="s">
        <v>2</v>
      </c>
      <c r="H4" s="56" t="s">
        <v>35</v>
      </c>
      <c r="I4" s="68" t="s">
        <v>36</v>
      </c>
    </row>
    <row r="5" spans="1:10" s="57" customFormat="1" x14ac:dyDescent="0.2">
      <c r="A5" s="66" t="s">
        <v>1</v>
      </c>
      <c r="B5" s="89" t="s">
        <v>31</v>
      </c>
      <c r="C5" s="90"/>
      <c r="D5" s="89" t="s">
        <v>34</v>
      </c>
      <c r="E5" s="91"/>
      <c r="F5" s="63"/>
      <c r="G5" s="63"/>
      <c r="H5" s="67"/>
      <c r="I5" s="69"/>
    </row>
    <row r="6" spans="1:10" s="57" customFormat="1" ht="23.1" customHeight="1" x14ac:dyDescent="0.2">
      <c r="A6" s="31" t="s">
        <v>1</v>
      </c>
      <c r="B6" s="55" t="s">
        <v>32</v>
      </c>
      <c r="C6" s="55" t="s">
        <v>33</v>
      </c>
      <c r="D6" s="22" t="s">
        <v>56</v>
      </c>
      <c r="E6" s="55" t="s">
        <v>59</v>
      </c>
      <c r="F6" s="64"/>
      <c r="G6" s="64"/>
      <c r="H6" s="55" t="s">
        <v>3</v>
      </c>
      <c r="I6" s="22" t="s">
        <v>3</v>
      </c>
    </row>
    <row r="7" spans="1:10" ht="6" customHeight="1" x14ac:dyDescent="0.2">
      <c r="A7" s="23"/>
      <c r="B7" s="23"/>
      <c r="C7" s="23"/>
      <c r="D7" s="23"/>
      <c r="E7" s="23"/>
      <c r="F7" s="23"/>
      <c r="G7" s="23"/>
      <c r="H7" s="23"/>
      <c r="I7" s="23"/>
    </row>
    <row r="8" spans="1:10" ht="12.75" customHeight="1" x14ac:dyDescent="0.2">
      <c r="A8" s="24" t="s">
        <v>30</v>
      </c>
      <c r="B8" s="25">
        <v>8777</v>
      </c>
      <c r="C8" s="25">
        <v>1963</v>
      </c>
      <c r="D8" s="25">
        <v>1771</v>
      </c>
      <c r="E8" s="25">
        <v>840</v>
      </c>
      <c r="F8" s="25">
        <v>4639</v>
      </c>
      <c r="G8" s="25">
        <v>17990</v>
      </c>
      <c r="H8" s="26">
        <v>72.95043731778425</v>
      </c>
      <c r="I8" s="26">
        <v>62.623906705539355</v>
      </c>
      <c r="J8" s="25"/>
    </row>
    <row r="9" spans="1:10" ht="12.75" customHeight="1" x14ac:dyDescent="0.2">
      <c r="A9" s="27" t="s">
        <v>4</v>
      </c>
      <c r="B9" s="28">
        <v>2006</v>
      </c>
      <c r="C9" s="28">
        <v>414</v>
      </c>
      <c r="D9" s="28">
        <v>297</v>
      </c>
      <c r="E9" s="28">
        <v>192</v>
      </c>
      <c r="F9" s="28">
        <v>566</v>
      </c>
      <c r="G9" s="28">
        <v>3475</v>
      </c>
      <c r="H9" s="29">
        <v>82.759671032592138</v>
      </c>
      <c r="I9" s="29">
        <v>73.713067316478828</v>
      </c>
      <c r="J9" s="28"/>
    </row>
    <row r="10" spans="1:10" ht="12.75" customHeight="1" x14ac:dyDescent="0.2">
      <c r="A10" s="27" t="s">
        <v>5</v>
      </c>
      <c r="B10" s="28">
        <v>910</v>
      </c>
      <c r="C10" s="28">
        <v>177</v>
      </c>
      <c r="D10" s="28">
        <v>183</v>
      </c>
      <c r="E10" s="28">
        <v>117</v>
      </c>
      <c r="F10" s="28">
        <v>685</v>
      </c>
      <c r="G10" s="28">
        <v>2072</v>
      </c>
      <c r="H10" s="29">
        <v>64.961636828644501</v>
      </c>
      <c r="I10" s="29">
        <v>55.601023017902818</v>
      </c>
      <c r="J10" s="28"/>
    </row>
    <row r="11" spans="1:10" ht="12.75" customHeight="1" x14ac:dyDescent="0.2">
      <c r="A11" s="27" t="s">
        <v>6</v>
      </c>
      <c r="B11" s="28">
        <v>334</v>
      </c>
      <c r="C11" s="28">
        <v>57</v>
      </c>
      <c r="D11" s="28">
        <v>49</v>
      </c>
      <c r="E11" s="28">
        <v>28</v>
      </c>
      <c r="F11" s="28">
        <v>86</v>
      </c>
      <c r="G11" s="28">
        <v>554</v>
      </c>
      <c r="H11" s="29">
        <v>83.650190114068451</v>
      </c>
      <c r="I11" s="29">
        <v>74.334600760456269</v>
      </c>
      <c r="J11" s="28"/>
    </row>
    <row r="12" spans="1:10" ht="12.75" customHeight="1" x14ac:dyDescent="0.2">
      <c r="A12" s="27" t="s">
        <v>7</v>
      </c>
      <c r="B12" s="28">
        <v>18</v>
      </c>
      <c r="C12" s="28">
        <v>2</v>
      </c>
      <c r="D12" s="28">
        <v>4</v>
      </c>
      <c r="E12" s="28">
        <v>1</v>
      </c>
      <c r="F12" s="28">
        <v>4</v>
      </c>
      <c r="G12" s="28">
        <v>29</v>
      </c>
      <c r="H12" s="29">
        <v>85.714285714285708</v>
      </c>
      <c r="I12" s="29">
        <v>71.428571428571431</v>
      </c>
      <c r="J12" s="28"/>
    </row>
    <row r="13" spans="1:10" ht="12.75" customHeight="1" x14ac:dyDescent="0.2">
      <c r="A13" s="27" t="s">
        <v>8</v>
      </c>
      <c r="B13" s="28">
        <v>117</v>
      </c>
      <c r="C13" s="28">
        <v>18</v>
      </c>
      <c r="D13" s="28">
        <v>17</v>
      </c>
      <c r="E13" s="28">
        <v>18</v>
      </c>
      <c r="F13" s="28">
        <v>43</v>
      </c>
      <c r="G13" s="28">
        <v>213</v>
      </c>
      <c r="H13" s="29">
        <v>77.948717948717956</v>
      </c>
      <c r="I13" s="29">
        <v>69.230769230769226</v>
      </c>
      <c r="J13" s="28"/>
    </row>
    <row r="14" spans="1:10" ht="12.75" customHeight="1" x14ac:dyDescent="0.2">
      <c r="A14" s="27" t="s">
        <v>9</v>
      </c>
      <c r="B14" s="28">
        <v>28</v>
      </c>
      <c r="C14" s="28">
        <v>5</v>
      </c>
      <c r="D14" s="28">
        <v>4</v>
      </c>
      <c r="E14" s="28">
        <v>1</v>
      </c>
      <c r="F14" s="28">
        <v>5</v>
      </c>
      <c r="G14" s="28">
        <v>43</v>
      </c>
      <c r="H14" s="29">
        <v>88.095238095238088</v>
      </c>
      <c r="I14" s="29">
        <v>78.571428571428569</v>
      </c>
      <c r="J14" s="28"/>
    </row>
    <row r="15" spans="1:10" ht="12.75" customHeight="1" x14ac:dyDescent="0.2">
      <c r="A15" s="27" t="s">
        <v>10</v>
      </c>
      <c r="B15" s="28">
        <v>42</v>
      </c>
      <c r="C15" s="28">
        <v>2</v>
      </c>
      <c r="D15" s="28">
        <v>1</v>
      </c>
      <c r="E15" s="28">
        <v>3</v>
      </c>
      <c r="F15" s="28">
        <v>10</v>
      </c>
      <c r="G15" s="28">
        <v>58</v>
      </c>
      <c r="H15" s="29">
        <v>81.818181818181827</v>
      </c>
      <c r="I15" s="29">
        <v>80</v>
      </c>
      <c r="J15" s="28"/>
    </row>
    <row r="16" spans="1:10" ht="12.75" customHeight="1" x14ac:dyDescent="0.2">
      <c r="A16" s="27" t="s">
        <v>11</v>
      </c>
      <c r="B16" s="28">
        <v>26</v>
      </c>
      <c r="C16" s="28">
        <v>6</v>
      </c>
      <c r="D16" s="28">
        <v>6</v>
      </c>
      <c r="E16" s="28">
        <v>1</v>
      </c>
      <c r="F16" s="28">
        <v>10</v>
      </c>
      <c r="G16" s="28">
        <v>49</v>
      </c>
      <c r="H16" s="29">
        <v>79.166666666666657</v>
      </c>
      <c r="I16" s="29">
        <v>66.666666666666657</v>
      </c>
      <c r="J16" s="28"/>
    </row>
    <row r="17" spans="1:10" ht="12.75" customHeight="1" x14ac:dyDescent="0.2">
      <c r="A17" s="27" t="s">
        <v>12</v>
      </c>
      <c r="B17" s="28">
        <v>133</v>
      </c>
      <c r="C17" s="28">
        <v>21</v>
      </c>
      <c r="D17" s="28">
        <v>28</v>
      </c>
      <c r="E17" s="28">
        <v>19</v>
      </c>
      <c r="F17" s="28">
        <v>54</v>
      </c>
      <c r="G17" s="28">
        <v>255</v>
      </c>
      <c r="H17" s="29">
        <v>77.118644067796609</v>
      </c>
      <c r="I17" s="29">
        <v>65.254237288135599</v>
      </c>
      <c r="J17" s="28"/>
    </row>
    <row r="18" spans="1:10" ht="12.75" customHeight="1" x14ac:dyDescent="0.2">
      <c r="A18" s="27" t="s">
        <v>13</v>
      </c>
      <c r="B18" s="28">
        <v>260</v>
      </c>
      <c r="C18" s="28">
        <v>45</v>
      </c>
      <c r="D18" s="28">
        <v>67</v>
      </c>
      <c r="E18" s="28">
        <v>17</v>
      </c>
      <c r="F18" s="28">
        <v>131</v>
      </c>
      <c r="G18" s="28">
        <v>520</v>
      </c>
      <c r="H18" s="29">
        <v>73.956262425447321</v>
      </c>
      <c r="I18" s="29">
        <v>60.636182902584487</v>
      </c>
      <c r="J18" s="28"/>
    </row>
    <row r="19" spans="1:10" ht="12.75" customHeight="1" x14ac:dyDescent="0.2">
      <c r="A19" s="27" t="s">
        <v>14</v>
      </c>
      <c r="B19" s="28">
        <v>205</v>
      </c>
      <c r="C19" s="28">
        <v>34</v>
      </c>
      <c r="D19" s="28">
        <v>28</v>
      </c>
      <c r="E19" s="28">
        <v>14</v>
      </c>
      <c r="F19" s="28">
        <v>71</v>
      </c>
      <c r="G19" s="28">
        <v>352</v>
      </c>
      <c r="H19" s="29">
        <v>78.994082840236686</v>
      </c>
      <c r="I19" s="29">
        <v>70.710059171597635</v>
      </c>
      <c r="J19" s="28"/>
    </row>
    <row r="20" spans="1:10" ht="12.75" customHeight="1" x14ac:dyDescent="0.2">
      <c r="A20" s="27" t="s">
        <v>15</v>
      </c>
      <c r="B20" s="28">
        <v>444</v>
      </c>
      <c r="C20" s="28">
        <v>65</v>
      </c>
      <c r="D20" s="28">
        <v>55</v>
      </c>
      <c r="E20" s="28">
        <v>36</v>
      </c>
      <c r="F20" s="28">
        <v>99</v>
      </c>
      <c r="G20" s="28">
        <v>699</v>
      </c>
      <c r="H20" s="29">
        <v>85.067873303167417</v>
      </c>
      <c r="I20" s="29">
        <v>76.772247360482666</v>
      </c>
      <c r="J20" s="28"/>
    </row>
    <row r="21" spans="1:10" ht="12.75" customHeight="1" x14ac:dyDescent="0.2">
      <c r="A21" s="27" t="s">
        <v>16</v>
      </c>
      <c r="B21" s="28">
        <v>282</v>
      </c>
      <c r="C21" s="28">
        <v>49</v>
      </c>
      <c r="D21" s="28">
        <v>53</v>
      </c>
      <c r="E21" s="28">
        <v>24</v>
      </c>
      <c r="F21" s="28">
        <v>179</v>
      </c>
      <c r="G21" s="28">
        <v>587</v>
      </c>
      <c r="H21" s="29">
        <v>68.206039076376555</v>
      </c>
      <c r="I21" s="29">
        <v>58.792184724689164</v>
      </c>
      <c r="J21" s="28"/>
    </row>
    <row r="22" spans="1:10" ht="12.75" customHeight="1" x14ac:dyDescent="0.2">
      <c r="A22" s="27" t="s">
        <v>17</v>
      </c>
      <c r="B22" s="28">
        <v>78</v>
      </c>
      <c r="C22" s="28">
        <v>9</v>
      </c>
      <c r="D22" s="28">
        <v>7</v>
      </c>
      <c r="E22" s="28">
        <v>4</v>
      </c>
      <c r="F22" s="28">
        <v>25</v>
      </c>
      <c r="G22" s="28">
        <v>123</v>
      </c>
      <c r="H22" s="29">
        <v>78.991596638655466</v>
      </c>
      <c r="I22" s="29">
        <v>73.109243697478988</v>
      </c>
      <c r="J22" s="28"/>
    </row>
    <row r="23" spans="1:10" ht="12.75" customHeight="1" x14ac:dyDescent="0.2">
      <c r="A23" s="27" t="s">
        <v>18</v>
      </c>
      <c r="B23" s="28">
        <v>44</v>
      </c>
      <c r="C23" s="28">
        <v>15</v>
      </c>
      <c r="D23" s="28">
        <v>14</v>
      </c>
      <c r="E23" s="28">
        <v>9</v>
      </c>
      <c r="F23" s="28">
        <v>18</v>
      </c>
      <c r="G23" s="28">
        <v>100</v>
      </c>
      <c r="H23" s="29">
        <v>80.219780219780219</v>
      </c>
      <c r="I23" s="29">
        <v>64.835164835164832</v>
      </c>
      <c r="J23" s="28"/>
    </row>
    <row r="24" spans="1:10" ht="12.75" customHeight="1" x14ac:dyDescent="0.2">
      <c r="A24" s="27" t="s">
        <v>19</v>
      </c>
      <c r="B24" s="28">
        <v>13</v>
      </c>
      <c r="C24" s="28">
        <v>1</v>
      </c>
      <c r="D24" s="28">
        <v>2</v>
      </c>
      <c r="E24" s="36" t="s">
        <v>44</v>
      </c>
      <c r="F24" s="36" t="s">
        <v>44</v>
      </c>
      <c r="G24" s="28">
        <v>16</v>
      </c>
      <c r="H24" s="29">
        <v>100</v>
      </c>
      <c r="I24" s="29">
        <v>87.5</v>
      </c>
      <c r="J24" s="28"/>
    </row>
    <row r="25" spans="1:10" ht="12.75" customHeight="1" x14ac:dyDescent="0.2">
      <c r="A25" s="27" t="s">
        <v>20</v>
      </c>
      <c r="B25" s="28">
        <v>429</v>
      </c>
      <c r="C25" s="28">
        <v>65</v>
      </c>
      <c r="D25" s="28">
        <v>54</v>
      </c>
      <c r="E25" s="28">
        <v>37</v>
      </c>
      <c r="F25" s="28">
        <v>175</v>
      </c>
      <c r="G25" s="28">
        <v>760</v>
      </c>
      <c r="H25" s="29">
        <v>75.795297372060858</v>
      </c>
      <c r="I25" s="29">
        <v>68.326417704011064</v>
      </c>
      <c r="J25" s="28"/>
    </row>
    <row r="26" spans="1:10" ht="12.75" customHeight="1" x14ac:dyDescent="0.2">
      <c r="A26" s="27" t="s">
        <v>21</v>
      </c>
      <c r="B26" s="28">
        <v>196</v>
      </c>
      <c r="C26" s="28">
        <v>58</v>
      </c>
      <c r="D26" s="28">
        <v>25</v>
      </c>
      <c r="E26" s="28">
        <v>25</v>
      </c>
      <c r="F26" s="28">
        <v>66</v>
      </c>
      <c r="G26" s="28">
        <v>370</v>
      </c>
      <c r="H26" s="29">
        <v>80.869565217391298</v>
      </c>
      <c r="I26" s="29">
        <v>73.623188405797109</v>
      </c>
      <c r="J26" s="28"/>
    </row>
    <row r="27" spans="1:10" ht="12.75" customHeight="1" x14ac:dyDescent="0.2">
      <c r="A27" s="27" t="s">
        <v>22</v>
      </c>
      <c r="B27" s="28">
        <v>471</v>
      </c>
      <c r="C27" s="28">
        <v>113</v>
      </c>
      <c r="D27" s="28">
        <v>72</v>
      </c>
      <c r="E27" s="28">
        <v>43</v>
      </c>
      <c r="F27" s="28">
        <v>177</v>
      </c>
      <c r="G27" s="28">
        <v>876</v>
      </c>
      <c r="H27" s="29">
        <v>78.751500600240092</v>
      </c>
      <c r="I27" s="29">
        <v>70.108043217286919</v>
      </c>
      <c r="J27" s="28"/>
    </row>
    <row r="28" spans="1:10" ht="12.75" customHeight="1" x14ac:dyDescent="0.2">
      <c r="A28" s="27" t="s">
        <v>23</v>
      </c>
      <c r="B28" s="28">
        <v>212</v>
      </c>
      <c r="C28" s="28">
        <v>72</v>
      </c>
      <c r="D28" s="28">
        <v>32</v>
      </c>
      <c r="E28" s="28">
        <v>25</v>
      </c>
      <c r="F28" s="28">
        <v>73</v>
      </c>
      <c r="G28" s="28">
        <v>414</v>
      </c>
      <c r="H28" s="29">
        <v>81.233933161953729</v>
      </c>
      <c r="I28" s="29">
        <v>73.007712082262216</v>
      </c>
      <c r="J28" s="28"/>
    </row>
    <row r="29" spans="1:10" ht="12.75" customHeight="1" x14ac:dyDescent="0.2">
      <c r="A29" s="27" t="s">
        <v>24</v>
      </c>
      <c r="B29" s="28">
        <v>440</v>
      </c>
      <c r="C29" s="28">
        <v>171</v>
      </c>
      <c r="D29" s="28">
        <v>105</v>
      </c>
      <c r="E29" s="28">
        <v>47</v>
      </c>
      <c r="F29" s="28">
        <v>189</v>
      </c>
      <c r="G29" s="28">
        <v>952</v>
      </c>
      <c r="H29" s="29">
        <v>79.11602209944752</v>
      </c>
      <c r="I29" s="29">
        <v>67.513812154696126</v>
      </c>
      <c r="J29" s="28"/>
    </row>
    <row r="30" spans="1:10" ht="12.75" customHeight="1" x14ac:dyDescent="0.2">
      <c r="A30" s="27" t="s">
        <v>25</v>
      </c>
      <c r="B30" s="28">
        <v>900</v>
      </c>
      <c r="C30" s="28">
        <v>209</v>
      </c>
      <c r="D30" s="28">
        <v>268</v>
      </c>
      <c r="E30" s="28">
        <v>74</v>
      </c>
      <c r="F30" s="28">
        <v>788</v>
      </c>
      <c r="G30" s="28">
        <v>2239</v>
      </c>
      <c r="H30" s="29">
        <v>63.602771362586608</v>
      </c>
      <c r="I30" s="29">
        <v>51.224018475750576</v>
      </c>
      <c r="J30" s="28"/>
    </row>
    <row r="31" spans="1:10" ht="12.75" customHeight="1" x14ac:dyDescent="0.2">
      <c r="A31" s="27" t="s">
        <v>26</v>
      </c>
      <c r="B31" s="28">
        <v>272</v>
      </c>
      <c r="C31" s="28">
        <v>54</v>
      </c>
      <c r="D31" s="28">
        <v>69</v>
      </c>
      <c r="E31" s="28">
        <v>18</v>
      </c>
      <c r="F31" s="28">
        <v>177</v>
      </c>
      <c r="G31" s="28">
        <v>590</v>
      </c>
      <c r="H31" s="29">
        <v>69.055944055944053</v>
      </c>
      <c r="I31" s="29">
        <v>56.993006993006986</v>
      </c>
      <c r="J31" s="28"/>
    </row>
    <row r="32" spans="1:10" ht="12.75" customHeight="1" x14ac:dyDescent="0.2">
      <c r="A32" s="27" t="s">
        <v>27</v>
      </c>
      <c r="B32" s="28">
        <v>183</v>
      </c>
      <c r="C32" s="28">
        <v>31</v>
      </c>
      <c r="D32" s="28">
        <v>32</v>
      </c>
      <c r="E32" s="28">
        <v>15</v>
      </c>
      <c r="F32" s="28">
        <v>132</v>
      </c>
      <c r="G32" s="28">
        <v>393</v>
      </c>
      <c r="H32" s="29">
        <v>65.079365079365076</v>
      </c>
      <c r="I32" s="29">
        <v>56.613756613756614</v>
      </c>
      <c r="J32" s="28"/>
    </row>
    <row r="33" spans="1:10" ht="12.75" customHeight="1" x14ac:dyDescent="0.2">
      <c r="A33" s="27" t="s">
        <v>28</v>
      </c>
      <c r="B33" s="28">
        <v>688</v>
      </c>
      <c r="C33" s="28">
        <v>261</v>
      </c>
      <c r="D33" s="28">
        <v>288</v>
      </c>
      <c r="E33" s="28">
        <v>68</v>
      </c>
      <c r="F33" s="28">
        <v>828</v>
      </c>
      <c r="G33" s="28">
        <v>2133</v>
      </c>
      <c r="H33" s="29">
        <v>59.903147699757866</v>
      </c>
      <c r="I33" s="29">
        <v>45.956416464891042</v>
      </c>
      <c r="J33" s="28"/>
    </row>
    <row r="34" spans="1:10" ht="12.75" customHeight="1" x14ac:dyDescent="0.2">
      <c r="A34" s="27" t="s">
        <v>29</v>
      </c>
      <c r="B34" s="28">
        <v>46</v>
      </c>
      <c r="C34" s="28">
        <v>9</v>
      </c>
      <c r="D34" s="28">
        <v>11</v>
      </c>
      <c r="E34" s="28">
        <v>4</v>
      </c>
      <c r="F34" s="28">
        <v>48</v>
      </c>
      <c r="G34" s="28">
        <v>118</v>
      </c>
      <c r="H34" s="29">
        <v>57.894736842105267</v>
      </c>
      <c r="I34" s="29">
        <v>48.245614035087719</v>
      </c>
      <c r="J34" s="28"/>
    </row>
    <row r="35" spans="1:10" s="35" customFormat="1" ht="6" customHeight="1" x14ac:dyDescent="0.2">
      <c r="A35" s="18"/>
      <c r="B35" s="18"/>
      <c r="C35" s="18"/>
      <c r="D35" s="18"/>
      <c r="E35" s="18"/>
      <c r="F35" s="18"/>
      <c r="G35" s="18"/>
      <c r="H35" s="18"/>
      <c r="I35" s="18"/>
    </row>
    <row r="36" spans="1:10" s="39" customFormat="1" ht="13.5" customHeight="1" x14ac:dyDescent="0.2">
      <c r="A36" s="30" t="s">
        <v>43</v>
      </c>
      <c r="B36" s="37"/>
      <c r="C36" s="37"/>
      <c r="D36" s="37"/>
      <c r="E36" s="37"/>
      <c r="F36" s="37"/>
      <c r="G36" s="37"/>
      <c r="H36" s="37"/>
      <c r="I36" s="37"/>
      <c r="J36" s="38"/>
    </row>
    <row r="37" spans="1:10" s="39" customFormat="1" ht="13.5" customHeight="1" x14ac:dyDescent="0.2">
      <c r="A37" s="33" t="s">
        <v>52</v>
      </c>
      <c r="B37" s="38"/>
      <c r="C37" s="38"/>
      <c r="D37" s="38"/>
      <c r="E37" s="38"/>
      <c r="F37" s="38"/>
      <c r="G37" s="38"/>
      <c r="H37" s="38"/>
      <c r="I37" s="38"/>
    </row>
    <row r="38" spans="1:10" s="35" customFormat="1" x14ac:dyDescent="0.2">
      <c r="A38" s="33" t="s">
        <v>41</v>
      </c>
    </row>
    <row r="39" spans="1:10" x14ac:dyDescent="0.2">
      <c r="B39" s="10"/>
      <c r="C39" s="10"/>
      <c r="D39" s="10"/>
      <c r="E39" s="10"/>
      <c r="F39" s="10"/>
      <c r="G39" s="10"/>
      <c r="H39" s="10"/>
      <c r="I39" s="10"/>
    </row>
    <row r="40" spans="1:10" x14ac:dyDescent="0.2">
      <c r="A40" s="34" t="s">
        <v>42</v>
      </c>
      <c r="B40" s="10"/>
      <c r="C40" s="10"/>
      <c r="D40" s="10"/>
      <c r="E40" s="10"/>
      <c r="F40" s="10"/>
      <c r="G40" s="10"/>
      <c r="H40" s="10"/>
      <c r="I40" s="10"/>
    </row>
  </sheetData>
  <mergeCells count="2">
    <mergeCell ref="B5:C5"/>
    <mergeCell ref="D5:E5"/>
  </mergeCells>
  <pageMargins left="0.39370078740157483" right="0.39370078740157483" top="0.39370078740157483" bottom="0.39370078740157483" header="0.19685039370078741"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0"/>
  <sheetViews>
    <sheetView showGridLines="0" zoomScaleNormal="100" workbookViewId="0"/>
  </sheetViews>
  <sheetFormatPr baseColWidth="10" defaultColWidth="11" defaultRowHeight="12.75" x14ac:dyDescent="0.2"/>
  <cols>
    <col min="1" max="1" width="5" style="6" customWidth="1"/>
    <col min="2" max="9" width="11.125" style="6" customWidth="1"/>
    <col min="10" max="16384" width="11" style="6"/>
  </cols>
  <sheetData>
    <row r="1" spans="1:10" ht="12" customHeight="1" x14ac:dyDescent="0.2"/>
    <row r="2" spans="1:10" ht="12.95" customHeight="1" x14ac:dyDescent="0.2">
      <c r="A2" s="58" t="s">
        <v>46</v>
      </c>
      <c r="B2" s="51"/>
      <c r="C2" s="51"/>
      <c r="D2" s="51"/>
      <c r="E2" s="51"/>
      <c r="F2" s="51"/>
      <c r="G2" s="51"/>
      <c r="H2" s="51"/>
      <c r="I2" s="51"/>
    </row>
    <row r="3" spans="1:10" s="9" customFormat="1" ht="12" customHeight="1" x14ac:dyDescent="0.2">
      <c r="A3" s="7"/>
      <c r="B3" s="8"/>
      <c r="C3" s="8"/>
      <c r="D3" s="8"/>
      <c r="E3" s="8"/>
      <c r="F3" s="8"/>
      <c r="G3" s="8"/>
      <c r="H3" s="8"/>
      <c r="I3" s="8"/>
    </row>
    <row r="4" spans="1:10" s="59" customFormat="1" ht="12" customHeight="1" x14ac:dyDescent="0.2">
      <c r="A4" s="65"/>
      <c r="B4" s="60" t="s">
        <v>57</v>
      </c>
      <c r="C4" s="61"/>
      <c r="D4" s="61"/>
      <c r="E4" s="61"/>
      <c r="F4" s="62" t="s">
        <v>58</v>
      </c>
      <c r="G4" s="62" t="s">
        <v>2</v>
      </c>
      <c r="H4" s="56" t="s">
        <v>35</v>
      </c>
      <c r="I4" s="68" t="s">
        <v>36</v>
      </c>
    </row>
    <row r="5" spans="1:10" s="57" customFormat="1" x14ac:dyDescent="0.2">
      <c r="A5" s="66" t="s">
        <v>1</v>
      </c>
      <c r="B5" s="89" t="s">
        <v>31</v>
      </c>
      <c r="C5" s="90"/>
      <c r="D5" s="89" t="s">
        <v>34</v>
      </c>
      <c r="E5" s="91"/>
      <c r="F5" s="63"/>
      <c r="G5" s="63"/>
      <c r="H5" s="67"/>
      <c r="I5" s="69"/>
    </row>
    <row r="6" spans="1:10" s="57" customFormat="1" ht="23.1" customHeight="1" x14ac:dyDescent="0.2">
      <c r="A6" s="31" t="s">
        <v>1</v>
      </c>
      <c r="B6" s="55" t="s">
        <v>32</v>
      </c>
      <c r="C6" s="55" t="s">
        <v>33</v>
      </c>
      <c r="D6" s="22" t="s">
        <v>56</v>
      </c>
      <c r="E6" s="55" t="s">
        <v>59</v>
      </c>
      <c r="F6" s="64"/>
      <c r="G6" s="64"/>
      <c r="H6" s="55" t="s">
        <v>3</v>
      </c>
      <c r="I6" s="22" t="s">
        <v>3</v>
      </c>
    </row>
    <row r="7" spans="1:10" ht="6" customHeight="1" x14ac:dyDescent="0.2">
      <c r="A7" s="23"/>
      <c r="B7" s="23"/>
      <c r="C7" s="23"/>
      <c r="D7" s="23"/>
      <c r="E7" s="23"/>
      <c r="F7" s="23"/>
      <c r="G7" s="23"/>
      <c r="H7" s="23"/>
      <c r="I7" s="23"/>
    </row>
    <row r="8" spans="1:10" ht="12.75" customHeight="1" x14ac:dyDescent="0.2">
      <c r="A8" s="24" t="s">
        <v>30</v>
      </c>
      <c r="B8" s="25">
        <v>9025</v>
      </c>
      <c r="C8" s="25">
        <v>2103</v>
      </c>
      <c r="D8" s="25">
        <v>1989</v>
      </c>
      <c r="E8" s="25">
        <v>689</v>
      </c>
      <c r="F8" s="25">
        <v>4262</v>
      </c>
      <c r="G8" s="25">
        <v>18068</v>
      </c>
      <c r="H8" s="26">
        <v>75.476149375683292</v>
      </c>
      <c r="I8" s="26">
        <v>64.031302146268487</v>
      </c>
      <c r="J8" s="25"/>
    </row>
    <row r="9" spans="1:10" ht="12.75" customHeight="1" x14ac:dyDescent="0.2">
      <c r="A9" s="27" t="s">
        <v>4</v>
      </c>
      <c r="B9" s="28">
        <v>2073</v>
      </c>
      <c r="C9" s="28">
        <v>439</v>
      </c>
      <c r="D9" s="28">
        <v>378</v>
      </c>
      <c r="E9" s="28">
        <v>151</v>
      </c>
      <c r="F9" s="28">
        <v>520</v>
      </c>
      <c r="G9" s="28">
        <v>3561</v>
      </c>
      <c r="H9" s="29">
        <v>84.750733137829911</v>
      </c>
      <c r="I9" s="29">
        <v>73.665689149560123</v>
      </c>
      <c r="J9" s="28"/>
    </row>
    <row r="10" spans="1:10" ht="12.75" customHeight="1" x14ac:dyDescent="0.2">
      <c r="A10" s="27" t="s">
        <v>5</v>
      </c>
      <c r="B10" s="28">
        <v>924</v>
      </c>
      <c r="C10" s="28">
        <v>218</v>
      </c>
      <c r="D10" s="28">
        <v>229</v>
      </c>
      <c r="E10" s="28">
        <v>87</v>
      </c>
      <c r="F10" s="28">
        <v>616</v>
      </c>
      <c r="G10" s="28">
        <v>2074</v>
      </c>
      <c r="H10" s="29">
        <v>68.998490186210375</v>
      </c>
      <c r="I10" s="29">
        <v>57.473578258681435</v>
      </c>
      <c r="J10" s="28"/>
    </row>
    <row r="11" spans="1:10" ht="12.75" customHeight="1" x14ac:dyDescent="0.2">
      <c r="A11" s="27" t="s">
        <v>6</v>
      </c>
      <c r="B11" s="28">
        <v>345</v>
      </c>
      <c r="C11" s="28">
        <v>56</v>
      </c>
      <c r="D11" s="28">
        <v>53</v>
      </c>
      <c r="E11" s="28">
        <v>21</v>
      </c>
      <c r="F11" s="28">
        <v>89</v>
      </c>
      <c r="G11" s="28">
        <v>564</v>
      </c>
      <c r="H11" s="29">
        <v>83.609576427255988</v>
      </c>
      <c r="I11" s="29">
        <v>73.848987108655621</v>
      </c>
      <c r="J11" s="28"/>
    </row>
    <row r="12" spans="1:10" ht="12.75" customHeight="1" x14ac:dyDescent="0.2">
      <c r="A12" s="27" t="s">
        <v>7</v>
      </c>
      <c r="B12" s="28">
        <v>16</v>
      </c>
      <c r="C12" s="28">
        <v>4</v>
      </c>
      <c r="D12" s="28">
        <v>5</v>
      </c>
      <c r="E12" s="28">
        <v>1</v>
      </c>
      <c r="F12" s="28">
        <v>3</v>
      </c>
      <c r="G12" s="28">
        <v>29</v>
      </c>
      <c r="H12" s="29">
        <v>89.285714285714292</v>
      </c>
      <c r="I12" s="29">
        <v>71.428571428571431</v>
      </c>
      <c r="J12" s="28"/>
    </row>
    <row r="13" spans="1:10" ht="12.75" customHeight="1" x14ac:dyDescent="0.2">
      <c r="A13" s="27" t="s">
        <v>8</v>
      </c>
      <c r="B13" s="28">
        <v>126</v>
      </c>
      <c r="C13" s="28">
        <v>12</v>
      </c>
      <c r="D13" s="28">
        <v>20</v>
      </c>
      <c r="E13" s="28">
        <v>9</v>
      </c>
      <c r="F13" s="28">
        <v>33</v>
      </c>
      <c r="G13" s="28">
        <v>200</v>
      </c>
      <c r="H13" s="29">
        <v>82.722513089005233</v>
      </c>
      <c r="I13" s="29">
        <v>72.251308900523554</v>
      </c>
      <c r="J13" s="28"/>
    </row>
    <row r="14" spans="1:10" ht="12.75" customHeight="1" x14ac:dyDescent="0.2">
      <c r="A14" s="27" t="s">
        <v>9</v>
      </c>
      <c r="B14" s="28">
        <v>26</v>
      </c>
      <c r="C14" s="28">
        <v>6</v>
      </c>
      <c r="D14" s="28">
        <v>6</v>
      </c>
      <c r="E14" s="28">
        <v>2</v>
      </c>
      <c r="F14" s="28">
        <v>3</v>
      </c>
      <c r="G14" s="28">
        <v>43</v>
      </c>
      <c r="H14" s="29">
        <v>92.682926829268297</v>
      </c>
      <c r="I14" s="29">
        <v>78.048780487804876</v>
      </c>
      <c r="J14" s="28"/>
    </row>
    <row r="15" spans="1:10" ht="12.75" customHeight="1" x14ac:dyDescent="0.2">
      <c r="A15" s="27" t="s">
        <v>10</v>
      </c>
      <c r="B15" s="28">
        <v>43</v>
      </c>
      <c r="C15" s="28">
        <v>2</v>
      </c>
      <c r="D15" s="28">
        <v>2</v>
      </c>
      <c r="E15" s="28">
        <v>2</v>
      </c>
      <c r="F15" s="28">
        <v>10</v>
      </c>
      <c r="G15" s="28">
        <v>59</v>
      </c>
      <c r="H15" s="29">
        <v>82.456140350877192</v>
      </c>
      <c r="I15" s="29">
        <v>78.94736842105263</v>
      </c>
      <c r="J15" s="28"/>
    </row>
    <row r="16" spans="1:10" ht="12.75" customHeight="1" x14ac:dyDescent="0.2">
      <c r="A16" s="27" t="s">
        <v>11</v>
      </c>
      <c r="B16" s="28">
        <v>29</v>
      </c>
      <c r="C16" s="28">
        <v>5</v>
      </c>
      <c r="D16" s="28">
        <v>2</v>
      </c>
      <c r="E16" s="28">
        <v>2</v>
      </c>
      <c r="F16" s="28">
        <v>12</v>
      </c>
      <c r="G16" s="28">
        <v>50</v>
      </c>
      <c r="H16" s="29">
        <v>75</v>
      </c>
      <c r="I16" s="29">
        <v>70.833333333333343</v>
      </c>
      <c r="J16" s="28"/>
    </row>
    <row r="17" spans="1:10" ht="12.75" customHeight="1" x14ac:dyDescent="0.2">
      <c r="A17" s="27" t="s">
        <v>12</v>
      </c>
      <c r="B17" s="28">
        <v>133</v>
      </c>
      <c r="C17" s="28">
        <v>25</v>
      </c>
      <c r="D17" s="28">
        <v>23</v>
      </c>
      <c r="E17" s="28">
        <v>14</v>
      </c>
      <c r="F17" s="28">
        <v>59</v>
      </c>
      <c r="G17" s="28">
        <v>254</v>
      </c>
      <c r="H17" s="29">
        <v>75.416666666666671</v>
      </c>
      <c r="I17" s="29">
        <v>65.833333333333329</v>
      </c>
      <c r="J17" s="28"/>
    </row>
    <row r="18" spans="1:10" ht="12.75" customHeight="1" x14ac:dyDescent="0.2">
      <c r="A18" s="27" t="s">
        <v>13</v>
      </c>
      <c r="B18" s="28">
        <v>255</v>
      </c>
      <c r="C18" s="28">
        <v>51</v>
      </c>
      <c r="D18" s="28">
        <v>59</v>
      </c>
      <c r="E18" s="28">
        <v>19</v>
      </c>
      <c r="F18" s="28">
        <v>113</v>
      </c>
      <c r="G18" s="28">
        <v>497</v>
      </c>
      <c r="H18" s="29">
        <v>76.359832635983267</v>
      </c>
      <c r="I18" s="29">
        <v>64.01673640167364</v>
      </c>
      <c r="J18" s="28"/>
    </row>
    <row r="19" spans="1:10" ht="12.75" customHeight="1" x14ac:dyDescent="0.2">
      <c r="A19" s="27" t="s">
        <v>14</v>
      </c>
      <c r="B19" s="28">
        <v>234</v>
      </c>
      <c r="C19" s="28">
        <v>30</v>
      </c>
      <c r="D19" s="28">
        <v>33</v>
      </c>
      <c r="E19" s="28">
        <v>8</v>
      </c>
      <c r="F19" s="28">
        <v>66</v>
      </c>
      <c r="G19" s="28">
        <v>371</v>
      </c>
      <c r="H19" s="29">
        <v>81.818181818181827</v>
      </c>
      <c r="I19" s="29">
        <v>72.727272727272734</v>
      </c>
      <c r="J19" s="28"/>
    </row>
    <row r="20" spans="1:10" ht="12.75" customHeight="1" x14ac:dyDescent="0.2">
      <c r="A20" s="27" t="s">
        <v>15</v>
      </c>
      <c r="B20" s="28">
        <v>441</v>
      </c>
      <c r="C20" s="28">
        <v>75</v>
      </c>
      <c r="D20" s="28">
        <v>71</v>
      </c>
      <c r="E20" s="28">
        <v>41</v>
      </c>
      <c r="F20" s="28">
        <v>85</v>
      </c>
      <c r="G20" s="28">
        <v>713</v>
      </c>
      <c r="H20" s="29">
        <v>87.351190476190482</v>
      </c>
      <c r="I20" s="29">
        <v>76.785714285714292</v>
      </c>
      <c r="J20" s="28"/>
    </row>
    <row r="21" spans="1:10" ht="12.75" customHeight="1" x14ac:dyDescent="0.2">
      <c r="A21" s="27" t="s">
        <v>16</v>
      </c>
      <c r="B21" s="28">
        <v>312</v>
      </c>
      <c r="C21" s="28">
        <v>63</v>
      </c>
      <c r="D21" s="28">
        <v>63</v>
      </c>
      <c r="E21" s="28">
        <v>18</v>
      </c>
      <c r="F21" s="28">
        <v>160</v>
      </c>
      <c r="G21" s="28">
        <v>616</v>
      </c>
      <c r="H21" s="29">
        <v>73.244147157190625</v>
      </c>
      <c r="I21" s="29">
        <v>62.709030100334452</v>
      </c>
      <c r="J21" s="28"/>
    </row>
    <row r="22" spans="1:10" ht="12.75" customHeight="1" x14ac:dyDescent="0.2">
      <c r="A22" s="27" t="s">
        <v>17</v>
      </c>
      <c r="B22" s="28">
        <v>82</v>
      </c>
      <c r="C22" s="28">
        <v>13</v>
      </c>
      <c r="D22" s="28">
        <v>6</v>
      </c>
      <c r="E22" s="28">
        <v>1</v>
      </c>
      <c r="F22" s="28">
        <v>21</v>
      </c>
      <c r="G22" s="28">
        <v>123</v>
      </c>
      <c r="H22" s="29">
        <v>82.786885245901644</v>
      </c>
      <c r="I22" s="29">
        <v>77.868852459016395</v>
      </c>
      <c r="J22" s="28"/>
    </row>
    <row r="23" spans="1:10" ht="12.75" customHeight="1" x14ac:dyDescent="0.2">
      <c r="A23" s="27" t="s">
        <v>18</v>
      </c>
      <c r="B23" s="28">
        <v>42</v>
      </c>
      <c r="C23" s="28">
        <v>12</v>
      </c>
      <c r="D23" s="28">
        <v>17</v>
      </c>
      <c r="E23" s="28">
        <v>8</v>
      </c>
      <c r="F23" s="28">
        <v>18</v>
      </c>
      <c r="G23" s="28">
        <v>97</v>
      </c>
      <c r="H23" s="29">
        <v>79.775280898876403</v>
      </c>
      <c r="I23" s="29">
        <v>60.674157303370791</v>
      </c>
      <c r="J23" s="28"/>
    </row>
    <row r="24" spans="1:10" ht="12.75" customHeight="1" x14ac:dyDescent="0.2">
      <c r="A24" s="27" t="s">
        <v>19</v>
      </c>
      <c r="B24" s="28">
        <v>13</v>
      </c>
      <c r="C24" s="28">
        <v>4</v>
      </c>
      <c r="D24" s="28">
        <v>1</v>
      </c>
      <c r="E24" s="28">
        <v>1</v>
      </c>
      <c r="F24" s="36" t="s">
        <v>44</v>
      </c>
      <c r="G24" s="28">
        <v>19</v>
      </c>
      <c r="H24" s="29">
        <v>100</v>
      </c>
      <c r="I24" s="29">
        <v>94.444444444444443</v>
      </c>
      <c r="J24" s="28"/>
    </row>
    <row r="25" spans="1:10" ht="12.75" customHeight="1" x14ac:dyDescent="0.2">
      <c r="A25" s="27" t="s">
        <v>20</v>
      </c>
      <c r="B25" s="28">
        <v>419</v>
      </c>
      <c r="C25" s="28">
        <v>70</v>
      </c>
      <c r="D25" s="28">
        <v>50</v>
      </c>
      <c r="E25" s="28">
        <v>30</v>
      </c>
      <c r="F25" s="28">
        <v>181</v>
      </c>
      <c r="G25" s="28">
        <v>750</v>
      </c>
      <c r="H25" s="29">
        <v>74.861111111111114</v>
      </c>
      <c r="I25" s="29">
        <v>67.916666666666671</v>
      </c>
      <c r="J25" s="28"/>
    </row>
    <row r="26" spans="1:10" ht="12.75" customHeight="1" x14ac:dyDescent="0.2">
      <c r="A26" s="27" t="s">
        <v>21</v>
      </c>
      <c r="B26" s="28">
        <v>193</v>
      </c>
      <c r="C26" s="28">
        <v>59</v>
      </c>
      <c r="D26" s="28">
        <v>40</v>
      </c>
      <c r="E26" s="28">
        <v>19</v>
      </c>
      <c r="F26" s="28">
        <v>55</v>
      </c>
      <c r="G26" s="28">
        <v>366</v>
      </c>
      <c r="H26" s="29">
        <v>84.149855907780974</v>
      </c>
      <c r="I26" s="29">
        <v>72.622478386167145</v>
      </c>
      <c r="J26" s="28"/>
    </row>
    <row r="27" spans="1:10" ht="12.75" customHeight="1" x14ac:dyDescent="0.2">
      <c r="A27" s="27" t="s">
        <v>22</v>
      </c>
      <c r="B27" s="28">
        <v>504</v>
      </c>
      <c r="C27" s="28">
        <v>123</v>
      </c>
      <c r="D27" s="28">
        <v>77</v>
      </c>
      <c r="E27" s="28">
        <v>36</v>
      </c>
      <c r="F27" s="28">
        <v>164</v>
      </c>
      <c r="G27" s="28">
        <v>904</v>
      </c>
      <c r="H27" s="29">
        <v>81.105990783410135</v>
      </c>
      <c r="I27" s="29">
        <v>72.235023041474662</v>
      </c>
      <c r="J27" s="28"/>
    </row>
    <row r="28" spans="1:10" ht="12.75" customHeight="1" x14ac:dyDescent="0.2">
      <c r="A28" s="27" t="s">
        <v>23</v>
      </c>
      <c r="B28" s="28">
        <v>206</v>
      </c>
      <c r="C28" s="28">
        <v>84</v>
      </c>
      <c r="D28" s="28">
        <v>30</v>
      </c>
      <c r="E28" s="28">
        <v>17</v>
      </c>
      <c r="F28" s="28">
        <v>65</v>
      </c>
      <c r="G28" s="28">
        <v>402</v>
      </c>
      <c r="H28" s="29">
        <v>83.116883116883116</v>
      </c>
      <c r="I28" s="29">
        <v>75.324675324675326</v>
      </c>
      <c r="J28" s="28"/>
    </row>
    <row r="29" spans="1:10" ht="12.75" customHeight="1" x14ac:dyDescent="0.2">
      <c r="A29" s="27" t="s">
        <v>24</v>
      </c>
      <c r="B29" s="28">
        <v>415</v>
      </c>
      <c r="C29" s="28">
        <v>208</v>
      </c>
      <c r="D29" s="28">
        <v>97</v>
      </c>
      <c r="E29" s="28">
        <v>34</v>
      </c>
      <c r="F29" s="28">
        <v>206</v>
      </c>
      <c r="G29" s="28">
        <v>960</v>
      </c>
      <c r="H29" s="29">
        <v>77.753779697624196</v>
      </c>
      <c r="I29" s="29">
        <v>67.278617710583148</v>
      </c>
      <c r="J29" s="28"/>
    </row>
    <row r="30" spans="1:10" ht="12.75" customHeight="1" x14ac:dyDescent="0.2">
      <c r="A30" s="27" t="s">
        <v>25</v>
      </c>
      <c r="B30" s="28">
        <v>937</v>
      </c>
      <c r="C30" s="28">
        <v>198</v>
      </c>
      <c r="D30" s="28">
        <v>306</v>
      </c>
      <c r="E30" s="28">
        <v>67</v>
      </c>
      <c r="F30" s="28">
        <v>725</v>
      </c>
      <c r="G30" s="28">
        <v>2233</v>
      </c>
      <c r="H30" s="29">
        <v>66.528162511542007</v>
      </c>
      <c r="I30" s="29">
        <v>52.400738688827332</v>
      </c>
      <c r="J30" s="28"/>
    </row>
    <row r="31" spans="1:10" ht="12.75" customHeight="1" x14ac:dyDescent="0.2">
      <c r="A31" s="27" t="s">
        <v>26</v>
      </c>
      <c r="B31" s="28">
        <v>285</v>
      </c>
      <c r="C31" s="28">
        <v>48</v>
      </c>
      <c r="D31" s="28">
        <v>56</v>
      </c>
      <c r="E31" s="28">
        <v>18</v>
      </c>
      <c r="F31" s="28">
        <v>171</v>
      </c>
      <c r="G31" s="28">
        <v>578</v>
      </c>
      <c r="H31" s="29">
        <v>69.464285714285708</v>
      </c>
      <c r="I31" s="29">
        <v>59.464285714285715</v>
      </c>
      <c r="J31" s="28"/>
    </row>
    <row r="32" spans="1:10" ht="12.75" customHeight="1" x14ac:dyDescent="0.2">
      <c r="A32" s="27" t="s">
        <v>27</v>
      </c>
      <c r="B32" s="28">
        <v>180</v>
      </c>
      <c r="C32" s="28">
        <v>40</v>
      </c>
      <c r="D32" s="28">
        <v>40</v>
      </c>
      <c r="E32" s="28">
        <v>10</v>
      </c>
      <c r="F32" s="28">
        <v>125</v>
      </c>
      <c r="G32" s="28">
        <v>395</v>
      </c>
      <c r="H32" s="29">
        <v>67.532467532467535</v>
      </c>
      <c r="I32" s="29">
        <v>57.142857142857139</v>
      </c>
      <c r="J32" s="28"/>
    </row>
    <row r="33" spans="1:14" ht="12.75" customHeight="1" x14ac:dyDescent="0.2">
      <c r="A33" s="27" t="s">
        <v>28</v>
      </c>
      <c r="B33" s="28">
        <v>739</v>
      </c>
      <c r="C33" s="28">
        <v>250</v>
      </c>
      <c r="D33" s="28">
        <v>317</v>
      </c>
      <c r="E33" s="28">
        <v>71</v>
      </c>
      <c r="F33" s="28">
        <v>719</v>
      </c>
      <c r="G33" s="28">
        <v>2096</v>
      </c>
      <c r="H33" s="29">
        <v>64.493827160493822</v>
      </c>
      <c r="I33" s="29">
        <v>48.839506172839506</v>
      </c>
      <c r="J33" s="28"/>
    </row>
    <row r="34" spans="1:14" ht="12.75" customHeight="1" x14ac:dyDescent="0.2">
      <c r="A34" s="27" t="s">
        <v>29</v>
      </c>
      <c r="B34" s="28">
        <v>53</v>
      </c>
      <c r="C34" s="28">
        <v>8</v>
      </c>
      <c r="D34" s="28">
        <v>8</v>
      </c>
      <c r="E34" s="28">
        <v>2</v>
      </c>
      <c r="F34" s="28">
        <v>43</v>
      </c>
      <c r="G34" s="28">
        <v>114</v>
      </c>
      <c r="H34" s="29">
        <v>61.607142857142861</v>
      </c>
      <c r="I34" s="29">
        <v>54.464285714285708</v>
      </c>
      <c r="J34" s="28"/>
    </row>
    <row r="35" spans="1:14" s="21" customFormat="1" ht="6" customHeight="1" x14ac:dyDescent="0.2">
      <c r="A35" s="18"/>
      <c r="B35" s="18"/>
      <c r="C35" s="18"/>
      <c r="D35" s="18"/>
      <c r="E35" s="18"/>
      <c r="F35" s="18"/>
      <c r="G35" s="18"/>
      <c r="H35" s="18"/>
      <c r="I35" s="18"/>
      <c r="K35" s="35"/>
      <c r="L35" s="35"/>
      <c r="M35" s="35"/>
      <c r="N35" s="35"/>
    </row>
    <row r="36" spans="1:14" s="39" customFormat="1" ht="13.5" customHeight="1" x14ac:dyDescent="0.2">
      <c r="A36" s="30" t="s">
        <v>43</v>
      </c>
      <c r="B36" s="37"/>
      <c r="C36" s="37"/>
      <c r="D36" s="37"/>
      <c r="E36" s="37"/>
      <c r="F36" s="37"/>
      <c r="G36" s="37"/>
      <c r="H36" s="37"/>
      <c r="I36" s="37"/>
      <c r="J36" s="38"/>
    </row>
    <row r="37" spans="1:14" s="39" customFormat="1" ht="13.5" customHeight="1" x14ac:dyDescent="0.2">
      <c r="A37" s="33" t="s">
        <v>52</v>
      </c>
      <c r="B37" s="38"/>
      <c r="C37" s="38"/>
      <c r="D37" s="38"/>
      <c r="E37" s="38"/>
      <c r="F37" s="38"/>
      <c r="G37" s="38"/>
      <c r="H37" s="38"/>
      <c r="I37" s="38"/>
    </row>
    <row r="38" spans="1:14" s="21" customFormat="1" x14ac:dyDescent="0.2">
      <c r="A38" s="33" t="s">
        <v>41</v>
      </c>
      <c r="B38" s="35"/>
      <c r="C38" s="35"/>
      <c r="D38" s="35"/>
      <c r="E38" s="35"/>
      <c r="F38" s="35"/>
      <c r="G38" s="35"/>
      <c r="H38" s="35"/>
      <c r="I38" s="35"/>
      <c r="K38" s="35"/>
      <c r="L38" s="35"/>
      <c r="M38" s="35"/>
      <c r="N38" s="35"/>
    </row>
    <row r="39" spans="1:14" x14ac:dyDescent="0.2">
      <c r="B39" s="10"/>
      <c r="C39" s="10"/>
      <c r="D39" s="10"/>
      <c r="E39" s="10"/>
      <c r="F39" s="10"/>
      <c r="G39" s="10"/>
      <c r="H39" s="10"/>
      <c r="I39" s="10"/>
    </row>
    <row r="40" spans="1:14" x14ac:dyDescent="0.2">
      <c r="A40" s="34" t="s">
        <v>42</v>
      </c>
      <c r="B40" s="10"/>
      <c r="C40" s="10"/>
      <c r="D40" s="10"/>
      <c r="E40" s="10"/>
      <c r="F40" s="10"/>
      <c r="G40" s="10"/>
      <c r="H40" s="10"/>
      <c r="I40" s="10"/>
    </row>
  </sheetData>
  <mergeCells count="2">
    <mergeCell ref="B5:C5"/>
    <mergeCell ref="D5:E5"/>
  </mergeCells>
  <pageMargins left="0.39370078740157483" right="0.39370078740157483" top="0.39370078740157483" bottom="0.39370078740157483" header="0.19685039370078741" footer="0.1968503937007874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2"/>
  <sheetViews>
    <sheetView showGridLines="0" zoomScaleNormal="100" workbookViewId="0"/>
  </sheetViews>
  <sheetFormatPr baseColWidth="10" defaultColWidth="11" defaultRowHeight="12.75" x14ac:dyDescent="0.2"/>
  <cols>
    <col min="1" max="1" width="5" style="40" customWidth="1"/>
    <col min="2" max="9" width="11.125" style="40" customWidth="1"/>
    <col min="10" max="10" width="11" style="40"/>
    <col min="11" max="14" width="11" style="6"/>
    <col min="15" max="16384" width="11" style="40"/>
  </cols>
  <sheetData>
    <row r="1" spans="1:14" ht="12" customHeight="1" x14ac:dyDescent="0.2"/>
    <row r="2" spans="1:14" ht="12.95" customHeight="1" x14ac:dyDescent="0.2">
      <c r="A2" s="83" t="s">
        <v>48</v>
      </c>
      <c r="B2" s="52"/>
      <c r="C2" s="52"/>
      <c r="D2" s="52"/>
      <c r="E2" s="52"/>
      <c r="F2" s="52"/>
      <c r="G2" s="52"/>
      <c r="H2" s="52"/>
      <c r="I2" s="52"/>
    </row>
    <row r="3" spans="1:14" s="41" customFormat="1" ht="12" customHeight="1" x14ac:dyDescent="0.2">
      <c r="A3" s="45"/>
      <c r="B3" s="46"/>
      <c r="C3" s="46"/>
      <c r="D3" s="46"/>
      <c r="E3" s="46"/>
      <c r="F3" s="46"/>
      <c r="G3" s="46"/>
      <c r="H3" s="46"/>
      <c r="I3" s="46"/>
      <c r="K3" s="9"/>
      <c r="L3" s="9"/>
      <c r="M3" s="9"/>
      <c r="N3" s="9"/>
    </row>
    <row r="4" spans="1:14" s="59" customFormat="1" ht="12" customHeight="1" x14ac:dyDescent="0.2">
      <c r="A4" s="65"/>
      <c r="B4" s="60" t="s">
        <v>57</v>
      </c>
      <c r="C4" s="61"/>
      <c r="D4" s="61"/>
      <c r="E4" s="61"/>
      <c r="F4" s="62" t="s">
        <v>58</v>
      </c>
      <c r="G4" s="62" t="s">
        <v>2</v>
      </c>
      <c r="H4" s="56" t="s">
        <v>35</v>
      </c>
      <c r="I4" s="68" t="s">
        <v>36</v>
      </c>
    </row>
    <row r="5" spans="1:14" s="57" customFormat="1" x14ac:dyDescent="0.2">
      <c r="A5" s="66" t="s">
        <v>1</v>
      </c>
      <c r="B5" s="89" t="s">
        <v>31</v>
      </c>
      <c r="C5" s="90"/>
      <c r="D5" s="89" t="s">
        <v>34</v>
      </c>
      <c r="E5" s="91"/>
      <c r="F5" s="63"/>
      <c r="G5" s="63"/>
      <c r="H5" s="67"/>
      <c r="I5" s="69"/>
    </row>
    <row r="6" spans="1:14" s="57" customFormat="1" ht="23.1" customHeight="1" x14ac:dyDescent="0.2">
      <c r="A6" s="31" t="s">
        <v>1</v>
      </c>
      <c r="B6" s="55" t="s">
        <v>32</v>
      </c>
      <c r="C6" s="55" t="s">
        <v>33</v>
      </c>
      <c r="D6" s="22" t="s">
        <v>56</v>
      </c>
      <c r="E6" s="55" t="s">
        <v>59</v>
      </c>
      <c r="F6" s="64"/>
      <c r="G6" s="64"/>
      <c r="H6" s="55" t="s">
        <v>3</v>
      </c>
      <c r="I6" s="22" t="s">
        <v>3</v>
      </c>
    </row>
    <row r="7" spans="1:14" ht="6" customHeight="1" x14ac:dyDescent="0.2">
      <c r="A7" s="42"/>
      <c r="B7" s="42"/>
      <c r="C7" s="42"/>
      <c r="D7" s="42"/>
      <c r="E7" s="42"/>
      <c r="F7" s="42"/>
      <c r="G7" s="42"/>
      <c r="H7" s="42"/>
      <c r="I7" s="42"/>
    </row>
    <row r="8" spans="1:14" ht="12.75" customHeight="1" x14ac:dyDescent="0.2">
      <c r="A8" s="43" t="s">
        <v>30</v>
      </c>
      <c r="B8" s="47">
        <v>7817</v>
      </c>
      <c r="C8" s="47">
        <v>1716</v>
      </c>
      <c r="D8" s="47">
        <v>2132</v>
      </c>
      <c r="E8" s="47">
        <v>734</v>
      </c>
      <c r="F8" s="47">
        <v>5584</v>
      </c>
      <c r="G8" s="47">
        <v>17983</v>
      </c>
      <c r="H8" s="48">
        <v>67.627108817902496</v>
      </c>
      <c r="I8" s="48">
        <v>55.266971998376711</v>
      </c>
      <c r="J8" s="25"/>
    </row>
    <row r="9" spans="1:14" ht="12.75" customHeight="1" x14ac:dyDescent="0.2">
      <c r="A9" s="44" t="s">
        <v>4</v>
      </c>
      <c r="B9" s="49">
        <v>1900</v>
      </c>
      <c r="C9" s="49">
        <v>362</v>
      </c>
      <c r="D9" s="49">
        <v>450</v>
      </c>
      <c r="E9" s="49">
        <v>188</v>
      </c>
      <c r="F9" s="49">
        <v>741</v>
      </c>
      <c r="G9" s="49">
        <v>3641</v>
      </c>
      <c r="H9" s="50">
        <v>78.540399652476111</v>
      </c>
      <c r="I9" s="50">
        <v>65.508253692441357</v>
      </c>
      <c r="J9" s="28"/>
    </row>
    <row r="10" spans="1:14" ht="12.75" customHeight="1" x14ac:dyDescent="0.2">
      <c r="A10" s="44" t="s">
        <v>5</v>
      </c>
      <c r="B10" s="49">
        <v>801</v>
      </c>
      <c r="C10" s="49">
        <v>194</v>
      </c>
      <c r="D10" s="49">
        <v>244</v>
      </c>
      <c r="E10" s="49">
        <v>92</v>
      </c>
      <c r="F10" s="49">
        <v>782</v>
      </c>
      <c r="G10" s="49">
        <v>2113</v>
      </c>
      <c r="H10" s="50">
        <v>61.306284017812963</v>
      </c>
      <c r="I10" s="50">
        <v>49.233052944087085</v>
      </c>
      <c r="J10" s="28"/>
    </row>
    <row r="11" spans="1:14" ht="12.75" customHeight="1" x14ac:dyDescent="0.2">
      <c r="A11" s="44" t="s">
        <v>6</v>
      </c>
      <c r="B11" s="49">
        <v>292</v>
      </c>
      <c r="C11" s="49">
        <v>49</v>
      </c>
      <c r="D11" s="49">
        <v>51</v>
      </c>
      <c r="E11" s="49">
        <v>27</v>
      </c>
      <c r="F11" s="49">
        <v>127</v>
      </c>
      <c r="G11" s="49">
        <v>546</v>
      </c>
      <c r="H11" s="50">
        <v>75.529865125240846</v>
      </c>
      <c r="I11" s="50">
        <v>65.703275529865124</v>
      </c>
      <c r="J11" s="28"/>
    </row>
    <row r="12" spans="1:14" ht="12.75" customHeight="1" x14ac:dyDescent="0.2">
      <c r="A12" s="44" t="s">
        <v>7</v>
      </c>
      <c r="B12" s="49">
        <v>17</v>
      </c>
      <c r="C12" s="49">
        <v>2</v>
      </c>
      <c r="D12" s="49">
        <v>1</v>
      </c>
      <c r="E12" s="49">
        <v>3</v>
      </c>
      <c r="F12" s="49">
        <v>4</v>
      </c>
      <c r="G12" s="49">
        <v>27</v>
      </c>
      <c r="H12" s="50">
        <v>83.333333333333343</v>
      </c>
      <c r="I12" s="50">
        <v>79.166666666666657</v>
      </c>
      <c r="J12" s="28"/>
    </row>
    <row r="13" spans="1:14" ht="12.75" customHeight="1" x14ac:dyDescent="0.2">
      <c r="A13" s="44" t="s">
        <v>8</v>
      </c>
      <c r="B13" s="49">
        <v>105</v>
      </c>
      <c r="C13" s="49">
        <v>20</v>
      </c>
      <c r="D13" s="49">
        <v>25</v>
      </c>
      <c r="E13" s="49">
        <v>10</v>
      </c>
      <c r="F13" s="49">
        <v>58</v>
      </c>
      <c r="G13" s="49">
        <v>218</v>
      </c>
      <c r="H13" s="50">
        <v>72.115384615384613</v>
      </c>
      <c r="I13" s="50">
        <v>60.096153846153847</v>
      </c>
      <c r="J13" s="28"/>
    </row>
    <row r="14" spans="1:14" ht="12.75" customHeight="1" x14ac:dyDescent="0.2">
      <c r="A14" s="44" t="s">
        <v>9</v>
      </c>
      <c r="B14" s="49">
        <v>29</v>
      </c>
      <c r="C14" s="49">
        <v>3</v>
      </c>
      <c r="D14" s="49">
        <v>7</v>
      </c>
      <c r="E14" s="49">
        <v>3</v>
      </c>
      <c r="F14" s="49">
        <v>4</v>
      </c>
      <c r="G14" s="49">
        <v>46</v>
      </c>
      <c r="H14" s="50">
        <v>90.697674418604649</v>
      </c>
      <c r="I14" s="50">
        <v>74.418604651162795</v>
      </c>
      <c r="J14" s="28"/>
    </row>
    <row r="15" spans="1:14" ht="12.75" customHeight="1" x14ac:dyDescent="0.2">
      <c r="A15" s="44" t="s">
        <v>10</v>
      </c>
      <c r="B15" s="49">
        <v>36</v>
      </c>
      <c r="C15" s="49">
        <v>1</v>
      </c>
      <c r="D15" s="49">
        <v>8</v>
      </c>
      <c r="E15" s="49">
        <v>2</v>
      </c>
      <c r="F15" s="49">
        <v>12</v>
      </c>
      <c r="G15" s="49">
        <v>59</v>
      </c>
      <c r="H15" s="50">
        <v>78.94736842105263</v>
      </c>
      <c r="I15" s="50">
        <v>64.912280701754383</v>
      </c>
      <c r="J15" s="28"/>
    </row>
    <row r="16" spans="1:14" ht="12.75" customHeight="1" x14ac:dyDescent="0.2">
      <c r="A16" s="44" t="s">
        <v>11</v>
      </c>
      <c r="B16" s="49">
        <v>25</v>
      </c>
      <c r="C16" s="49">
        <v>4</v>
      </c>
      <c r="D16" s="49">
        <v>3</v>
      </c>
      <c r="E16" s="49">
        <v>3</v>
      </c>
      <c r="F16" s="49">
        <v>17</v>
      </c>
      <c r="G16" s="49">
        <v>52</v>
      </c>
      <c r="H16" s="50">
        <v>65.306122448979593</v>
      </c>
      <c r="I16" s="50">
        <v>59.183673469387756</v>
      </c>
      <c r="J16" s="28"/>
    </row>
    <row r="17" spans="1:10" ht="12.75" customHeight="1" x14ac:dyDescent="0.2">
      <c r="A17" s="44" t="s">
        <v>12</v>
      </c>
      <c r="B17" s="49">
        <v>108</v>
      </c>
      <c r="C17" s="49">
        <v>11</v>
      </c>
      <c r="D17" s="49">
        <v>25</v>
      </c>
      <c r="E17" s="49">
        <v>14</v>
      </c>
      <c r="F17" s="49">
        <v>84</v>
      </c>
      <c r="G17" s="49">
        <v>242</v>
      </c>
      <c r="H17" s="50">
        <v>63.157894736842103</v>
      </c>
      <c r="I17" s="50">
        <v>52.192982456140349</v>
      </c>
      <c r="J17" s="28"/>
    </row>
    <row r="18" spans="1:10" ht="12.75" customHeight="1" x14ac:dyDescent="0.2">
      <c r="A18" s="44" t="s">
        <v>13</v>
      </c>
      <c r="B18" s="49">
        <v>207</v>
      </c>
      <c r="C18" s="49">
        <v>48</v>
      </c>
      <c r="D18" s="49">
        <v>56</v>
      </c>
      <c r="E18" s="49">
        <v>21</v>
      </c>
      <c r="F18" s="49">
        <v>149</v>
      </c>
      <c r="G18" s="49">
        <v>481</v>
      </c>
      <c r="H18" s="50">
        <v>67.608695652173907</v>
      </c>
      <c r="I18" s="50">
        <v>55.434782608695656</v>
      </c>
      <c r="J18" s="28"/>
    </row>
    <row r="19" spans="1:10" ht="12.75" customHeight="1" x14ac:dyDescent="0.2">
      <c r="A19" s="44" t="s">
        <v>14</v>
      </c>
      <c r="B19" s="49">
        <v>204</v>
      </c>
      <c r="C19" s="49">
        <v>39</v>
      </c>
      <c r="D19" s="49">
        <v>36</v>
      </c>
      <c r="E19" s="49">
        <v>7</v>
      </c>
      <c r="F19" s="49">
        <v>113</v>
      </c>
      <c r="G19" s="49">
        <v>399</v>
      </c>
      <c r="H19" s="50">
        <v>71.173469387755105</v>
      </c>
      <c r="I19" s="50">
        <v>61.989795918367349</v>
      </c>
      <c r="J19" s="28"/>
    </row>
    <row r="20" spans="1:10" ht="12.75" customHeight="1" x14ac:dyDescent="0.2">
      <c r="A20" s="44" t="s">
        <v>15</v>
      </c>
      <c r="B20" s="49">
        <v>332</v>
      </c>
      <c r="C20" s="49">
        <v>45</v>
      </c>
      <c r="D20" s="49">
        <v>107</v>
      </c>
      <c r="E20" s="49">
        <v>24</v>
      </c>
      <c r="F20" s="49">
        <v>210</v>
      </c>
      <c r="G20" s="49">
        <v>718</v>
      </c>
      <c r="H20" s="50">
        <v>69.740634005763695</v>
      </c>
      <c r="I20" s="50">
        <v>54.322766570605182</v>
      </c>
      <c r="J20" s="28"/>
    </row>
    <row r="21" spans="1:10" ht="12.75" customHeight="1" x14ac:dyDescent="0.2">
      <c r="A21" s="44" t="s">
        <v>16</v>
      </c>
      <c r="B21" s="49">
        <v>258</v>
      </c>
      <c r="C21" s="49">
        <v>42</v>
      </c>
      <c r="D21" s="49">
        <v>66</v>
      </c>
      <c r="E21" s="49">
        <v>22</v>
      </c>
      <c r="F21" s="49">
        <v>233</v>
      </c>
      <c r="G21" s="49">
        <v>621</v>
      </c>
      <c r="H21" s="50">
        <v>61.101836393989984</v>
      </c>
      <c r="I21" s="50">
        <v>50.083472454090149</v>
      </c>
      <c r="J21" s="28"/>
    </row>
    <row r="22" spans="1:10" ht="12.75" customHeight="1" x14ac:dyDescent="0.2">
      <c r="A22" s="44" t="s">
        <v>17</v>
      </c>
      <c r="B22" s="49">
        <v>66</v>
      </c>
      <c r="C22" s="49">
        <v>12</v>
      </c>
      <c r="D22" s="49">
        <v>13</v>
      </c>
      <c r="E22" s="49">
        <v>1</v>
      </c>
      <c r="F22" s="49">
        <v>30</v>
      </c>
      <c r="G22" s="49">
        <v>122</v>
      </c>
      <c r="H22" s="50">
        <v>75.206611570247944</v>
      </c>
      <c r="I22" s="50">
        <v>64.462809917355372</v>
      </c>
      <c r="J22" s="28"/>
    </row>
    <row r="23" spans="1:10" ht="12.75" customHeight="1" x14ac:dyDescent="0.2">
      <c r="A23" s="44" t="s">
        <v>18</v>
      </c>
      <c r="B23" s="49">
        <v>37</v>
      </c>
      <c r="C23" s="49">
        <v>19</v>
      </c>
      <c r="D23" s="49">
        <v>19</v>
      </c>
      <c r="E23" s="49">
        <v>10</v>
      </c>
      <c r="F23" s="49">
        <v>28</v>
      </c>
      <c r="G23" s="49">
        <v>113</v>
      </c>
      <c r="H23" s="50">
        <v>72.815533980582529</v>
      </c>
      <c r="I23" s="50">
        <v>54.368932038834949</v>
      </c>
      <c r="J23" s="28"/>
    </row>
    <row r="24" spans="1:10" ht="12.75" customHeight="1" x14ac:dyDescent="0.2">
      <c r="A24" s="44" t="s">
        <v>19</v>
      </c>
      <c r="B24" s="49">
        <v>10</v>
      </c>
      <c r="C24" s="49">
        <v>3</v>
      </c>
      <c r="D24" s="49">
        <v>4</v>
      </c>
      <c r="E24" s="49">
        <v>3</v>
      </c>
      <c r="F24" s="49">
        <v>3</v>
      </c>
      <c r="G24" s="49">
        <v>23</v>
      </c>
      <c r="H24" s="50">
        <v>85</v>
      </c>
      <c r="I24" s="50">
        <v>65</v>
      </c>
      <c r="J24" s="28"/>
    </row>
    <row r="25" spans="1:10" ht="12.75" customHeight="1" x14ac:dyDescent="0.2">
      <c r="A25" s="44" t="s">
        <v>20</v>
      </c>
      <c r="B25" s="49">
        <v>380</v>
      </c>
      <c r="C25" s="49">
        <v>56</v>
      </c>
      <c r="D25" s="49">
        <v>64</v>
      </c>
      <c r="E25" s="49">
        <v>31</v>
      </c>
      <c r="F25" s="49">
        <v>192</v>
      </c>
      <c r="G25" s="49">
        <v>723</v>
      </c>
      <c r="H25" s="50">
        <v>72.25433526011561</v>
      </c>
      <c r="I25" s="50">
        <v>63.005780346820806</v>
      </c>
      <c r="J25" s="28"/>
    </row>
    <row r="26" spans="1:10" ht="12.75" customHeight="1" x14ac:dyDescent="0.2">
      <c r="A26" s="44" t="s">
        <v>21</v>
      </c>
      <c r="B26" s="49">
        <v>167</v>
      </c>
      <c r="C26" s="49">
        <v>61</v>
      </c>
      <c r="D26" s="49">
        <v>43</v>
      </c>
      <c r="E26" s="49">
        <v>17</v>
      </c>
      <c r="F26" s="49">
        <v>81</v>
      </c>
      <c r="G26" s="49">
        <v>369</v>
      </c>
      <c r="H26" s="50">
        <v>76.98863636363636</v>
      </c>
      <c r="I26" s="50">
        <v>64.772727272727266</v>
      </c>
      <c r="J26" s="28"/>
    </row>
    <row r="27" spans="1:10" ht="12.75" customHeight="1" x14ac:dyDescent="0.2">
      <c r="A27" s="44" t="s">
        <v>22</v>
      </c>
      <c r="B27" s="49">
        <v>449</v>
      </c>
      <c r="C27" s="49">
        <v>112</v>
      </c>
      <c r="D27" s="49">
        <v>73</v>
      </c>
      <c r="E27" s="49">
        <v>35</v>
      </c>
      <c r="F27" s="49">
        <v>215</v>
      </c>
      <c r="G27" s="49">
        <v>884</v>
      </c>
      <c r="H27" s="50">
        <v>74.676089517078907</v>
      </c>
      <c r="I27" s="50">
        <v>66.077738515901061</v>
      </c>
      <c r="J27" s="28"/>
    </row>
    <row r="28" spans="1:10" ht="12.75" customHeight="1" x14ac:dyDescent="0.2">
      <c r="A28" s="44" t="s">
        <v>23</v>
      </c>
      <c r="B28" s="49">
        <v>195</v>
      </c>
      <c r="C28" s="49">
        <v>55</v>
      </c>
      <c r="D28" s="49">
        <v>47</v>
      </c>
      <c r="E28" s="49">
        <v>15</v>
      </c>
      <c r="F28" s="49">
        <v>83</v>
      </c>
      <c r="G28" s="49">
        <v>395</v>
      </c>
      <c r="H28" s="50">
        <v>78.15789473684211</v>
      </c>
      <c r="I28" s="50">
        <v>65.789473684210535</v>
      </c>
      <c r="J28" s="28"/>
    </row>
    <row r="29" spans="1:10" ht="12.75" customHeight="1" x14ac:dyDescent="0.2">
      <c r="A29" s="44" t="s">
        <v>24</v>
      </c>
      <c r="B29" s="49">
        <v>365</v>
      </c>
      <c r="C29" s="49">
        <v>142</v>
      </c>
      <c r="D29" s="49">
        <v>129</v>
      </c>
      <c r="E29" s="49">
        <v>41</v>
      </c>
      <c r="F29" s="49">
        <v>255</v>
      </c>
      <c r="G29" s="49">
        <v>932</v>
      </c>
      <c r="H29" s="50">
        <v>71.380471380471377</v>
      </c>
      <c r="I29" s="50">
        <v>56.9023569023569</v>
      </c>
      <c r="J29" s="28"/>
    </row>
    <row r="30" spans="1:10" ht="12.75" customHeight="1" x14ac:dyDescent="0.2">
      <c r="A30" s="44" t="s">
        <v>25</v>
      </c>
      <c r="B30" s="49">
        <v>774</v>
      </c>
      <c r="C30" s="49">
        <v>163</v>
      </c>
      <c r="D30" s="49">
        <v>286</v>
      </c>
      <c r="E30" s="49">
        <v>76</v>
      </c>
      <c r="F30" s="49">
        <v>888</v>
      </c>
      <c r="G30" s="49">
        <v>2187</v>
      </c>
      <c r="H30" s="50">
        <v>57.934628138323077</v>
      </c>
      <c r="I30" s="50">
        <v>44.386546660350547</v>
      </c>
      <c r="J30" s="28"/>
    </row>
    <row r="31" spans="1:10" ht="12.75" customHeight="1" x14ac:dyDescent="0.2">
      <c r="A31" s="44" t="s">
        <v>26</v>
      </c>
      <c r="B31" s="49">
        <v>229</v>
      </c>
      <c r="C31" s="49">
        <v>40</v>
      </c>
      <c r="D31" s="49">
        <v>70</v>
      </c>
      <c r="E31" s="49">
        <v>19</v>
      </c>
      <c r="F31" s="49">
        <v>200</v>
      </c>
      <c r="G31" s="49">
        <v>558</v>
      </c>
      <c r="H31" s="50">
        <v>62.894248608534319</v>
      </c>
      <c r="I31" s="50">
        <v>49.907235621521338</v>
      </c>
      <c r="J31" s="28"/>
    </row>
    <row r="32" spans="1:10" ht="12.75" customHeight="1" x14ac:dyDescent="0.2">
      <c r="A32" s="44" t="s">
        <v>27</v>
      </c>
      <c r="B32" s="49">
        <v>149</v>
      </c>
      <c r="C32" s="49">
        <v>30</v>
      </c>
      <c r="D32" s="49">
        <v>36</v>
      </c>
      <c r="E32" s="49">
        <v>9</v>
      </c>
      <c r="F32" s="49">
        <v>156</v>
      </c>
      <c r="G32" s="49">
        <v>380</v>
      </c>
      <c r="H32" s="50">
        <v>57.951482479784367</v>
      </c>
      <c r="I32" s="50">
        <v>48.247978436657682</v>
      </c>
      <c r="J32" s="28"/>
    </row>
    <row r="33" spans="1:10" ht="12.75" customHeight="1" x14ac:dyDescent="0.2">
      <c r="A33" s="44" t="s">
        <v>28</v>
      </c>
      <c r="B33" s="49">
        <v>639</v>
      </c>
      <c r="C33" s="49">
        <v>195</v>
      </c>
      <c r="D33" s="49">
        <v>259</v>
      </c>
      <c r="E33" s="49">
        <v>60</v>
      </c>
      <c r="F33" s="49">
        <v>869</v>
      </c>
      <c r="G33" s="49">
        <v>2022</v>
      </c>
      <c r="H33" s="50">
        <v>55.708460754332314</v>
      </c>
      <c r="I33" s="50">
        <v>42.507645259938833</v>
      </c>
      <c r="J33" s="28"/>
    </row>
    <row r="34" spans="1:10" ht="12.75" customHeight="1" x14ac:dyDescent="0.2">
      <c r="A34" s="44" t="s">
        <v>29</v>
      </c>
      <c r="B34" s="49">
        <v>43</v>
      </c>
      <c r="C34" s="49">
        <v>8</v>
      </c>
      <c r="D34" s="49">
        <v>10</v>
      </c>
      <c r="E34" s="49">
        <v>1</v>
      </c>
      <c r="F34" s="49">
        <v>50</v>
      </c>
      <c r="G34" s="49">
        <v>112</v>
      </c>
      <c r="H34" s="50">
        <v>54.954954954954957</v>
      </c>
      <c r="I34" s="50">
        <v>45.945945945945951</v>
      </c>
      <c r="J34" s="28"/>
    </row>
    <row r="35" spans="1:10" s="35" customFormat="1" ht="6" customHeight="1" x14ac:dyDescent="0.2">
      <c r="A35" s="18"/>
      <c r="B35" s="18"/>
      <c r="C35" s="18"/>
      <c r="D35" s="18"/>
      <c r="E35" s="18"/>
      <c r="F35" s="18"/>
      <c r="G35" s="18"/>
      <c r="H35" s="18"/>
      <c r="I35" s="18"/>
    </row>
    <row r="36" spans="1:10" s="39" customFormat="1" ht="13.5" customHeight="1" x14ac:dyDescent="0.2">
      <c r="A36" s="30" t="s">
        <v>43</v>
      </c>
      <c r="B36" s="37"/>
      <c r="C36" s="37"/>
      <c r="D36" s="37"/>
      <c r="E36" s="37"/>
      <c r="F36" s="37"/>
      <c r="G36" s="37"/>
      <c r="H36" s="37"/>
      <c r="I36" s="37"/>
      <c r="J36" s="38"/>
    </row>
    <row r="37" spans="1:10" s="39" customFormat="1" ht="13.5" customHeight="1" x14ac:dyDescent="0.2">
      <c r="A37" s="33" t="s">
        <v>52</v>
      </c>
      <c r="B37" s="38"/>
      <c r="C37" s="38"/>
      <c r="D37" s="38"/>
      <c r="E37" s="38"/>
      <c r="F37" s="38"/>
      <c r="G37" s="38"/>
      <c r="H37" s="38"/>
      <c r="I37" s="38"/>
    </row>
    <row r="38" spans="1:10" s="35" customFormat="1" x14ac:dyDescent="0.2">
      <c r="A38" s="33" t="s">
        <v>41</v>
      </c>
    </row>
    <row r="39" spans="1:10" s="6" customFormat="1" x14ac:dyDescent="0.2">
      <c r="B39" s="10"/>
      <c r="C39" s="10"/>
      <c r="D39" s="10"/>
      <c r="E39" s="10"/>
      <c r="F39" s="10"/>
      <c r="G39" s="10"/>
      <c r="H39" s="10"/>
      <c r="I39" s="10"/>
    </row>
    <row r="40" spans="1:10" s="6" customFormat="1" x14ac:dyDescent="0.2">
      <c r="A40" s="34" t="s">
        <v>42</v>
      </c>
      <c r="B40" s="10"/>
      <c r="C40" s="10"/>
      <c r="D40" s="10"/>
      <c r="E40" s="10"/>
      <c r="F40" s="10"/>
      <c r="G40" s="10"/>
      <c r="H40" s="10"/>
      <c r="I40" s="10"/>
    </row>
    <row r="41" spans="1:10" s="6" customFormat="1" x14ac:dyDescent="0.2"/>
    <row r="42" spans="1:10" s="6" customFormat="1" x14ac:dyDescent="0.2"/>
  </sheetData>
  <mergeCells count="2">
    <mergeCell ref="B5:C5"/>
    <mergeCell ref="D5:E5"/>
  </mergeCells>
  <pageMargins left="0.39370078740157483" right="0.39370078740157483" top="0.39370078740157483" bottom="0.39370078740157483" header="0.19685039370078741" footer="0.1968503937007874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2"/>
  <sheetViews>
    <sheetView showGridLines="0" zoomScaleNormal="100" workbookViewId="0"/>
  </sheetViews>
  <sheetFormatPr baseColWidth="10" defaultColWidth="11" defaultRowHeight="12.75" x14ac:dyDescent="0.2"/>
  <cols>
    <col min="1" max="1" width="5" style="40" customWidth="1"/>
    <col min="2" max="9" width="11.125" style="40" customWidth="1"/>
    <col min="10" max="10" width="11" style="40"/>
    <col min="11" max="14" width="11" style="6"/>
    <col min="15" max="16384" width="11" style="40"/>
  </cols>
  <sheetData>
    <row r="1" spans="1:14" ht="12" customHeight="1" x14ac:dyDescent="0.2"/>
    <row r="2" spans="1:14" ht="12.95" customHeight="1" x14ac:dyDescent="0.2">
      <c r="A2" s="83" t="s">
        <v>49</v>
      </c>
      <c r="B2" s="52"/>
      <c r="C2" s="52"/>
      <c r="D2" s="52"/>
      <c r="E2" s="52"/>
      <c r="F2" s="52"/>
      <c r="G2" s="52"/>
      <c r="H2" s="52"/>
      <c r="I2" s="52"/>
    </row>
    <row r="3" spans="1:14" s="41" customFormat="1" ht="12" customHeight="1" x14ac:dyDescent="0.2">
      <c r="A3" s="45"/>
      <c r="B3" s="46"/>
      <c r="C3" s="46"/>
      <c r="D3" s="46"/>
      <c r="E3" s="46"/>
      <c r="F3" s="46"/>
      <c r="G3" s="46"/>
      <c r="H3" s="46"/>
      <c r="I3" s="46"/>
      <c r="K3" s="9"/>
      <c r="L3" s="9"/>
      <c r="M3" s="9"/>
      <c r="N3" s="9"/>
    </row>
    <row r="4" spans="1:14" s="59" customFormat="1" ht="12" customHeight="1" x14ac:dyDescent="0.2">
      <c r="A4" s="65"/>
      <c r="B4" s="60" t="s">
        <v>57</v>
      </c>
      <c r="C4" s="61"/>
      <c r="D4" s="61"/>
      <c r="E4" s="61"/>
      <c r="F4" s="62" t="s">
        <v>58</v>
      </c>
      <c r="G4" s="62" t="s">
        <v>2</v>
      </c>
      <c r="H4" s="56" t="s">
        <v>35</v>
      </c>
      <c r="I4" s="68" t="s">
        <v>36</v>
      </c>
    </row>
    <row r="5" spans="1:14" s="57" customFormat="1" x14ac:dyDescent="0.2">
      <c r="A5" s="66" t="s">
        <v>1</v>
      </c>
      <c r="B5" s="89" t="s">
        <v>31</v>
      </c>
      <c r="C5" s="90"/>
      <c r="D5" s="89" t="s">
        <v>34</v>
      </c>
      <c r="E5" s="91"/>
      <c r="F5" s="63"/>
      <c r="G5" s="63"/>
      <c r="H5" s="67"/>
      <c r="I5" s="69"/>
    </row>
    <row r="6" spans="1:14" s="57" customFormat="1" ht="23.1" customHeight="1" x14ac:dyDescent="0.2">
      <c r="A6" s="31" t="s">
        <v>1</v>
      </c>
      <c r="B6" s="55" t="s">
        <v>32</v>
      </c>
      <c r="C6" s="55" t="s">
        <v>33</v>
      </c>
      <c r="D6" s="22" t="s">
        <v>56</v>
      </c>
      <c r="E6" s="55" t="s">
        <v>59</v>
      </c>
      <c r="F6" s="64"/>
      <c r="G6" s="64"/>
      <c r="H6" s="55" t="s">
        <v>3</v>
      </c>
      <c r="I6" s="22" t="s">
        <v>3</v>
      </c>
    </row>
    <row r="7" spans="1:14" ht="6" customHeight="1" x14ac:dyDescent="0.2">
      <c r="A7" s="42"/>
      <c r="B7" s="42"/>
      <c r="C7" s="42"/>
      <c r="D7" s="42"/>
      <c r="E7" s="42"/>
      <c r="F7" s="42"/>
      <c r="G7" s="42"/>
      <c r="H7" s="42"/>
      <c r="I7" s="42"/>
    </row>
    <row r="8" spans="1:14" ht="12.75" customHeight="1" x14ac:dyDescent="0.2">
      <c r="A8" s="43" t="s">
        <v>30</v>
      </c>
      <c r="B8" s="47">
        <v>9902</v>
      </c>
      <c r="C8" s="47">
        <v>2142</v>
      </c>
      <c r="D8" s="47">
        <v>2590</v>
      </c>
      <c r="E8" s="47">
        <v>1151</v>
      </c>
      <c r="F8" s="47">
        <v>3143</v>
      </c>
      <c r="G8" s="47">
        <v>18928</v>
      </c>
      <c r="H8" s="48">
        <v>82.319851493502838</v>
      </c>
      <c r="I8" s="48">
        <v>67.750464082803617</v>
      </c>
      <c r="J8" s="25"/>
    </row>
    <row r="9" spans="1:14" ht="12.75" customHeight="1" x14ac:dyDescent="0.2">
      <c r="A9" s="44" t="s">
        <v>4</v>
      </c>
      <c r="B9" s="49">
        <v>2176</v>
      </c>
      <c r="C9" s="49">
        <v>460</v>
      </c>
      <c r="D9" s="49">
        <v>421</v>
      </c>
      <c r="E9" s="49">
        <v>287</v>
      </c>
      <c r="F9" s="49">
        <v>428</v>
      </c>
      <c r="G9" s="49">
        <v>3772</v>
      </c>
      <c r="H9" s="50">
        <v>87.718794835007174</v>
      </c>
      <c r="I9" s="50">
        <v>75.638450502152082</v>
      </c>
      <c r="J9" s="28"/>
    </row>
    <row r="10" spans="1:14" ht="12.75" customHeight="1" x14ac:dyDescent="0.2">
      <c r="A10" s="44" t="s">
        <v>5</v>
      </c>
      <c r="B10" s="49">
        <v>973</v>
      </c>
      <c r="C10" s="49">
        <v>224</v>
      </c>
      <c r="D10" s="49">
        <v>336</v>
      </c>
      <c r="E10" s="49">
        <v>156</v>
      </c>
      <c r="F10" s="49">
        <v>572</v>
      </c>
      <c r="G10" s="49">
        <v>2261</v>
      </c>
      <c r="H10" s="50">
        <v>72.826603325415675</v>
      </c>
      <c r="I10" s="50">
        <v>56.864608076009503</v>
      </c>
      <c r="J10" s="28"/>
    </row>
    <row r="11" spans="1:14" ht="12.75" customHeight="1" x14ac:dyDescent="0.2">
      <c r="A11" s="44" t="s">
        <v>6</v>
      </c>
      <c r="B11" s="49">
        <v>370</v>
      </c>
      <c r="C11" s="49">
        <v>56</v>
      </c>
      <c r="D11" s="49">
        <v>63</v>
      </c>
      <c r="E11" s="49">
        <v>47</v>
      </c>
      <c r="F11" s="49">
        <v>71</v>
      </c>
      <c r="G11" s="49">
        <v>607</v>
      </c>
      <c r="H11" s="50">
        <v>87.321428571428569</v>
      </c>
      <c r="I11" s="50">
        <v>76.071428571428569</v>
      </c>
      <c r="J11" s="28"/>
    </row>
    <row r="12" spans="1:14" ht="12.75" customHeight="1" x14ac:dyDescent="0.2">
      <c r="A12" s="44" t="s">
        <v>7</v>
      </c>
      <c r="B12" s="49">
        <v>19</v>
      </c>
      <c r="C12" s="49">
        <v>1</v>
      </c>
      <c r="D12" s="49">
        <v>3</v>
      </c>
      <c r="E12" s="49">
        <v>7</v>
      </c>
      <c r="F12" s="49">
        <v>3</v>
      </c>
      <c r="G12" s="49">
        <v>33</v>
      </c>
      <c r="H12" s="50">
        <v>88.461538461538453</v>
      </c>
      <c r="I12" s="50">
        <v>76.923076923076934</v>
      </c>
      <c r="J12" s="28"/>
    </row>
    <row r="13" spans="1:14" ht="12.75" customHeight="1" x14ac:dyDescent="0.2">
      <c r="A13" s="44" t="s">
        <v>8</v>
      </c>
      <c r="B13" s="49">
        <v>119</v>
      </c>
      <c r="C13" s="49">
        <v>25</v>
      </c>
      <c r="D13" s="49">
        <v>35</v>
      </c>
      <c r="E13" s="49">
        <v>14</v>
      </c>
      <c r="F13" s="49">
        <v>32</v>
      </c>
      <c r="G13" s="49">
        <v>225</v>
      </c>
      <c r="H13" s="50">
        <v>84.834123222748815</v>
      </c>
      <c r="I13" s="50">
        <v>68.246445497630333</v>
      </c>
      <c r="J13" s="28"/>
    </row>
    <row r="14" spans="1:14" ht="12.75" customHeight="1" x14ac:dyDescent="0.2">
      <c r="A14" s="44" t="s">
        <v>9</v>
      </c>
      <c r="B14" s="49">
        <v>29</v>
      </c>
      <c r="C14" s="49">
        <v>5</v>
      </c>
      <c r="D14" s="49">
        <v>7</v>
      </c>
      <c r="E14" s="49">
        <v>4</v>
      </c>
      <c r="F14" s="49">
        <v>4</v>
      </c>
      <c r="G14" s="49">
        <v>49</v>
      </c>
      <c r="H14" s="50">
        <v>91.111111111111114</v>
      </c>
      <c r="I14" s="50">
        <v>75.555555555555557</v>
      </c>
      <c r="J14" s="28"/>
    </row>
    <row r="15" spans="1:14" ht="12.75" customHeight="1" x14ac:dyDescent="0.2">
      <c r="A15" s="44" t="s">
        <v>10</v>
      </c>
      <c r="B15" s="49">
        <v>42</v>
      </c>
      <c r="C15" s="49">
        <v>2</v>
      </c>
      <c r="D15" s="49">
        <v>2</v>
      </c>
      <c r="E15" s="49">
        <v>4</v>
      </c>
      <c r="F15" s="49">
        <v>9</v>
      </c>
      <c r="G15" s="49">
        <v>59</v>
      </c>
      <c r="H15" s="50">
        <v>83.636363636363626</v>
      </c>
      <c r="I15" s="50">
        <v>80</v>
      </c>
      <c r="J15" s="28"/>
    </row>
    <row r="16" spans="1:14" ht="12.75" customHeight="1" x14ac:dyDescent="0.2">
      <c r="A16" s="44" t="s">
        <v>11</v>
      </c>
      <c r="B16" s="49">
        <v>30</v>
      </c>
      <c r="C16" s="49">
        <v>4</v>
      </c>
      <c r="D16" s="49">
        <v>6</v>
      </c>
      <c r="E16" s="49">
        <v>4</v>
      </c>
      <c r="F16" s="49">
        <v>9</v>
      </c>
      <c r="G16" s="49">
        <v>53</v>
      </c>
      <c r="H16" s="50">
        <v>81.632653061224488</v>
      </c>
      <c r="I16" s="50">
        <v>69.387755102040813</v>
      </c>
      <c r="J16" s="28"/>
    </row>
    <row r="17" spans="1:10" ht="12.75" customHeight="1" x14ac:dyDescent="0.2">
      <c r="A17" s="44" t="s">
        <v>12</v>
      </c>
      <c r="B17" s="49">
        <v>137</v>
      </c>
      <c r="C17" s="49">
        <v>29</v>
      </c>
      <c r="D17" s="49">
        <v>32</v>
      </c>
      <c r="E17" s="49">
        <v>17</v>
      </c>
      <c r="F17" s="49">
        <v>46</v>
      </c>
      <c r="G17" s="49">
        <v>261</v>
      </c>
      <c r="H17" s="50">
        <v>81.147540983606561</v>
      </c>
      <c r="I17" s="50">
        <v>68.032786885245898</v>
      </c>
      <c r="J17" s="28"/>
    </row>
    <row r="18" spans="1:10" ht="12.75" customHeight="1" x14ac:dyDescent="0.2">
      <c r="A18" s="44" t="s">
        <v>13</v>
      </c>
      <c r="B18" s="49">
        <v>266</v>
      </c>
      <c r="C18" s="49">
        <v>43</v>
      </c>
      <c r="D18" s="49">
        <v>71</v>
      </c>
      <c r="E18" s="49">
        <v>26</v>
      </c>
      <c r="F18" s="49">
        <v>85</v>
      </c>
      <c r="G18" s="49">
        <v>491</v>
      </c>
      <c r="H18" s="50">
        <v>81.72043010752688</v>
      </c>
      <c r="I18" s="50">
        <v>66.451612903225808</v>
      </c>
      <c r="J18" s="28"/>
    </row>
    <row r="19" spans="1:10" ht="12.75" customHeight="1" x14ac:dyDescent="0.2">
      <c r="A19" s="44" t="s">
        <v>14</v>
      </c>
      <c r="B19" s="49">
        <v>237</v>
      </c>
      <c r="C19" s="49">
        <v>51</v>
      </c>
      <c r="D19" s="49">
        <v>66</v>
      </c>
      <c r="E19" s="49">
        <v>25</v>
      </c>
      <c r="F19" s="49">
        <v>67</v>
      </c>
      <c r="G19" s="49">
        <v>446</v>
      </c>
      <c r="H19" s="50">
        <v>84.085510688836109</v>
      </c>
      <c r="I19" s="50">
        <v>68.408551068883611</v>
      </c>
      <c r="J19" s="28"/>
    </row>
    <row r="20" spans="1:10" ht="12.75" customHeight="1" x14ac:dyDescent="0.2">
      <c r="A20" s="44" t="s">
        <v>15</v>
      </c>
      <c r="B20" s="49">
        <v>426</v>
      </c>
      <c r="C20" s="49">
        <v>70</v>
      </c>
      <c r="D20" s="49">
        <v>112</v>
      </c>
      <c r="E20" s="49">
        <v>55</v>
      </c>
      <c r="F20" s="49">
        <v>104</v>
      </c>
      <c r="G20" s="49">
        <v>767</v>
      </c>
      <c r="H20" s="50">
        <v>85.393258426966284</v>
      </c>
      <c r="I20" s="50">
        <v>69.662921348314612</v>
      </c>
      <c r="J20" s="28"/>
    </row>
    <row r="21" spans="1:10" ht="12.75" customHeight="1" x14ac:dyDescent="0.2">
      <c r="A21" s="44" t="s">
        <v>16</v>
      </c>
      <c r="B21" s="49">
        <v>354</v>
      </c>
      <c r="C21" s="49">
        <v>59</v>
      </c>
      <c r="D21" s="49">
        <v>73</v>
      </c>
      <c r="E21" s="49">
        <v>23</v>
      </c>
      <c r="F21" s="49">
        <v>124</v>
      </c>
      <c r="G21" s="49">
        <v>633</v>
      </c>
      <c r="H21" s="50">
        <v>79.672131147540981</v>
      </c>
      <c r="I21" s="50">
        <v>67.704918032786892</v>
      </c>
      <c r="J21" s="28"/>
    </row>
    <row r="22" spans="1:10" ht="12.75" customHeight="1" x14ac:dyDescent="0.2">
      <c r="A22" s="44" t="s">
        <v>17</v>
      </c>
      <c r="B22" s="49">
        <v>90</v>
      </c>
      <c r="C22" s="49">
        <v>9</v>
      </c>
      <c r="D22" s="49">
        <v>14</v>
      </c>
      <c r="E22" s="49">
        <v>10</v>
      </c>
      <c r="F22" s="49">
        <v>16</v>
      </c>
      <c r="G22" s="49">
        <v>139</v>
      </c>
      <c r="H22" s="50">
        <v>87.596899224806208</v>
      </c>
      <c r="I22" s="50">
        <v>76.744186046511629</v>
      </c>
      <c r="J22" s="28"/>
    </row>
    <row r="23" spans="1:10" ht="12.75" customHeight="1" x14ac:dyDescent="0.2">
      <c r="A23" s="44" t="s">
        <v>18</v>
      </c>
      <c r="B23" s="49">
        <v>50</v>
      </c>
      <c r="C23" s="49">
        <v>13</v>
      </c>
      <c r="D23" s="49">
        <v>18</v>
      </c>
      <c r="E23" s="49">
        <v>14</v>
      </c>
      <c r="F23" s="49">
        <v>15</v>
      </c>
      <c r="G23" s="49">
        <v>110</v>
      </c>
      <c r="H23" s="50">
        <v>84.375</v>
      </c>
      <c r="I23" s="50">
        <v>65.625</v>
      </c>
      <c r="J23" s="28"/>
    </row>
    <row r="24" spans="1:10" ht="12.75" customHeight="1" x14ac:dyDescent="0.2">
      <c r="A24" s="44" t="s">
        <v>19</v>
      </c>
      <c r="B24" s="49">
        <v>17</v>
      </c>
      <c r="C24" s="49">
        <v>4</v>
      </c>
      <c r="D24" s="49">
        <v>3</v>
      </c>
      <c r="E24" s="49">
        <v>0</v>
      </c>
      <c r="F24" s="49">
        <v>1</v>
      </c>
      <c r="G24" s="49">
        <v>25</v>
      </c>
      <c r="H24" s="50">
        <v>96</v>
      </c>
      <c r="I24" s="50">
        <v>84</v>
      </c>
      <c r="J24" s="28"/>
    </row>
    <row r="25" spans="1:10" ht="12.75" customHeight="1" x14ac:dyDescent="0.2">
      <c r="A25" s="44" t="s">
        <v>20</v>
      </c>
      <c r="B25" s="49">
        <v>473</v>
      </c>
      <c r="C25" s="49">
        <v>78</v>
      </c>
      <c r="D25" s="49">
        <v>104</v>
      </c>
      <c r="E25" s="49">
        <v>53</v>
      </c>
      <c r="F25" s="49">
        <v>130</v>
      </c>
      <c r="G25" s="49">
        <v>838</v>
      </c>
      <c r="H25" s="50">
        <v>83.439490445859875</v>
      </c>
      <c r="I25" s="50">
        <v>70.191082802547768</v>
      </c>
      <c r="J25" s="28"/>
    </row>
    <row r="26" spans="1:10" ht="12.75" customHeight="1" x14ac:dyDescent="0.2">
      <c r="A26" s="44" t="s">
        <v>21</v>
      </c>
      <c r="B26" s="49">
        <v>193</v>
      </c>
      <c r="C26" s="49">
        <v>76</v>
      </c>
      <c r="D26" s="49">
        <v>37</v>
      </c>
      <c r="E26" s="49">
        <v>35</v>
      </c>
      <c r="F26" s="49">
        <v>53</v>
      </c>
      <c r="G26" s="49">
        <v>394</v>
      </c>
      <c r="H26" s="50">
        <v>85.236768802228411</v>
      </c>
      <c r="I26" s="50">
        <v>74.930362116991645</v>
      </c>
      <c r="J26" s="28"/>
    </row>
    <row r="27" spans="1:10" ht="12.75" customHeight="1" x14ac:dyDescent="0.2">
      <c r="A27" s="44" t="s">
        <v>22</v>
      </c>
      <c r="B27" s="49">
        <v>530</v>
      </c>
      <c r="C27" s="49">
        <v>121</v>
      </c>
      <c r="D27" s="49">
        <v>117</v>
      </c>
      <c r="E27" s="49">
        <v>46</v>
      </c>
      <c r="F27" s="49">
        <v>145</v>
      </c>
      <c r="G27" s="49">
        <v>959</v>
      </c>
      <c r="H27" s="50">
        <v>84.118291347207006</v>
      </c>
      <c r="I27" s="50">
        <v>71.303395399780939</v>
      </c>
      <c r="J27" s="28"/>
    </row>
    <row r="28" spans="1:10" ht="12.75" customHeight="1" x14ac:dyDescent="0.2">
      <c r="A28" s="44" t="s">
        <v>23</v>
      </c>
      <c r="B28" s="49">
        <v>222</v>
      </c>
      <c r="C28" s="49">
        <v>77</v>
      </c>
      <c r="D28" s="49">
        <v>39</v>
      </c>
      <c r="E28" s="49">
        <v>24</v>
      </c>
      <c r="F28" s="49">
        <v>40</v>
      </c>
      <c r="G28" s="49">
        <v>402</v>
      </c>
      <c r="H28" s="50">
        <v>89.417989417989418</v>
      </c>
      <c r="I28" s="50">
        <v>79.100529100529101</v>
      </c>
      <c r="J28" s="28"/>
    </row>
    <row r="29" spans="1:10" ht="12.75" customHeight="1" x14ac:dyDescent="0.2">
      <c r="A29" s="44" t="s">
        <v>24</v>
      </c>
      <c r="B29" s="49">
        <v>455</v>
      </c>
      <c r="C29" s="49">
        <v>176</v>
      </c>
      <c r="D29" s="49">
        <v>137</v>
      </c>
      <c r="E29" s="49">
        <v>72</v>
      </c>
      <c r="F29" s="49">
        <v>123</v>
      </c>
      <c r="G29" s="49">
        <v>963</v>
      </c>
      <c r="H29" s="50">
        <v>86.195286195286187</v>
      </c>
      <c r="I29" s="50">
        <v>70.819304152637486</v>
      </c>
      <c r="J29" s="28"/>
    </row>
    <row r="30" spans="1:10" ht="12.75" customHeight="1" x14ac:dyDescent="0.2">
      <c r="A30" s="44" t="s">
        <v>25</v>
      </c>
      <c r="B30" s="49">
        <v>1163</v>
      </c>
      <c r="C30" s="49">
        <v>216</v>
      </c>
      <c r="D30" s="49">
        <v>388</v>
      </c>
      <c r="E30" s="49">
        <v>103</v>
      </c>
      <c r="F30" s="49">
        <v>386</v>
      </c>
      <c r="G30" s="49">
        <v>2256</v>
      </c>
      <c r="H30" s="50">
        <v>82.071528100325125</v>
      </c>
      <c r="I30" s="50">
        <v>64.050162563864376</v>
      </c>
      <c r="J30" s="28"/>
    </row>
    <row r="31" spans="1:10" ht="12.75" customHeight="1" x14ac:dyDescent="0.2">
      <c r="A31" s="44" t="s">
        <v>26</v>
      </c>
      <c r="B31" s="49">
        <v>337</v>
      </c>
      <c r="C31" s="49">
        <v>46</v>
      </c>
      <c r="D31" s="49">
        <v>90</v>
      </c>
      <c r="E31" s="49">
        <v>24</v>
      </c>
      <c r="F31" s="49">
        <v>79</v>
      </c>
      <c r="G31" s="49">
        <v>576</v>
      </c>
      <c r="H31" s="50">
        <v>85.688405797101453</v>
      </c>
      <c r="I31" s="50">
        <v>69.384057971014485</v>
      </c>
      <c r="J31" s="28"/>
    </row>
    <row r="32" spans="1:10" ht="12.75" customHeight="1" x14ac:dyDescent="0.2">
      <c r="A32" s="44" t="s">
        <v>27</v>
      </c>
      <c r="B32" s="49">
        <v>217</v>
      </c>
      <c r="C32" s="49">
        <v>39</v>
      </c>
      <c r="D32" s="49">
        <v>62</v>
      </c>
      <c r="E32" s="49">
        <v>22</v>
      </c>
      <c r="F32" s="49">
        <v>103</v>
      </c>
      <c r="G32" s="49">
        <v>443</v>
      </c>
      <c r="H32" s="50">
        <v>75.534441805225654</v>
      </c>
      <c r="I32" s="50">
        <v>60.807600950118768</v>
      </c>
      <c r="J32" s="28"/>
    </row>
    <row r="33" spans="1:10" ht="12.75" customHeight="1" x14ac:dyDescent="0.2">
      <c r="A33" s="44" t="s">
        <v>28</v>
      </c>
      <c r="B33" s="49">
        <v>902</v>
      </c>
      <c r="C33" s="49">
        <v>249</v>
      </c>
      <c r="D33" s="49">
        <v>337</v>
      </c>
      <c r="E33" s="49">
        <v>75</v>
      </c>
      <c r="F33" s="49">
        <v>471</v>
      </c>
      <c r="G33" s="49">
        <v>2034</v>
      </c>
      <c r="H33" s="50">
        <v>75.957120980091887</v>
      </c>
      <c r="I33" s="50">
        <v>58.754466564573761</v>
      </c>
      <c r="J33" s="28"/>
    </row>
    <row r="34" spans="1:10" ht="12.75" customHeight="1" x14ac:dyDescent="0.2">
      <c r="A34" s="44" t="s">
        <v>29</v>
      </c>
      <c r="B34" s="49">
        <v>75</v>
      </c>
      <c r="C34" s="49">
        <v>9</v>
      </c>
      <c r="D34" s="49">
        <v>17</v>
      </c>
      <c r="E34" s="49">
        <v>4</v>
      </c>
      <c r="F34" s="49">
        <v>27</v>
      </c>
      <c r="G34" s="49">
        <v>132</v>
      </c>
      <c r="H34" s="50">
        <v>78.90625</v>
      </c>
      <c r="I34" s="50">
        <v>65.625</v>
      </c>
      <c r="J34" s="28"/>
    </row>
    <row r="35" spans="1:10" s="35" customFormat="1" ht="6" customHeight="1" x14ac:dyDescent="0.2">
      <c r="A35" s="18"/>
      <c r="B35" s="18"/>
      <c r="C35" s="18"/>
      <c r="D35" s="18"/>
      <c r="E35" s="18"/>
      <c r="F35" s="18"/>
      <c r="G35" s="18"/>
      <c r="H35" s="18"/>
      <c r="I35" s="18"/>
    </row>
    <row r="36" spans="1:10" s="39" customFormat="1" ht="13.5" customHeight="1" x14ac:dyDescent="0.2">
      <c r="A36" s="30" t="s">
        <v>43</v>
      </c>
      <c r="B36" s="37"/>
      <c r="C36" s="37"/>
      <c r="D36" s="37"/>
      <c r="E36" s="37"/>
      <c r="F36" s="37"/>
      <c r="G36" s="37"/>
      <c r="H36" s="37"/>
      <c r="I36" s="37"/>
      <c r="J36" s="38"/>
    </row>
    <row r="37" spans="1:10" s="39" customFormat="1" ht="13.5" customHeight="1" x14ac:dyDescent="0.2">
      <c r="A37" s="33" t="s">
        <v>52</v>
      </c>
      <c r="B37" s="38"/>
      <c r="C37" s="38"/>
      <c r="D37" s="38"/>
      <c r="E37" s="38"/>
      <c r="F37" s="38"/>
      <c r="G37" s="38"/>
      <c r="H37" s="38"/>
      <c r="I37" s="38"/>
    </row>
    <row r="38" spans="1:10" s="35" customFormat="1" x14ac:dyDescent="0.2">
      <c r="A38" s="33" t="s">
        <v>41</v>
      </c>
    </row>
    <row r="39" spans="1:10" s="6" customFormat="1" x14ac:dyDescent="0.2">
      <c r="B39" s="10"/>
      <c r="C39" s="10"/>
      <c r="D39" s="10"/>
      <c r="E39" s="10"/>
      <c r="F39" s="10"/>
      <c r="G39" s="10"/>
      <c r="H39" s="10"/>
      <c r="I39" s="10"/>
    </row>
    <row r="40" spans="1:10" s="6" customFormat="1" x14ac:dyDescent="0.2">
      <c r="A40" s="34" t="s">
        <v>42</v>
      </c>
      <c r="B40" s="10"/>
      <c r="C40" s="10"/>
      <c r="D40" s="10"/>
      <c r="E40" s="10"/>
      <c r="F40" s="10"/>
      <c r="G40" s="10"/>
      <c r="H40" s="10"/>
      <c r="I40" s="10"/>
    </row>
    <row r="41" spans="1:10" s="6" customFormat="1" x14ac:dyDescent="0.2"/>
    <row r="42" spans="1:10" s="6" customFormat="1" x14ac:dyDescent="0.2"/>
  </sheetData>
  <mergeCells count="2">
    <mergeCell ref="B5:C5"/>
    <mergeCell ref="D5:E5"/>
  </mergeCells>
  <pageMargins left="0.39370078740157483" right="0.39370078740157483" top="0.39370078740157483" bottom="0.39370078740157483" header="0.19685039370078741"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0"/>
  <sheetViews>
    <sheetView showGridLines="0" zoomScaleNormal="100" workbookViewId="0"/>
  </sheetViews>
  <sheetFormatPr baseColWidth="10" defaultColWidth="11" defaultRowHeight="12.75" x14ac:dyDescent="0.2"/>
  <cols>
    <col min="1" max="1" width="5" style="6" customWidth="1"/>
    <col min="2" max="9" width="11.125" style="6" customWidth="1"/>
    <col min="10" max="16384" width="11" style="6"/>
  </cols>
  <sheetData>
    <row r="1" spans="1:10" ht="12" customHeight="1" x14ac:dyDescent="0.2"/>
    <row r="2" spans="1:10" ht="12.95" customHeight="1" x14ac:dyDescent="0.2">
      <c r="A2" s="58" t="s">
        <v>51</v>
      </c>
      <c r="B2" s="51"/>
      <c r="C2" s="51"/>
      <c r="D2" s="51"/>
      <c r="E2" s="51"/>
      <c r="F2" s="51"/>
      <c r="G2" s="51"/>
      <c r="H2" s="51"/>
      <c r="I2" s="51"/>
    </row>
    <row r="3" spans="1:10" s="9" customFormat="1" ht="12" customHeight="1" x14ac:dyDescent="0.2">
      <c r="A3" s="7"/>
      <c r="B3" s="8"/>
      <c r="C3" s="8"/>
      <c r="D3" s="8"/>
      <c r="E3" s="8"/>
      <c r="F3" s="8"/>
      <c r="G3" s="8"/>
      <c r="H3" s="8"/>
      <c r="I3" s="8"/>
    </row>
    <row r="4" spans="1:10" s="59" customFormat="1" ht="12" customHeight="1" x14ac:dyDescent="0.2">
      <c r="A4" s="65"/>
      <c r="B4" s="60" t="s">
        <v>57</v>
      </c>
      <c r="C4" s="61"/>
      <c r="D4" s="61"/>
      <c r="E4" s="61"/>
      <c r="F4" s="62" t="s">
        <v>58</v>
      </c>
      <c r="G4" s="62" t="s">
        <v>2</v>
      </c>
      <c r="H4" s="56" t="s">
        <v>35</v>
      </c>
      <c r="I4" s="68" t="s">
        <v>36</v>
      </c>
    </row>
    <row r="5" spans="1:10" s="57" customFormat="1" ht="22.5" x14ac:dyDescent="0.2">
      <c r="A5" s="66" t="s">
        <v>1</v>
      </c>
      <c r="B5" s="22" t="s">
        <v>31</v>
      </c>
      <c r="C5" s="85" t="s">
        <v>34</v>
      </c>
      <c r="E5" s="86"/>
      <c r="F5" s="63"/>
      <c r="G5" s="63"/>
      <c r="H5" s="67"/>
      <c r="I5" s="69"/>
    </row>
    <row r="6" spans="1:10" s="57" customFormat="1" ht="23.1" customHeight="1" x14ac:dyDescent="0.2">
      <c r="A6" s="31" t="s">
        <v>1</v>
      </c>
      <c r="B6" s="55" t="s">
        <v>32</v>
      </c>
      <c r="C6" s="55" t="s">
        <v>74</v>
      </c>
      <c r="D6" s="22" t="s">
        <v>56</v>
      </c>
      <c r="E6" s="55" t="s">
        <v>59</v>
      </c>
      <c r="F6" s="64"/>
      <c r="G6" s="64"/>
      <c r="H6" s="55" t="s">
        <v>3</v>
      </c>
      <c r="I6" s="22" t="s">
        <v>3</v>
      </c>
    </row>
    <row r="7" spans="1:10" ht="6" customHeight="1" x14ac:dyDescent="0.2">
      <c r="A7" s="23"/>
      <c r="B7" s="23"/>
      <c r="C7" s="23"/>
      <c r="D7" s="23"/>
      <c r="E7" s="23"/>
      <c r="F7" s="23"/>
      <c r="G7" s="23"/>
      <c r="H7" s="23"/>
      <c r="I7" s="23"/>
    </row>
    <row r="8" spans="1:10" ht="12.75" customHeight="1" x14ac:dyDescent="0.2">
      <c r="A8" s="24" t="s">
        <v>30</v>
      </c>
      <c r="B8" s="25">
        <v>6926</v>
      </c>
      <c r="C8" s="25">
        <v>1867</v>
      </c>
      <c r="D8" s="25">
        <v>3101</v>
      </c>
      <c r="E8" s="25">
        <v>1684</v>
      </c>
      <c r="F8" s="25">
        <v>5145</v>
      </c>
      <c r="G8" s="25">
        <f t="shared" ref="G8:G34" si="0">SUM(B8:F8)</f>
        <v>18723</v>
      </c>
      <c r="H8" s="26">
        <f t="shared" ref="H8:H34" si="1">(B8+C8+D8)/(G8-E8)*100</f>
        <v>69.804565995657015</v>
      </c>
      <c r="I8" s="26">
        <f t="shared" ref="I8:I34" si="2">(B8+C8)/(G8-E8)*100</f>
        <v>51.605141146780923</v>
      </c>
      <c r="J8" s="25"/>
    </row>
    <row r="9" spans="1:10" ht="12.75" customHeight="1" x14ac:dyDescent="0.2">
      <c r="A9" s="27" t="s">
        <v>4</v>
      </c>
      <c r="B9" s="28">
        <v>1617</v>
      </c>
      <c r="C9" s="28">
        <v>527</v>
      </c>
      <c r="D9" s="28">
        <v>564</v>
      </c>
      <c r="E9" s="28">
        <v>376</v>
      </c>
      <c r="F9" s="28">
        <v>680</v>
      </c>
      <c r="G9" s="28">
        <f t="shared" si="0"/>
        <v>3764</v>
      </c>
      <c r="H9" s="29">
        <f t="shared" si="1"/>
        <v>79.929161747343571</v>
      </c>
      <c r="I9" s="29">
        <f t="shared" si="2"/>
        <v>63.282172373081465</v>
      </c>
      <c r="J9" s="28"/>
    </row>
    <row r="10" spans="1:10" ht="12.75" customHeight="1" x14ac:dyDescent="0.2">
      <c r="A10" s="27" t="s">
        <v>5</v>
      </c>
      <c r="B10" s="28">
        <v>614</v>
      </c>
      <c r="C10" s="28">
        <v>244</v>
      </c>
      <c r="D10" s="28">
        <v>381</v>
      </c>
      <c r="E10" s="28">
        <v>218</v>
      </c>
      <c r="F10" s="28">
        <v>868</v>
      </c>
      <c r="G10" s="28">
        <f t="shared" si="0"/>
        <v>2325</v>
      </c>
      <c r="H10" s="29">
        <f t="shared" si="1"/>
        <v>58.80398671096345</v>
      </c>
      <c r="I10" s="29">
        <f t="shared" si="2"/>
        <v>40.721404841006169</v>
      </c>
      <c r="J10" s="28"/>
    </row>
    <row r="11" spans="1:10" ht="12.75" customHeight="1" x14ac:dyDescent="0.2">
      <c r="A11" s="27" t="s">
        <v>6</v>
      </c>
      <c r="B11" s="28">
        <v>104</v>
      </c>
      <c r="C11" s="28">
        <v>37</v>
      </c>
      <c r="D11" s="28">
        <v>94</v>
      </c>
      <c r="E11" s="28">
        <v>48</v>
      </c>
      <c r="F11" s="28">
        <v>308</v>
      </c>
      <c r="G11" s="28">
        <f t="shared" si="0"/>
        <v>591</v>
      </c>
      <c r="H11" s="29">
        <f t="shared" si="1"/>
        <v>43.278084714548804</v>
      </c>
      <c r="I11" s="29">
        <f t="shared" si="2"/>
        <v>25.966850828729282</v>
      </c>
      <c r="J11" s="28"/>
    </row>
    <row r="12" spans="1:10" ht="12.75" customHeight="1" x14ac:dyDescent="0.2">
      <c r="A12" s="27" t="s">
        <v>7</v>
      </c>
      <c r="B12" s="28">
        <v>19</v>
      </c>
      <c r="C12" s="28">
        <v>2</v>
      </c>
      <c r="D12" s="28">
        <v>3</v>
      </c>
      <c r="E12" s="28">
        <v>6</v>
      </c>
      <c r="F12" s="28">
        <v>4</v>
      </c>
      <c r="G12" s="28">
        <f t="shared" si="0"/>
        <v>34</v>
      </c>
      <c r="H12" s="29">
        <f t="shared" si="1"/>
        <v>85.714285714285708</v>
      </c>
      <c r="I12" s="29">
        <f t="shared" si="2"/>
        <v>75</v>
      </c>
      <c r="J12" s="28"/>
    </row>
    <row r="13" spans="1:10" ht="12.75" customHeight="1" x14ac:dyDescent="0.2">
      <c r="A13" s="27" t="s">
        <v>8</v>
      </c>
      <c r="B13" s="28">
        <v>56</v>
      </c>
      <c r="C13" s="28">
        <v>17</v>
      </c>
      <c r="D13" s="28">
        <v>40</v>
      </c>
      <c r="E13" s="28">
        <v>17</v>
      </c>
      <c r="F13" s="28">
        <v>88</v>
      </c>
      <c r="G13" s="28">
        <f t="shared" si="0"/>
        <v>218</v>
      </c>
      <c r="H13" s="29">
        <f t="shared" si="1"/>
        <v>56.218905472636813</v>
      </c>
      <c r="I13" s="29">
        <f t="shared" si="2"/>
        <v>36.318407960199004</v>
      </c>
      <c r="J13" s="28"/>
    </row>
    <row r="14" spans="1:10" ht="12.75" customHeight="1" x14ac:dyDescent="0.2">
      <c r="A14" s="27" t="s">
        <v>9</v>
      </c>
      <c r="B14" s="28">
        <v>10</v>
      </c>
      <c r="C14" s="28">
        <v>2</v>
      </c>
      <c r="D14" s="28">
        <v>6</v>
      </c>
      <c r="E14" s="28">
        <v>4</v>
      </c>
      <c r="F14" s="28">
        <v>27</v>
      </c>
      <c r="G14" s="28">
        <f t="shared" si="0"/>
        <v>49</v>
      </c>
      <c r="H14" s="29">
        <f t="shared" si="1"/>
        <v>40</v>
      </c>
      <c r="I14" s="29">
        <f t="shared" si="2"/>
        <v>26.666666666666668</v>
      </c>
      <c r="J14" s="28"/>
    </row>
    <row r="15" spans="1:10" ht="12.75" customHeight="1" x14ac:dyDescent="0.2">
      <c r="A15" s="27" t="s">
        <v>10</v>
      </c>
      <c r="B15" s="28">
        <v>12</v>
      </c>
      <c r="C15" s="28">
        <v>1</v>
      </c>
      <c r="D15" s="28">
        <v>6</v>
      </c>
      <c r="E15" s="28">
        <v>4</v>
      </c>
      <c r="F15" s="28">
        <v>28</v>
      </c>
      <c r="G15" s="28">
        <f t="shared" si="0"/>
        <v>51</v>
      </c>
      <c r="H15" s="29">
        <f t="shared" si="1"/>
        <v>40.425531914893611</v>
      </c>
      <c r="I15" s="29">
        <f t="shared" si="2"/>
        <v>27.659574468085108</v>
      </c>
      <c r="J15" s="28"/>
    </row>
    <row r="16" spans="1:10" ht="12.75" customHeight="1" x14ac:dyDescent="0.2">
      <c r="A16" s="27" t="s">
        <v>11</v>
      </c>
      <c r="B16" s="28">
        <v>26</v>
      </c>
      <c r="C16" s="28">
        <v>4</v>
      </c>
      <c r="D16" s="28">
        <v>6</v>
      </c>
      <c r="E16" s="28">
        <v>9</v>
      </c>
      <c r="F16" s="28">
        <v>16</v>
      </c>
      <c r="G16" s="28">
        <f t="shared" si="0"/>
        <v>61</v>
      </c>
      <c r="H16" s="29">
        <f t="shared" si="1"/>
        <v>69.230769230769226</v>
      </c>
      <c r="I16" s="29">
        <f t="shared" si="2"/>
        <v>57.692307692307686</v>
      </c>
      <c r="J16" s="28"/>
    </row>
    <row r="17" spans="1:10" ht="12.75" customHeight="1" x14ac:dyDescent="0.2">
      <c r="A17" s="27" t="s">
        <v>12</v>
      </c>
      <c r="B17" s="28">
        <v>52</v>
      </c>
      <c r="C17" s="28">
        <v>22</v>
      </c>
      <c r="D17" s="28">
        <v>38</v>
      </c>
      <c r="E17" s="28">
        <v>28</v>
      </c>
      <c r="F17" s="28">
        <v>118</v>
      </c>
      <c r="G17" s="28">
        <f t="shared" si="0"/>
        <v>258</v>
      </c>
      <c r="H17" s="29">
        <f t="shared" si="1"/>
        <v>48.695652173913047</v>
      </c>
      <c r="I17" s="29">
        <f t="shared" si="2"/>
        <v>32.173913043478258</v>
      </c>
      <c r="J17" s="28"/>
    </row>
    <row r="18" spans="1:10" ht="12.75" customHeight="1" x14ac:dyDescent="0.2">
      <c r="A18" s="27" t="s">
        <v>13</v>
      </c>
      <c r="B18" s="28">
        <v>206</v>
      </c>
      <c r="C18" s="28">
        <v>26</v>
      </c>
      <c r="D18" s="28">
        <v>77</v>
      </c>
      <c r="E18" s="28">
        <v>47</v>
      </c>
      <c r="F18" s="28">
        <v>118</v>
      </c>
      <c r="G18" s="28">
        <f t="shared" si="0"/>
        <v>474</v>
      </c>
      <c r="H18" s="29">
        <f t="shared" si="1"/>
        <v>72.365339578454339</v>
      </c>
      <c r="I18" s="29">
        <f t="shared" si="2"/>
        <v>54.332552693208434</v>
      </c>
      <c r="J18" s="28"/>
    </row>
    <row r="19" spans="1:10" ht="12.75" customHeight="1" x14ac:dyDescent="0.2">
      <c r="A19" s="27" t="s">
        <v>14</v>
      </c>
      <c r="B19" s="28">
        <v>246</v>
      </c>
      <c r="C19" s="28">
        <v>51</v>
      </c>
      <c r="D19" s="28">
        <v>49</v>
      </c>
      <c r="E19" s="28">
        <v>31</v>
      </c>
      <c r="F19" s="28">
        <v>68</v>
      </c>
      <c r="G19" s="28">
        <f t="shared" si="0"/>
        <v>445</v>
      </c>
      <c r="H19" s="29">
        <f t="shared" si="1"/>
        <v>83.574879227053145</v>
      </c>
      <c r="I19" s="29">
        <f t="shared" si="2"/>
        <v>71.739130434782609</v>
      </c>
      <c r="J19" s="28"/>
    </row>
    <row r="20" spans="1:10" ht="12.75" customHeight="1" x14ac:dyDescent="0.2">
      <c r="A20" s="27" t="s">
        <v>15</v>
      </c>
      <c r="B20" s="28">
        <v>165</v>
      </c>
      <c r="C20" s="28">
        <v>54</v>
      </c>
      <c r="D20" s="28">
        <v>113</v>
      </c>
      <c r="E20" s="28">
        <v>44</v>
      </c>
      <c r="F20" s="28">
        <v>355</v>
      </c>
      <c r="G20" s="28">
        <f t="shared" si="0"/>
        <v>731</v>
      </c>
      <c r="H20" s="29">
        <f t="shared" si="1"/>
        <v>48.326055312954871</v>
      </c>
      <c r="I20" s="29">
        <f t="shared" si="2"/>
        <v>31.877729257641924</v>
      </c>
      <c r="J20" s="28"/>
    </row>
    <row r="21" spans="1:10" ht="12.75" customHeight="1" x14ac:dyDescent="0.2">
      <c r="A21" s="27" t="s">
        <v>16</v>
      </c>
      <c r="B21" s="28">
        <v>340</v>
      </c>
      <c r="C21" s="28">
        <v>48</v>
      </c>
      <c r="D21" s="28">
        <v>85</v>
      </c>
      <c r="E21" s="28">
        <v>44</v>
      </c>
      <c r="F21" s="28">
        <v>126</v>
      </c>
      <c r="G21" s="28">
        <f t="shared" si="0"/>
        <v>643</v>
      </c>
      <c r="H21" s="29">
        <f t="shared" si="1"/>
        <v>78.964941569282132</v>
      </c>
      <c r="I21" s="29">
        <f t="shared" si="2"/>
        <v>64.774624373956584</v>
      </c>
      <c r="J21" s="28"/>
    </row>
    <row r="22" spans="1:10" ht="12.75" customHeight="1" x14ac:dyDescent="0.2">
      <c r="A22" s="27" t="s">
        <v>17</v>
      </c>
      <c r="B22" s="28">
        <v>75</v>
      </c>
      <c r="C22" s="28">
        <v>7</v>
      </c>
      <c r="D22" s="28">
        <v>19</v>
      </c>
      <c r="E22" s="28">
        <v>24</v>
      </c>
      <c r="F22" s="28">
        <v>28</v>
      </c>
      <c r="G22" s="28">
        <f t="shared" si="0"/>
        <v>153</v>
      </c>
      <c r="H22" s="29">
        <f t="shared" si="1"/>
        <v>78.294573643410843</v>
      </c>
      <c r="I22" s="29">
        <f t="shared" si="2"/>
        <v>63.565891472868216</v>
      </c>
      <c r="J22" s="28"/>
    </row>
    <row r="23" spans="1:10" ht="12.75" customHeight="1" x14ac:dyDescent="0.2">
      <c r="A23" s="27" t="s">
        <v>18</v>
      </c>
      <c r="B23" s="28">
        <v>41</v>
      </c>
      <c r="C23" s="28">
        <v>21</v>
      </c>
      <c r="D23" s="28">
        <v>21</v>
      </c>
      <c r="E23" s="28">
        <v>21</v>
      </c>
      <c r="F23" s="28">
        <v>18</v>
      </c>
      <c r="G23" s="28">
        <f t="shared" si="0"/>
        <v>122</v>
      </c>
      <c r="H23" s="29">
        <f t="shared" si="1"/>
        <v>82.178217821782169</v>
      </c>
      <c r="I23" s="29">
        <f t="shared" si="2"/>
        <v>61.386138613861384</v>
      </c>
      <c r="J23" s="28"/>
    </row>
    <row r="24" spans="1:10" ht="12.75" customHeight="1" x14ac:dyDescent="0.2">
      <c r="A24" s="27" t="s">
        <v>19</v>
      </c>
      <c r="B24" s="28">
        <v>10</v>
      </c>
      <c r="C24" s="28">
        <v>3</v>
      </c>
      <c r="D24" s="28">
        <v>3</v>
      </c>
      <c r="E24" s="28">
        <v>4</v>
      </c>
      <c r="F24" s="36">
        <v>6</v>
      </c>
      <c r="G24" s="28">
        <f t="shared" si="0"/>
        <v>26</v>
      </c>
      <c r="H24" s="29">
        <f t="shared" si="1"/>
        <v>72.727272727272734</v>
      </c>
      <c r="I24" s="29">
        <f t="shared" si="2"/>
        <v>59.090909090909093</v>
      </c>
      <c r="J24" s="28"/>
    </row>
    <row r="25" spans="1:10" ht="12.75" customHeight="1" x14ac:dyDescent="0.2">
      <c r="A25" s="27" t="s">
        <v>20</v>
      </c>
      <c r="B25" s="28">
        <v>316</v>
      </c>
      <c r="C25" s="28">
        <v>68</v>
      </c>
      <c r="D25" s="28">
        <v>141</v>
      </c>
      <c r="E25" s="28">
        <v>92</v>
      </c>
      <c r="F25" s="28">
        <v>231</v>
      </c>
      <c r="G25" s="28">
        <f t="shared" si="0"/>
        <v>848</v>
      </c>
      <c r="H25" s="29">
        <f t="shared" si="1"/>
        <v>69.444444444444443</v>
      </c>
      <c r="I25" s="29">
        <f t="shared" si="2"/>
        <v>50.793650793650791</v>
      </c>
      <c r="J25" s="28"/>
    </row>
    <row r="26" spans="1:10" ht="12.75" customHeight="1" x14ac:dyDescent="0.2">
      <c r="A26" s="27" t="s">
        <v>21</v>
      </c>
      <c r="B26" s="28">
        <v>195</v>
      </c>
      <c r="C26" s="28">
        <v>67</v>
      </c>
      <c r="D26" s="28">
        <v>44</v>
      </c>
      <c r="E26" s="28">
        <v>51</v>
      </c>
      <c r="F26" s="28">
        <v>58</v>
      </c>
      <c r="G26" s="28">
        <f t="shared" si="0"/>
        <v>415</v>
      </c>
      <c r="H26" s="29">
        <f t="shared" si="1"/>
        <v>84.065934065934073</v>
      </c>
      <c r="I26" s="29">
        <f t="shared" si="2"/>
        <v>71.978021978021971</v>
      </c>
      <c r="J26" s="28"/>
    </row>
    <row r="27" spans="1:10" ht="12.75" customHeight="1" x14ac:dyDescent="0.2">
      <c r="A27" s="27" t="s">
        <v>22</v>
      </c>
      <c r="B27" s="28">
        <v>225</v>
      </c>
      <c r="C27" s="28">
        <v>61</v>
      </c>
      <c r="D27" s="28">
        <v>150</v>
      </c>
      <c r="E27" s="28">
        <v>84</v>
      </c>
      <c r="F27" s="28">
        <v>468</v>
      </c>
      <c r="G27" s="28">
        <f t="shared" si="0"/>
        <v>988</v>
      </c>
      <c r="H27" s="29">
        <f t="shared" si="1"/>
        <v>48.230088495575217</v>
      </c>
      <c r="I27" s="29">
        <f t="shared" si="2"/>
        <v>31.63716814159292</v>
      </c>
      <c r="J27" s="28"/>
    </row>
    <row r="28" spans="1:10" ht="12.75" customHeight="1" x14ac:dyDescent="0.2">
      <c r="A28" s="27" t="s">
        <v>23</v>
      </c>
      <c r="B28" s="28">
        <v>177</v>
      </c>
      <c r="C28" s="28">
        <v>65</v>
      </c>
      <c r="D28" s="28">
        <v>63</v>
      </c>
      <c r="E28" s="28">
        <v>53</v>
      </c>
      <c r="F28" s="28">
        <v>57</v>
      </c>
      <c r="G28" s="28">
        <f t="shared" si="0"/>
        <v>415</v>
      </c>
      <c r="H28" s="29">
        <f t="shared" si="1"/>
        <v>84.254143646408835</v>
      </c>
      <c r="I28" s="29">
        <f t="shared" si="2"/>
        <v>66.850828729281758</v>
      </c>
      <c r="J28" s="28"/>
    </row>
    <row r="29" spans="1:10" ht="12.75" customHeight="1" x14ac:dyDescent="0.2">
      <c r="A29" s="27" t="s">
        <v>24</v>
      </c>
      <c r="B29" s="28">
        <v>427</v>
      </c>
      <c r="C29" s="28">
        <v>117</v>
      </c>
      <c r="D29" s="28">
        <v>160</v>
      </c>
      <c r="E29" s="28">
        <v>72</v>
      </c>
      <c r="F29" s="28">
        <v>137</v>
      </c>
      <c r="G29" s="28">
        <f t="shared" si="0"/>
        <v>913</v>
      </c>
      <c r="H29" s="29">
        <f t="shared" si="1"/>
        <v>83.709869203329362</v>
      </c>
      <c r="I29" s="29">
        <f t="shared" si="2"/>
        <v>64.684898929845431</v>
      </c>
      <c r="J29" s="28"/>
    </row>
    <row r="30" spans="1:10" ht="12.75" customHeight="1" x14ac:dyDescent="0.2">
      <c r="A30" s="27" t="s">
        <v>25</v>
      </c>
      <c r="B30" s="28">
        <v>794</v>
      </c>
      <c r="C30" s="28">
        <v>158</v>
      </c>
      <c r="D30" s="28">
        <v>472</v>
      </c>
      <c r="E30" s="28">
        <v>162</v>
      </c>
      <c r="F30" s="28">
        <v>568</v>
      </c>
      <c r="G30" s="28">
        <f t="shared" si="0"/>
        <v>2154</v>
      </c>
      <c r="H30" s="29">
        <f t="shared" si="1"/>
        <v>71.485943775100395</v>
      </c>
      <c r="I30" s="29">
        <f t="shared" si="2"/>
        <v>47.791164658634536</v>
      </c>
      <c r="J30" s="28"/>
    </row>
    <row r="31" spans="1:10" ht="12.75" customHeight="1" x14ac:dyDescent="0.2">
      <c r="A31" s="27" t="s">
        <v>26</v>
      </c>
      <c r="B31" s="28">
        <v>99</v>
      </c>
      <c r="C31" s="28">
        <v>33</v>
      </c>
      <c r="D31" s="28">
        <v>105</v>
      </c>
      <c r="E31" s="28">
        <v>46</v>
      </c>
      <c r="F31" s="28">
        <v>265</v>
      </c>
      <c r="G31" s="28">
        <f t="shared" si="0"/>
        <v>548</v>
      </c>
      <c r="H31" s="29">
        <f t="shared" si="1"/>
        <v>47.211155378486055</v>
      </c>
      <c r="I31" s="29">
        <f t="shared" si="2"/>
        <v>26.294820717131472</v>
      </c>
      <c r="J31" s="28"/>
    </row>
    <row r="32" spans="1:10" ht="12.75" customHeight="1" x14ac:dyDescent="0.2">
      <c r="A32" s="27" t="s">
        <v>27</v>
      </c>
      <c r="B32" s="28">
        <v>210</v>
      </c>
      <c r="C32" s="28">
        <v>31</v>
      </c>
      <c r="D32" s="28">
        <v>91</v>
      </c>
      <c r="E32" s="28">
        <v>39</v>
      </c>
      <c r="F32" s="28">
        <v>57</v>
      </c>
      <c r="G32" s="28">
        <f t="shared" si="0"/>
        <v>428</v>
      </c>
      <c r="H32" s="29">
        <f t="shared" si="1"/>
        <v>85.347043701799493</v>
      </c>
      <c r="I32" s="29">
        <f t="shared" si="2"/>
        <v>61.953727506426738</v>
      </c>
      <c r="J32" s="28"/>
    </row>
    <row r="33" spans="1:10" ht="12.75" customHeight="1" x14ac:dyDescent="0.2">
      <c r="A33" s="27" t="s">
        <v>28</v>
      </c>
      <c r="B33" s="28">
        <v>817</v>
      </c>
      <c r="C33" s="28">
        <v>199</v>
      </c>
      <c r="D33" s="28">
        <v>350</v>
      </c>
      <c r="E33" s="28">
        <v>146</v>
      </c>
      <c r="F33" s="28">
        <v>432</v>
      </c>
      <c r="G33" s="28">
        <f t="shared" si="0"/>
        <v>1944</v>
      </c>
      <c r="H33" s="29">
        <f t="shared" si="1"/>
        <v>75.973303670745267</v>
      </c>
      <c r="I33" s="29">
        <f t="shared" si="2"/>
        <v>56.507230255839822</v>
      </c>
      <c r="J33" s="28"/>
    </row>
    <row r="34" spans="1:10" ht="12.75" customHeight="1" x14ac:dyDescent="0.2">
      <c r="A34" s="27" t="s">
        <v>29</v>
      </c>
      <c r="B34" s="28">
        <v>73</v>
      </c>
      <c r="C34" s="28">
        <v>2</v>
      </c>
      <c r="D34" s="28">
        <v>20</v>
      </c>
      <c r="E34" s="28">
        <v>14</v>
      </c>
      <c r="F34" s="28">
        <v>16</v>
      </c>
      <c r="G34" s="28">
        <f t="shared" si="0"/>
        <v>125</v>
      </c>
      <c r="H34" s="29">
        <f t="shared" si="1"/>
        <v>85.585585585585591</v>
      </c>
      <c r="I34" s="29">
        <f t="shared" si="2"/>
        <v>67.567567567567565</v>
      </c>
      <c r="J34" s="28"/>
    </row>
    <row r="35" spans="1:10" s="35" customFormat="1" ht="6" customHeight="1" x14ac:dyDescent="0.2">
      <c r="A35" s="18"/>
      <c r="B35" s="18"/>
      <c r="C35" s="18"/>
      <c r="D35" s="18"/>
      <c r="E35" s="18"/>
      <c r="F35" s="18"/>
      <c r="G35" s="18"/>
      <c r="H35" s="18"/>
      <c r="I35" s="18"/>
    </row>
    <row r="36" spans="1:10" s="39" customFormat="1" ht="13.5" customHeight="1" x14ac:dyDescent="0.2">
      <c r="A36" s="30" t="s">
        <v>43</v>
      </c>
      <c r="B36" s="37"/>
      <c r="C36" s="37"/>
      <c r="D36" s="37"/>
      <c r="E36" s="37"/>
      <c r="F36" s="37"/>
      <c r="G36" s="37"/>
      <c r="H36" s="37"/>
      <c r="I36" s="37"/>
      <c r="J36" s="38"/>
    </row>
    <row r="37" spans="1:10" s="39" customFormat="1" ht="13.5" customHeight="1" x14ac:dyDescent="0.2">
      <c r="A37" s="33" t="s">
        <v>52</v>
      </c>
      <c r="B37" s="38"/>
      <c r="C37" s="38"/>
      <c r="D37" s="38"/>
      <c r="E37" s="38"/>
      <c r="F37" s="38"/>
      <c r="G37" s="38"/>
      <c r="H37" s="38"/>
      <c r="I37" s="38"/>
    </row>
    <row r="38" spans="1:10" s="35" customFormat="1" x14ac:dyDescent="0.2">
      <c r="A38" s="33" t="s">
        <v>41</v>
      </c>
    </row>
    <row r="39" spans="1:10" x14ac:dyDescent="0.2">
      <c r="B39" s="10"/>
      <c r="C39" s="10"/>
      <c r="D39" s="10"/>
      <c r="E39" s="10"/>
      <c r="F39" s="10"/>
      <c r="G39" s="10"/>
      <c r="H39" s="10"/>
      <c r="I39" s="10"/>
    </row>
    <row r="40" spans="1:10" x14ac:dyDescent="0.2">
      <c r="A40" s="34" t="s">
        <v>42</v>
      </c>
      <c r="B40" s="10"/>
      <c r="C40" s="10"/>
      <c r="D40" s="10"/>
      <c r="E40" s="10"/>
      <c r="F40" s="10"/>
      <c r="G40" s="10"/>
      <c r="H40" s="10"/>
      <c r="I40" s="10"/>
    </row>
  </sheetData>
  <pageMargins left="0.39370078740157483" right="0.39370078740157483" top="0.39370078740157483" bottom="0.39370078740157483" header="0.19685039370078741"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24"/>
  <sheetViews>
    <sheetView showGridLines="0" zoomScaleNormal="100" workbookViewId="0">
      <selection activeCell="B1" sqref="B1:E1"/>
    </sheetView>
  </sheetViews>
  <sheetFormatPr baseColWidth="10" defaultColWidth="11" defaultRowHeight="12.75" x14ac:dyDescent="0.2"/>
  <cols>
    <col min="1" max="1" width="0.75" style="4" customWidth="1"/>
    <col min="2" max="3" width="11" style="4"/>
    <col min="4" max="4" width="20.5" style="4" customWidth="1"/>
    <col min="5" max="5" width="43.5" style="4" customWidth="1"/>
    <col min="6" max="6" width="39.75" style="4" customWidth="1"/>
    <col min="7" max="16384" width="11" style="4"/>
  </cols>
  <sheetData>
    <row r="1" spans="2:10" ht="15.75" x14ac:dyDescent="0.2">
      <c r="B1" s="92" t="s">
        <v>0</v>
      </c>
      <c r="C1" s="92"/>
      <c r="D1" s="92"/>
      <c r="E1" s="92"/>
    </row>
    <row r="2" spans="2:10" x14ac:dyDescent="0.2">
      <c r="B2" s="70"/>
      <c r="C2" s="70"/>
      <c r="D2" s="70"/>
      <c r="E2" s="70"/>
    </row>
    <row r="3" spans="2:10" ht="18" customHeight="1" x14ac:dyDescent="0.2">
      <c r="B3" s="87" t="s">
        <v>75</v>
      </c>
      <c r="C3" s="87"/>
      <c r="D3" s="87"/>
      <c r="E3" s="87"/>
      <c r="F3" s="87"/>
      <c r="G3" s="87"/>
      <c r="H3" s="87"/>
      <c r="I3" s="87"/>
      <c r="J3" s="87"/>
    </row>
    <row r="4" spans="2:10" x14ac:dyDescent="0.2">
      <c r="B4" s="70"/>
      <c r="C4" s="70"/>
      <c r="D4" s="70"/>
      <c r="E4" s="70"/>
    </row>
    <row r="5" spans="2:10" ht="46.5" customHeight="1" x14ac:dyDescent="0.2">
      <c r="B5" s="93" t="s">
        <v>53</v>
      </c>
      <c r="C5" s="93"/>
      <c r="D5" s="93"/>
      <c r="E5" s="93"/>
    </row>
    <row r="6" spans="2:10" ht="36" customHeight="1" x14ac:dyDescent="0.2">
      <c r="B6" s="93" t="s">
        <v>54</v>
      </c>
      <c r="C6" s="93"/>
      <c r="D6" s="93"/>
      <c r="E6" s="93"/>
    </row>
    <row r="7" spans="2:10" x14ac:dyDescent="0.2">
      <c r="B7" s="70"/>
      <c r="C7" s="70"/>
      <c r="D7" s="70"/>
      <c r="E7" s="70"/>
    </row>
    <row r="8" spans="2:10" ht="18" customHeight="1" x14ac:dyDescent="0.2">
      <c r="B8" s="87" t="s">
        <v>79</v>
      </c>
      <c r="C8" s="87"/>
      <c r="D8" s="87"/>
      <c r="E8" s="87"/>
      <c r="F8" s="87"/>
      <c r="G8" s="87"/>
      <c r="H8" s="87"/>
      <c r="I8" s="87"/>
      <c r="J8" s="87"/>
    </row>
    <row r="10" spans="2:10" ht="15.75" customHeight="1" x14ac:dyDescent="0.2">
      <c r="B10" s="79" t="s">
        <v>66</v>
      </c>
      <c r="C10" s="79"/>
      <c r="D10" s="80"/>
      <c r="E10" s="71" t="s">
        <v>60</v>
      </c>
    </row>
    <row r="11" spans="2:10" ht="33.75" x14ac:dyDescent="0.2">
      <c r="B11" s="76" t="s">
        <v>67</v>
      </c>
      <c r="C11" s="94" t="s">
        <v>72</v>
      </c>
      <c r="D11" s="73" t="s">
        <v>61</v>
      </c>
      <c r="E11" s="75" t="s">
        <v>69</v>
      </c>
    </row>
    <row r="12" spans="2:10" ht="22.5" x14ac:dyDescent="0.2">
      <c r="B12" s="77"/>
      <c r="C12" s="95"/>
      <c r="D12" s="73" t="s">
        <v>62</v>
      </c>
      <c r="E12" s="75" t="s">
        <v>70</v>
      </c>
    </row>
    <row r="13" spans="2:10" ht="56.25" x14ac:dyDescent="0.2">
      <c r="B13" s="77"/>
      <c r="C13" s="84" t="s">
        <v>73</v>
      </c>
      <c r="D13" s="73" t="s">
        <v>63</v>
      </c>
      <c r="E13" s="75" t="s">
        <v>64</v>
      </c>
    </row>
    <row r="14" spans="2:10" ht="90" x14ac:dyDescent="0.2">
      <c r="B14" s="77"/>
      <c r="C14" s="72"/>
      <c r="D14" s="74" t="s">
        <v>55</v>
      </c>
      <c r="E14" s="75" t="s">
        <v>71</v>
      </c>
    </row>
    <row r="15" spans="2:10" ht="22.5" x14ac:dyDescent="0.2">
      <c r="B15" s="81" t="s">
        <v>68</v>
      </c>
      <c r="C15" s="82"/>
      <c r="D15" s="78"/>
      <c r="E15" s="75" t="s">
        <v>65</v>
      </c>
    </row>
    <row r="17" spans="2:10" ht="18" customHeight="1" x14ac:dyDescent="0.2">
      <c r="B17" s="87" t="s">
        <v>80</v>
      </c>
      <c r="C17" s="87"/>
      <c r="D17" s="87"/>
      <c r="E17" s="87"/>
      <c r="F17" s="87"/>
      <c r="G17" s="87"/>
      <c r="H17" s="87"/>
      <c r="I17" s="87"/>
      <c r="J17" s="87"/>
    </row>
    <row r="19" spans="2:10" ht="15.75" customHeight="1" x14ac:dyDescent="0.2">
      <c r="B19" s="79" t="s">
        <v>66</v>
      </c>
      <c r="C19" s="79"/>
      <c r="D19" s="80"/>
      <c r="E19" s="71" t="s">
        <v>60</v>
      </c>
    </row>
    <row r="20" spans="2:10" ht="33.75" x14ac:dyDescent="0.2">
      <c r="B20" s="76" t="s">
        <v>67</v>
      </c>
      <c r="C20" s="88" t="s">
        <v>72</v>
      </c>
      <c r="D20" s="73" t="s">
        <v>61</v>
      </c>
      <c r="E20" s="75" t="s">
        <v>69</v>
      </c>
    </row>
    <row r="21" spans="2:10" ht="45" x14ac:dyDescent="0.2">
      <c r="B21" s="77"/>
      <c r="C21" s="84" t="s">
        <v>73</v>
      </c>
      <c r="D21" s="73" t="s">
        <v>76</v>
      </c>
      <c r="E21" s="75" t="s">
        <v>70</v>
      </c>
    </row>
    <row r="22" spans="2:10" ht="56.25" x14ac:dyDescent="0.2">
      <c r="B22" s="77"/>
      <c r="D22" s="73" t="s">
        <v>63</v>
      </c>
      <c r="E22" s="75" t="s">
        <v>64</v>
      </c>
    </row>
    <row r="23" spans="2:10" ht="90" x14ac:dyDescent="0.2">
      <c r="B23" s="77"/>
      <c r="C23" s="72"/>
      <c r="D23" s="74" t="s">
        <v>55</v>
      </c>
      <c r="E23" s="75" t="s">
        <v>71</v>
      </c>
    </row>
    <row r="24" spans="2:10" ht="22.5" x14ac:dyDescent="0.2">
      <c r="B24" s="81" t="s">
        <v>68</v>
      </c>
      <c r="C24" s="82"/>
      <c r="D24" s="78"/>
      <c r="E24" s="75" t="s">
        <v>65</v>
      </c>
    </row>
  </sheetData>
  <mergeCells count="4">
    <mergeCell ref="B1:E1"/>
    <mergeCell ref="B5:E5"/>
    <mergeCell ref="B6:E6"/>
    <mergeCell ref="C11:C12"/>
  </mergeCells>
  <pageMargins left="0.39370078740157483" right="0.39370078740157483" top="0.39370078740157483" bottom="0.39370078740157483" header="0.19685039370078741" footer="0.19685039370078741"/>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9"/>
  <sheetViews>
    <sheetView showGridLines="0" zoomScaleNormal="100" workbookViewId="0">
      <selection activeCell="B1" sqref="B1:J1"/>
    </sheetView>
  </sheetViews>
  <sheetFormatPr baseColWidth="10" defaultColWidth="11" defaultRowHeight="12.75" x14ac:dyDescent="0.2"/>
  <cols>
    <col min="1" max="1" width="0.75" style="5" customWidth="1"/>
    <col min="2" max="2" width="2.375" style="5" customWidth="1"/>
    <col min="3" max="10" width="10.25" style="5" customWidth="1"/>
    <col min="11" max="16384" width="11" style="5"/>
  </cols>
  <sheetData>
    <row r="1" spans="1:11" s="1" customFormat="1" ht="15.75" customHeight="1" x14ac:dyDescent="0.2">
      <c r="B1" s="97" t="s">
        <v>0</v>
      </c>
      <c r="C1" s="97"/>
      <c r="D1" s="97"/>
      <c r="E1" s="97"/>
      <c r="F1" s="97"/>
      <c r="G1" s="97"/>
      <c r="H1" s="97"/>
      <c r="I1" s="97"/>
      <c r="J1" s="97"/>
    </row>
    <row r="2" spans="1:11" s="20" customFormat="1" ht="12.75" customHeight="1" x14ac:dyDescent="0.2">
      <c r="A2" s="53"/>
      <c r="B2" s="98"/>
      <c r="C2" s="98"/>
      <c r="D2" s="98"/>
      <c r="E2" s="98"/>
      <c r="F2" s="98"/>
      <c r="G2" s="98"/>
      <c r="H2" s="98"/>
      <c r="I2" s="98"/>
      <c r="J2" s="98"/>
    </row>
    <row r="3" spans="1:11" s="2" customFormat="1" ht="20.100000000000001" customHeight="1" x14ac:dyDescent="0.2">
      <c r="B3" s="99" t="s">
        <v>45</v>
      </c>
      <c r="C3" s="99"/>
      <c r="D3" s="99"/>
      <c r="E3" s="99"/>
      <c r="F3" s="99"/>
      <c r="G3" s="99"/>
      <c r="H3" s="99"/>
      <c r="I3" s="99"/>
      <c r="J3" s="99"/>
    </row>
    <row r="4" spans="1:11" s="19" customFormat="1" ht="12.75" customHeight="1" x14ac:dyDescent="0.2">
      <c r="B4" s="96"/>
      <c r="C4" s="96"/>
      <c r="D4" s="96"/>
      <c r="E4" s="96"/>
      <c r="F4" s="96"/>
      <c r="G4" s="96"/>
      <c r="H4" s="96"/>
      <c r="I4" s="96"/>
      <c r="J4" s="96"/>
    </row>
    <row r="5" spans="1:11" s="19" customFormat="1" ht="69.75" customHeight="1" x14ac:dyDescent="0.2">
      <c r="B5" s="96" t="s">
        <v>47</v>
      </c>
      <c r="C5" s="96"/>
      <c r="D5" s="96"/>
      <c r="E5" s="96"/>
      <c r="F5" s="96"/>
      <c r="G5" s="96"/>
      <c r="H5" s="96"/>
      <c r="I5" s="96"/>
      <c r="J5" s="96"/>
    </row>
    <row r="6" spans="1:11" s="19" customFormat="1" ht="12.75" customHeight="1" x14ac:dyDescent="0.2">
      <c r="B6" s="96"/>
      <c r="C6" s="96"/>
      <c r="D6" s="96"/>
      <c r="E6" s="96"/>
      <c r="F6" s="96"/>
      <c r="G6" s="96"/>
      <c r="H6" s="96"/>
      <c r="I6" s="96"/>
      <c r="J6" s="96"/>
    </row>
    <row r="7" spans="1:11" s="2" customFormat="1" ht="20.100000000000001" customHeight="1" x14ac:dyDescent="0.2">
      <c r="B7" s="100" t="s">
        <v>38</v>
      </c>
      <c r="C7" s="100"/>
      <c r="D7" s="100"/>
      <c r="E7" s="100"/>
      <c r="F7" s="100"/>
      <c r="G7" s="100"/>
      <c r="H7" s="100"/>
      <c r="I7" s="100"/>
      <c r="J7" s="100"/>
    </row>
    <row r="8" spans="1:11" s="19" customFormat="1" ht="12.75" customHeight="1" x14ac:dyDescent="0.2">
      <c r="B8" s="96"/>
      <c r="C8" s="96"/>
      <c r="D8" s="96"/>
      <c r="E8" s="96"/>
      <c r="F8" s="96"/>
      <c r="G8" s="96"/>
      <c r="H8" s="96"/>
      <c r="I8" s="96"/>
      <c r="J8" s="96"/>
    </row>
    <row r="9" spans="1:11" s="19" customFormat="1" ht="22.5" customHeight="1" x14ac:dyDescent="0.2">
      <c r="B9" s="96" t="s">
        <v>37</v>
      </c>
      <c r="C9" s="96"/>
      <c r="D9" s="96"/>
      <c r="E9" s="96"/>
      <c r="F9" s="96"/>
      <c r="G9" s="96"/>
      <c r="H9" s="96"/>
      <c r="I9" s="96"/>
      <c r="J9" s="96"/>
    </row>
    <row r="10" spans="1:11" s="11" customFormat="1" ht="12.75" customHeight="1" x14ac:dyDescent="0.2">
      <c r="B10" s="12"/>
      <c r="C10" s="12"/>
      <c r="D10" s="12"/>
      <c r="E10" s="12"/>
      <c r="F10" s="12"/>
      <c r="G10" s="12"/>
      <c r="H10" s="12"/>
      <c r="I10" s="12"/>
      <c r="J10" s="12"/>
    </row>
    <row r="11" spans="1:11" s="11" customFormat="1" ht="6" customHeight="1" x14ac:dyDescent="0.2">
      <c r="B11" s="12"/>
      <c r="C11" s="12"/>
      <c r="D11" s="12"/>
      <c r="E11" s="12"/>
      <c r="F11" s="12"/>
      <c r="G11" s="12"/>
      <c r="H11" s="12"/>
      <c r="I11" s="12"/>
      <c r="J11" s="12"/>
    </row>
    <row r="12" spans="1:11" s="11" customFormat="1" ht="12.75" customHeight="1" x14ac:dyDescent="0.2">
      <c r="B12" s="12"/>
      <c r="C12" s="14" t="s">
        <v>77</v>
      </c>
      <c r="D12" s="12"/>
      <c r="E12" s="12"/>
      <c r="F12" s="12"/>
      <c r="G12" s="12"/>
      <c r="H12" s="12"/>
      <c r="I12" s="12"/>
      <c r="J12" s="12"/>
      <c r="K12" s="13"/>
    </row>
    <row r="13" spans="1:11" s="11" customFormat="1" ht="6" customHeight="1" x14ac:dyDescent="0.2">
      <c r="B13" s="12"/>
      <c r="C13" s="12"/>
      <c r="D13" s="12"/>
      <c r="E13" s="12"/>
      <c r="F13" s="12"/>
      <c r="G13" s="12"/>
      <c r="H13" s="12"/>
      <c r="I13" s="12"/>
      <c r="J13" s="12"/>
      <c r="K13" s="13"/>
    </row>
    <row r="14" spans="1:11" s="11" customFormat="1" ht="34.5" customHeight="1" x14ac:dyDescent="0.2">
      <c r="B14" s="12"/>
      <c r="C14" s="96" t="s">
        <v>81</v>
      </c>
      <c r="D14" s="96"/>
      <c r="E14" s="96"/>
      <c r="F14" s="96"/>
      <c r="G14" s="96"/>
      <c r="H14" s="96"/>
      <c r="I14" s="12"/>
      <c r="J14" s="12"/>
      <c r="K14" s="13"/>
    </row>
    <row r="15" spans="1:11" s="15" customFormat="1" ht="6" customHeight="1" x14ac:dyDescent="0.2">
      <c r="B15" s="16"/>
      <c r="C15" s="16"/>
      <c r="D15" s="16"/>
      <c r="E15" s="16"/>
      <c r="F15" s="16"/>
      <c r="G15" s="16"/>
      <c r="H15" s="16"/>
      <c r="I15" s="16"/>
      <c r="J15" s="16"/>
      <c r="K15" s="13"/>
    </row>
    <row r="16" spans="1:11" s="15" customFormat="1" ht="12.75" customHeight="1" x14ac:dyDescent="0.2">
      <c r="B16" s="16"/>
      <c r="C16" s="17" t="s">
        <v>78</v>
      </c>
      <c r="D16" s="16"/>
      <c r="E16" s="16"/>
      <c r="F16" s="16"/>
      <c r="G16" s="16"/>
      <c r="H16" s="16"/>
      <c r="I16" s="16"/>
      <c r="J16" s="16"/>
      <c r="K16" s="13"/>
    </row>
    <row r="17" spans="2:10" s="15" customFormat="1" ht="6" customHeight="1" x14ac:dyDescent="0.2">
      <c r="B17" s="16"/>
      <c r="C17" s="16"/>
      <c r="D17" s="16"/>
      <c r="E17" s="16"/>
      <c r="F17" s="16"/>
      <c r="G17" s="16"/>
      <c r="H17" s="16"/>
      <c r="I17" s="16"/>
      <c r="J17" s="16"/>
    </row>
    <row r="18" spans="2:10" s="15" customFormat="1" ht="34.5" customHeight="1" x14ac:dyDescent="0.2">
      <c r="B18" s="16"/>
      <c r="C18" s="102" t="s">
        <v>82</v>
      </c>
      <c r="D18" s="102"/>
      <c r="E18" s="102"/>
      <c r="F18" s="102"/>
      <c r="G18" s="102"/>
      <c r="H18" s="102"/>
      <c r="I18" s="16"/>
      <c r="J18" s="16"/>
    </row>
    <row r="19" spans="2:10" s="15" customFormat="1" ht="6" customHeight="1" x14ac:dyDescent="0.2">
      <c r="B19" s="16"/>
      <c r="C19" s="16"/>
      <c r="D19" s="16"/>
      <c r="E19" s="16"/>
      <c r="F19" s="16"/>
      <c r="G19" s="16"/>
      <c r="H19" s="16"/>
      <c r="I19" s="16"/>
      <c r="J19" s="16"/>
    </row>
    <row r="20" spans="2:10" s="11" customFormat="1" ht="12.75" customHeight="1" x14ac:dyDescent="0.2">
      <c r="B20" s="14"/>
      <c r="C20" s="14"/>
      <c r="D20" s="14"/>
      <c r="E20" s="14"/>
      <c r="F20" s="14"/>
      <c r="G20" s="14"/>
      <c r="H20" s="14"/>
      <c r="I20" s="14"/>
      <c r="J20" s="14"/>
    </row>
    <row r="21" spans="2:10" s="2" customFormat="1" ht="20.100000000000001" customHeight="1" x14ac:dyDescent="0.2">
      <c r="B21" s="100" t="s">
        <v>39</v>
      </c>
      <c r="C21" s="100"/>
      <c r="D21" s="100"/>
      <c r="E21" s="100"/>
      <c r="F21" s="100"/>
      <c r="G21" s="100"/>
      <c r="H21" s="100"/>
      <c r="I21" s="100"/>
      <c r="J21" s="100"/>
    </row>
    <row r="22" spans="2:10" s="19" customFormat="1" ht="12.75" customHeight="1" x14ac:dyDescent="0.2">
      <c r="B22" s="101"/>
      <c r="C22" s="101"/>
      <c r="D22" s="101"/>
      <c r="E22" s="101"/>
      <c r="F22" s="101"/>
      <c r="G22" s="101"/>
      <c r="H22" s="101"/>
      <c r="I22" s="101"/>
      <c r="J22" s="101"/>
    </row>
    <row r="23" spans="2:10" s="19" customFormat="1" ht="34.5" customHeight="1" x14ac:dyDescent="0.2">
      <c r="B23" s="101" t="s">
        <v>40</v>
      </c>
      <c r="C23" s="101"/>
      <c r="D23" s="101"/>
      <c r="E23" s="101"/>
      <c r="F23" s="101"/>
      <c r="G23" s="101"/>
      <c r="H23" s="101"/>
      <c r="I23" s="101"/>
      <c r="J23" s="101"/>
    </row>
    <row r="24" spans="2:10" s="11" customFormat="1" ht="12.75" customHeight="1" x14ac:dyDescent="0.2">
      <c r="B24" s="12"/>
      <c r="C24" s="12"/>
      <c r="D24" s="12"/>
      <c r="E24" s="12"/>
      <c r="F24" s="12"/>
      <c r="G24" s="12"/>
      <c r="H24" s="12"/>
      <c r="I24" s="12"/>
      <c r="J24" s="12"/>
    </row>
    <row r="25" spans="2:10" s="11" customFormat="1" ht="12.75" customHeight="1" x14ac:dyDescent="0.2">
      <c r="B25" s="12"/>
      <c r="C25" s="12"/>
      <c r="D25" s="12"/>
      <c r="E25" s="12"/>
      <c r="F25" s="12"/>
      <c r="G25" s="12"/>
      <c r="H25" s="12"/>
      <c r="I25" s="12"/>
      <c r="J25" s="12"/>
    </row>
    <row r="26" spans="2:10" s="32" customFormat="1" ht="12.75" customHeight="1" x14ac:dyDescent="0.2"/>
    <row r="27" spans="2:10" s="32" customFormat="1" ht="12.75" customHeight="1" x14ac:dyDescent="0.2"/>
    <row r="28" spans="2:10" s="32" customFormat="1" ht="12.75" customHeight="1" x14ac:dyDescent="0.2"/>
    <row r="29" spans="2:10" s="32" customFormat="1" ht="12.75" customHeight="1" x14ac:dyDescent="0.2">
      <c r="B29" s="13"/>
    </row>
    <row r="30" spans="2:10" s="32" customFormat="1" ht="12.75" customHeight="1" x14ac:dyDescent="0.2">
      <c r="B30" s="13"/>
    </row>
    <row r="31" spans="2:10" s="32" customFormat="1" ht="12.75" customHeight="1" x14ac:dyDescent="0.2">
      <c r="B31" s="13"/>
    </row>
    <row r="32" spans="2:10" s="32" customFormat="1" ht="12.75" customHeight="1" x14ac:dyDescent="0.2">
      <c r="B32" s="13"/>
    </row>
    <row r="33" spans="2:2" ht="12.75" customHeight="1" x14ac:dyDescent="0.2">
      <c r="B33" s="3"/>
    </row>
    <row r="34" spans="2:2" ht="12.75" customHeight="1" x14ac:dyDescent="0.2">
      <c r="B34" s="3"/>
    </row>
    <row r="35" spans="2:2" ht="12.75" customHeight="1" x14ac:dyDescent="0.2">
      <c r="B35" s="3"/>
    </row>
    <row r="36" spans="2:2" ht="12.75" customHeight="1" x14ac:dyDescent="0.2">
      <c r="B36" s="3"/>
    </row>
    <row r="37" spans="2:2" ht="12.75" customHeight="1" x14ac:dyDescent="0.2">
      <c r="B37" s="3"/>
    </row>
    <row r="38" spans="2:2" ht="12.75" customHeight="1" x14ac:dyDescent="0.2"/>
    <row r="39" spans="2:2" ht="12.75" customHeight="1" x14ac:dyDescent="0.2"/>
    <row r="49" spans="2:11" s="11" customFormat="1" ht="12.75" customHeight="1" x14ac:dyDescent="0.2">
      <c r="B49" s="12"/>
      <c r="C49" s="12"/>
      <c r="D49" s="12"/>
      <c r="E49" s="12"/>
      <c r="F49" s="12"/>
      <c r="G49" s="12"/>
      <c r="H49" s="12"/>
      <c r="I49" s="12"/>
      <c r="J49" s="12"/>
      <c r="K49" s="15"/>
    </row>
  </sheetData>
  <mergeCells count="14">
    <mergeCell ref="B21:J21"/>
    <mergeCell ref="B22:J22"/>
    <mergeCell ref="B23:J23"/>
    <mergeCell ref="B7:J7"/>
    <mergeCell ref="B8:J8"/>
    <mergeCell ref="B9:J9"/>
    <mergeCell ref="C14:H14"/>
    <mergeCell ref="C18:H18"/>
    <mergeCell ref="B6:J6"/>
    <mergeCell ref="B5:J5"/>
    <mergeCell ref="B1:J1"/>
    <mergeCell ref="B2:J2"/>
    <mergeCell ref="B3:J3"/>
    <mergeCell ref="B4:J4"/>
  </mergeCells>
  <pageMargins left="0.39370078740157483" right="0.39370078740157483" top="0.39370078740157483" bottom="0.39370078740157483" header="0.19685039370078741" footer="0.19685039370078741"/>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10</vt:i4>
      </vt:variant>
    </vt:vector>
  </HeadingPairs>
  <TitlesOfParts>
    <vt:vector size="18" baseType="lpstr">
      <vt:lpstr>2021</vt:lpstr>
      <vt:lpstr>2020</vt:lpstr>
      <vt:lpstr>2019</vt:lpstr>
      <vt:lpstr>2018</vt:lpstr>
      <vt:lpstr>2017</vt:lpstr>
      <vt:lpstr>2015</vt:lpstr>
      <vt:lpstr>Définitions</vt:lpstr>
      <vt:lpstr>Notes explicatives</vt:lpstr>
      <vt:lpstr>'Notes explicatives'!_Toc43715207</vt:lpstr>
      <vt:lpstr>'Notes explicatives'!OLE_LINK5</vt:lpstr>
      <vt:lpstr>'2015'!Zone_d_impression</vt:lpstr>
      <vt:lpstr>'2017'!Zone_d_impression</vt:lpstr>
      <vt:lpstr>'2018'!Zone_d_impression</vt:lpstr>
      <vt:lpstr>'2019'!Zone_d_impression</vt:lpstr>
      <vt:lpstr>'2020'!Zone_d_impression</vt:lpstr>
      <vt:lpstr>'2021'!Zone_d_impression</vt:lpstr>
      <vt:lpstr>Définitions!Zone_d_impression</vt:lpstr>
      <vt:lpstr>'Notes explicatives'!Zone_d_impression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Klinke Gian-Paolo BFS</dc:creator>
  <cp:lastModifiedBy>Clausen Frédéric BFS</cp:lastModifiedBy>
  <cp:lastPrinted>2022-09-06T13:29:23Z</cp:lastPrinted>
  <dcterms:created xsi:type="dcterms:W3CDTF">2019-07-03T07:49:23Z</dcterms:created>
  <dcterms:modified xsi:type="dcterms:W3CDTF">2023-07-05T07:19:31Z</dcterms:modified>
</cp:coreProperties>
</file>