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30_Input\Diffusion\15\2023-0427\tableaux\"/>
    </mc:Choice>
  </mc:AlternateContent>
  <xr:revisionPtr revIDLastSave="0" documentId="13_ncr:1_{B35A1ED3-C73B-49A2-818A-FA86742B14A9}" xr6:coauthVersionLast="47" xr6:coauthVersionMax="47" xr10:uidLastSave="{00000000-0000-0000-0000-000000000000}"/>
  <bookViews>
    <workbookView xWindow="-120" yWindow="-120" windowWidth="29040" windowHeight="15720" tabRatio="698" xr2:uid="{00000000-000D-0000-FFFF-FFFF00000000}"/>
  </bookViews>
  <sheets>
    <sheet name="Index" sheetId="2" r:id="rId1"/>
    <sheet name="T 1.1" sheetId="3" r:id="rId2"/>
    <sheet name="T 1.2" sheetId="4" r:id="rId3"/>
    <sheet name="T 1.3" sheetId="5" r:id="rId4"/>
    <sheet name="T 1.4" sheetId="7" r:id="rId5"/>
    <sheet name="T 1.5" sheetId="8" r:id="rId6"/>
    <sheet name="T 3.1" sheetId="9" r:id="rId7"/>
    <sheet name="T 3.2" sheetId="10" r:id="rId8"/>
    <sheet name="T 4.1" sheetId="11" r:id="rId9"/>
    <sheet name="T 4.2" sheetId="14" r:id="rId10"/>
    <sheet name="T 4.3" sheetId="25" r:id="rId11"/>
    <sheet name="T 4.4" sheetId="16" r:id="rId12"/>
    <sheet name="T 5.1" sheetId="12" r:id="rId13"/>
    <sheet name="T 5.2" sheetId="13" r:id="rId14"/>
    <sheet name="T A1.3" sheetId="26" r:id="rId15"/>
  </sheets>
  <definedNames>
    <definedName name="_xlnm.Print_Area" localSheetId="5">'T 1.5'!$A$1:$J$16</definedName>
    <definedName name="_xlnm.Print_Area" localSheetId="12">'T 5.1'!$A$1:$C$58</definedName>
    <definedName name="_xlnm.Print_Area" localSheetId="13">'T 5.2'!$A$1:$F$55</definedName>
    <definedName name="_xlnm.Print_Area" localSheetId="14">'T A1.3'!$A$1:$K$12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15" i="2"/>
  <c r="A17" i="2" l="1"/>
  <c r="A18" i="2" l="1"/>
  <c r="A16" i="2"/>
  <c r="A14" i="2"/>
  <c r="A13" i="2"/>
  <c r="A12" i="2"/>
  <c r="A11" i="2"/>
  <c r="A10" i="2"/>
  <c r="A9" i="2"/>
  <c r="A8" i="2"/>
  <c r="A7" i="2"/>
</calcChain>
</file>

<file path=xl/sharedStrings.xml><?xml version="1.0" encoding="utf-8"?>
<sst xmlns="http://schemas.openxmlformats.org/spreadsheetml/2006/main" count="456" uniqueCount="220">
  <si>
    <t>Total</t>
  </si>
  <si>
    <t>Francesco Laganà</t>
  </si>
  <si>
    <t>EBA-Ausbildungen</t>
  </si>
  <si>
    <t>3-jährige EFZ-Ausbildungen</t>
  </si>
  <si>
    <t>4-jährige EFZ-Ausbildungen</t>
  </si>
  <si>
    <t>Geschlecht</t>
  </si>
  <si>
    <t>Migrationsstatus (1)</t>
  </si>
  <si>
    <t>Sprachregion</t>
  </si>
  <si>
    <t>Gemeindetyp</t>
  </si>
  <si>
    <t>NEET, Sonstige</t>
  </si>
  <si>
    <t>NEET, als arbeitslos registriert</t>
  </si>
  <si>
    <t>Eintrittsausbildung auf Sekundarstufe II</t>
  </si>
  <si>
    <t>Repetition</t>
  </si>
  <si>
    <t>Umorientierung</t>
  </si>
  <si>
    <t>(1)  Ohne die Lernenden für die, diese Information nicht verfügbar ist.</t>
  </si>
  <si>
    <t xml:space="preserve">(1) Ohne die Lernenden für die, diese Information nicht verfügbar ist. </t>
  </si>
  <si>
    <t xml:space="preserve">(2) Aufgrund der Verknüpfung mit der SE bezieht sich diese Grafik auf Stichprobedaten; daher die niedrigen Fallzahlen (ungewichtete N). </t>
  </si>
  <si>
    <t>Erfolg ohne verlorenes Jahr</t>
  </si>
  <si>
    <t>Erfolg nach Repetition</t>
  </si>
  <si>
    <t>Erfolg nach Umorientierung</t>
  </si>
  <si>
    <t>Erfolg nach Scheitern</t>
  </si>
  <si>
    <t>Erfolg mit nicht nachvollziehbarem Verlauf</t>
  </si>
  <si>
    <t>Erfolg nach Bildungsabbruch und Rückkehr ins Bildungssystem</t>
  </si>
  <si>
    <t>Ausbildungsabbruch im 1. Jahr ohne Rückkehr</t>
  </si>
  <si>
    <t>Zwischen ein und zwei Jahren nach der ersten LVA</t>
  </si>
  <si>
    <t>Zwischen drei und vier Jahren nach der ersten LVA</t>
  </si>
  <si>
    <t>Mehr als vier Jahre nach der ersten LVA</t>
  </si>
  <si>
    <t>Erfolg</t>
  </si>
  <si>
    <t>Ausbildungsabbruch nach 2. Jahren ohne Rückkehr</t>
  </si>
  <si>
    <t>Ausbildungsabbruch im 2. Jahr oder nach 2 Jahren ohne Rückkehr</t>
  </si>
  <si>
    <t>Bildungsabbruch und Rückkehr mit späterem Abschluss</t>
  </si>
  <si>
    <t>Bildungsabbruch mit Rückkehr und späterem Abschluss</t>
  </si>
  <si>
    <t>EBA</t>
  </si>
  <si>
    <t>3-jährige EFZ</t>
  </si>
  <si>
    <t>4-jährige EFZ</t>
  </si>
  <si>
    <t>Quelle: BFS – Längsschnittanalysen im Bildungsbereich (LABB)</t>
  </si>
  <si>
    <t>Datenquellen:</t>
  </si>
  <si>
    <t>Auskunft:</t>
  </si>
  <si>
    <t>Grafiken und Tabellen</t>
  </si>
  <si>
    <t>Kontakt:</t>
  </si>
  <si>
    <t>(2) Aufgrund der Verknüpfung mit der SE bezieht sich diese Grafik auf Stichprobedaten; daher die niedrigen Fallzahlen (ungewichtete N).</t>
  </si>
  <si>
    <t>Abschlüsse</t>
  </si>
  <si>
    <t>In der Regelausbildungsdauer</t>
  </si>
  <si>
    <t>Ein Jahr nach Regelausbildungsdauer</t>
  </si>
  <si>
    <t>Zwei oder mehr Jahre nach Regelausbildungsdauer</t>
  </si>
  <si>
    <t>Eintrittsausbildung</t>
  </si>
  <si>
    <t>LVA-Quote</t>
  </si>
  <si>
    <t>Ein Jahr oder weniger vor der ersten LVA</t>
  </si>
  <si>
    <t>(1) Ohne die Lernenden, für die diese Information nicht verfügbar ist.</t>
  </si>
  <si>
    <t>Die Kategorien mit Fallzahlen &lt; 100 sind in der Grafik nicht separat dargestellt, aber im Total enthalten.</t>
  </si>
  <si>
    <t>Abschlüss einer Schule mit ausländischem Programm</t>
  </si>
  <si>
    <t>Ausbildungsabbruch nach 2. Jahr ohne Rückkehr</t>
  </si>
  <si>
    <t xml:space="preserve">Ausbildungsabbruch mit Rückkehr und späterem Abbruch
</t>
  </si>
  <si>
    <t>erwerbstätig</t>
  </si>
  <si>
    <t xml:space="preserve">(1) Ohne die Lernenden, für die diese Information nicht verfügbar ist. </t>
  </si>
  <si>
    <t xml:space="preserve">Die Kategorien mit Fallzahlen &lt; 100 sind in der Grafik nicht separat dargestellt, aber im Total enthalten. </t>
  </si>
  <si>
    <t>Zwischen zwei und drei Jahren nach der ersten LVA</t>
  </si>
  <si>
    <t>eduperspectives@bfs.admin.ch</t>
  </si>
  <si>
    <t>Bemerkungen:</t>
  </si>
  <si>
    <t>Bermerkung:</t>
  </si>
  <si>
    <t>Bemerkung:</t>
  </si>
  <si>
    <t>BFS – Längsschnittanalysen im Bildungsbereich (LABB)</t>
  </si>
  <si>
    <t>italienischsprachige Schweiz</t>
  </si>
  <si>
    <t xml:space="preserve">Total </t>
  </si>
  <si>
    <t xml:space="preserve">EBA-Ausbildungen </t>
  </si>
  <si>
    <t xml:space="preserve">3-jährige EFZ-Ausbildungen </t>
  </si>
  <si>
    <t xml:space="preserve">4-jährige EFZ-Ausbildungen </t>
  </si>
  <si>
    <t xml:space="preserve">Männer </t>
  </si>
  <si>
    <t xml:space="preserve">Frauen </t>
  </si>
  <si>
    <t xml:space="preserve">in der Schweiz geborene Schweizer/innen </t>
  </si>
  <si>
    <t xml:space="preserve">im Ausland geborene Schweizer/innen </t>
  </si>
  <si>
    <t xml:space="preserve">in der Schweiz geborene Ausländer/innen </t>
  </si>
  <si>
    <t xml:space="preserve">im Ausland geborene Ausländer/innen (mit Ankunft in CH bis zum 6. Altersjahr) </t>
  </si>
  <si>
    <t xml:space="preserve">im Ausland geborene Ausländer/innen (mit Ankunft in CH nach dem 6. Altersjahr) </t>
  </si>
  <si>
    <t xml:space="preserve">obligatorische Schule </t>
  </si>
  <si>
    <t xml:space="preserve">berufliche Grundbildung </t>
  </si>
  <si>
    <t xml:space="preserve">allgemeinbildende Ausbildung der Sekundarstufe II </t>
  </si>
  <si>
    <t xml:space="preserve">höhere Berufsbildung </t>
  </si>
  <si>
    <t xml:space="preserve">hochschule </t>
  </si>
  <si>
    <t xml:space="preserve">deutschsprachige und rätoromanische Schweiz </t>
  </si>
  <si>
    <t xml:space="preserve">französischsprachige Schweiz </t>
  </si>
  <si>
    <t xml:space="preserve">Städtisch </t>
  </si>
  <si>
    <t xml:space="preserve">Intermediär (dichter periurbaner Raum und ländliche Zentren) </t>
  </si>
  <si>
    <t xml:space="preserve">Ländlich </t>
  </si>
  <si>
    <t>N</t>
  </si>
  <si>
    <t xml:space="preserve">Wirtschaft und Verwaltung </t>
  </si>
  <si>
    <t xml:space="preserve">Ingenieurwesen und Technische Berufe </t>
  </si>
  <si>
    <t xml:space="preserve">Verarbeitendes Gewerbe und Bergbau </t>
  </si>
  <si>
    <t xml:space="preserve">Architektur und Baugewerbe </t>
  </si>
  <si>
    <t xml:space="preserve">Landwirtschaft </t>
  </si>
  <si>
    <t xml:space="preserve">Gesundheit und Sozialwesen </t>
  </si>
  <si>
    <t xml:space="preserve">Persönliche Dienstleistungen </t>
  </si>
  <si>
    <t xml:space="preserve">Künste </t>
  </si>
  <si>
    <t xml:space="preserve">Forstwirtschaft </t>
  </si>
  <si>
    <t xml:space="preserve">Tiermedizin </t>
  </si>
  <si>
    <t xml:space="preserve">Gesundheit </t>
  </si>
  <si>
    <t xml:space="preserve">Sozialwesen </t>
  </si>
  <si>
    <t xml:space="preserve">Verkehrsdienstleistungen </t>
  </si>
  <si>
    <t xml:space="preserve">Informations- und Kommunikationstechnologie </t>
  </si>
  <si>
    <t>kein Abschluss</t>
  </si>
  <si>
    <t>ausländische Programme Sek. I</t>
  </si>
  <si>
    <t xml:space="preserve">Sek. I mit erweiterten Ansprüchen </t>
  </si>
  <si>
    <t xml:space="preserve">Sek. I mit Grundansprüchen </t>
  </si>
  <si>
    <t xml:space="preserve">Sek. I ohne Niveauunterscheidung </t>
  </si>
  <si>
    <t xml:space="preserve">Besonderer Lehrplan </t>
  </si>
  <si>
    <t xml:space="preserve">Übergangsausbildung Sek. I - Sek. II </t>
  </si>
  <si>
    <t xml:space="preserve">nicht in der Sek. I oder in einer Übergangsausbildung Sek. I - Sek. II erfasst  </t>
  </si>
  <si>
    <t xml:space="preserve">in der Schweiz geborene Schweizer/innen  </t>
  </si>
  <si>
    <t xml:space="preserve">im Ausland geborene Schweizer/innen  </t>
  </si>
  <si>
    <t xml:space="preserve">im Ausland geborene Ausländer/innen  (mit Ankunft in CH bis zum 6. Altersjahr) </t>
  </si>
  <si>
    <t xml:space="preserve">im Ausland geborene Ausländer/innen  (mit Ankunft in CH nach dem 6. Altersjahr) </t>
  </si>
  <si>
    <t xml:space="preserve">Hochschule </t>
  </si>
  <si>
    <t xml:space="preserve">italienischsprachige Schweiz </t>
  </si>
  <si>
    <t xml:space="preserve">in der Schweiz geborene Ausländer/innen  </t>
  </si>
  <si>
    <t>Fachmittelschulen</t>
  </si>
  <si>
    <t>Gymnasiale Maturitätsschulen</t>
  </si>
  <si>
    <t>Fachmittelschulausweis</t>
  </si>
  <si>
    <t>gymnasiale Maturitätszeugnis</t>
  </si>
  <si>
    <t>ISCED-Bildungsfeld</t>
  </si>
  <si>
    <t>Bildungsstand der Eltern (1) (2)</t>
  </si>
  <si>
    <t xml:space="preserve">T 1.3: Eintrittskohorte 2015 auf Sekundarstufe II: Erfolg nach Eintrittsausbildung und Abschluss, in % </t>
  </si>
  <si>
    <t>(0.000 , 0.000)</t>
  </si>
  <si>
    <t>(53.61 ,69.65)</t>
  </si>
  <si>
    <t>(6.706 ,15.87)</t>
  </si>
  <si>
    <t>(1.548 ,8.507)</t>
  </si>
  <si>
    <t>(0.000 ,3.888)</t>
  </si>
  <si>
    <t>(0.000 ,2.628)</t>
  </si>
  <si>
    <t>(67.65 ,78.03)</t>
  </si>
  <si>
    <t>(6.584 ,13.64)</t>
  </si>
  <si>
    <t>(2.064 ,6.836)</t>
  </si>
  <si>
    <t>(0.198 ,4.237)</t>
  </si>
  <si>
    <t>(0.000 ,2.040)</t>
  </si>
  <si>
    <t>(61.65 ,79.67)</t>
  </si>
  <si>
    <t>(6.014 ,19.34)</t>
  </si>
  <si>
    <t>(1.201 ,9.953)</t>
  </si>
  <si>
    <t>(0.000 ,3.497)</t>
  </si>
  <si>
    <t>(0.000 ,2.783)</t>
  </si>
  <si>
    <t>(67.34 ,80.71)</t>
  </si>
  <si>
    <t>(7.146 ,16.32)</t>
  </si>
  <si>
    <t>(0.612 ,8.493)</t>
  </si>
  <si>
    <t>(0.000 ,3.313)</t>
  </si>
  <si>
    <t>(0.000 ,2.879)</t>
  </si>
  <si>
    <t>(45.08 ,70.04)</t>
  </si>
  <si>
    <t>(8.401 ,31.52)</t>
  </si>
  <si>
    <t>(0.000 ,12.31)</t>
  </si>
  <si>
    <t>(0.000 ,1.018)</t>
  </si>
  <si>
    <t>Aufgrund der geringen Bestände (N &lt; 100), sind die Lernenden in einer allgemeinen Ausbildung oder einer 4-jährigen EFZ-Ausbildung in der Grafik nicht separat dargestellt, aber sie im Total enthalten.</t>
  </si>
  <si>
    <t>Bemerkung: Aufgrund der Änderung der Ausbildungsdauer von 3 auf 4 Jahren an den gymnasialen Maturitätsschulen im Kanton Basel-Stadt ist es nicht möglich, bei dieser Eintretendenkohorte zwischen den Lernenden zu unterscheiden, die eine gymnasiale Maturität nach dem alten oder dem neuen System absolvieren. Aus diesem Grund wurden die Lernenden, die in diesem Kanton eine gymnasiale Ausbildung absolvieren, in dieser Tabelle nicht berücksichtigt.</t>
  </si>
  <si>
    <t xml:space="preserve">Publikation </t>
  </si>
  <si>
    <t>© BFS 2023</t>
  </si>
  <si>
    <t>2021 in Ausbildung, kein Abschluss</t>
  </si>
  <si>
    <t>Bildungsabbruch mit Rückkehr, kein Abschluss, aber 2021 in Ausbildung</t>
  </si>
  <si>
    <t>Bildungsabbruch und Rückkehr in eine andere Ausbildung, 2021 in Ausbildung</t>
  </si>
  <si>
    <t>Bildungsabbruch und Rückkehr in die gleiche Ausbildung, 2021 in Ausbildung</t>
  </si>
  <si>
    <t>2021 nicht in Ausbildung, kein Abschluss</t>
  </si>
  <si>
    <t xml:space="preserve">T 4.4: Status der Jugendlichen, die ihre Ausbildung 2017 abgebrochen haben und bis 2021 nicht ins Bildungssystem zurückgekehrt sind, nach Eintrittsausbildung auf Sekundarstufe II, in % </t>
  </si>
  <si>
    <t xml:space="preserve">T 1.5: Eintrittskohorte 2017 auf Sekundarstufe II: Erfolg nach fünf Jahren nach absolvierter Ausbildung vor dem Einstieg in die Sekundarstufe II, in % </t>
  </si>
  <si>
    <t>Eintrittskohorte 2016, Jugendliche, die beim Eintritt in die Sekundarstufe II ihr 16. Altersjahr vollendet hatten</t>
  </si>
  <si>
    <t>T 5.1: BGB-Eintrittskohorte 2016: Lehrvertragsauflösungsquote nach Kernaspekten</t>
  </si>
  <si>
    <t>T 5.2: BGB-Eintrittskohorte 2016: BGB-Wiedereinstiegsquote infolge einer ersten Lehrvertragsauflösung nach Kernaspekten</t>
  </si>
  <si>
    <t xml:space="preserve">T 1.1: Eintrittskohorte 2016 auf Sekundarstufe II: Erfolg über sechs Jahre nach Kernaspekten, in % </t>
  </si>
  <si>
    <t xml:space="preserve">T 1.2: Eintrittskohorte 2016 auf Sekundarstufe II: Erfolg in der beruflichen Grundbildung über sechs Jahre nach ISCED-Bildungsfeld, in % </t>
  </si>
  <si>
    <t xml:space="preserve">T 1.3: Eintrittskohorte 2016 auf Sekundarstufe II: Erfolg nach Eintrittsausbildung und Abschluss, in % </t>
  </si>
  <si>
    <t xml:space="preserve">T 1.4: Erfolg der Eintrittskohorte 2016 in der gleichen Ausbildung nach Regelausbildungszeit, in % </t>
  </si>
  <si>
    <t xml:space="preserve">T 3.1: Eintrittskohorte 2016 auf Sekundarstufe II mit Repetition oder Umorientierung im Jahr 2017: Verlauf innerhalb von sechs Jahren nach Ausbildungstyp, in % </t>
  </si>
  <si>
    <t>T 3.2: Eintrittskohorte 2016 auf Sekundarstufe II mit Umorientierung im Jahr 2017: Erfolg infolge einer Umorientierung im ersten Programmjahr nach Ausbildung beim Eintritt und beim Abschluss, in %</t>
  </si>
  <si>
    <t xml:space="preserve">T 4.1: Eintrittskohorte 2016 auf Sekundarstufe II: Verlauf der Lernenden, deren erstes kritisches Ereignis ein Ausstieg aus dem Bildungssystem war, nach ausgewählten Kernaspekten, in % </t>
  </si>
  <si>
    <t xml:space="preserve">T 4.2: Ausbildungsanfängerinnen und -anfänger von 2016 auf Sekundarstufe II, die 2017 nicht im Bildungssystem erfasst waren: Verlauf innerhalb von sechs Jahren nach Ausbildungstyp, in % </t>
  </si>
  <si>
    <t>T 4.3 Ausbildungsanfänger/innen von 2016 auf Sekundarstufe II, die 2017 nicht im Bildungssystem erfasst waren: kumulierte Wiedereinstiegswahrscheinlichkeit bis 2021 nach Eintrittsausbildung, in %</t>
  </si>
  <si>
    <t>Bildungsverläufe auf Sekundarstufe II, Aktualisierung 2023</t>
  </si>
  <si>
    <t>(63.33 ,70.04)</t>
  </si>
  <si>
    <t>(11.59 ,16.24)</t>
  </si>
  <si>
    <t>(4.255 ,8.513)</t>
  </si>
  <si>
    <t>(1.606 ,3.759)</t>
  </si>
  <si>
    <t>(0.267 ,1.440)</t>
  </si>
  <si>
    <t>(2.339 ,4.907)</t>
  </si>
  <si>
    <t>(4.122 ,7.557)</t>
  </si>
  <si>
    <t>(76.76 ,80.25)</t>
  </si>
  <si>
    <t>(8.045 ,10.49)</t>
  </si>
  <si>
    <t>(3.041 ,4.597)</t>
  </si>
  <si>
    <t>(1.459 ,2.705)</t>
  </si>
  <si>
    <t>(0.429 ,1.289)</t>
  </si>
  <si>
    <t>(0.000 ,0.153)</t>
  </si>
  <si>
    <t>(1.461 ,2.578)</t>
  </si>
  <si>
    <t>(2.582 ,4.188)</t>
  </si>
  <si>
    <t>(70.57 ,76.87)</t>
  </si>
  <si>
    <t>(10.65 ,15.53)</t>
  </si>
  <si>
    <t>(1.706 ,3.799)</t>
  </si>
  <si>
    <t>(0.990 ,2.733)</t>
  </si>
  <si>
    <t>(0.090 ,1.451)</t>
  </si>
  <si>
    <t>(2.051 ,4.678)</t>
  </si>
  <si>
    <t>(2.807 ,6.047)</t>
  </si>
  <si>
    <t>(78.37 ,82.26)</t>
  </si>
  <si>
    <t>(8.170 ,10.96)</t>
  </si>
  <si>
    <t>(1.904 ,3.470)</t>
  </si>
  <si>
    <t>(1.276 ,2.610)</t>
  </si>
  <si>
    <t>(0.191 ,1.012)</t>
  </si>
  <si>
    <t>(0.000 ,0.092)</t>
  </si>
  <si>
    <t>(1.710 ,3.343)</t>
  </si>
  <si>
    <t>(1.521 ,3.117)</t>
  </si>
  <si>
    <t>(0.200 ,0.949)</t>
  </si>
  <si>
    <t>(0.000 ,0.201)</t>
  </si>
  <si>
    <t>Total (N=572)</t>
  </si>
  <si>
    <t>EBA-Ausbildungen (N=169)</t>
  </si>
  <si>
    <t>3-jährige EFZ-Ausbildungen (N=309)</t>
  </si>
  <si>
    <t>(19.11 ,26.00)</t>
  </si>
  <si>
    <t>(16.28 ,20.05)</t>
  </si>
  <si>
    <t>(17.81 ,25.83)</t>
  </si>
  <si>
    <t>(14.54 ,19.34)</t>
  </si>
  <si>
    <t>(15.42 ,23.03)</t>
  </si>
  <si>
    <t>(0.000  , 0.000)</t>
  </si>
  <si>
    <t>(76.78 ,80.56)</t>
  </si>
  <si>
    <t>(8.444 ,11.03)</t>
  </si>
  <si>
    <t>(2.125 ,3.729)</t>
  </si>
  <si>
    <t>(2.732 ,4.513)</t>
  </si>
  <si>
    <t>(1.961 ,3.525)</t>
  </si>
  <si>
    <t>(1.016 ,2.246)</t>
  </si>
  <si>
    <t>Praktische Ausbildung (PrA INSOS) oder IV-Anlehre</t>
  </si>
  <si>
    <t>Verlauf der Lernenden, die 2016 ihren ersten Lehrvertrag unterschrieben haben, bis 2022, duale Ausbildungen, in %</t>
  </si>
  <si>
    <t xml:space="preserve">Verlauf der Lernenden, die 2016 ihren ersten Lehrvertrag unterschrieben haben, bis 2022, duale Ausbildungen, in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</si>
</sst>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Roboto Light"/>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u/>
      <sz val="11"/>
      <color theme="10"/>
      <name val="Roboto Light"/>
      <family val="2"/>
    </font>
    <font>
      <b/>
      <sz val="8"/>
      <color theme="1"/>
      <name val="Arial"/>
      <family val="2"/>
    </font>
    <font>
      <sz val="8"/>
      <color theme="1"/>
      <name val="Arial"/>
      <family val="2"/>
    </font>
    <font>
      <sz val="8"/>
      <name val="Arial"/>
      <family val="2"/>
    </font>
    <font>
      <b/>
      <sz val="8"/>
      <color rgb="FF112277"/>
      <name val="Arial"/>
      <family val="2"/>
    </font>
    <font>
      <b/>
      <sz val="9"/>
      <color theme="1"/>
      <name val="Arial"/>
      <family val="2"/>
    </font>
    <font>
      <sz val="9"/>
      <color theme="1"/>
      <name val="Arial"/>
      <family val="2"/>
    </font>
    <font>
      <sz val="9"/>
      <name val="Arial"/>
      <family val="2"/>
    </font>
    <font>
      <u/>
      <sz val="9"/>
      <color theme="10"/>
      <name val="Arial"/>
      <family val="2"/>
    </font>
    <font>
      <sz val="8"/>
      <color indexed="8"/>
      <name val="Arial"/>
      <family val="2"/>
    </font>
    <font>
      <b/>
      <sz val="8"/>
      <color indexed="8"/>
      <name val="Arial"/>
      <family val="2"/>
    </font>
    <font>
      <sz val="12"/>
      <color rgb="FF2F2F2F"/>
      <name val="Arial"/>
      <family val="2"/>
    </font>
    <font>
      <sz val="8"/>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s>
  <cellStyleXfs count="8">
    <xf numFmtId="0" fontId="0" fillId="0" borderId="0"/>
    <xf numFmtId="0" fontId="5" fillId="0" borderId="0"/>
    <xf numFmtId="9" fontId="5" fillId="0" borderId="0" applyFont="0" applyFill="0" applyBorder="0" applyAlignment="0" applyProtection="0"/>
    <xf numFmtId="0" fontId="4" fillId="0" borderId="0"/>
    <xf numFmtId="0" fontId="6" fillId="0" borderId="0" applyNumberFormat="0" applyFill="0" applyBorder="0" applyAlignment="0" applyProtection="0"/>
    <xf numFmtId="0" fontId="3" fillId="0" borderId="0"/>
    <xf numFmtId="0" fontId="2" fillId="0" borderId="0"/>
    <xf numFmtId="9" fontId="2" fillId="0" borderId="0" applyFont="0" applyFill="0" applyBorder="0" applyAlignment="0" applyProtection="0"/>
  </cellStyleXfs>
  <cellXfs count="140">
    <xf numFmtId="0" fontId="0" fillId="0" borderId="0" xfId="0"/>
    <xf numFmtId="0" fontId="7" fillId="3" borderId="0" xfId="0" applyFont="1" applyFill="1" applyAlignment="1">
      <alignment horizontal="left" vertical="center"/>
    </xf>
    <xf numFmtId="0" fontId="7" fillId="3" borderId="0" xfId="0" applyFont="1" applyFill="1" applyAlignment="1">
      <alignment vertical="center" wrapText="1"/>
    </xf>
    <xf numFmtId="0" fontId="10" fillId="3" borderId="0" xfId="1" applyFont="1" applyFill="1" applyBorder="1" applyAlignment="1">
      <alignment horizontal="center" vertical="center" wrapText="1"/>
    </xf>
    <xf numFmtId="0" fontId="11" fillId="3" borderId="0" xfId="0" applyFont="1" applyFill="1" applyAlignment="1">
      <alignment horizontal="left" vertical="center"/>
    </xf>
    <xf numFmtId="0" fontId="11" fillId="3" borderId="0" xfId="0" applyFont="1" applyFill="1" applyAlignment="1">
      <alignment vertical="center" wrapText="1"/>
    </xf>
    <xf numFmtId="0" fontId="12" fillId="3" borderId="0" xfId="0" applyFont="1" applyFill="1" applyAlignment="1">
      <alignment horizontal="left" vertical="center"/>
    </xf>
    <xf numFmtId="0" fontId="9" fillId="3" borderId="2" xfId="1" applyFont="1" applyFill="1" applyBorder="1" applyAlignment="1">
      <alignment horizontal="left" vertical="center" wrapText="1"/>
    </xf>
    <xf numFmtId="0" fontId="11" fillId="3" borderId="0" xfId="0" applyFont="1" applyFill="1" applyAlignment="1">
      <alignment vertical="center"/>
    </xf>
    <xf numFmtId="0" fontId="15" fillId="4" borderId="0" xfId="0" applyNumberFormat="1" applyFont="1" applyFill="1" applyBorder="1" applyAlignment="1" applyProtection="1">
      <alignment horizontal="left" vertical="center" wrapText="1"/>
    </xf>
    <xf numFmtId="0" fontId="8" fillId="3" borderId="0" xfId="1" applyFont="1" applyFill="1" applyAlignment="1">
      <alignment horizontal="left" vertical="center"/>
    </xf>
    <xf numFmtId="0" fontId="8" fillId="3" borderId="0" xfId="1" applyFont="1" applyFill="1" applyAlignment="1">
      <alignment vertical="center"/>
    </xf>
    <xf numFmtId="0" fontId="9" fillId="3" borderId="7" xfId="1" applyFont="1" applyFill="1" applyBorder="1" applyAlignment="1">
      <alignment horizontal="left" vertical="center"/>
    </xf>
    <xf numFmtId="0" fontId="9" fillId="3" borderId="3" xfId="0" applyFont="1" applyFill="1" applyBorder="1" applyAlignment="1">
      <alignment horizontal="left" vertical="center"/>
    </xf>
    <xf numFmtId="9" fontId="8" fillId="3" borderId="0" xfId="1" applyNumberFormat="1" applyFont="1" applyFill="1" applyAlignment="1">
      <alignment horizontal="left" vertical="center"/>
    </xf>
    <xf numFmtId="10" fontId="8" fillId="3" borderId="0" xfId="1" applyNumberFormat="1" applyFont="1" applyFill="1" applyAlignment="1">
      <alignment vertical="center"/>
    </xf>
    <xf numFmtId="0" fontId="8" fillId="3" borderId="0" xfId="6" applyFont="1" applyFill="1" applyAlignment="1">
      <alignment vertical="center"/>
    </xf>
    <xf numFmtId="0" fontId="8" fillId="3" borderId="2" xfId="1" applyFont="1" applyFill="1" applyBorder="1" applyAlignment="1">
      <alignment horizontal="left" vertical="center" wrapText="1"/>
    </xf>
    <xf numFmtId="0" fontId="9" fillId="3" borderId="0" xfId="1" applyFont="1" applyFill="1" applyAlignment="1">
      <alignment vertical="center"/>
    </xf>
    <xf numFmtId="0" fontId="9" fillId="3" borderId="2" xfId="1" applyFont="1" applyFill="1" applyBorder="1" applyAlignment="1">
      <alignment horizontal="right" vertical="center" wrapText="1"/>
    </xf>
    <xf numFmtId="0" fontId="8" fillId="3" borderId="0" xfId="1" applyFont="1" applyFill="1" applyBorder="1" applyAlignment="1">
      <alignment vertical="center"/>
    </xf>
    <xf numFmtId="10" fontId="8" fillId="3" borderId="0" xfId="1" applyNumberFormat="1" applyFont="1" applyFill="1" applyBorder="1" applyAlignment="1">
      <alignment vertical="center"/>
    </xf>
    <xf numFmtId="0" fontId="9" fillId="3" borderId="2" xfId="0" applyFont="1" applyFill="1" applyBorder="1" applyAlignment="1">
      <alignment vertical="center"/>
    </xf>
    <xf numFmtId="0" fontId="9" fillId="3" borderId="2" xfId="1" applyFont="1" applyFill="1" applyBorder="1" applyAlignment="1">
      <alignment vertical="center"/>
    </xf>
    <xf numFmtId="165" fontId="15" fillId="4" borderId="0" xfId="0" applyNumberFormat="1" applyFont="1" applyFill="1" applyBorder="1" applyAlignment="1" applyProtection="1">
      <alignment horizontal="right" vertical="center"/>
    </xf>
    <xf numFmtId="0" fontId="7" fillId="2" borderId="0" xfId="0" applyFont="1" applyFill="1" applyAlignment="1">
      <alignment vertical="center"/>
    </xf>
    <xf numFmtId="9" fontId="8" fillId="3" borderId="0" xfId="2" applyFont="1" applyFill="1" applyAlignment="1">
      <alignment horizontal="left" vertical="center"/>
    </xf>
    <xf numFmtId="9" fontId="8" fillId="3" borderId="0" xfId="2" applyFont="1" applyFill="1" applyBorder="1" applyAlignment="1">
      <alignment horizontal="left" vertical="center"/>
    </xf>
    <xf numFmtId="0" fontId="7" fillId="2" borderId="0" xfId="1" applyFont="1" applyFill="1" applyAlignment="1">
      <alignment vertical="center"/>
    </xf>
    <xf numFmtId="0" fontId="15" fillId="4" borderId="0" xfId="0" applyNumberFormat="1" applyFont="1" applyFill="1" applyBorder="1" applyAlignment="1" applyProtection="1">
      <alignment vertical="center" wrapText="1"/>
    </xf>
    <xf numFmtId="1" fontId="15" fillId="4" borderId="0" xfId="0" applyNumberFormat="1" applyFont="1" applyFill="1" applyBorder="1" applyAlignment="1" applyProtection="1">
      <alignment horizontal="right" vertical="center"/>
    </xf>
    <xf numFmtId="1" fontId="8" fillId="3" borderId="0" xfId="2" applyNumberFormat="1" applyFont="1" applyFill="1" applyBorder="1" applyAlignment="1">
      <alignment horizontal="right" vertical="center"/>
    </xf>
    <xf numFmtId="0" fontId="15" fillId="4" borderId="1" xfId="0" applyNumberFormat="1" applyFont="1" applyFill="1" applyBorder="1" applyAlignment="1" applyProtection="1">
      <alignment vertical="center" wrapText="1"/>
    </xf>
    <xf numFmtId="0" fontId="9" fillId="3" borderId="0" xfId="1" applyFont="1" applyFill="1" applyAlignment="1">
      <alignment horizontal="left" vertical="center"/>
    </xf>
    <xf numFmtId="0" fontId="9" fillId="3" borderId="0" xfId="0" applyFont="1" applyFill="1" applyAlignment="1">
      <alignment vertical="center"/>
    </xf>
    <xf numFmtId="0" fontId="9" fillId="3" borderId="2" xfId="1" applyFont="1" applyFill="1" applyBorder="1" applyAlignment="1">
      <alignment horizontal="left" vertical="center"/>
    </xf>
    <xf numFmtId="0" fontId="7" fillId="2" borderId="0" xfId="1" applyFont="1" applyFill="1" applyBorder="1" applyAlignment="1">
      <alignment horizontal="left" vertical="center"/>
    </xf>
    <xf numFmtId="0" fontId="8" fillId="2" borderId="0" xfId="1" applyFont="1" applyFill="1" applyAlignment="1">
      <alignment vertical="center"/>
    </xf>
    <xf numFmtId="0" fontId="16" fillId="4" borderId="0" xfId="0" applyNumberFormat="1" applyFont="1" applyFill="1" applyBorder="1" applyAlignment="1" applyProtection="1">
      <alignment horizontal="left" vertical="center" wrapText="1"/>
    </xf>
    <xf numFmtId="3" fontId="15" fillId="4" borderId="0" xfId="0" applyNumberFormat="1" applyFont="1" applyFill="1" applyBorder="1" applyAlignment="1" applyProtection="1">
      <alignment vertical="center"/>
    </xf>
    <xf numFmtId="165" fontId="8" fillId="3" borderId="0" xfId="2" applyNumberFormat="1" applyFont="1" applyFill="1" applyBorder="1" applyAlignment="1">
      <alignment vertical="center"/>
    </xf>
    <xf numFmtId="3" fontId="8" fillId="3" borderId="0" xfId="1" applyNumberFormat="1" applyFont="1" applyFill="1" applyAlignment="1">
      <alignment vertical="center"/>
    </xf>
    <xf numFmtId="0" fontId="15" fillId="4" borderId="1" xfId="0" applyNumberFormat="1" applyFont="1" applyFill="1" applyBorder="1" applyAlignment="1" applyProtection="1">
      <alignment horizontal="left" vertical="center" wrapText="1"/>
    </xf>
    <xf numFmtId="3" fontId="15" fillId="4" borderId="1" xfId="0" applyNumberFormat="1" applyFont="1" applyFill="1" applyBorder="1" applyAlignment="1" applyProtection="1">
      <alignmen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9" fontId="8" fillId="3" borderId="1" xfId="2" applyFont="1" applyFill="1" applyBorder="1" applyAlignment="1">
      <alignment horizontal="left" vertical="center"/>
    </xf>
    <xf numFmtId="165" fontId="15" fillId="4" borderId="0" xfId="0" applyNumberFormat="1" applyFont="1" applyFill="1" applyBorder="1" applyAlignment="1" applyProtection="1">
      <alignment vertical="center"/>
    </xf>
    <xf numFmtId="0" fontId="9" fillId="3" borderId="1" xfId="1" applyFont="1" applyFill="1" applyBorder="1" applyAlignment="1">
      <alignment horizontal="left" vertical="center"/>
    </xf>
    <xf numFmtId="0" fontId="9" fillId="3" borderId="0" xfId="1" applyFont="1" applyFill="1" applyBorder="1" applyAlignment="1">
      <alignment horizontal="left" vertical="center"/>
    </xf>
    <xf numFmtId="0" fontId="8" fillId="2" borderId="0" xfId="1" applyFont="1" applyFill="1" applyBorder="1" applyAlignment="1">
      <alignment vertical="center"/>
    </xf>
    <xf numFmtId="165" fontId="8" fillId="3" borderId="0" xfId="2" applyNumberFormat="1" applyFont="1" applyFill="1" applyBorder="1" applyAlignment="1">
      <alignment horizontal="right" vertical="center"/>
    </xf>
    <xf numFmtId="3" fontId="8" fillId="3" borderId="0" xfId="1" applyNumberFormat="1" applyFont="1" applyFill="1" applyBorder="1" applyAlignment="1">
      <alignment vertical="center"/>
    </xf>
    <xf numFmtId="9" fontId="7" fillId="3" borderId="0" xfId="2" applyFont="1" applyFill="1" applyAlignment="1">
      <alignment vertical="center"/>
    </xf>
    <xf numFmtId="165" fontId="8" fillId="3" borderId="0" xfId="1" applyNumberFormat="1" applyFont="1" applyFill="1" applyAlignment="1">
      <alignment horizontal="right" vertical="center"/>
    </xf>
    <xf numFmtId="165" fontId="8" fillId="2" borderId="0" xfId="1" applyNumberFormat="1" applyFont="1" applyFill="1" applyAlignment="1">
      <alignment horizontal="right" vertical="center"/>
    </xf>
    <xf numFmtId="3" fontId="8" fillId="2" borderId="0" xfId="1" applyNumberFormat="1" applyFont="1" applyFill="1" applyAlignment="1">
      <alignment horizontal="right" vertical="center"/>
    </xf>
    <xf numFmtId="164" fontId="8" fillId="3" borderId="0" xfId="2" applyNumberFormat="1" applyFont="1" applyFill="1" applyAlignment="1">
      <alignment horizontal="left" vertical="center"/>
    </xf>
    <xf numFmtId="0" fontId="9" fillId="3" borderId="0" xfId="1" applyFont="1" applyFill="1" applyAlignment="1" applyProtection="1">
      <alignment horizontal="left" vertical="center"/>
      <protection locked="0"/>
    </xf>
    <xf numFmtId="165" fontId="8" fillId="3" borderId="0" xfId="1" applyNumberFormat="1" applyFont="1" applyFill="1" applyAlignment="1">
      <alignment vertical="center"/>
    </xf>
    <xf numFmtId="165" fontId="8" fillId="3" borderId="1" xfId="1" applyNumberFormat="1" applyFont="1" applyFill="1" applyBorder="1" applyAlignment="1">
      <alignment vertical="center"/>
    </xf>
    <xf numFmtId="0" fontId="13" fillId="3" borderId="0" xfId="1" applyFont="1" applyFill="1" applyAlignment="1">
      <alignment vertical="center"/>
    </xf>
    <xf numFmtId="0" fontId="9" fillId="3" borderId="0" xfId="1" applyFont="1" applyFill="1" applyBorder="1" applyAlignment="1">
      <alignment vertical="center"/>
    </xf>
    <xf numFmtId="14" fontId="15" fillId="4" borderId="0" xfId="0" applyNumberFormat="1" applyFont="1" applyFill="1" applyBorder="1" applyAlignment="1" applyProtection="1">
      <alignment horizontal="left" vertical="center" wrapText="1"/>
    </xf>
    <xf numFmtId="0" fontId="1" fillId="5" borderId="0" xfId="0" applyNumberFormat="1" applyFont="1" applyFill="1" applyBorder="1" applyAlignment="1" applyProtection="1">
      <alignment horizontal="left" vertical="center"/>
    </xf>
    <xf numFmtId="14" fontId="15" fillId="4" borderId="1" xfId="0" applyNumberFormat="1" applyFont="1" applyFill="1" applyBorder="1" applyAlignment="1" applyProtection="1">
      <alignment horizontal="left" vertical="center" wrapText="1"/>
    </xf>
    <xf numFmtId="0" fontId="8" fillId="3" borderId="0" xfId="6" applyFont="1" applyFill="1" applyAlignment="1">
      <alignment horizontal="left" vertical="center"/>
    </xf>
    <xf numFmtId="0" fontId="17" fillId="0" borderId="0" xfId="0" applyFont="1" applyAlignment="1">
      <alignment vertical="center"/>
    </xf>
    <xf numFmtId="0" fontId="8" fillId="3" borderId="1" xfId="1" applyFont="1" applyFill="1" applyBorder="1" applyAlignment="1">
      <alignment vertical="center"/>
    </xf>
    <xf numFmtId="3" fontId="9" fillId="3" borderId="0" xfId="6" applyNumberFormat="1" applyFont="1" applyFill="1" applyBorder="1" applyAlignment="1">
      <alignment vertical="center"/>
    </xf>
    <xf numFmtId="3" fontId="9" fillId="2" borderId="0" xfId="6" applyNumberFormat="1" applyFont="1" applyFill="1" applyBorder="1" applyAlignment="1">
      <alignment vertical="center"/>
    </xf>
    <xf numFmtId="0" fontId="9" fillId="3" borderId="1" xfId="1" applyFont="1" applyFill="1" applyBorder="1" applyAlignment="1">
      <alignment vertical="center"/>
    </xf>
    <xf numFmtId="0" fontId="0" fillId="3" borderId="0" xfId="0" applyFill="1" applyAlignment="1">
      <alignment vertical="center"/>
    </xf>
    <xf numFmtId="0" fontId="7" fillId="2" borderId="0" xfId="1" applyFont="1" applyFill="1" applyBorder="1" applyAlignment="1">
      <alignment vertical="center"/>
    </xf>
    <xf numFmtId="165" fontId="9" fillId="3" borderId="0" xfId="6" applyNumberFormat="1" applyFont="1" applyFill="1" applyBorder="1" applyAlignment="1">
      <alignment vertical="center"/>
    </xf>
    <xf numFmtId="165" fontId="9" fillId="2" borderId="0" xfId="6" applyNumberFormat="1" applyFont="1" applyFill="1" applyBorder="1" applyAlignment="1">
      <alignment horizontal="right" vertical="center"/>
    </xf>
    <xf numFmtId="165" fontId="9" fillId="3" borderId="0" xfId="6" applyNumberFormat="1" applyFont="1" applyFill="1" applyBorder="1" applyAlignment="1">
      <alignment horizontal="right" vertical="center"/>
    </xf>
    <xf numFmtId="2" fontId="15" fillId="4" borderId="0" xfId="0" applyNumberFormat="1" applyFont="1" applyFill="1" applyBorder="1" applyAlignment="1" applyProtection="1">
      <alignment horizontal="right" vertical="center"/>
    </xf>
    <xf numFmtId="0" fontId="12" fillId="0" borderId="0" xfId="0" applyFont="1" applyAlignment="1">
      <alignment vertical="center"/>
    </xf>
    <xf numFmtId="0" fontId="12" fillId="3" borderId="0" xfId="1" applyFont="1" applyFill="1" applyAlignment="1">
      <alignment vertical="center"/>
    </xf>
    <xf numFmtId="0" fontId="14" fillId="3" borderId="0" xfId="4" applyFont="1" applyFill="1" applyAlignment="1">
      <alignment horizontal="left" vertical="center"/>
    </xf>
    <xf numFmtId="0" fontId="11" fillId="3" borderId="0" xfId="1" applyFont="1" applyFill="1" applyAlignment="1">
      <alignment vertical="center"/>
    </xf>
    <xf numFmtId="0" fontId="14" fillId="3" borderId="0" xfId="4" applyFont="1" applyFill="1" applyAlignment="1">
      <alignment vertical="center"/>
    </xf>
    <xf numFmtId="0" fontId="12" fillId="3" borderId="0" xfId="0" applyFont="1" applyFill="1" applyAlignment="1">
      <alignment vertical="center"/>
    </xf>
    <xf numFmtId="0" fontId="12" fillId="3" borderId="0" xfId="1" applyFont="1" applyFill="1" applyAlignment="1">
      <alignment horizontal="left" vertical="center"/>
    </xf>
    <xf numFmtId="0" fontId="13" fillId="3" borderId="0" xfId="0" applyFont="1" applyFill="1" applyAlignment="1">
      <alignment horizontal="left" vertical="center"/>
    </xf>
    <xf numFmtId="0" fontId="13" fillId="3" borderId="0" xfId="0" applyFont="1" applyFill="1" applyAlignment="1">
      <alignment vertical="center"/>
    </xf>
    <xf numFmtId="165" fontId="8" fillId="3" borderId="0" xfId="0" applyNumberFormat="1" applyFont="1" applyFill="1" applyAlignment="1">
      <alignment horizontal="right" vertical="center" wrapText="1"/>
    </xf>
    <xf numFmtId="3" fontId="8" fillId="3" borderId="0" xfId="0" applyNumberFormat="1" applyFont="1" applyFill="1" applyAlignment="1">
      <alignment horizontal="right" vertical="center" wrapText="1"/>
    </xf>
    <xf numFmtId="3" fontId="8" fillId="3" borderId="0" xfId="1" applyNumberFormat="1" applyFont="1" applyFill="1" applyAlignment="1">
      <alignment horizontal="right" vertical="center"/>
    </xf>
    <xf numFmtId="165" fontId="15" fillId="3" borderId="0" xfId="0" applyNumberFormat="1" applyFont="1" applyFill="1" applyAlignment="1">
      <alignment horizontal="right" vertical="center"/>
    </xf>
    <xf numFmtId="3" fontId="8" fillId="3" borderId="0" xfId="0" applyNumberFormat="1" applyFont="1" applyFill="1" applyAlignment="1">
      <alignment horizontal="right" vertical="center"/>
    </xf>
    <xf numFmtId="165" fontId="8" fillId="3" borderId="1" xfId="0" applyNumberFormat="1" applyFont="1" applyFill="1" applyBorder="1" applyAlignment="1">
      <alignment horizontal="right" vertical="center" wrapText="1"/>
    </xf>
    <xf numFmtId="165" fontId="15" fillId="3" borderId="1" xfId="0" applyNumberFormat="1" applyFont="1" applyFill="1" applyBorder="1" applyAlignment="1">
      <alignment horizontal="right" vertical="center"/>
    </xf>
    <xf numFmtId="3" fontId="8" fillId="3" borderId="1" xfId="0" applyNumberFormat="1" applyFont="1" applyFill="1" applyBorder="1" applyAlignment="1">
      <alignment horizontal="right" vertical="center" wrapText="1"/>
    </xf>
    <xf numFmtId="165" fontId="8" fillId="2" borderId="0" xfId="1" applyNumberFormat="1" applyFont="1" applyFill="1" applyAlignment="1">
      <alignment vertical="center"/>
    </xf>
    <xf numFmtId="164" fontId="8" fillId="2" borderId="0" xfId="1" applyNumberFormat="1" applyFont="1" applyFill="1" applyAlignment="1">
      <alignment horizontal="right" vertical="center"/>
    </xf>
    <xf numFmtId="165" fontId="7" fillId="3" borderId="0" xfId="0" applyNumberFormat="1" applyFont="1" applyFill="1" applyAlignment="1">
      <alignment horizontal="right" vertical="center" wrapText="1"/>
    </xf>
    <xf numFmtId="3" fontId="7" fillId="3" borderId="0" xfId="0" applyNumberFormat="1" applyFont="1" applyFill="1" applyAlignment="1">
      <alignment horizontal="right" vertical="center" wrapText="1"/>
    </xf>
    <xf numFmtId="165" fontId="16" fillId="3" borderId="0" xfId="0" applyNumberFormat="1" applyFont="1" applyFill="1" applyAlignment="1">
      <alignment vertical="center"/>
    </xf>
    <xf numFmtId="165" fontId="15" fillId="3" borderId="0" xfId="0" applyNumberFormat="1" applyFont="1" applyFill="1" applyAlignment="1">
      <alignment vertical="center"/>
    </xf>
    <xf numFmtId="165" fontId="15" fillId="3" borderId="1" xfId="0" applyNumberFormat="1" applyFont="1" applyFill="1" applyBorder="1" applyAlignment="1">
      <alignment vertical="center"/>
    </xf>
    <xf numFmtId="165" fontId="8" fillId="3" borderId="0" xfId="0" applyNumberFormat="1" applyFont="1" applyFill="1" applyAlignment="1">
      <alignment vertical="center"/>
    </xf>
    <xf numFmtId="165" fontId="8" fillId="3" borderId="1" xfId="0" applyNumberFormat="1" applyFont="1" applyFill="1" applyBorder="1" applyAlignment="1">
      <alignment vertical="center"/>
    </xf>
    <xf numFmtId="1" fontId="15" fillId="3" borderId="0" xfId="0" applyNumberFormat="1" applyFont="1" applyFill="1" applyAlignment="1">
      <alignment horizontal="right" vertical="center"/>
    </xf>
    <xf numFmtId="165" fontId="8" fillId="2" borderId="0" xfId="1" applyNumberFormat="1" applyFont="1" applyFill="1" applyAlignment="1">
      <alignment horizontal="left" vertical="center"/>
    </xf>
    <xf numFmtId="0" fontId="8" fillId="2" borderId="0" xfId="1" applyFont="1" applyFill="1" applyAlignment="1">
      <alignment horizontal="left" vertical="center"/>
    </xf>
    <xf numFmtId="3" fontId="8" fillId="2" borderId="0" xfId="1" applyNumberFormat="1" applyFont="1" applyFill="1" applyAlignment="1">
      <alignment horizontal="left" vertical="center"/>
    </xf>
    <xf numFmtId="0" fontId="15" fillId="3" borderId="0" xfId="0" applyFont="1" applyFill="1" applyAlignment="1">
      <alignment horizontal="right" vertical="center" wrapText="1"/>
    </xf>
    <xf numFmtId="0" fontId="15" fillId="3" borderId="1" xfId="0" applyFont="1" applyFill="1" applyBorder="1" applyAlignment="1">
      <alignment horizontal="right" vertical="center" wrapText="1"/>
    </xf>
    <xf numFmtId="165" fontId="8" fillId="3" borderId="8" xfId="0" applyNumberFormat="1" applyFont="1" applyFill="1" applyBorder="1" applyAlignment="1">
      <alignment horizontal="right" vertical="center" wrapText="1"/>
    </xf>
    <xf numFmtId="3" fontId="8" fillId="3" borderId="8" xfId="0" applyNumberFormat="1" applyFont="1" applyFill="1" applyBorder="1" applyAlignment="1">
      <alignment horizontal="right" vertical="center" wrapText="1"/>
    </xf>
    <xf numFmtId="165" fontId="8" fillId="3" borderId="1" xfId="2" applyNumberFormat="1" applyFont="1" applyFill="1" applyBorder="1" applyAlignment="1">
      <alignment vertical="center"/>
    </xf>
    <xf numFmtId="0" fontId="0" fillId="3" borderId="0" xfId="0" applyFill="1" applyAlignment="1">
      <alignment horizontal="right" vertical="center" wrapText="1"/>
    </xf>
    <xf numFmtId="165" fontId="15" fillId="3" borderId="0" xfId="0" applyNumberFormat="1" applyFont="1" applyFill="1" applyAlignment="1">
      <alignment horizontal="right" vertical="center" wrapText="1"/>
    </xf>
    <xf numFmtId="165" fontId="9" fillId="3" borderId="0" xfId="1" applyNumberFormat="1" applyFont="1" applyFill="1" applyAlignment="1">
      <alignment vertical="center"/>
    </xf>
    <xf numFmtId="165" fontId="15" fillId="3" borderId="1" xfId="0" applyNumberFormat="1" applyFont="1" applyFill="1" applyBorder="1" applyAlignment="1">
      <alignment horizontal="right" vertical="center" wrapText="1"/>
    </xf>
    <xf numFmtId="3" fontId="8" fillId="3" borderId="0" xfId="6" applyNumberFormat="1" applyFont="1" applyFill="1" applyAlignment="1">
      <alignment horizontal="left" vertical="center"/>
    </xf>
    <xf numFmtId="165" fontId="8" fillId="3" borderId="0" xfId="6" applyNumberFormat="1" applyFont="1" applyFill="1" applyAlignment="1">
      <alignment vertical="center"/>
    </xf>
    <xf numFmtId="3" fontId="8" fillId="2" borderId="0" xfId="6" applyNumberFormat="1" applyFont="1" applyFill="1" applyAlignment="1">
      <alignment horizontal="left" vertical="center"/>
    </xf>
    <xf numFmtId="165" fontId="8" fillId="2" borderId="0" xfId="6" applyNumberFormat="1" applyFont="1" applyFill="1" applyAlignment="1">
      <alignment horizontal="left" vertical="center"/>
    </xf>
    <xf numFmtId="0" fontId="9" fillId="3" borderId="4" xfId="1" applyFont="1" applyFill="1" applyBorder="1" applyAlignment="1">
      <alignment horizontal="left" vertical="center" wrapText="1"/>
    </xf>
    <xf numFmtId="165" fontId="8" fillId="3" borderId="0" xfId="0" applyNumberFormat="1" applyFont="1" applyFill="1" applyAlignment="1">
      <alignment horizontal="left" vertical="center" wrapText="1"/>
    </xf>
    <xf numFmtId="165" fontId="9" fillId="3" borderId="0" xfId="1" applyNumberFormat="1" applyFont="1" applyFill="1" applyAlignment="1">
      <alignment horizontal="right" vertical="center"/>
    </xf>
    <xf numFmtId="165" fontId="9" fillId="3" borderId="1" xfId="1" applyNumberFormat="1" applyFont="1" applyFill="1" applyBorder="1" applyAlignment="1">
      <alignment vertical="center"/>
    </xf>
    <xf numFmtId="165" fontId="18" fillId="3" borderId="0" xfId="0" applyNumberFormat="1" applyFont="1" applyFill="1" applyAlignment="1">
      <alignment horizontal="right" vertical="center"/>
    </xf>
    <xf numFmtId="3" fontId="18" fillId="3" borderId="0" xfId="0" applyNumberFormat="1" applyFont="1" applyFill="1" applyAlignment="1">
      <alignment horizontal="right" vertical="center"/>
    </xf>
    <xf numFmtId="165" fontId="18" fillId="3" borderId="1" xfId="0" applyNumberFormat="1" applyFont="1" applyFill="1" applyBorder="1" applyAlignment="1">
      <alignment horizontal="right" vertical="center"/>
    </xf>
    <xf numFmtId="3" fontId="18" fillId="3" borderId="1" xfId="0" applyNumberFormat="1" applyFont="1" applyFill="1" applyBorder="1" applyAlignment="1">
      <alignment horizontal="right" vertical="center"/>
    </xf>
    <xf numFmtId="0" fontId="8" fillId="3" borderId="0" xfId="0" applyFont="1" applyFill="1" applyAlignment="1">
      <alignment horizontal="right" vertical="center" wrapText="1"/>
    </xf>
    <xf numFmtId="0" fontId="8" fillId="3" borderId="1" xfId="0" applyFont="1" applyFill="1" applyBorder="1" applyAlignment="1">
      <alignment horizontal="right" vertical="center" wrapText="1"/>
    </xf>
    <xf numFmtId="0" fontId="9" fillId="3" borderId="5" xfId="1" applyFont="1" applyFill="1" applyBorder="1" applyAlignment="1">
      <alignment horizontal="left" vertical="center" wrapText="1"/>
    </xf>
    <xf numFmtId="0" fontId="9" fillId="3" borderId="6" xfId="1" applyFont="1" applyFill="1" applyBorder="1" applyAlignment="1">
      <alignment horizontal="left" vertical="center" wrapText="1"/>
    </xf>
    <xf numFmtId="0" fontId="9" fillId="3" borderId="4"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4" xfId="1" applyFont="1" applyFill="1" applyBorder="1" applyAlignment="1">
      <alignment horizontal="left" vertical="center"/>
    </xf>
    <xf numFmtId="9" fontId="8" fillId="3" borderId="0" xfId="2"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0" xfId="1" applyFont="1" applyFill="1" applyBorder="1" applyAlignment="1">
      <alignment horizontal="left" vertical="center" wrapText="1"/>
    </xf>
    <xf numFmtId="0" fontId="11" fillId="3" borderId="0" xfId="1" applyFont="1" applyFill="1" applyBorder="1" applyAlignment="1">
      <alignment vertical="center" wrapText="1"/>
    </xf>
  </cellXfs>
  <cellStyles count="8">
    <cellStyle name="Lien hypertexte" xfId="4" builtinId="8"/>
    <cellStyle name="Normal" xfId="0" builtinId="0"/>
    <cellStyle name="Normal 2" xfId="1" xr:uid="{00000000-0005-0000-0000-000002000000}"/>
    <cellStyle name="Normal 2 2" xfId="6" xr:uid="{00000000-0005-0000-0000-000003000000}"/>
    <cellStyle name="Normal 3" xfId="3" xr:uid="{00000000-0005-0000-0000-000004000000}"/>
    <cellStyle name="Normal 4" xfId="5" xr:uid="{00000000-0005-0000-0000-000005000000}"/>
    <cellStyle name="Pourcentage 2" xfId="2" xr:uid="{00000000-0005-0000-0000-000006000000}"/>
    <cellStyle name="Pourcentage 2 2" xfId="7" xr:uid="{00000000-0005-0000-0000-000007000000}"/>
  </cellStyles>
  <dxfs count="0"/>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perspectives@bfs.admin.ch"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4"/>
  <sheetViews>
    <sheetView tabSelected="1" zoomScaleNormal="100" workbookViewId="0"/>
  </sheetViews>
  <sheetFormatPr baseColWidth="10" defaultColWidth="11.5546875" defaultRowHeight="15" customHeight="1" x14ac:dyDescent="0.3"/>
  <cols>
    <col min="1" max="1" width="20.21875" style="79" customWidth="1"/>
    <col min="2" max="16384" width="11.5546875" style="79"/>
  </cols>
  <sheetData>
    <row r="1" spans="1:2" ht="15" customHeight="1" x14ac:dyDescent="0.3">
      <c r="A1" s="4" t="s">
        <v>148</v>
      </c>
      <c r="B1" s="78" t="s">
        <v>169</v>
      </c>
    </row>
    <row r="2" spans="1:2" ht="15" customHeight="1" x14ac:dyDescent="0.3">
      <c r="A2" s="4" t="s">
        <v>39</v>
      </c>
      <c r="B2" s="6" t="s">
        <v>1</v>
      </c>
    </row>
    <row r="3" spans="1:2" ht="15" customHeight="1" x14ac:dyDescent="0.3">
      <c r="A3" s="4" t="s">
        <v>37</v>
      </c>
      <c r="B3" s="80" t="s">
        <v>57</v>
      </c>
    </row>
    <row r="4" spans="1:2" ht="15" customHeight="1" x14ac:dyDescent="0.3">
      <c r="A4" s="4"/>
      <c r="B4" s="80"/>
    </row>
    <row r="5" spans="1:2" ht="15" customHeight="1" x14ac:dyDescent="0.3">
      <c r="A5" s="81" t="s">
        <v>38</v>
      </c>
    </row>
    <row r="6" spans="1:2" ht="15" customHeight="1" x14ac:dyDescent="0.3">
      <c r="A6" s="82" t="str">
        <f>'T 1.1'!A1</f>
        <v xml:space="preserve">T 1.1: Eintrittskohorte 2016 auf Sekundarstufe II: Erfolg über sechs Jahre nach Kernaspekten, in % </v>
      </c>
    </row>
    <row r="7" spans="1:2" ht="15" customHeight="1" x14ac:dyDescent="0.3">
      <c r="A7" s="82" t="str">
        <f>'T 1.2'!A1</f>
        <v xml:space="preserve">T 1.2: Eintrittskohorte 2016 auf Sekundarstufe II: Erfolg in der beruflichen Grundbildung über sechs Jahre nach ISCED-Bildungsfeld, in % </v>
      </c>
    </row>
    <row r="8" spans="1:2" ht="15" customHeight="1" x14ac:dyDescent="0.3">
      <c r="A8" s="82" t="str">
        <f>'T 1.3'!$A$1</f>
        <v xml:space="preserve">T 1.3: Eintrittskohorte 2016 auf Sekundarstufe II: Erfolg nach Eintrittsausbildung und Abschluss, in % </v>
      </c>
    </row>
    <row r="9" spans="1:2" ht="15" customHeight="1" x14ac:dyDescent="0.3">
      <c r="A9" s="82" t="str">
        <f>'T 1.4'!$A$1</f>
        <v xml:space="preserve">T 1.4: Erfolg der Eintrittskohorte 2016 in der gleichen Ausbildung nach Regelausbildungszeit, in % </v>
      </c>
    </row>
    <row r="10" spans="1:2" ht="15" customHeight="1" x14ac:dyDescent="0.3">
      <c r="A10" s="82" t="str">
        <f>'T 1.5'!$A$1</f>
        <v xml:space="preserve">T 1.5: Eintrittskohorte 2017 auf Sekundarstufe II: Erfolg nach fünf Jahren nach absolvierter Ausbildung vor dem Einstieg in die Sekundarstufe II, in % </v>
      </c>
    </row>
    <row r="11" spans="1:2" ht="15" customHeight="1" x14ac:dyDescent="0.3">
      <c r="A11" s="82" t="str">
        <f>'T 3.1'!$A$1</f>
        <v xml:space="preserve">T 3.1: Eintrittskohorte 2016 auf Sekundarstufe II mit Repetition oder Umorientierung im Jahr 2017: Verlauf innerhalb von sechs Jahren nach Ausbildungstyp, in % </v>
      </c>
    </row>
    <row r="12" spans="1:2" ht="15" customHeight="1" x14ac:dyDescent="0.3">
      <c r="A12" s="82" t="str">
        <f>'T 3.2'!$A$1</f>
        <v>T 3.2: Eintrittskohorte 2016 auf Sekundarstufe II mit Umorientierung im Jahr 2017: Erfolg infolge einer Umorientierung im ersten Programmjahr nach Ausbildung beim Eintritt und beim Abschluss, in %</v>
      </c>
    </row>
    <row r="13" spans="1:2" ht="15" customHeight="1" x14ac:dyDescent="0.3">
      <c r="A13" s="82" t="str">
        <f>'T 4.1'!$A$1</f>
        <v xml:space="preserve">T 4.1: Eintrittskohorte 2016 auf Sekundarstufe II: Verlauf der Lernenden, deren erstes kritisches Ereignis ein Ausstieg aus dem Bildungssystem war, nach ausgewählten Kernaspekten, in % </v>
      </c>
    </row>
    <row r="14" spans="1:2" ht="15" customHeight="1" x14ac:dyDescent="0.3">
      <c r="A14" s="82" t="str">
        <f>'T 4.2'!$A$1</f>
        <v xml:space="preserve">T 4.2: Ausbildungsanfängerinnen und -anfänger von 2016 auf Sekundarstufe II, die 2017 nicht im Bildungssystem erfasst waren: Verlauf innerhalb von sechs Jahren nach Ausbildungstyp, in % </v>
      </c>
    </row>
    <row r="15" spans="1:2" ht="15" customHeight="1" x14ac:dyDescent="0.3">
      <c r="A15" s="82" t="str">
        <f>'T 4.3'!A1:H1</f>
        <v>T 4.3 Ausbildungsanfänger/innen von 2016 auf Sekundarstufe II, die 2017 nicht im Bildungssystem erfasst waren: kumulierte Wiedereinstiegswahrscheinlichkeit bis 2021 nach Eintrittsausbildung, in %</v>
      </c>
    </row>
    <row r="16" spans="1:2" ht="15" customHeight="1" x14ac:dyDescent="0.3">
      <c r="A16" s="82" t="str">
        <f>'T 4.4'!$A$1</f>
        <v xml:space="preserve">T 4.4: Status der Jugendlichen, die ihre Ausbildung 2017 abgebrochen haben und bis 2021 nicht ins Bildungssystem zurückgekehrt sind, nach Eintrittsausbildung auf Sekundarstufe II, in % </v>
      </c>
    </row>
    <row r="17" spans="1:1" ht="15" customHeight="1" x14ac:dyDescent="0.3">
      <c r="A17" s="82" t="str">
        <f>'T 5.1'!A1</f>
        <v>T 5.1: BGB-Eintrittskohorte 2016: Lehrvertragsauflösungsquote nach Kernaspekten</v>
      </c>
    </row>
    <row r="18" spans="1:1" ht="15" customHeight="1" x14ac:dyDescent="0.3">
      <c r="A18" s="82" t="str">
        <f>'T 5.2'!$A$1</f>
        <v>T 5.2: BGB-Eintrittskohorte 2016: BGB-Wiedereinstiegsquote infolge einer ersten Lehrvertragsauflösung nach Kernaspekten</v>
      </c>
    </row>
    <row r="19" spans="1:1" ht="15" customHeight="1" x14ac:dyDescent="0.3">
      <c r="A19" s="82" t="s">
        <v>120</v>
      </c>
    </row>
    <row r="20" spans="1:1" ht="15" customHeight="1" x14ac:dyDescent="0.3">
      <c r="A20" s="83"/>
    </row>
    <row r="21" spans="1:1" s="84" customFormat="1" ht="15" customHeight="1" x14ac:dyDescent="0.3">
      <c r="A21" s="4" t="s">
        <v>36</v>
      </c>
    </row>
    <row r="22" spans="1:1" s="84" customFormat="1" ht="15" customHeight="1" x14ac:dyDescent="0.3">
      <c r="A22" s="85" t="s">
        <v>61</v>
      </c>
    </row>
    <row r="24" spans="1:1" ht="15" customHeight="1" x14ac:dyDescent="0.3">
      <c r="A24" s="86"/>
    </row>
  </sheetData>
  <hyperlinks>
    <hyperlink ref="A6" location="'T 1.1'!A1" display="'T 1.1'!A1" xr:uid="{00000000-0004-0000-0000-000000000000}"/>
    <hyperlink ref="A7" location="'T 1.2'!A1" display="'T 1.2'!A1" xr:uid="{00000000-0004-0000-0000-000001000000}"/>
    <hyperlink ref="A8" location="'T 1.3'!A1" display="'T 1.3'!A1" xr:uid="{00000000-0004-0000-0000-000002000000}"/>
    <hyperlink ref="A9" location="'T 1.4'!A1" display="'T 1.4'!A1" xr:uid="{00000000-0004-0000-0000-000003000000}"/>
    <hyperlink ref="A10" location="'T 1.5'!A1" display="'T 1.5'!A1" xr:uid="{00000000-0004-0000-0000-000004000000}"/>
    <hyperlink ref="A11" location="'T 3.1'!A1" display="'T 3.1'!A1" xr:uid="{00000000-0004-0000-0000-000005000000}"/>
    <hyperlink ref="A12" location="'T 3.2'!A1" display="'T 3.2'!A1" xr:uid="{00000000-0004-0000-0000-000006000000}"/>
    <hyperlink ref="A13" location="'T 4.1'!A1" display="'T 4.1'!A1" xr:uid="{00000000-0004-0000-0000-000007000000}"/>
    <hyperlink ref="A14" location="'T 4.2'!A1" display="'T 4.2'!A1" xr:uid="{00000000-0004-0000-0000-000008000000}"/>
    <hyperlink ref="A15" location="'T 4.3'!A1" display="'T 4.3'!A1" xr:uid="{00000000-0004-0000-0000-000009000000}"/>
    <hyperlink ref="A16" location="'T 4.4'!A1" display="'T 4.4'!A1" xr:uid="{00000000-0004-0000-0000-00000A000000}"/>
    <hyperlink ref="A17" location="'T 5.1'!A1" display="'T 5.1'!A1" xr:uid="{00000000-0004-0000-0000-00000B000000}"/>
    <hyperlink ref="A18" location="'T 5.2'!A1" display="'T 5.2'!A1" xr:uid="{00000000-0004-0000-0000-00000C000000}"/>
    <hyperlink ref="B3" r:id="rId1" xr:uid="{00000000-0004-0000-0000-00000D000000}"/>
    <hyperlink ref="A19" location="'T A1.3'!A1" display="T A1.3: Eintrittskohorte 2013 auf Sekundarstufe II: Erfolg nach Eintrittsausbildung und Abschluss, in % " xr:uid="{00000000-0004-0000-0000-00000E000000}"/>
  </hyperlinks>
  <pageMargins left="0.70866141732283472" right="0.70866141732283472" top="0.74803149606299213" bottom="0.74803149606299213" header="0.31496062992125984" footer="0.31496062992125984"/>
  <pageSetup paperSize="9" scale="9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1"/>
  <sheetViews>
    <sheetView zoomScaleNormal="100" workbookViewId="0">
      <selection sqref="A1:G1"/>
    </sheetView>
  </sheetViews>
  <sheetFormatPr baseColWidth="10" defaultColWidth="11.5546875" defaultRowHeight="15" customHeight="1" x14ac:dyDescent="0.3"/>
  <cols>
    <col min="1" max="1" width="34.77734375" style="11" customWidth="1"/>
    <col min="2" max="2" width="11.5546875" style="11"/>
    <col min="3" max="3" width="11.6640625" style="11" customWidth="1"/>
    <col min="4" max="4" width="11.44140625" style="11" customWidth="1"/>
    <col min="5" max="16384" width="11.5546875" style="11"/>
  </cols>
  <sheetData>
    <row r="1" spans="1:8" ht="30" customHeight="1" x14ac:dyDescent="0.3">
      <c r="A1" s="137" t="s">
        <v>167</v>
      </c>
      <c r="B1" s="137"/>
      <c r="C1" s="137"/>
      <c r="D1" s="137"/>
      <c r="E1" s="137"/>
      <c r="F1" s="137"/>
      <c r="G1" s="137"/>
      <c r="H1" s="5"/>
    </row>
    <row r="2" spans="1:8" ht="54" customHeight="1" x14ac:dyDescent="0.3">
      <c r="A2" s="7"/>
      <c r="B2" s="7" t="s">
        <v>23</v>
      </c>
      <c r="C2" s="7" t="s">
        <v>51</v>
      </c>
      <c r="D2" s="7" t="s">
        <v>152</v>
      </c>
      <c r="E2" s="7" t="s">
        <v>153</v>
      </c>
      <c r="F2" s="7" t="s">
        <v>30</v>
      </c>
      <c r="G2" s="7" t="s">
        <v>0</v>
      </c>
      <c r="H2" s="7" t="s">
        <v>84</v>
      </c>
    </row>
    <row r="3" spans="1:8" ht="15" customHeight="1" x14ac:dyDescent="0.3">
      <c r="A3" s="11" t="s">
        <v>63</v>
      </c>
      <c r="B3" s="87">
        <v>25.43449</v>
      </c>
      <c r="C3" s="87">
        <v>10.12701</v>
      </c>
      <c r="D3" s="87">
        <v>6.5842200000000002</v>
      </c>
      <c r="E3" s="87">
        <v>6.5173800000000002</v>
      </c>
      <c r="F3" s="87">
        <v>51.3369</v>
      </c>
      <c r="G3" s="40">
        <v>100</v>
      </c>
      <c r="H3" s="88">
        <v>2992</v>
      </c>
    </row>
    <row r="4" spans="1:8" ht="15" customHeight="1" x14ac:dyDescent="0.3">
      <c r="B4" s="87"/>
      <c r="C4" s="87"/>
      <c r="D4" s="87"/>
      <c r="E4" s="87"/>
      <c r="F4" s="87"/>
      <c r="G4" s="40"/>
      <c r="H4" s="88"/>
    </row>
    <row r="5" spans="1:8" ht="15" customHeight="1" x14ac:dyDescent="0.3">
      <c r="A5" s="9" t="s">
        <v>64</v>
      </c>
      <c r="B5" s="87">
        <v>48.584910000000001</v>
      </c>
      <c r="C5" s="87">
        <v>14.15094</v>
      </c>
      <c r="D5" s="87">
        <v>8.0188699999999997</v>
      </c>
      <c r="E5" s="87">
        <v>3.5377399999999999</v>
      </c>
      <c r="F5" s="87">
        <v>25.707550000000001</v>
      </c>
      <c r="G5" s="40">
        <v>100</v>
      </c>
      <c r="H5" s="88">
        <v>424</v>
      </c>
    </row>
    <row r="6" spans="1:8" ht="15" customHeight="1" x14ac:dyDescent="0.3">
      <c r="A6" s="9" t="s">
        <v>65</v>
      </c>
      <c r="B6" s="87">
        <v>30.118690000000001</v>
      </c>
      <c r="C6" s="87">
        <v>12.166169999999999</v>
      </c>
      <c r="D6" s="87">
        <v>4.52522</v>
      </c>
      <c r="E6" s="87">
        <v>10.31157</v>
      </c>
      <c r="F6" s="87">
        <v>42.878340000000001</v>
      </c>
      <c r="G6" s="40">
        <v>100</v>
      </c>
      <c r="H6" s="88">
        <v>1348</v>
      </c>
    </row>
    <row r="7" spans="1:8" ht="15" customHeight="1" x14ac:dyDescent="0.3">
      <c r="A7" s="9" t="s">
        <v>66</v>
      </c>
      <c r="B7" s="87">
        <v>25.418990000000001</v>
      </c>
      <c r="C7" s="87">
        <v>12.2905</v>
      </c>
      <c r="D7" s="87">
        <v>13.687150000000001</v>
      </c>
      <c r="E7" s="87">
        <v>7.8212299999999999</v>
      </c>
      <c r="F7" s="87">
        <v>40.782119999999999</v>
      </c>
      <c r="G7" s="40">
        <v>100</v>
      </c>
      <c r="H7" s="88">
        <v>358</v>
      </c>
    </row>
    <row r="8" spans="1:8" ht="15" customHeight="1" x14ac:dyDescent="0.3">
      <c r="A8" s="26" t="s">
        <v>114</v>
      </c>
      <c r="B8" s="87">
        <v>14.14141</v>
      </c>
      <c r="C8" s="87">
        <v>8.5858600000000003</v>
      </c>
      <c r="D8" s="87">
        <v>15.65657</v>
      </c>
      <c r="E8" s="87">
        <v>3.0303</v>
      </c>
      <c r="F8" s="87">
        <v>58.585859999999997</v>
      </c>
      <c r="G8" s="40">
        <v>100</v>
      </c>
      <c r="H8" s="88">
        <v>198</v>
      </c>
    </row>
    <row r="9" spans="1:8" ht="15" customHeight="1" x14ac:dyDescent="0.3">
      <c r="A9" s="46" t="s">
        <v>115</v>
      </c>
      <c r="B9" s="92">
        <v>4.5180699999999998</v>
      </c>
      <c r="C9" s="92">
        <v>2.7108400000000001</v>
      </c>
      <c r="D9" s="92">
        <v>3.31325</v>
      </c>
      <c r="E9" s="92">
        <v>1.0542199999999999</v>
      </c>
      <c r="F9" s="92">
        <v>88.40361</v>
      </c>
      <c r="G9" s="112">
        <v>100</v>
      </c>
      <c r="H9" s="94">
        <v>664</v>
      </c>
    </row>
    <row r="10" spans="1:8" ht="15" customHeight="1" x14ac:dyDescent="0.3">
      <c r="A10" s="11" t="s">
        <v>35</v>
      </c>
    </row>
    <row r="11" spans="1:8" ht="15" customHeight="1" x14ac:dyDescent="0.3">
      <c r="A11" s="44" t="s">
        <v>149</v>
      </c>
    </row>
  </sheetData>
  <mergeCells count="1">
    <mergeCell ref="A1:G1"/>
  </mergeCells>
  <pageMargins left="0.70866141732283472" right="0.70866141732283472"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1"/>
  <sheetViews>
    <sheetView zoomScaleNormal="100" workbookViewId="0">
      <selection sqref="A1:H1"/>
    </sheetView>
  </sheetViews>
  <sheetFormatPr baseColWidth="10" defaultColWidth="11.5546875" defaultRowHeight="15" customHeight="1" x14ac:dyDescent="0.3"/>
  <cols>
    <col min="1" max="1" width="28.77734375" style="16" customWidth="1"/>
    <col min="2" max="2" width="11.5546875" style="16"/>
    <col min="3" max="3" width="12.6640625" style="16" customWidth="1"/>
    <col min="4" max="16384" width="11.5546875" style="16"/>
  </cols>
  <sheetData>
    <row r="1" spans="1:10" ht="25.5" customHeight="1" x14ac:dyDescent="0.3">
      <c r="A1" s="139" t="s">
        <v>168</v>
      </c>
      <c r="B1" s="139"/>
      <c r="C1" s="139"/>
      <c r="D1" s="139"/>
      <c r="E1" s="139"/>
      <c r="F1" s="139"/>
      <c r="G1" s="139"/>
      <c r="H1" s="139"/>
      <c r="I1" s="138"/>
      <c r="J1" s="138"/>
    </row>
    <row r="2" spans="1:10" ht="15" customHeight="1" x14ac:dyDescent="0.3">
      <c r="A2" s="17"/>
      <c r="B2" s="17">
        <v>2018</v>
      </c>
      <c r="C2" s="17">
        <v>2019</v>
      </c>
      <c r="D2" s="17">
        <v>2020</v>
      </c>
      <c r="E2" s="17">
        <v>2021</v>
      </c>
      <c r="F2" s="17" t="s">
        <v>84</v>
      </c>
    </row>
    <row r="3" spans="1:10" ht="15" customHeight="1" x14ac:dyDescent="0.3">
      <c r="A3" s="11" t="s">
        <v>63</v>
      </c>
      <c r="B3" s="102">
        <v>57.55348</v>
      </c>
      <c r="C3" s="102">
        <v>67.680490000000006</v>
      </c>
      <c r="D3" s="102">
        <v>71.958560000000006</v>
      </c>
      <c r="E3" s="102">
        <v>74.565510000000003</v>
      </c>
      <c r="F3" s="129">
        <v>2992</v>
      </c>
    </row>
    <row r="4" spans="1:10" ht="15" customHeight="1" x14ac:dyDescent="0.3">
      <c r="A4" s="11"/>
      <c r="B4" s="102"/>
      <c r="C4" s="102"/>
      <c r="D4" s="102"/>
      <c r="E4" s="102"/>
      <c r="F4" s="129"/>
    </row>
    <row r="5" spans="1:10" ht="15" customHeight="1" x14ac:dyDescent="0.3">
      <c r="A5" s="20" t="s">
        <v>64</v>
      </c>
      <c r="B5" s="102">
        <v>31.83962</v>
      </c>
      <c r="C5" s="102">
        <v>42.452829999999999</v>
      </c>
      <c r="D5" s="102">
        <v>47.169809999999998</v>
      </c>
      <c r="E5" s="102">
        <v>51.415089999999999</v>
      </c>
      <c r="F5" s="129">
        <v>424</v>
      </c>
    </row>
    <row r="6" spans="1:10" ht="15" customHeight="1" x14ac:dyDescent="0.3">
      <c r="A6" s="20" t="s">
        <v>65</v>
      </c>
      <c r="B6" s="102">
        <v>49.258159999999997</v>
      </c>
      <c r="C6" s="102">
        <v>61.943619999999996</v>
      </c>
      <c r="D6" s="102">
        <v>66.76558</v>
      </c>
      <c r="E6" s="102">
        <v>69.881299999999996</v>
      </c>
      <c r="F6" s="129">
        <v>1348</v>
      </c>
    </row>
    <row r="7" spans="1:10" ht="15" customHeight="1" x14ac:dyDescent="0.3">
      <c r="A7" s="20" t="s">
        <v>66</v>
      </c>
      <c r="B7" s="102">
        <v>55.586590000000001</v>
      </c>
      <c r="C7" s="102">
        <v>65.64246</v>
      </c>
      <c r="D7" s="102">
        <v>71.508380000000002</v>
      </c>
      <c r="E7" s="102">
        <v>74.581010000000006</v>
      </c>
      <c r="F7" s="129">
        <v>358</v>
      </c>
    </row>
    <row r="8" spans="1:10" ht="15" customHeight="1" x14ac:dyDescent="0.3">
      <c r="A8" s="26" t="s">
        <v>114</v>
      </c>
      <c r="B8" s="102">
        <v>66.666669999999996</v>
      </c>
      <c r="C8" s="102">
        <v>79.797979999999995</v>
      </c>
      <c r="D8" s="102">
        <v>84.343429999999998</v>
      </c>
      <c r="E8" s="102">
        <v>85.858580000000003</v>
      </c>
      <c r="F8" s="129">
        <v>198</v>
      </c>
    </row>
    <row r="9" spans="1:10" ht="15" customHeight="1" x14ac:dyDescent="0.3">
      <c r="A9" s="46" t="s">
        <v>115</v>
      </c>
      <c r="B9" s="103">
        <v>89.156630000000007</v>
      </c>
      <c r="C9" s="103">
        <v>92.921690000000012</v>
      </c>
      <c r="D9" s="103">
        <v>94.879520000000014</v>
      </c>
      <c r="E9" s="103">
        <v>95.481920000000017</v>
      </c>
      <c r="F9" s="130">
        <v>664</v>
      </c>
    </row>
    <row r="10" spans="1:10" ht="15" customHeight="1" x14ac:dyDescent="0.3">
      <c r="A10" s="11" t="s">
        <v>35</v>
      </c>
    </row>
    <row r="11" spans="1:10" ht="15" customHeight="1" x14ac:dyDescent="0.3">
      <c r="A11" s="44" t="s">
        <v>149</v>
      </c>
    </row>
  </sheetData>
  <mergeCells count="2">
    <mergeCell ref="A1:H1"/>
    <mergeCell ref="I1:J1"/>
  </mergeCells>
  <pageMargins left="0.70866141732283472" right="0.70866141732283472" top="0.74803149606299213" bottom="0.74803149606299213"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4"/>
  <sheetViews>
    <sheetView zoomScaleNormal="100" workbookViewId="0"/>
  </sheetViews>
  <sheetFormatPr baseColWidth="10" defaultColWidth="11.5546875" defaultRowHeight="15" customHeight="1" x14ac:dyDescent="0.3"/>
  <cols>
    <col min="1" max="1" width="28.77734375" style="18" customWidth="1"/>
    <col min="2" max="16384" width="11.5546875" style="18"/>
  </cols>
  <sheetData>
    <row r="1" spans="1:8" ht="15" customHeight="1" x14ac:dyDescent="0.3">
      <c r="A1" s="8" t="s">
        <v>155</v>
      </c>
      <c r="B1" s="8"/>
      <c r="C1" s="8"/>
      <c r="D1" s="8"/>
      <c r="E1" s="8"/>
      <c r="F1" s="8"/>
      <c r="G1" s="8"/>
      <c r="H1" s="8"/>
    </row>
    <row r="2" spans="1:8" ht="15" customHeight="1" x14ac:dyDescent="0.3">
      <c r="A2" s="61" t="s">
        <v>157</v>
      </c>
    </row>
    <row r="3" spans="1:8" ht="53.25" customHeight="1" x14ac:dyDescent="0.3">
      <c r="A3" s="19"/>
      <c r="B3" s="7" t="s">
        <v>53</v>
      </c>
      <c r="C3" s="7" t="s">
        <v>10</v>
      </c>
      <c r="D3" s="7" t="s">
        <v>9</v>
      </c>
      <c r="E3" s="7" t="s">
        <v>0</v>
      </c>
    </row>
    <row r="4" spans="1:8" ht="15" customHeight="1" x14ac:dyDescent="0.3">
      <c r="A4" s="9" t="s">
        <v>202</v>
      </c>
      <c r="B4" s="113"/>
      <c r="C4" s="113"/>
    </row>
    <row r="5" spans="1:8" ht="15" customHeight="1" x14ac:dyDescent="0.3">
      <c r="A5" s="63">
        <v>43465</v>
      </c>
      <c r="B5" s="114">
        <v>41.666670000000003</v>
      </c>
      <c r="C5" s="114">
        <v>3.5461</v>
      </c>
      <c r="D5" s="114">
        <v>54.787230000000001</v>
      </c>
      <c r="E5" s="115">
        <v>100</v>
      </c>
    </row>
    <row r="6" spans="1:8" ht="15" customHeight="1" x14ac:dyDescent="0.3">
      <c r="A6" s="63">
        <v>43830</v>
      </c>
      <c r="B6" s="114">
        <v>42.19858</v>
      </c>
      <c r="C6" s="114">
        <v>3.7233999999999998</v>
      </c>
      <c r="D6" s="114">
        <v>54.078009999999999</v>
      </c>
      <c r="E6" s="115">
        <v>99.999989999999997</v>
      </c>
    </row>
    <row r="7" spans="1:8" ht="15" customHeight="1" x14ac:dyDescent="0.3">
      <c r="A7" s="63">
        <v>44196</v>
      </c>
      <c r="B7" s="114">
        <v>43.262410000000003</v>
      </c>
      <c r="C7" s="114">
        <v>4.9645400000000004</v>
      </c>
      <c r="D7" s="114">
        <v>51.773049999999998</v>
      </c>
      <c r="E7" s="115">
        <v>100</v>
      </c>
    </row>
    <row r="8" spans="1:8" ht="15" customHeight="1" x14ac:dyDescent="0.3">
      <c r="A8" s="63">
        <v>44561</v>
      </c>
      <c r="B8" s="114">
        <v>47.695039999999999</v>
      </c>
      <c r="C8" s="114">
        <v>4.7872300000000001</v>
      </c>
      <c r="D8" s="114">
        <v>47.51773</v>
      </c>
      <c r="E8" s="115">
        <v>100</v>
      </c>
    </row>
    <row r="9" spans="1:8" ht="15" customHeight="1" x14ac:dyDescent="0.3">
      <c r="A9" s="49"/>
      <c r="B9" s="115"/>
      <c r="C9" s="115"/>
      <c r="D9" s="123"/>
      <c r="E9" s="115"/>
    </row>
    <row r="10" spans="1:8" ht="15" customHeight="1" x14ac:dyDescent="0.3">
      <c r="A10" s="9" t="s">
        <v>203</v>
      </c>
      <c r="B10" s="115"/>
      <c r="C10" s="115"/>
      <c r="D10" s="123"/>
      <c r="E10" s="115"/>
    </row>
    <row r="11" spans="1:8" ht="15" customHeight="1" x14ac:dyDescent="0.3">
      <c r="A11" s="63">
        <v>43465</v>
      </c>
      <c r="B11" s="114">
        <v>39.053249999999998</v>
      </c>
      <c r="C11" s="114">
        <v>7.1005900000000004</v>
      </c>
      <c r="D11" s="114">
        <v>53.846160000000005</v>
      </c>
      <c r="E11" s="115">
        <v>100</v>
      </c>
    </row>
    <row r="12" spans="1:8" ht="15" customHeight="1" x14ac:dyDescent="0.3">
      <c r="A12" s="63">
        <v>43830</v>
      </c>
      <c r="B12" s="114">
        <v>44.970410000000001</v>
      </c>
      <c r="C12" s="114">
        <v>2.95858</v>
      </c>
      <c r="D12" s="114">
        <v>52.071010000000001</v>
      </c>
      <c r="E12" s="115">
        <v>100</v>
      </c>
    </row>
    <row r="13" spans="1:8" ht="15" customHeight="1" x14ac:dyDescent="0.3">
      <c r="A13" s="63">
        <v>44196</v>
      </c>
      <c r="B13" s="114">
        <v>37.869819999999997</v>
      </c>
      <c r="C13" s="114">
        <v>4.7337300000000004</v>
      </c>
      <c r="D13" s="114">
        <v>57.396450000000002</v>
      </c>
      <c r="E13" s="115">
        <v>100</v>
      </c>
    </row>
    <row r="14" spans="1:8" ht="15" customHeight="1" x14ac:dyDescent="0.3">
      <c r="A14" s="63">
        <v>44561</v>
      </c>
      <c r="B14" s="114">
        <v>42.011830000000003</v>
      </c>
      <c r="C14" s="114">
        <v>7.1005900000000004</v>
      </c>
      <c r="D14" s="114">
        <v>50.887570000000004</v>
      </c>
      <c r="E14" s="115">
        <v>99.999989999999997</v>
      </c>
    </row>
    <row r="15" spans="1:8" ht="15" customHeight="1" x14ac:dyDescent="0.3">
      <c r="A15" s="64"/>
      <c r="B15" s="115"/>
      <c r="C15" s="115"/>
      <c r="D15" s="123"/>
      <c r="E15" s="115"/>
    </row>
    <row r="16" spans="1:8" ht="15" customHeight="1" x14ac:dyDescent="0.3">
      <c r="A16" s="9" t="s">
        <v>204</v>
      </c>
      <c r="B16" s="115"/>
      <c r="C16" s="115"/>
      <c r="D16" s="123"/>
      <c r="E16" s="115"/>
    </row>
    <row r="17" spans="1:5" ht="15" customHeight="1" x14ac:dyDescent="0.3">
      <c r="A17" s="63">
        <v>43465</v>
      </c>
      <c r="B17" s="114">
        <v>44.37086</v>
      </c>
      <c r="C17" s="114">
        <v>2.3178800000000002</v>
      </c>
      <c r="D17" s="114">
        <v>53.311260000000004</v>
      </c>
      <c r="E17" s="115">
        <v>100</v>
      </c>
    </row>
    <row r="18" spans="1:5" ht="15" customHeight="1" x14ac:dyDescent="0.3">
      <c r="A18" s="63">
        <v>43830</v>
      </c>
      <c r="B18" s="114">
        <v>42.38411</v>
      </c>
      <c r="C18" s="114">
        <v>4.6357600000000003</v>
      </c>
      <c r="D18" s="114">
        <v>52.980130000000003</v>
      </c>
      <c r="E18" s="115">
        <v>100</v>
      </c>
    </row>
    <row r="19" spans="1:5" ht="15" customHeight="1" x14ac:dyDescent="0.3">
      <c r="A19" s="63">
        <v>44196</v>
      </c>
      <c r="B19" s="114">
        <v>47.350990000000003</v>
      </c>
      <c r="C19" s="114">
        <v>5.9602599999999999</v>
      </c>
      <c r="D19" s="114">
        <v>46.688749999999999</v>
      </c>
      <c r="E19" s="115">
        <v>100</v>
      </c>
    </row>
    <row r="20" spans="1:5" ht="15" customHeight="1" x14ac:dyDescent="0.3">
      <c r="A20" s="65">
        <v>44561</v>
      </c>
      <c r="B20" s="116">
        <v>52.317880000000002</v>
      </c>
      <c r="C20" s="116">
        <v>4.30464</v>
      </c>
      <c r="D20" s="116">
        <v>43.377490000000002</v>
      </c>
      <c r="E20" s="124">
        <v>100.00001</v>
      </c>
    </row>
    <row r="21" spans="1:5" ht="15" customHeight="1" x14ac:dyDescent="0.3">
      <c r="A21" s="49" t="s">
        <v>59</v>
      </c>
      <c r="B21" s="49"/>
      <c r="C21" s="49"/>
      <c r="D21" s="49"/>
      <c r="E21" s="33"/>
    </row>
    <row r="22" spans="1:5" ht="15" customHeight="1" x14ac:dyDescent="0.3">
      <c r="A22" s="33" t="s">
        <v>146</v>
      </c>
      <c r="B22" s="33"/>
      <c r="C22" s="33"/>
      <c r="D22" s="33"/>
      <c r="E22" s="33"/>
    </row>
    <row r="23" spans="1:5" ht="15" customHeight="1" x14ac:dyDescent="0.3">
      <c r="A23" s="10" t="s">
        <v>35</v>
      </c>
      <c r="B23" s="10"/>
      <c r="C23" s="10"/>
      <c r="D23" s="10"/>
      <c r="E23" s="66"/>
    </row>
    <row r="24" spans="1:5" ht="15" customHeight="1" x14ac:dyDescent="0.3">
      <c r="A24" s="44" t="s">
        <v>149</v>
      </c>
      <c r="B24" s="33"/>
      <c r="C24" s="33"/>
      <c r="D24" s="33"/>
      <c r="E24" s="33"/>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8"/>
  <sheetViews>
    <sheetView zoomScaleNormal="100" workbookViewId="0"/>
  </sheetViews>
  <sheetFormatPr baseColWidth="10" defaultColWidth="11.5546875" defaultRowHeight="15" customHeight="1" x14ac:dyDescent="0.3"/>
  <cols>
    <col min="1" max="1" width="52.77734375" style="11" customWidth="1"/>
    <col min="2" max="16384" width="11.5546875" style="11"/>
  </cols>
  <sheetData>
    <row r="1" spans="1:7" ht="15" customHeight="1" x14ac:dyDescent="0.3">
      <c r="A1" s="4" t="s">
        <v>158</v>
      </c>
      <c r="B1" s="1"/>
      <c r="C1" s="1"/>
      <c r="D1" s="1"/>
      <c r="E1" s="1"/>
      <c r="F1" s="1"/>
      <c r="G1" s="1"/>
    </row>
    <row r="2" spans="1:7" ht="15" customHeight="1" x14ac:dyDescent="0.3">
      <c r="A2" s="6" t="s">
        <v>218</v>
      </c>
    </row>
    <row r="3" spans="1:7" ht="15" customHeight="1" x14ac:dyDescent="0.3">
      <c r="A3" s="19"/>
      <c r="B3" s="7" t="s">
        <v>84</v>
      </c>
      <c r="C3" s="7" t="s">
        <v>46</v>
      </c>
      <c r="D3" s="3"/>
      <c r="E3" s="3"/>
      <c r="F3" s="20"/>
    </row>
    <row r="4" spans="1:7" ht="15" customHeight="1" x14ac:dyDescent="0.3">
      <c r="A4" s="20" t="s">
        <v>0</v>
      </c>
      <c r="B4" s="111">
        <v>47705</v>
      </c>
      <c r="C4" s="87">
        <v>20.95168</v>
      </c>
      <c r="D4" s="21"/>
      <c r="E4" s="21"/>
      <c r="F4" s="21"/>
    </row>
    <row r="5" spans="1:7" ht="15" customHeight="1" x14ac:dyDescent="0.3">
      <c r="A5" s="20"/>
      <c r="B5" s="117"/>
      <c r="C5" s="118"/>
    </row>
    <row r="6" spans="1:7" ht="15" customHeight="1" x14ac:dyDescent="0.3">
      <c r="A6" s="73" t="s">
        <v>5</v>
      </c>
      <c r="B6" s="119"/>
      <c r="C6" s="120"/>
    </row>
    <row r="7" spans="1:7" ht="15" customHeight="1" x14ac:dyDescent="0.3">
      <c r="A7" s="20" t="s">
        <v>67</v>
      </c>
      <c r="B7" s="88">
        <v>26575</v>
      </c>
      <c r="C7" s="87">
        <v>22.92756</v>
      </c>
      <c r="D7" s="67"/>
      <c r="E7" s="15"/>
      <c r="F7" s="15"/>
    </row>
    <row r="8" spans="1:7" ht="15" customHeight="1" x14ac:dyDescent="0.3">
      <c r="A8" s="20" t="s">
        <v>68</v>
      </c>
      <c r="B8" s="88">
        <v>21130</v>
      </c>
      <c r="C8" s="87">
        <v>18.466640000000002</v>
      </c>
      <c r="D8" s="15"/>
      <c r="E8" s="15"/>
      <c r="F8" s="15"/>
    </row>
    <row r="9" spans="1:7" ht="15" customHeight="1" x14ac:dyDescent="0.3">
      <c r="A9" s="20"/>
      <c r="B9" s="117"/>
      <c r="C9" s="118"/>
    </row>
    <row r="10" spans="1:7" ht="15" customHeight="1" x14ac:dyDescent="0.3">
      <c r="A10" s="73" t="s">
        <v>6</v>
      </c>
      <c r="B10" s="119"/>
      <c r="C10" s="120"/>
    </row>
    <row r="11" spans="1:7" ht="15" customHeight="1" x14ac:dyDescent="0.3">
      <c r="A11" s="20" t="s">
        <v>107</v>
      </c>
      <c r="B11" s="88">
        <v>37180</v>
      </c>
      <c r="C11" s="87">
        <v>19.308769999999999</v>
      </c>
      <c r="D11" s="15"/>
      <c r="E11" s="15"/>
      <c r="F11" s="15"/>
    </row>
    <row r="12" spans="1:7" ht="15" customHeight="1" x14ac:dyDescent="0.3">
      <c r="A12" s="20" t="s">
        <v>108</v>
      </c>
      <c r="B12" s="88">
        <v>1403</v>
      </c>
      <c r="C12" s="87">
        <v>27.79758</v>
      </c>
      <c r="D12" s="15"/>
      <c r="E12" s="15"/>
      <c r="F12" s="15"/>
    </row>
    <row r="13" spans="1:7" ht="15" customHeight="1" x14ac:dyDescent="0.3">
      <c r="A13" s="20" t="s">
        <v>71</v>
      </c>
      <c r="B13" s="88">
        <v>5114</v>
      </c>
      <c r="C13" s="87">
        <v>24.266719999999999</v>
      </c>
      <c r="D13" s="15"/>
      <c r="E13" s="15"/>
      <c r="F13" s="15"/>
    </row>
    <row r="14" spans="1:7" ht="15" customHeight="1" x14ac:dyDescent="0.3">
      <c r="A14" s="20" t="s">
        <v>109</v>
      </c>
      <c r="B14" s="88">
        <v>1068</v>
      </c>
      <c r="C14" s="87">
        <v>29.86891</v>
      </c>
      <c r="D14" s="15"/>
      <c r="E14" s="15"/>
      <c r="F14" s="15"/>
    </row>
    <row r="15" spans="1:7" ht="15" customHeight="1" x14ac:dyDescent="0.3">
      <c r="A15" s="20" t="s">
        <v>110</v>
      </c>
      <c r="B15" s="88">
        <v>2861</v>
      </c>
      <c r="C15" s="87">
        <v>29.465219999999999</v>
      </c>
      <c r="D15" s="15"/>
      <c r="E15" s="15"/>
      <c r="F15" s="15"/>
    </row>
    <row r="16" spans="1:7" ht="15" customHeight="1" x14ac:dyDescent="0.3">
      <c r="A16" s="20"/>
      <c r="B16" s="117"/>
      <c r="C16" s="118"/>
      <c r="D16" s="15"/>
      <c r="E16" s="15"/>
      <c r="F16" s="15"/>
    </row>
    <row r="17" spans="1:6" ht="15" customHeight="1" x14ac:dyDescent="0.3">
      <c r="A17" s="73" t="s">
        <v>119</v>
      </c>
      <c r="B17" s="119"/>
      <c r="C17" s="120"/>
      <c r="D17" s="15"/>
      <c r="E17" s="15"/>
      <c r="F17" s="15"/>
    </row>
    <row r="18" spans="1:6" ht="15" customHeight="1" x14ac:dyDescent="0.3">
      <c r="A18" s="20" t="s">
        <v>74</v>
      </c>
      <c r="B18" s="88">
        <v>713</v>
      </c>
      <c r="C18" s="87">
        <v>22.55</v>
      </c>
      <c r="D18" s="15"/>
      <c r="E18" s="15"/>
      <c r="F18" s="15"/>
    </row>
    <row r="19" spans="1:6" ht="15" customHeight="1" x14ac:dyDescent="0.3">
      <c r="A19" s="20"/>
      <c r="B19" s="91"/>
      <c r="C19" s="87" t="s">
        <v>205</v>
      </c>
      <c r="D19" s="15"/>
      <c r="E19" s="15"/>
      <c r="F19" s="15"/>
    </row>
    <row r="20" spans="1:6" ht="15" customHeight="1" x14ac:dyDescent="0.3">
      <c r="A20" s="20" t="s">
        <v>75</v>
      </c>
      <c r="B20" s="88">
        <v>1978</v>
      </c>
      <c r="C20" s="87">
        <v>18.170000000000002</v>
      </c>
      <c r="D20" s="15"/>
      <c r="E20" s="15"/>
      <c r="F20" s="15"/>
    </row>
    <row r="21" spans="1:6" ht="15" customHeight="1" x14ac:dyDescent="0.3">
      <c r="A21" s="20"/>
      <c r="B21" s="91"/>
      <c r="C21" s="87" t="s">
        <v>206</v>
      </c>
      <c r="D21" s="15"/>
      <c r="E21" s="15"/>
      <c r="F21" s="15"/>
    </row>
    <row r="22" spans="1:6" ht="15" customHeight="1" x14ac:dyDescent="0.3">
      <c r="A22" s="20" t="s">
        <v>76</v>
      </c>
      <c r="B22" s="88">
        <v>505</v>
      </c>
      <c r="C22" s="87">
        <v>21.82</v>
      </c>
      <c r="D22" s="15"/>
      <c r="E22" s="15"/>
      <c r="F22" s="15"/>
    </row>
    <row r="23" spans="1:6" ht="15" customHeight="1" x14ac:dyDescent="0.3">
      <c r="A23" s="20"/>
      <c r="B23" s="91"/>
      <c r="C23" s="87" t="s">
        <v>207</v>
      </c>
      <c r="D23" s="15"/>
      <c r="E23" s="15"/>
      <c r="F23" s="15"/>
    </row>
    <row r="24" spans="1:6" ht="15" customHeight="1" x14ac:dyDescent="0.3">
      <c r="A24" s="20" t="s">
        <v>77</v>
      </c>
      <c r="B24" s="88">
        <v>1186</v>
      </c>
      <c r="C24" s="87">
        <v>16.940000000000001</v>
      </c>
      <c r="D24" s="15"/>
      <c r="E24" s="15"/>
      <c r="F24" s="15"/>
    </row>
    <row r="25" spans="1:6" ht="15" customHeight="1" x14ac:dyDescent="0.3">
      <c r="A25" s="20"/>
      <c r="B25" s="91"/>
      <c r="C25" s="87" t="s">
        <v>208</v>
      </c>
      <c r="D25" s="15"/>
      <c r="E25" s="15"/>
      <c r="F25" s="15"/>
    </row>
    <row r="26" spans="1:6" ht="15" customHeight="1" x14ac:dyDescent="0.3">
      <c r="A26" s="20" t="s">
        <v>111</v>
      </c>
      <c r="B26" s="88">
        <v>539</v>
      </c>
      <c r="C26" s="87">
        <v>19.23</v>
      </c>
      <c r="D26" s="15"/>
      <c r="E26" s="15"/>
      <c r="F26" s="15"/>
    </row>
    <row r="27" spans="1:6" ht="15" customHeight="1" x14ac:dyDescent="0.3">
      <c r="A27" s="20"/>
      <c r="B27" s="91"/>
      <c r="C27" s="87" t="s">
        <v>209</v>
      </c>
      <c r="D27" s="15"/>
      <c r="E27" s="15"/>
      <c r="F27" s="15"/>
    </row>
    <row r="28" spans="1:6" ht="15" customHeight="1" x14ac:dyDescent="0.3">
      <c r="A28" s="20"/>
      <c r="B28" s="117"/>
      <c r="C28" s="118"/>
      <c r="D28" s="15"/>
      <c r="E28" s="15"/>
      <c r="F28" s="15"/>
    </row>
    <row r="29" spans="1:6" ht="15" customHeight="1" x14ac:dyDescent="0.3">
      <c r="A29" s="28" t="s">
        <v>7</v>
      </c>
      <c r="B29" s="119"/>
      <c r="C29" s="120"/>
    </row>
    <row r="30" spans="1:6" ht="15" customHeight="1" x14ac:dyDescent="0.3">
      <c r="A30" s="20" t="s">
        <v>79</v>
      </c>
      <c r="B30" s="88">
        <v>38900</v>
      </c>
      <c r="C30" s="87">
        <v>19.030850000000001</v>
      </c>
      <c r="D30" s="15"/>
      <c r="E30" s="15"/>
      <c r="F30" s="15"/>
    </row>
    <row r="31" spans="1:6" ht="15" customHeight="1" x14ac:dyDescent="0.3">
      <c r="A31" s="20" t="s">
        <v>80</v>
      </c>
      <c r="B31" s="88">
        <v>7714</v>
      </c>
      <c r="C31" s="87">
        <v>29.11589</v>
      </c>
      <c r="D31" s="15"/>
      <c r="E31" s="15"/>
      <c r="F31" s="15"/>
    </row>
    <row r="32" spans="1:6" ht="15" customHeight="1" x14ac:dyDescent="0.3">
      <c r="A32" s="20" t="s">
        <v>112</v>
      </c>
      <c r="B32" s="88">
        <v>1091</v>
      </c>
      <c r="C32" s="87">
        <v>31.714020000000001</v>
      </c>
      <c r="D32" s="15"/>
      <c r="E32" s="15"/>
      <c r="F32" s="15"/>
    </row>
    <row r="33" spans="1:6" ht="15" customHeight="1" x14ac:dyDescent="0.3">
      <c r="A33" s="20"/>
      <c r="B33" s="117"/>
      <c r="C33" s="118"/>
    </row>
    <row r="34" spans="1:6" ht="15" customHeight="1" x14ac:dyDescent="0.3">
      <c r="A34" s="73" t="s">
        <v>11</v>
      </c>
      <c r="B34" s="119"/>
      <c r="C34" s="120"/>
    </row>
    <row r="35" spans="1:6" ht="15" customHeight="1" x14ac:dyDescent="0.3">
      <c r="A35" s="20" t="s">
        <v>64</v>
      </c>
      <c r="B35" s="88">
        <v>4062</v>
      </c>
      <c r="C35" s="87">
        <v>21.738060000000001</v>
      </c>
      <c r="D35" s="15"/>
      <c r="E35" s="15"/>
      <c r="F35" s="15"/>
    </row>
    <row r="36" spans="1:6" ht="15" customHeight="1" x14ac:dyDescent="0.3">
      <c r="A36" s="20" t="s">
        <v>65</v>
      </c>
      <c r="B36" s="88">
        <v>31478</v>
      </c>
      <c r="C36" s="87">
        <v>20.515920000000001</v>
      </c>
      <c r="D36" s="15"/>
      <c r="E36" s="15"/>
      <c r="F36" s="15"/>
    </row>
    <row r="37" spans="1:6" ht="15" customHeight="1" x14ac:dyDescent="0.3">
      <c r="A37" s="20" t="s">
        <v>66</v>
      </c>
      <c r="B37" s="88">
        <v>12165</v>
      </c>
      <c r="C37" s="87">
        <v>21.816690000000001</v>
      </c>
      <c r="D37" s="15"/>
      <c r="E37" s="15"/>
      <c r="F37" s="15"/>
    </row>
    <row r="38" spans="1:6" ht="15" customHeight="1" x14ac:dyDescent="0.3">
      <c r="A38" s="20"/>
      <c r="B38" s="117"/>
      <c r="C38" s="118"/>
    </row>
    <row r="39" spans="1:6" ht="15" customHeight="1" x14ac:dyDescent="0.3">
      <c r="A39" s="73" t="s">
        <v>118</v>
      </c>
      <c r="B39" s="119"/>
      <c r="C39" s="120"/>
    </row>
    <row r="40" spans="1:6" ht="15" customHeight="1" x14ac:dyDescent="0.3">
      <c r="A40" s="20" t="s">
        <v>92</v>
      </c>
      <c r="B40" s="88">
        <v>1214</v>
      </c>
      <c r="C40" s="87">
        <v>26.935749999999999</v>
      </c>
    </row>
    <row r="41" spans="1:6" ht="15" customHeight="1" x14ac:dyDescent="0.3">
      <c r="A41" s="20" t="s">
        <v>85</v>
      </c>
      <c r="B41" s="88">
        <v>15183</v>
      </c>
      <c r="C41" s="87">
        <v>17.249559999999999</v>
      </c>
    </row>
    <row r="42" spans="1:6" ht="15" customHeight="1" x14ac:dyDescent="0.3">
      <c r="A42" s="20" t="s">
        <v>98</v>
      </c>
      <c r="B42" s="88">
        <v>1249</v>
      </c>
      <c r="C42" s="87">
        <v>19.295439999999999</v>
      </c>
    </row>
    <row r="43" spans="1:6" ht="15" customHeight="1" x14ac:dyDescent="0.3">
      <c r="A43" s="20" t="s">
        <v>86</v>
      </c>
      <c r="B43" s="88">
        <v>9335</v>
      </c>
      <c r="C43" s="87">
        <v>23.438669999999998</v>
      </c>
    </row>
    <row r="44" spans="1:6" ht="15" customHeight="1" x14ac:dyDescent="0.3">
      <c r="A44" s="20" t="s">
        <v>87</v>
      </c>
      <c r="B44" s="88">
        <v>2243</v>
      </c>
      <c r="C44" s="87">
        <v>25.456980000000001</v>
      </c>
    </row>
    <row r="45" spans="1:6" ht="15" customHeight="1" x14ac:dyDescent="0.3">
      <c r="A45" s="20" t="s">
        <v>88</v>
      </c>
      <c r="B45" s="88">
        <v>5106</v>
      </c>
      <c r="C45" s="87">
        <v>24.26557</v>
      </c>
    </row>
    <row r="46" spans="1:6" ht="15" customHeight="1" x14ac:dyDescent="0.3">
      <c r="A46" s="20" t="s">
        <v>89</v>
      </c>
      <c r="B46" s="88">
        <v>1580</v>
      </c>
      <c r="C46" s="87">
        <v>25</v>
      </c>
    </row>
    <row r="47" spans="1:6" ht="15" customHeight="1" x14ac:dyDescent="0.3">
      <c r="A47" s="20" t="s">
        <v>93</v>
      </c>
      <c r="B47" s="88">
        <v>239</v>
      </c>
      <c r="C47" s="87">
        <v>9.6234300000000008</v>
      </c>
    </row>
    <row r="48" spans="1:6" ht="15" customHeight="1" x14ac:dyDescent="0.3">
      <c r="A48" s="20" t="s">
        <v>94</v>
      </c>
      <c r="B48" s="88">
        <v>151</v>
      </c>
      <c r="C48" s="87">
        <v>13.90728</v>
      </c>
    </row>
    <row r="49" spans="1:3" ht="15" customHeight="1" x14ac:dyDescent="0.3">
      <c r="A49" s="20" t="s">
        <v>95</v>
      </c>
      <c r="B49" s="88">
        <v>4727</v>
      </c>
      <c r="C49" s="87">
        <v>16.225940000000001</v>
      </c>
    </row>
    <row r="50" spans="1:3" ht="15" customHeight="1" x14ac:dyDescent="0.3">
      <c r="A50" s="20" t="s">
        <v>96</v>
      </c>
      <c r="B50" s="88">
        <v>2386</v>
      </c>
      <c r="C50" s="87">
        <v>17.770330000000001</v>
      </c>
    </row>
    <row r="51" spans="1:3" ht="15" customHeight="1" x14ac:dyDescent="0.3">
      <c r="A51" s="20" t="s">
        <v>91</v>
      </c>
      <c r="B51" s="88">
        <v>3915</v>
      </c>
      <c r="C51" s="87">
        <v>28.301400000000001</v>
      </c>
    </row>
    <row r="52" spans="1:3" ht="15" customHeight="1" x14ac:dyDescent="0.3">
      <c r="A52" s="68" t="s">
        <v>97</v>
      </c>
      <c r="B52" s="94">
        <v>244</v>
      </c>
      <c r="C52" s="92">
        <v>19.2623</v>
      </c>
    </row>
    <row r="53" spans="1:3" ht="15" customHeight="1" x14ac:dyDescent="0.3">
      <c r="A53" s="11" t="s">
        <v>58</v>
      </c>
    </row>
    <row r="54" spans="1:3" ht="15" customHeight="1" x14ac:dyDescent="0.3">
      <c r="A54" s="11" t="s">
        <v>55</v>
      </c>
    </row>
    <row r="55" spans="1:3" ht="15" customHeight="1" x14ac:dyDescent="0.3">
      <c r="A55" s="11" t="s">
        <v>15</v>
      </c>
    </row>
    <row r="56" spans="1:3" ht="15" customHeight="1" x14ac:dyDescent="0.3">
      <c r="A56" s="11" t="s">
        <v>16</v>
      </c>
    </row>
    <row r="57" spans="1:3" ht="15" customHeight="1" x14ac:dyDescent="0.3">
      <c r="A57" s="11" t="s">
        <v>35</v>
      </c>
    </row>
    <row r="58" spans="1:3" ht="15" customHeight="1" x14ac:dyDescent="0.3">
      <c r="A58" s="44" t="s">
        <v>149</v>
      </c>
    </row>
  </sheetData>
  <pageMargins left="0.70866141732283472" right="0.70866141732283472" top="0.74803149606299213" bottom="0.74803149606299213" header="0.31496062992125984" footer="0.31496062992125984"/>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55"/>
  <sheetViews>
    <sheetView zoomScaleNormal="100" workbookViewId="0"/>
  </sheetViews>
  <sheetFormatPr baseColWidth="10" defaultColWidth="11.5546875" defaultRowHeight="15" customHeight="1" x14ac:dyDescent="0.3"/>
  <cols>
    <col min="1" max="1" width="58.6640625" style="11" customWidth="1"/>
    <col min="2" max="16384" width="11.5546875" style="11"/>
  </cols>
  <sheetData>
    <row r="1" spans="1:7" ht="15" customHeight="1" x14ac:dyDescent="0.3">
      <c r="A1" s="4" t="s">
        <v>159</v>
      </c>
      <c r="B1" s="1"/>
      <c r="C1" s="1"/>
      <c r="D1" s="1"/>
      <c r="E1" s="1"/>
      <c r="F1" s="1"/>
      <c r="G1" s="1"/>
    </row>
    <row r="2" spans="1:7" ht="15" customHeight="1" x14ac:dyDescent="0.3">
      <c r="A2" s="6" t="s">
        <v>219</v>
      </c>
    </row>
    <row r="3" spans="1:7" ht="41.25" customHeight="1" x14ac:dyDescent="0.3">
      <c r="A3" s="7"/>
      <c r="B3" s="7" t="s">
        <v>84</v>
      </c>
      <c r="C3" s="7" t="s">
        <v>47</v>
      </c>
      <c r="D3" s="7" t="s">
        <v>24</v>
      </c>
      <c r="E3" s="7" t="s">
        <v>56</v>
      </c>
      <c r="F3" s="7" t="s">
        <v>25</v>
      </c>
      <c r="G3" s="7" t="s">
        <v>26</v>
      </c>
    </row>
    <row r="4" spans="1:7" ht="15" customHeight="1" x14ac:dyDescent="0.3">
      <c r="A4" s="62" t="s">
        <v>63</v>
      </c>
      <c r="B4" s="39">
        <v>10188</v>
      </c>
      <c r="C4" s="24">
        <v>65.950140000000005</v>
      </c>
      <c r="D4" s="24">
        <v>12.57362</v>
      </c>
      <c r="E4" s="24">
        <v>4.0243399999999996</v>
      </c>
      <c r="F4" s="24">
        <v>2.04162</v>
      </c>
      <c r="G4" s="24">
        <v>1.2563800000000001</v>
      </c>
    </row>
    <row r="5" spans="1:7" ht="15" customHeight="1" x14ac:dyDescent="0.3">
      <c r="A5" s="62"/>
      <c r="B5" s="69"/>
      <c r="C5" s="74"/>
      <c r="D5" s="74"/>
      <c r="E5" s="74"/>
      <c r="F5" s="74"/>
      <c r="G5" s="74"/>
    </row>
    <row r="6" spans="1:7" ht="15" customHeight="1" x14ac:dyDescent="0.3">
      <c r="A6" s="73" t="s">
        <v>5</v>
      </c>
      <c r="B6" s="70"/>
      <c r="C6" s="75"/>
      <c r="D6" s="75"/>
      <c r="E6" s="75"/>
      <c r="F6" s="75"/>
      <c r="G6" s="75"/>
    </row>
    <row r="7" spans="1:7" ht="15" customHeight="1" x14ac:dyDescent="0.3">
      <c r="A7" s="62" t="s">
        <v>67</v>
      </c>
      <c r="B7" s="39">
        <v>6230</v>
      </c>
      <c r="C7" s="24">
        <v>65.634029999999996</v>
      </c>
      <c r="D7" s="24">
        <v>12.61637</v>
      </c>
      <c r="E7" s="24">
        <v>4.0770499999999998</v>
      </c>
      <c r="F7" s="24">
        <v>2.1027300000000002</v>
      </c>
      <c r="G7" s="24">
        <v>1.1717500000000001</v>
      </c>
    </row>
    <row r="8" spans="1:7" ht="15" customHeight="1" x14ac:dyDescent="0.3">
      <c r="A8" s="62" t="s">
        <v>68</v>
      </c>
      <c r="B8" s="39">
        <v>3958</v>
      </c>
      <c r="C8" s="24">
        <v>66.447699999999998</v>
      </c>
      <c r="D8" s="24">
        <v>12.506320000000001</v>
      </c>
      <c r="E8" s="24">
        <v>3.9413800000000001</v>
      </c>
      <c r="F8" s="24">
        <v>1.94543</v>
      </c>
      <c r="G8" s="24">
        <v>1.3895900000000001</v>
      </c>
    </row>
    <row r="9" spans="1:7" ht="15" customHeight="1" x14ac:dyDescent="0.3">
      <c r="A9" s="62"/>
      <c r="B9" s="69"/>
      <c r="C9" s="76"/>
      <c r="D9" s="76"/>
      <c r="E9" s="76"/>
      <c r="F9" s="76"/>
      <c r="G9" s="76"/>
    </row>
    <row r="10" spans="1:7" ht="15" customHeight="1" x14ac:dyDescent="0.3">
      <c r="A10" s="73" t="s">
        <v>6</v>
      </c>
      <c r="B10" s="70"/>
      <c r="C10" s="75"/>
      <c r="D10" s="75"/>
      <c r="E10" s="75"/>
      <c r="F10" s="75"/>
      <c r="G10" s="75"/>
    </row>
    <row r="11" spans="1:7" ht="15" customHeight="1" x14ac:dyDescent="0.3">
      <c r="A11" s="62" t="s">
        <v>107</v>
      </c>
      <c r="B11" s="39">
        <v>7332</v>
      </c>
      <c r="C11" s="24">
        <v>68.657939999999996</v>
      </c>
      <c r="D11" s="24">
        <v>12.697760000000001</v>
      </c>
      <c r="E11" s="24">
        <v>3.8734299999999999</v>
      </c>
      <c r="F11" s="24">
        <v>1.95035</v>
      </c>
      <c r="G11" s="24">
        <v>1.2275</v>
      </c>
    </row>
    <row r="12" spans="1:7" ht="15" customHeight="1" x14ac:dyDescent="0.3">
      <c r="A12" s="62" t="s">
        <v>108</v>
      </c>
      <c r="B12" s="39">
        <v>443</v>
      </c>
      <c r="C12" s="24">
        <v>58.239280000000001</v>
      </c>
      <c r="D12" s="24">
        <v>11.28668</v>
      </c>
      <c r="E12" s="24">
        <v>6.0948099999999998</v>
      </c>
      <c r="F12" s="24">
        <v>3.1602700000000001</v>
      </c>
      <c r="G12" s="24">
        <v>1.8058700000000001</v>
      </c>
    </row>
    <row r="13" spans="1:7" ht="15" customHeight="1" x14ac:dyDescent="0.3">
      <c r="A13" s="62" t="s">
        <v>113</v>
      </c>
      <c r="B13" s="39">
        <v>1259</v>
      </c>
      <c r="C13" s="24">
        <v>61.477359999999997</v>
      </c>
      <c r="D13" s="24">
        <v>12.787929999999999</v>
      </c>
      <c r="E13" s="24">
        <v>4.0508300000000004</v>
      </c>
      <c r="F13" s="24">
        <v>1.9062699999999999</v>
      </c>
      <c r="G13" s="24">
        <v>1.27085</v>
      </c>
    </row>
    <row r="14" spans="1:7" ht="15" customHeight="1" x14ac:dyDescent="0.3">
      <c r="A14" s="62" t="s">
        <v>72</v>
      </c>
      <c r="B14" s="39">
        <v>353</v>
      </c>
      <c r="C14" s="24">
        <v>52.691220000000001</v>
      </c>
      <c r="D14" s="24">
        <v>16.71388</v>
      </c>
      <c r="E14" s="24">
        <v>5.3824399999999999</v>
      </c>
      <c r="F14" s="24">
        <v>2.2662900000000001</v>
      </c>
      <c r="G14" s="24">
        <v>0.28328999999999999</v>
      </c>
    </row>
    <row r="15" spans="1:7" ht="15" customHeight="1" x14ac:dyDescent="0.3">
      <c r="A15" s="62" t="s">
        <v>73</v>
      </c>
      <c r="B15" s="39">
        <v>787</v>
      </c>
      <c r="C15" s="24">
        <v>58.831000000000003</v>
      </c>
      <c r="D15" s="24">
        <v>9.9110499999999995</v>
      </c>
      <c r="E15" s="24">
        <v>3.4307500000000002</v>
      </c>
      <c r="F15" s="24">
        <v>2.2871700000000001</v>
      </c>
      <c r="G15" s="24">
        <v>1.65184</v>
      </c>
    </row>
    <row r="16" spans="1:7" ht="15" customHeight="1" x14ac:dyDescent="0.3">
      <c r="A16" s="62"/>
      <c r="B16" s="69"/>
      <c r="C16" s="76"/>
      <c r="D16" s="76"/>
      <c r="E16" s="76"/>
      <c r="F16" s="76"/>
      <c r="G16" s="76"/>
    </row>
    <row r="17" spans="1:7" ht="15" customHeight="1" x14ac:dyDescent="0.3">
      <c r="A17" s="73" t="s">
        <v>119</v>
      </c>
      <c r="B17" s="70"/>
      <c r="C17" s="75"/>
      <c r="D17" s="75"/>
      <c r="E17" s="75"/>
      <c r="F17" s="75"/>
      <c r="G17" s="75"/>
    </row>
    <row r="18" spans="1:7" ht="15" customHeight="1" x14ac:dyDescent="0.3">
      <c r="A18" s="62" t="s">
        <v>74</v>
      </c>
      <c r="B18" s="39">
        <v>183</v>
      </c>
      <c r="C18" s="24">
        <v>61.63</v>
      </c>
      <c r="D18" s="24">
        <v>11.28</v>
      </c>
      <c r="E18" s="24">
        <v>5.0279999999999996</v>
      </c>
      <c r="F18" s="24">
        <v>1.5309999999999999</v>
      </c>
      <c r="G18" s="24">
        <v>1.103</v>
      </c>
    </row>
    <row r="19" spans="1:7" ht="15" customHeight="1" x14ac:dyDescent="0.3">
      <c r="A19" s="62"/>
      <c r="B19" s="39"/>
      <c r="C19" s="77" t="s">
        <v>122</v>
      </c>
      <c r="D19" s="77" t="s">
        <v>123</v>
      </c>
      <c r="E19" s="77" t="s">
        <v>124</v>
      </c>
      <c r="F19" s="77" t="s">
        <v>125</v>
      </c>
      <c r="G19" s="77" t="s">
        <v>126</v>
      </c>
    </row>
    <row r="20" spans="1:7" ht="15" customHeight="1" x14ac:dyDescent="0.3">
      <c r="A20" s="62" t="s">
        <v>75</v>
      </c>
      <c r="B20" s="39">
        <v>330</v>
      </c>
      <c r="C20" s="24">
        <v>72.84</v>
      </c>
      <c r="D20" s="24">
        <v>10.11</v>
      </c>
      <c r="E20" s="24">
        <v>4.45</v>
      </c>
      <c r="F20" s="24">
        <v>2.218</v>
      </c>
      <c r="G20" s="24">
        <v>0.92700000000000005</v>
      </c>
    </row>
    <row r="21" spans="1:7" ht="15" customHeight="1" x14ac:dyDescent="0.3">
      <c r="A21" s="62"/>
      <c r="B21" s="39"/>
      <c r="C21" s="77" t="s">
        <v>127</v>
      </c>
      <c r="D21" s="77" t="s">
        <v>128</v>
      </c>
      <c r="E21" s="77" t="s">
        <v>129</v>
      </c>
      <c r="F21" s="77" t="s">
        <v>130</v>
      </c>
      <c r="G21" s="77" t="s">
        <v>131</v>
      </c>
    </row>
    <row r="22" spans="1:7" ht="15" customHeight="1" x14ac:dyDescent="0.3">
      <c r="A22" s="62" t="s">
        <v>76</v>
      </c>
      <c r="B22" s="39">
        <v>116</v>
      </c>
      <c r="C22" s="24">
        <v>70.66</v>
      </c>
      <c r="D22" s="24">
        <v>12.67</v>
      </c>
      <c r="E22" s="24">
        <v>5.577</v>
      </c>
      <c r="F22" s="24">
        <v>1.6379999999999999</v>
      </c>
      <c r="G22" s="24">
        <v>1.1459999999999999</v>
      </c>
    </row>
    <row r="23" spans="1:7" ht="15" customHeight="1" x14ac:dyDescent="0.3">
      <c r="A23" s="62"/>
      <c r="B23" s="39"/>
      <c r="C23" s="77" t="s">
        <v>132</v>
      </c>
      <c r="D23" s="77" t="s">
        <v>133</v>
      </c>
      <c r="E23" s="77" t="s">
        <v>134</v>
      </c>
      <c r="F23" s="77" t="s">
        <v>135</v>
      </c>
      <c r="G23" s="77" t="s">
        <v>136</v>
      </c>
    </row>
    <row r="24" spans="1:7" ht="15" customHeight="1" x14ac:dyDescent="0.3">
      <c r="A24" s="62" t="s">
        <v>77</v>
      </c>
      <c r="B24" s="39">
        <v>198</v>
      </c>
      <c r="C24" s="24">
        <v>74.03</v>
      </c>
      <c r="D24" s="24">
        <v>11.73</v>
      </c>
      <c r="E24" s="24">
        <v>4.5529999999999999</v>
      </c>
      <c r="F24" s="24">
        <v>1.4570000000000001</v>
      </c>
      <c r="G24" s="24">
        <v>1.3320000000000001</v>
      </c>
    </row>
    <row r="25" spans="1:7" ht="15" customHeight="1" x14ac:dyDescent="0.3">
      <c r="A25" s="62"/>
      <c r="B25" s="39"/>
      <c r="C25" s="77" t="s">
        <v>137</v>
      </c>
      <c r="D25" s="77" t="s">
        <v>138</v>
      </c>
      <c r="E25" s="77" t="s">
        <v>139</v>
      </c>
      <c r="F25" s="77" t="s">
        <v>140</v>
      </c>
      <c r="G25" s="77" t="s">
        <v>141</v>
      </c>
    </row>
    <row r="26" spans="1:7" ht="15" customHeight="1" x14ac:dyDescent="0.3">
      <c r="A26" s="62" t="s">
        <v>111</v>
      </c>
      <c r="B26" s="39">
        <v>107</v>
      </c>
      <c r="C26" s="24">
        <v>57.56</v>
      </c>
      <c r="D26" s="24">
        <v>19.96</v>
      </c>
      <c r="E26" s="24">
        <v>5.7610000000000001</v>
      </c>
      <c r="F26" s="24">
        <v>0.34200000000000003</v>
      </c>
      <c r="G26" s="24">
        <v>0</v>
      </c>
    </row>
    <row r="27" spans="1:7" ht="15" customHeight="1" x14ac:dyDescent="0.3">
      <c r="A27" s="62"/>
      <c r="B27" s="39"/>
      <c r="C27" s="77" t="s">
        <v>142</v>
      </c>
      <c r="D27" s="77" t="s">
        <v>143</v>
      </c>
      <c r="E27" s="77" t="s">
        <v>144</v>
      </c>
      <c r="F27" s="77" t="s">
        <v>145</v>
      </c>
      <c r="G27" s="77" t="s">
        <v>121</v>
      </c>
    </row>
    <row r="28" spans="1:7" ht="15" customHeight="1" x14ac:dyDescent="0.3">
      <c r="A28" s="62"/>
      <c r="B28" s="69"/>
      <c r="C28" s="76"/>
      <c r="D28" s="76"/>
      <c r="E28" s="76"/>
      <c r="F28" s="76"/>
      <c r="G28" s="76"/>
    </row>
    <row r="29" spans="1:7" ht="15" customHeight="1" x14ac:dyDescent="0.3">
      <c r="A29" s="28" t="s">
        <v>7</v>
      </c>
      <c r="B29" s="70"/>
      <c r="C29" s="75"/>
      <c r="D29" s="75"/>
      <c r="E29" s="75"/>
      <c r="F29" s="75"/>
      <c r="G29" s="75"/>
    </row>
    <row r="30" spans="1:7" ht="15" customHeight="1" x14ac:dyDescent="0.3">
      <c r="A30" s="62" t="s">
        <v>79</v>
      </c>
      <c r="B30" s="39">
        <v>7644</v>
      </c>
      <c r="C30" s="24">
        <v>68.354259999999996</v>
      </c>
      <c r="D30" s="24">
        <v>12.022500000000001</v>
      </c>
      <c r="E30" s="24">
        <v>3.6760899999999999</v>
      </c>
      <c r="F30" s="24">
        <v>1.8314999999999999</v>
      </c>
      <c r="G30" s="24">
        <v>1.16431</v>
      </c>
    </row>
    <row r="31" spans="1:7" ht="15" customHeight="1" x14ac:dyDescent="0.3">
      <c r="A31" s="62" t="s">
        <v>80</v>
      </c>
      <c r="B31" s="39">
        <v>2193</v>
      </c>
      <c r="C31" s="24">
        <v>57.136339999999997</v>
      </c>
      <c r="D31" s="24">
        <v>14.318289999999999</v>
      </c>
      <c r="E31" s="24">
        <v>5.2895599999999998</v>
      </c>
      <c r="F31" s="24">
        <v>2.6447799999999999</v>
      </c>
      <c r="G31" s="24">
        <v>1.59599</v>
      </c>
    </row>
    <row r="32" spans="1:7" ht="15" customHeight="1" x14ac:dyDescent="0.3">
      <c r="A32" s="62" t="s">
        <v>112</v>
      </c>
      <c r="B32" s="39">
        <v>351</v>
      </c>
      <c r="C32" s="24">
        <v>68.660970000000006</v>
      </c>
      <c r="D32" s="24">
        <v>13.67521</v>
      </c>
      <c r="E32" s="24">
        <v>3.7037</v>
      </c>
      <c r="F32" s="24">
        <v>2.8490000000000002</v>
      </c>
      <c r="G32" s="24">
        <v>1.1395999999999999</v>
      </c>
    </row>
    <row r="33" spans="1:7" ht="15" customHeight="1" x14ac:dyDescent="0.3">
      <c r="A33" s="62"/>
      <c r="B33" s="69"/>
      <c r="C33" s="76"/>
      <c r="D33" s="76"/>
      <c r="E33" s="76"/>
      <c r="F33" s="76"/>
      <c r="G33" s="76"/>
    </row>
    <row r="34" spans="1:7" ht="15" customHeight="1" x14ac:dyDescent="0.3">
      <c r="A34" s="73" t="s">
        <v>11</v>
      </c>
      <c r="B34" s="70"/>
      <c r="C34" s="75"/>
      <c r="D34" s="75"/>
      <c r="E34" s="75"/>
      <c r="F34" s="75"/>
      <c r="G34" s="75"/>
    </row>
    <row r="35" spans="1:7" ht="15" customHeight="1" x14ac:dyDescent="0.3">
      <c r="A35" s="62" t="s">
        <v>64</v>
      </c>
      <c r="B35" s="39">
        <v>871</v>
      </c>
      <c r="C35" s="24">
        <v>44.890929999999997</v>
      </c>
      <c r="D35" s="24">
        <v>9.7589000000000006</v>
      </c>
      <c r="E35" s="24">
        <v>5.51091</v>
      </c>
      <c r="F35" s="24">
        <v>3.5591300000000001</v>
      </c>
      <c r="G35" s="24">
        <v>2.6406399999999999</v>
      </c>
    </row>
    <row r="36" spans="1:7" ht="15" customHeight="1" x14ac:dyDescent="0.3">
      <c r="A36" s="62" t="s">
        <v>65</v>
      </c>
      <c r="B36" s="39">
        <v>6435</v>
      </c>
      <c r="C36" s="24">
        <v>65.314689999999999</v>
      </c>
      <c r="D36" s="24">
        <v>13.73737</v>
      </c>
      <c r="E36" s="24">
        <v>3.9937800000000001</v>
      </c>
      <c r="F36" s="24">
        <v>2.0357400000000001</v>
      </c>
      <c r="G36" s="24">
        <v>1.3675200000000001</v>
      </c>
    </row>
    <row r="37" spans="1:7" ht="15" customHeight="1" x14ac:dyDescent="0.3">
      <c r="A37" s="62" t="s">
        <v>66</v>
      </c>
      <c r="B37" s="39">
        <v>2882</v>
      </c>
      <c r="C37" s="24">
        <v>73.733519999999999</v>
      </c>
      <c r="D37" s="24">
        <v>10.82582</v>
      </c>
      <c r="E37" s="24">
        <v>3.6433</v>
      </c>
      <c r="F37" s="24">
        <v>1.5961099999999999</v>
      </c>
      <c r="G37" s="24">
        <v>0.58987000000000001</v>
      </c>
    </row>
    <row r="38" spans="1:7" ht="15" customHeight="1" x14ac:dyDescent="0.3">
      <c r="A38" s="62"/>
      <c r="B38" s="69"/>
      <c r="C38" s="76"/>
      <c r="D38" s="76"/>
      <c r="E38" s="76"/>
      <c r="F38" s="76"/>
      <c r="G38" s="76"/>
    </row>
    <row r="39" spans="1:7" ht="15" customHeight="1" x14ac:dyDescent="0.3">
      <c r="A39" s="73" t="s">
        <v>118</v>
      </c>
      <c r="B39" s="70"/>
      <c r="C39" s="75"/>
      <c r="D39" s="75"/>
      <c r="E39" s="75"/>
      <c r="F39" s="75"/>
      <c r="G39" s="75"/>
    </row>
    <row r="40" spans="1:7" ht="15" customHeight="1" x14ac:dyDescent="0.3">
      <c r="A40" s="62" t="s">
        <v>92</v>
      </c>
      <c r="B40" s="39">
        <v>296</v>
      </c>
      <c r="C40" s="59">
        <v>72.972970000000004</v>
      </c>
      <c r="D40" s="59">
        <v>8.7837800000000001</v>
      </c>
      <c r="E40" s="59">
        <v>3.04054</v>
      </c>
      <c r="F40" s="59">
        <v>0.67567999999999995</v>
      </c>
      <c r="G40" s="59">
        <v>1.0135099999999999</v>
      </c>
    </row>
    <row r="41" spans="1:7" ht="15" customHeight="1" x14ac:dyDescent="0.3">
      <c r="A41" s="62" t="s">
        <v>85</v>
      </c>
      <c r="B41" s="39">
        <v>2615</v>
      </c>
      <c r="C41" s="59">
        <v>61.988529999999997</v>
      </c>
      <c r="D41" s="59">
        <v>14.799239999999999</v>
      </c>
      <c r="E41" s="59">
        <v>4.09178</v>
      </c>
      <c r="F41" s="59">
        <v>2.3327</v>
      </c>
      <c r="G41" s="59">
        <v>1.64436</v>
      </c>
    </row>
    <row r="42" spans="1:7" ht="15" customHeight="1" x14ac:dyDescent="0.3">
      <c r="A42" s="62" t="s">
        <v>98</v>
      </c>
      <c r="B42" s="39">
        <v>259</v>
      </c>
      <c r="C42" s="59">
        <v>62.934359999999998</v>
      </c>
      <c r="D42" s="59">
        <v>14.28571</v>
      </c>
      <c r="E42" s="59">
        <v>5.7915099999999997</v>
      </c>
      <c r="F42" s="59">
        <v>2.7027000000000001</v>
      </c>
      <c r="G42" s="59">
        <v>0.3861</v>
      </c>
    </row>
    <row r="43" spans="1:7" ht="15" customHeight="1" x14ac:dyDescent="0.3">
      <c r="A43" s="62" t="s">
        <v>86</v>
      </c>
      <c r="B43" s="39">
        <v>2417</v>
      </c>
      <c r="C43" s="59">
        <v>71.203969999999998</v>
      </c>
      <c r="D43" s="59">
        <v>11.29499</v>
      </c>
      <c r="E43" s="59">
        <v>3.5581299999999998</v>
      </c>
      <c r="F43" s="59">
        <v>1.6135699999999999</v>
      </c>
      <c r="G43" s="59">
        <v>0.78610000000000002</v>
      </c>
    </row>
    <row r="44" spans="1:7" ht="15" customHeight="1" x14ac:dyDescent="0.3">
      <c r="A44" s="62" t="s">
        <v>87</v>
      </c>
      <c r="B44" s="39">
        <v>598</v>
      </c>
      <c r="C44" s="59">
        <v>65.050169999999994</v>
      </c>
      <c r="D44" s="59">
        <v>13.210699999999999</v>
      </c>
      <c r="E44" s="59">
        <v>3.6789299999999998</v>
      </c>
      <c r="F44" s="59">
        <v>2.8428100000000001</v>
      </c>
      <c r="G44" s="59">
        <v>0.16722000000000001</v>
      </c>
    </row>
    <row r="45" spans="1:7" ht="15" customHeight="1" x14ac:dyDescent="0.3">
      <c r="A45" s="62" t="s">
        <v>88</v>
      </c>
      <c r="B45" s="39">
        <v>1266</v>
      </c>
      <c r="C45" s="59">
        <v>60.900469999999999</v>
      </c>
      <c r="D45" s="59">
        <v>13.82306</v>
      </c>
      <c r="E45" s="59">
        <v>4.7393400000000003</v>
      </c>
      <c r="F45" s="59">
        <v>2.52765</v>
      </c>
      <c r="G45" s="59">
        <v>1.3428100000000001</v>
      </c>
    </row>
    <row r="46" spans="1:7" ht="15" customHeight="1" x14ac:dyDescent="0.3">
      <c r="A46" s="62" t="s">
        <v>89</v>
      </c>
      <c r="B46" s="39">
        <v>366</v>
      </c>
      <c r="C46" s="59">
        <v>79.508200000000002</v>
      </c>
      <c r="D46" s="59">
        <v>8.1967199999999991</v>
      </c>
      <c r="E46" s="59">
        <v>1.63934</v>
      </c>
      <c r="F46" s="59">
        <v>0.81967000000000001</v>
      </c>
      <c r="G46" s="59">
        <v>1.63934</v>
      </c>
    </row>
    <row r="47" spans="1:7" ht="15" customHeight="1" x14ac:dyDescent="0.3">
      <c r="A47" s="62" t="s">
        <v>95</v>
      </c>
      <c r="B47" s="39">
        <v>716</v>
      </c>
      <c r="C47" s="59">
        <v>71.229050000000001</v>
      </c>
      <c r="D47" s="59">
        <v>13.407819999999999</v>
      </c>
      <c r="E47" s="59">
        <v>3.4916200000000002</v>
      </c>
      <c r="F47" s="59">
        <v>2.3742999999999999</v>
      </c>
      <c r="G47" s="59">
        <v>1.25698</v>
      </c>
    </row>
    <row r="48" spans="1:7" ht="15" customHeight="1" x14ac:dyDescent="0.3">
      <c r="A48" s="62" t="s">
        <v>96</v>
      </c>
      <c r="B48" s="39">
        <v>343</v>
      </c>
      <c r="C48" s="59">
        <v>62.682220000000001</v>
      </c>
      <c r="D48" s="59">
        <v>12.536440000000001</v>
      </c>
      <c r="E48" s="59">
        <v>4.3731799999999996</v>
      </c>
      <c r="F48" s="59">
        <v>2.62391</v>
      </c>
      <c r="G48" s="59">
        <v>1.45773</v>
      </c>
    </row>
    <row r="49" spans="1:7" ht="15" customHeight="1" x14ac:dyDescent="0.3">
      <c r="A49" s="71" t="s">
        <v>91</v>
      </c>
      <c r="B49" s="43">
        <v>1196</v>
      </c>
      <c r="C49" s="60">
        <v>62.625419999999998</v>
      </c>
      <c r="D49" s="60">
        <v>9.9498300000000004</v>
      </c>
      <c r="E49" s="60">
        <v>4.8494999999999999</v>
      </c>
      <c r="F49" s="60">
        <v>1.58863</v>
      </c>
      <c r="G49" s="60">
        <v>1.9230799999999999</v>
      </c>
    </row>
    <row r="50" spans="1:7" s="10" customFormat="1" ht="15" customHeight="1" x14ac:dyDescent="0.3">
      <c r="A50" s="10" t="s">
        <v>58</v>
      </c>
    </row>
    <row r="51" spans="1:7" s="10" customFormat="1" ht="15" customHeight="1" x14ac:dyDescent="0.3">
      <c r="A51" s="10" t="s">
        <v>55</v>
      </c>
    </row>
    <row r="52" spans="1:7" s="10" customFormat="1" ht="15" customHeight="1" x14ac:dyDescent="0.3">
      <c r="A52" s="10" t="s">
        <v>54</v>
      </c>
    </row>
    <row r="53" spans="1:7" s="10" customFormat="1" ht="15" customHeight="1" x14ac:dyDescent="0.3">
      <c r="A53" s="10" t="s">
        <v>16</v>
      </c>
    </row>
    <row r="54" spans="1:7" s="10" customFormat="1" ht="15" customHeight="1" x14ac:dyDescent="0.3">
      <c r="A54" s="10" t="s">
        <v>35</v>
      </c>
    </row>
    <row r="55" spans="1:7" s="10" customFormat="1" ht="15" customHeight="1" x14ac:dyDescent="0.3">
      <c r="A55" s="44" t="s">
        <v>149</v>
      </c>
    </row>
  </sheetData>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8"/>
  <sheetViews>
    <sheetView zoomScaleNormal="100" workbookViewId="0"/>
  </sheetViews>
  <sheetFormatPr baseColWidth="10" defaultColWidth="11.5546875" defaultRowHeight="16.5" x14ac:dyDescent="0.3"/>
  <cols>
    <col min="1" max="1" width="18.109375" style="72" customWidth="1"/>
    <col min="2" max="16384" width="11.5546875" style="72"/>
  </cols>
  <sheetData>
    <row r="1" spans="1:11" x14ac:dyDescent="0.3">
      <c r="A1" s="4" t="s">
        <v>120</v>
      </c>
      <c r="B1" s="10"/>
      <c r="C1" s="10"/>
      <c r="D1" s="10"/>
      <c r="E1" s="10"/>
      <c r="F1" s="10"/>
      <c r="G1" s="10"/>
      <c r="H1" s="10"/>
      <c r="I1" s="10"/>
      <c r="J1" s="10"/>
      <c r="K1" s="10"/>
    </row>
    <row r="2" spans="1:11" x14ac:dyDescent="0.3">
      <c r="A2" s="12"/>
      <c r="B2" s="131" t="s">
        <v>41</v>
      </c>
      <c r="C2" s="132"/>
      <c r="D2" s="132"/>
      <c r="E2" s="132"/>
      <c r="F2" s="132"/>
      <c r="G2" s="133"/>
      <c r="H2" s="134" t="s">
        <v>99</v>
      </c>
      <c r="I2" s="135"/>
      <c r="J2" s="10"/>
      <c r="K2" s="10"/>
    </row>
    <row r="3" spans="1:11" ht="45" x14ac:dyDescent="0.3">
      <c r="A3" s="13" t="s">
        <v>45</v>
      </c>
      <c r="B3" s="121" t="s">
        <v>32</v>
      </c>
      <c r="C3" s="7" t="s">
        <v>33</v>
      </c>
      <c r="D3" s="7" t="s">
        <v>34</v>
      </c>
      <c r="E3" s="7" t="s">
        <v>116</v>
      </c>
      <c r="F3" s="7" t="s">
        <v>117</v>
      </c>
      <c r="G3" s="7" t="s">
        <v>50</v>
      </c>
      <c r="H3" s="7" t="s">
        <v>150</v>
      </c>
      <c r="I3" s="7" t="s">
        <v>154</v>
      </c>
      <c r="J3" s="7" t="s">
        <v>0</v>
      </c>
      <c r="K3" s="7" t="s">
        <v>84</v>
      </c>
    </row>
    <row r="4" spans="1:11" x14ac:dyDescent="0.3">
      <c r="A4" s="45" t="s">
        <v>0</v>
      </c>
      <c r="B4" s="125">
        <v>6.5530099999999996</v>
      </c>
      <c r="C4" s="125">
        <v>44.082259999999998</v>
      </c>
      <c r="D4" s="125">
        <v>15.812530000000001</v>
      </c>
      <c r="E4" s="125">
        <v>5.1183300000000003</v>
      </c>
      <c r="F4" s="125">
        <v>22.70289</v>
      </c>
      <c r="G4" s="125">
        <v>8.2720000000000002E-2</v>
      </c>
      <c r="H4" s="125">
        <v>1.6556999999999999</v>
      </c>
      <c r="I4" s="125">
        <v>3.9925600000000001</v>
      </c>
      <c r="J4" s="110">
        <v>100</v>
      </c>
      <c r="K4" s="126">
        <v>77369</v>
      </c>
    </row>
    <row r="5" spans="1:11" x14ac:dyDescent="0.3">
      <c r="A5" s="45"/>
      <c r="B5" s="125"/>
      <c r="C5" s="125"/>
      <c r="D5" s="125"/>
      <c r="E5" s="125"/>
      <c r="F5" s="125"/>
      <c r="G5" s="125"/>
      <c r="H5" s="125"/>
      <c r="I5" s="125"/>
      <c r="J5" s="102"/>
      <c r="K5" s="126"/>
    </row>
    <row r="6" spans="1:11" x14ac:dyDescent="0.3">
      <c r="A6" s="26" t="s">
        <v>64</v>
      </c>
      <c r="B6" s="125">
        <v>81.926329999999993</v>
      </c>
      <c r="C6" s="125">
        <v>4.2324400000000004</v>
      </c>
      <c r="D6" s="125">
        <v>0.32029000000000002</v>
      </c>
      <c r="E6" s="125">
        <v>0</v>
      </c>
      <c r="F6" s="125">
        <v>0</v>
      </c>
      <c r="G6" s="125">
        <v>0</v>
      </c>
      <c r="H6" s="125">
        <v>1.7844899999999999</v>
      </c>
      <c r="I6" s="125">
        <v>11.73644</v>
      </c>
      <c r="J6" s="102">
        <v>100</v>
      </c>
      <c r="K6" s="126">
        <v>4371</v>
      </c>
    </row>
    <row r="7" spans="1:11" x14ac:dyDescent="0.3">
      <c r="A7" s="26" t="s">
        <v>65</v>
      </c>
      <c r="B7" s="125">
        <v>3.5301200000000001</v>
      </c>
      <c r="C7" s="125">
        <v>89.164619999999999</v>
      </c>
      <c r="D7" s="125">
        <v>0.66954999999999998</v>
      </c>
      <c r="E7" s="125">
        <v>0.30486000000000002</v>
      </c>
      <c r="F7" s="125">
        <v>0.15670000000000001</v>
      </c>
      <c r="G7" s="125">
        <v>0</v>
      </c>
      <c r="H7" s="125">
        <v>1.5898300000000001</v>
      </c>
      <c r="I7" s="125">
        <v>4.5843100000000003</v>
      </c>
      <c r="J7" s="102">
        <v>100</v>
      </c>
      <c r="K7" s="126">
        <v>35098</v>
      </c>
    </row>
    <row r="8" spans="1:11" x14ac:dyDescent="0.3">
      <c r="A8" s="26" t="s">
        <v>66</v>
      </c>
      <c r="B8" s="125">
        <v>1.7034100000000001</v>
      </c>
      <c r="C8" s="125">
        <v>8.6959599999999995</v>
      </c>
      <c r="D8" s="125">
        <v>83.545659999999998</v>
      </c>
      <c r="E8" s="125">
        <v>0.24334</v>
      </c>
      <c r="F8" s="125">
        <v>0.17893000000000001</v>
      </c>
      <c r="G8" s="125">
        <v>1.431E-2</v>
      </c>
      <c r="H8" s="125">
        <v>2.0541100000000001</v>
      </c>
      <c r="I8" s="125">
        <v>3.56427</v>
      </c>
      <c r="J8" s="102">
        <v>100</v>
      </c>
      <c r="K8" s="126">
        <v>13972</v>
      </c>
    </row>
    <row r="9" spans="1:11" x14ac:dyDescent="0.3">
      <c r="A9" s="26" t="s">
        <v>114</v>
      </c>
      <c r="B9" s="125">
        <v>0.23844000000000001</v>
      </c>
      <c r="C9" s="125">
        <v>12.82785</v>
      </c>
      <c r="D9" s="125">
        <v>2.0028600000000001</v>
      </c>
      <c r="E9" s="125">
        <v>75.083449999999999</v>
      </c>
      <c r="F9" s="125">
        <v>2.2174499999999999</v>
      </c>
      <c r="G9" s="125">
        <v>9.5369999999999996E-2</v>
      </c>
      <c r="H9" s="125">
        <v>3.6957599999999999</v>
      </c>
      <c r="I9" s="125">
        <v>3.8388200000000001</v>
      </c>
      <c r="J9" s="102">
        <v>100</v>
      </c>
      <c r="K9" s="126">
        <v>4194</v>
      </c>
    </row>
    <row r="10" spans="1:11" x14ac:dyDescent="0.3">
      <c r="A10" s="46" t="s">
        <v>115</v>
      </c>
      <c r="B10" s="127">
        <v>1.013E-2</v>
      </c>
      <c r="C10" s="127">
        <v>4.4238400000000002</v>
      </c>
      <c r="D10" s="127">
        <v>1.15537</v>
      </c>
      <c r="E10" s="127">
        <v>3.3951600000000002</v>
      </c>
      <c r="F10" s="127">
        <v>88.132159999999999</v>
      </c>
      <c r="G10" s="127">
        <v>0.29391</v>
      </c>
      <c r="H10" s="127">
        <v>1.02868</v>
      </c>
      <c r="I10" s="127">
        <v>1.5607599999999999</v>
      </c>
      <c r="J10" s="103">
        <v>100</v>
      </c>
      <c r="K10" s="128">
        <v>19734</v>
      </c>
    </row>
    <row r="11" spans="1:11" x14ac:dyDescent="0.3">
      <c r="A11" s="10" t="s">
        <v>35</v>
      </c>
      <c r="B11" s="10"/>
      <c r="C11" s="10"/>
      <c r="D11" s="10"/>
      <c r="E11" s="10"/>
      <c r="F11" s="10"/>
      <c r="G11" s="10"/>
      <c r="H11" s="10"/>
      <c r="I11" s="10"/>
      <c r="J11" s="10"/>
      <c r="K11" s="10"/>
    </row>
    <row r="12" spans="1:11" x14ac:dyDescent="0.3">
      <c r="A12" s="44" t="s">
        <v>149</v>
      </c>
      <c r="B12" s="10"/>
      <c r="C12" s="10"/>
      <c r="D12" s="10"/>
      <c r="E12" s="10"/>
      <c r="F12" s="10"/>
      <c r="G12" s="10"/>
      <c r="H12" s="10"/>
      <c r="I12" s="10"/>
      <c r="J12" s="10"/>
      <c r="K12" s="10"/>
    </row>
    <row r="13" spans="1:11" x14ac:dyDescent="0.3">
      <c r="A13" s="10"/>
      <c r="B13" s="10"/>
      <c r="C13" s="10"/>
      <c r="D13" s="10"/>
      <c r="E13" s="10"/>
      <c r="F13" s="10"/>
      <c r="G13" s="10"/>
      <c r="H13" s="10"/>
      <c r="I13" s="10"/>
      <c r="J13" s="10"/>
      <c r="K13" s="10"/>
    </row>
    <row r="14" spans="1:11" x14ac:dyDescent="0.3">
      <c r="A14" s="10"/>
      <c r="B14" s="10"/>
      <c r="C14" s="10"/>
      <c r="D14" s="10"/>
      <c r="E14" s="10"/>
      <c r="F14" s="10"/>
      <c r="G14" s="10"/>
      <c r="H14" s="10"/>
      <c r="I14" s="10"/>
      <c r="J14" s="10"/>
      <c r="K14" s="10"/>
    </row>
    <row r="15" spans="1:11" x14ac:dyDescent="0.3">
      <c r="A15" s="10"/>
      <c r="B15" s="10"/>
      <c r="C15" s="10"/>
      <c r="D15" s="10"/>
      <c r="E15" s="10"/>
      <c r="F15" s="10"/>
      <c r="G15" s="10"/>
      <c r="H15" s="10"/>
      <c r="I15" s="10"/>
      <c r="J15" s="10"/>
      <c r="K15" s="10"/>
    </row>
    <row r="16" spans="1:11" x14ac:dyDescent="0.3">
      <c r="A16" s="10"/>
      <c r="B16" s="10"/>
      <c r="C16" s="10"/>
      <c r="D16" s="10"/>
      <c r="E16" s="10"/>
      <c r="F16" s="10"/>
      <c r="G16" s="10"/>
      <c r="H16" s="10"/>
      <c r="I16" s="10"/>
      <c r="J16" s="10"/>
      <c r="K16" s="10"/>
    </row>
    <row r="17" spans="1:11" x14ac:dyDescent="0.3">
      <c r="A17" s="10"/>
      <c r="B17" s="10"/>
      <c r="C17" s="10"/>
      <c r="D17" s="10"/>
      <c r="E17" s="10"/>
      <c r="F17" s="10"/>
      <c r="G17" s="10"/>
      <c r="H17" s="10"/>
      <c r="I17" s="10"/>
      <c r="J17" s="10"/>
      <c r="K17" s="10"/>
    </row>
    <row r="18" spans="1:11" x14ac:dyDescent="0.3">
      <c r="A18" s="10"/>
      <c r="B18" s="10"/>
      <c r="C18" s="10"/>
      <c r="D18" s="10"/>
      <c r="E18" s="10"/>
      <c r="F18" s="10"/>
      <c r="G18" s="10"/>
      <c r="H18" s="10"/>
      <c r="I18" s="10"/>
      <c r="J18" s="10"/>
      <c r="K18" s="10"/>
    </row>
  </sheetData>
  <mergeCells count="2">
    <mergeCell ref="B2:G2"/>
    <mergeCell ref="H2:I2"/>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zoomScaleNormal="100" workbookViewId="0"/>
  </sheetViews>
  <sheetFormatPr baseColWidth="10" defaultColWidth="9.77734375" defaultRowHeight="15" customHeight="1" x14ac:dyDescent="0.3"/>
  <cols>
    <col min="1" max="1" width="57.21875" style="11" customWidth="1"/>
    <col min="2" max="2" width="11.44140625" style="11" customWidth="1"/>
    <col min="3" max="16384" width="9.77734375" style="11"/>
  </cols>
  <sheetData>
    <row r="1" spans="1:11" ht="15" customHeight="1" x14ac:dyDescent="0.3">
      <c r="A1" s="8" t="s">
        <v>160</v>
      </c>
    </row>
    <row r="2" spans="1:11" ht="44.25" customHeight="1" x14ac:dyDescent="0.3">
      <c r="A2" s="23"/>
      <c r="B2" s="7" t="s">
        <v>17</v>
      </c>
      <c r="C2" s="7" t="s">
        <v>18</v>
      </c>
      <c r="D2" s="7" t="s">
        <v>19</v>
      </c>
      <c r="E2" s="7" t="s">
        <v>22</v>
      </c>
      <c r="F2" s="7" t="s">
        <v>20</v>
      </c>
      <c r="G2" s="7" t="s">
        <v>21</v>
      </c>
      <c r="H2" s="7" t="s">
        <v>150</v>
      </c>
      <c r="I2" s="7" t="s">
        <v>154</v>
      </c>
      <c r="J2" s="7" t="s">
        <v>0</v>
      </c>
      <c r="K2" s="7" t="s">
        <v>84</v>
      </c>
    </row>
    <row r="3" spans="1:11" ht="15" customHeight="1" x14ac:dyDescent="0.3">
      <c r="A3" s="20" t="s">
        <v>63</v>
      </c>
      <c r="B3" s="87">
        <v>74.501480000000001</v>
      </c>
      <c r="C3" s="87">
        <v>10.89456</v>
      </c>
      <c r="D3" s="87">
        <v>3.8797600000000001</v>
      </c>
      <c r="E3" s="87">
        <v>2.55037</v>
      </c>
      <c r="F3" s="87">
        <v>0.92540999999999995</v>
      </c>
      <c r="G3" s="87">
        <v>6.8409999999999999E-2</v>
      </c>
      <c r="H3" s="87">
        <v>2.7917200000000002</v>
      </c>
      <c r="I3" s="87">
        <v>4.3882899999999996</v>
      </c>
      <c r="J3" s="87">
        <v>100</v>
      </c>
      <c r="K3" s="88">
        <v>77479</v>
      </c>
    </row>
    <row r="4" spans="1:11" ht="15" customHeight="1" x14ac:dyDescent="0.3">
      <c r="B4" s="54"/>
      <c r="C4" s="54"/>
      <c r="D4" s="54"/>
      <c r="E4" s="54"/>
      <c r="F4" s="54"/>
      <c r="G4" s="54"/>
      <c r="H4" s="54"/>
      <c r="I4" s="54"/>
      <c r="J4" s="54"/>
      <c r="K4" s="89"/>
    </row>
    <row r="5" spans="1:11" ht="15" customHeight="1" x14ac:dyDescent="0.3">
      <c r="A5" s="25" t="s">
        <v>11</v>
      </c>
      <c r="B5" s="55"/>
      <c r="C5" s="55"/>
      <c r="D5" s="55"/>
      <c r="E5" s="55"/>
      <c r="F5" s="55"/>
      <c r="G5" s="55"/>
      <c r="H5" s="55"/>
      <c r="I5" s="55"/>
      <c r="J5" s="55"/>
      <c r="K5" s="56"/>
    </row>
    <row r="6" spans="1:11" ht="15" customHeight="1" x14ac:dyDescent="0.3">
      <c r="A6" s="11" t="s">
        <v>64</v>
      </c>
      <c r="B6" s="87">
        <v>72.845600000000005</v>
      </c>
      <c r="C6" s="87">
        <v>5.0493699999999997</v>
      </c>
      <c r="D6" s="87">
        <v>3.2540399999999998</v>
      </c>
      <c r="E6" s="87">
        <v>2.7603200000000001</v>
      </c>
      <c r="F6" s="87">
        <v>1.3913800000000001</v>
      </c>
      <c r="G6" s="87">
        <v>2.2440000000000002E-2</v>
      </c>
      <c r="H6" s="87">
        <v>2.4685800000000002</v>
      </c>
      <c r="I6" s="87">
        <v>12.208259999999999</v>
      </c>
      <c r="J6" s="90">
        <v>100</v>
      </c>
      <c r="K6" s="88">
        <v>4456</v>
      </c>
    </row>
    <row r="7" spans="1:11" ht="15" customHeight="1" x14ac:dyDescent="0.3">
      <c r="A7" s="11" t="s">
        <v>65</v>
      </c>
      <c r="B7" s="87">
        <v>75.340379999999996</v>
      </c>
      <c r="C7" s="87">
        <v>11.01281</v>
      </c>
      <c r="D7" s="87">
        <v>2.5334599999999998</v>
      </c>
      <c r="E7" s="87">
        <v>2.2720699999999998</v>
      </c>
      <c r="F7" s="87">
        <v>1.1547099999999999</v>
      </c>
      <c r="G7" s="87">
        <v>5.7450000000000001E-2</v>
      </c>
      <c r="H7" s="87">
        <v>2.54495</v>
      </c>
      <c r="I7" s="87">
        <v>5.0841599999999998</v>
      </c>
      <c r="J7" s="90">
        <v>100</v>
      </c>
      <c r="K7" s="88">
        <v>34814</v>
      </c>
    </row>
    <row r="8" spans="1:11" ht="15" customHeight="1" x14ac:dyDescent="0.3">
      <c r="A8" s="11" t="s">
        <v>66</v>
      </c>
      <c r="B8" s="87">
        <v>78.093829999999997</v>
      </c>
      <c r="C8" s="87">
        <v>5.9327699999999997</v>
      </c>
      <c r="D8" s="87">
        <v>5.4673100000000003</v>
      </c>
      <c r="E8" s="87">
        <v>1.5219800000000001</v>
      </c>
      <c r="F8" s="87">
        <v>1.4924299999999999</v>
      </c>
      <c r="G8" s="87">
        <v>2.2159999999999999E-2</v>
      </c>
      <c r="H8" s="87">
        <v>3.36904</v>
      </c>
      <c r="I8" s="87">
        <v>4.1004800000000001</v>
      </c>
      <c r="J8" s="90">
        <v>100</v>
      </c>
      <c r="K8" s="88">
        <v>13535</v>
      </c>
    </row>
    <row r="9" spans="1:11" ht="15" customHeight="1" x14ac:dyDescent="0.3">
      <c r="A9" s="26" t="s">
        <v>114</v>
      </c>
      <c r="B9" s="87">
        <v>58.613819999999997</v>
      </c>
      <c r="C9" s="87">
        <v>16.364039999999999</v>
      </c>
      <c r="D9" s="87">
        <v>10.097429999999999</v>
      </c>
      <c r="E9" s="87">
        <v>3.2993800000000002</v>
      </c>
      <c r="F9" s="87">
        <v>0.11072</v>
      </c>
      <c r="G9" s="87">
        <v>0</v>
      </c>
      <c r="H9" s="87">
        <v>6.7094800000000001</v>
      </c>
      <c r="I9" s="87">
        <v>4.8051399999999997</v>
      </c>
      <c r="J9" s="90">
        <v>100</v>
      </c>
      <c r="K9" s="88">
        <v>4516</v>
      </c>
    </row>
    <row r="10" spans="1:11" ht="15" customHeight="1" x14ac:dyDescent="0.3">
      <c r="A10" s="27" t="s">
        <v>115</v>
      </c>
      <c r="B10" s="87">
        <v>74.565929999999994</v>
      </c>
      <c r="C10" s="87">
        <v>14.088699999999999</v>
      </c>
      <c r="D10" s="87">
        <v>3.8843100000000002</v>
      </c>
      <c r="E10" s="87">
        <v>3.5072899999999998</v>
      </c>
      <c r="F10" s="87">
        <v>0.22819999999999999</v>
      </c>
      <c r="G10" s="87">
        <v>0.14385999999999999</v>
      </c>
      <c r="H10" s="87">
        <v>2.0240100000000001</v>
      </c>
      <c r="I10" s="87">
        <v>1.55769</v>
      </c>
      <c r="J10" s="90">
        <v>100</v>
      </c>
      <c r="K10" s="88">
        <v>20158</v>
      </c>
    </row>
    <row r="11" spans="1:11" ht="15" customHeight="1" x14ac:dyDescent="0.3">
      <c r="B11" s="54"/>
      <c r="C11" s="54"/>
      <c r="D11" s="54"/>
      <c r="E11" s="54"/>
      <c r="F11" s="54"/>
      <c r="G11" s="54"/>
      <c r="H11" s="54"/>
      <c r="I11" s="54"/>
      <c r="J11" s="54"/>
      <c r="K11" s="89"/>
    </row>
    <row r="12" spans="1:11" ht="15" customHeight="1" x14ac:dyDescent="0.3">
      <c r="A12" s="28" t="s">
        <v>5</v>
      </c>
      <c r="B12" s="55"/>
      <c r="C12" s="55"/>
      <c r="D12" s="55"/>
      <c r="E12" s="55"/>
      <c r="F12" s="55"/>
      <c r="G12" s="55"/>
      <c r="H12" s="55"/>
      <c r="I12" s="55"/>
      <c r="J12" s="55"/>
      <c r="K12" s="56"/>
    </row>
    <row r="13" spans="1:11" ht="15" customHeight="1" x14ac:dyDescent="0.3">
      <c r="A13" s="11" t="s">
        <v>67</v>
      </c>
      <c r="B13" s="87">
        <v>71.636030000000005</v>
      </c>
      <c r="C13" s="87">
        <v>11.5372</v>
      </c>
      <c r="D13" s="87">
        <v>4.5079799999999999</v>
      </c>
      <c r="E13" s="87">
        <v>2.0699399999999999</v>
      </c>
      <c r="F13" s="87">
        <v>1.2883500000000001</v>
      </c>
      <c r="G13" s="87">
        <v>9.0759999999999993E-2</v>
      </c>
      <c r="H13" s="87">
        <v>3.4994800000000001</v>
      </c>
      <c r="I13" s="87">
        <v>5.3702399999999999</v>
      </c>
      <c r="J13" s="90">
        <v>100</v>
      </c>
      <c r="K13" s="88">
        <v>39663</v>
      </c>
    </row>
    <row r="14" spans="1:11" ht="15" customHeight="1" x14ac:dyDescent="0.3">
      <c r="A14" s="11" t="s">
        <v>68</v>
      </c>
      <c r="B14" s="87">
        <v>77.506879999999995</v>
      </c>
      <c r="C14" s="87">
        <v>10.22054</v>
      </c>
      <c r="D14" s="87">
        <v>3.2208600000000001</v>
      </c>
      <c r="E14" s="87">
        <v>3.0542600000000002</v>
      </c>
      <c r="F14" s="87">
        <v>0.54474</v>
      </c>
      <c r="G14" s="87">
        <v>4.4949999999999997E-2</v>
      </c>
      <c r="H14" s="87">
        <v>2.0493999999999999</v>
      </c>
      <c r="I14" s="87">
        <v>3.3583699999999999</v>
      </c>
      <c r="J14" s="90">
        <v>100</v>
      </c>
      <c r="K14" s="88">
        <v>37816</v>
      </c>
    </row>
    <row r="15" spans="1:11" ht="15" customHeight="1" x14ac:dyDescent="0.3">
      <c r="B15" s="54"/>
      <c r="C15" s="54"/>
      <c r="D15" s="54"/>
      <c r="E15" s="54"/>
      <c r="F15" s="54"/>
      <c r="G15" s="54"/>
      <c r="H15" s="54"/>
      <c r="I15" s="54"/>
      <c r="J15" s="54"/>
      <c r="K15" s="89"/>
    </row>
    <row r="16" spans="1:11" ht="15" customHeight="1" x14ac:dyDescent="0.3">
      <c r="A16" s="28" t="s">
        <v>6</v>
      </c>
      <c r="B16" s="55"/>
      <c r="C16" s="55"/>
      <c r="D16" s="55"/>
      <c r="E16" s="55"/>
      <c r="F16" s="55"/>
      <c r="G16" s="55"/>
      <c r="H16" s="55"/>
      <c r="I16" s="55"/>
      <c r="J16" s="55"/>
      <c r="K16" s="56"/>
    </row>
    <row r="17" spans="1:11" ht="15" customHeight="1" x14ac:dyDescent="0.3">
      <c r="A17" s="29" t="s">
        <v>69</v>
      </c>
      <c r="B17" s="87">
        <v>76.639930000000007</v>
      </c>
      <c r="C17" s="87">
        <v>10.266970000000001</v>
      </c>
      <c r="D17" s="87">
        <v>3.7517100000000001</v>
      </c>
      <c r="E17" s="87">
        <v>2.48028</v>
      </c>
      <c r="F17" s="87">
        <v>0.82016999999999995</v>
      </c>
      <c r="G17" s="87">
        <v>7.0819999999999994E-2</v>
      </c>
      <c r="H17" s="87">
        <v>2.56427</v>
      </c>
      <c r="I17" s="87">
        <v>3.40585</v>
      </c>
      <c r="J17" s="90">
        <v>100</v>
      </c>
      <c r="K17" s="88">
        <v>60719</v>
      </c>
    </row>
    <row r="18" spans="1:11" ht="15" customHeight="1" x14ac:dyDescent="0.3">
      <c r="A18" s="29" t="s">
        <v>70</v>
      </c>
      <c r="B18" s="87">
        <v>67.366140000000001</v>
      </c>
      <c r="C18" s="87">
        <v>13.748189999999999</v>
      </c>
      <c r="D18" s="87">
        <v>4.1606399999999999</v>
      </c>
      <c r="E18" s="87">
        <v>3.1476099999999998</v>
      </c>
      <c r="F18" s="87">
        <v>1.2301</v>
      </c>
      <c r="G18" s="87">
        <v>3.6179999999999997E-2</v>
      </c>
      <c r="H18" s="87">
        <v>3.9435600000000002</v>
      </c>
      <c r="I18" s="87">
        <v>6.3675800000000002</v>
      </c>
      <c r="J18" s="90">
        <v>100</v>
      </c>
      <c r="K18" s="88">
        <v>2764</v>
      </c>
    </row>
    <row r="19" spans="1:11" ht="15" customHeight="1" x14ac:dyDescent="0.3">
      <c r="A19" s="29" t="s">
        <v>71</v>
      </c>
      <c r="B19" s="87">
        <v>68.434939999999997</v>
      </c>
      <c r="C19" s="87">
        <v>12.5677</v>
      </c>
      <c r="D19" s="87">
        <v>4.1521999999999997</v>
      </c>
      <c r="E19" s="87">
        <v>2.6663000000000001</v>
      </c>
      <c r="F19" s="87">
        <v>1.4164699999999999</v>
      </c>
      <c r="G19" s="87">
        <v>2.777E-2</v>
      </c>
      <c r="H19" s="87">
        <v>3.3189799999999998</v>
      </c>
      <c r="I19" s="87">
        <v>7.4156399999999998</v>
      </c>
      <c r="J19" s="90">
        <v>100</v>
      </c>
      <c r="K19" s="88">
        <v>7201</v>
      </c>
    </row>
    <row r="20" spans="1:11" ht="15" customHeight="1" x14ac:dyDescent="0.3">
      <c r="A20" s="29" t="s">
        <v>72</v>
      </c>
      <c r="B20" s="87">
        <v>64.708789999999993</v>
      </c>
      <c r="C20" s="87">
        <v>14.56071</v>
      </c>
      <c r="D20" s="87">
        <v>4.1460999999999997</v>
      </c>
      <c r="E20" s="87">
        <v>2.7147100000000002</v>
      </c>
      <c r="F20" s="87">
        <v>0.88844999999999996</v>
      </c>
      <c r="G20" s="87">
        <v>9.8720000000000002E-2</v>
      </c>
      <c r="H20" s="87">
        <v>4.3928900000000004</v>
      </c>
      <c r="I20" s="87">
        <v>8.48963</v>
      </c>
      <c r="J20" s="90">
        <v>100</v>
      </c>
      <c r="K20" s="88">
        <v>2026</v>
      </c>
    </row>
    <row r="21" spans="1:11" ht="15" customHeight="1" x14ac:dyDescent="0.3">
      <c r="A21" s="29" t="s">
        <v>73</v>
      </c>
      <c r="B21" s="87">
        <v>64.784549999999996</v>
      </c>
      <c r="C21" s="87">
        <v>13.160690000000001</v>
      </c>
      <c r="D21" s="87">
        <v>4.8397399999999999</v>
      </c>
      <c r="E21" s="87">
        <v>2.88686</v>
      </c>
      <c r="F21" s="87">
        <v>1.3160700000000001</v>
      </c>
      <c r="G21" s="87">
        <v>0.10613</v>
      </c>
      <c r="H21" s="87">
        <v>3.5236700000000001</v>
      </c>
      <c r="I21" s="87">
        <v>9.3823000000000008</v>
      </c>
      <c r="J21" s="90">
        <v>100</v>
      </c>
      <c r="K21" s="88">
        <v>4711</v>
      </c>
    </row>
    <row r="22" spans="1:11" ht="15" customHeight="1" x14ac:dyDescent="0.3">
      <c r="B22" s="54"/>
      <c r="C22" s="54"/>
      <c r="D22" s="54"/>
      <c r="E22" s="54"/>
      <c r="F22" s="54"/>
      <c r="G22" s="54"/>
      <c r="H22" s="54"/>
      <c r="I22" s="54"/>
      <c r="J22" s="54"/>
      <c r="K22" s="89"/>
    </row>
    <row r="23" spans="1:11" ht="15" customHeight="1" x14ac:dyDescent="0.3">
      <c r="A23" s="28" t="s">
        <v>119</v>
      </c>
      <c r="B23" s="55"/>
      <c r="C23" s="55"/>
      <c r="D23" s="55"/>
      <c r="E23" s="55"/>
      <c r="F23" s="55"/>
      <c r="G23" s="55"/>
      <c r="H23" s="55"/>
      <c r="I23" s="55"/>
      <c r="J23" s="55"/>
      <c r="K23" s="56"/>
    </row>
    <row r="24" spans="1:11" ht="15" customHeight="1" x14ac:dyDescent="0.3">
      <c r="A24" s="11" t="s">
        <v>74</v>
      </c>
      <c r="B24" s="87">
        <v>66.69</v>
      </c>
      <c r="C24" s="87">
        <v>13.92</v>
      </c>
      <c r="D24" s="87">
        <v>6.3840000000000003</v>
      </c>
      <c r="E24" s="87">
        <v>2.6819999999999999</v>
      </c>
      <c r="F24" s="87">
        <v>0.85399999999999998</v>
      </c>
      <c r="G24" s="87">
        <v>0</v>
      </c>
      <c r="H24" s="87">
        <v>3.6230000000000002</v>
      </c>
      <c r="I24" s="87">
        <v>5.8390000000000004</v>
      </c>
      <c r="J24" s="90">
        <v>100</v>
      </c>
      <c r="K24" s="88">
        <v>1043</v>
      </c>
    </row>
    <row r="25" spans="1:11" ht="15" customHeight="1" x14ac:dyDescent="0.3">
      <c r="B25" s="87" t="s">
        <v>170</v>
      </c>
      <c r="C25" s="87" t="s">
        <v>171</v>
      </c>
      <c r="D25" s="87" t="s">
        <v>172</v>
      </c>
      <c r="E25" s="87" t="s">
        <v>173</v>
      </c>
      <c r="F25" s="87" t="s">
        <v>174</v>
      </c>
      <c r="G25" s="87" t="s">
        <v>210</v>
      </c>
      <c r="H25" s="87" t="s">
        <v>175</v>
      </c>
      <c r="I25" s="87" t="s">
        <v>176</v>
      </c>
      <c r="J25" s="122"/>
      <c r="K25" s="91"/>
    </row>
    <row r="26" spans="1:11" ht="15" customHeight="1" x14ac:dyDescent="0.3">
      <c r="A26" s="11" t="s">
        <v>75</v>
      </c>
      <c r="B26" s="87">
        <v>78.5</v>
      </c>
      <c r="C26" s="87">
        <v>9.2720000000000002</v>
      </c>
      <c r="D26" s="87">
        <v>3.819</v>
      </c>
      <c r="E26" s="87">
        <v>2.0819999999999999</v>
      </c>
      <c r="F26" s="87">
        <v>0.85899999999999999</v>
      </c>
      <c r="G26" s="87">
        <v>5.0999999999999997E-2</v>
      </c>
      <c r="H26" s="87">
        <v>2.02</v>
      </c>
      <c r="I26" s="87">
        <v>3.3849999999999998</v>
      </c>
      <c r="J26" s="90">
        <v>100</v>
      </c>
      <c r="K26" s="88">
        <v>2672</v>
      </c>
    </row>
    <row r="27" spans="1:11" ht="15" customHeight="1" x14ac:dyDescent="0.3">
      <c r="B27" s="87" t="s">
        <v>177</v>
      </c>
      <c r="C27" s="87" t="s">
        <v>178</v>
      </c>
      <c r="D27" s="87" t="s">
        <v>179</v>
      </c>
      <c r="E27" s="87" t="s">
        <v>180</v>
      </c>
      <c r="F27" s="87" t="s">
        <v>181</v>
      </c>
      <c r="G27" s="87" t="s">
        <v>182</v>
      </c>
      <c r="H27" s="87" t="s">
        <v>183</v>
      </c>
      <c r="I27" s="87" t="s">
        <v>184</v>
      </c>
      <c r="J27" s="122"/>
      <c r="K27" s="91"/>
    </row>
    <row r="28" spans="1:11" ht="15" customHeight="1" x14ac:dyDescent="0.3">
      <c r="A28" s="11" t="s">
        <v>76</v>
      </c>
      <c r="B28" s="87">
        <v>73.72</v>
      </c>
      <c r="C28" s="87">
        <v>13.09</v>
      </c>
      <c r="D28" s="87">
        <v>2.7519999999999998</v>
      </c>
      <c r="E28" s="87">
        <v>1.8620000000000001</v>
      </c>
      <c r="F28" s="87">
        <v>0.77100000000000002</v>
      </c>
      <c r="G28" s="87">
        <v>0</v>
      </c>
      <c r="H28" s="87">
        <v>3.3639999999999999</v>
      </c>
      <c r="I28" s="87">
        <v>4.4269999999999996</v>
      </c>
      <c r="J28" s="90">
        <v>100</v>
      </c>
      <c r="K28" s="88">
        <v>897</v>
      </c>
    </row>
    <row r="29" spans="1:11" ht="15" customHeight="1" x14ac:dyDescent="0.3">
      <c r="B29" s="87" t="s">
        <v>185</v>
      </c>
      <c r="C29" s="87" t="s">
        <v>186</v>
      </c>
      <c r="D29" s="87" t="s">
        <v>187</v>
      </c>
      <c r="E29" s="87" t="s">
        <v>188</v>
      </c>
      <c r="F29" s="87" t="s">
        <v>189</v>
      </c>
      <c r="G29" s="87" t="s">
        <v>210</v>
      </c>
      <c r="H29" s="87" t="s">
        <v>190</v>
      </c>
      <c r="I29" s="87" t="s">
        <v>191</v>
      </c>
      <c r="J29" s="122"/>
      <c r="K29" s="91"/>
    </row>
    <row r="30" spans="1:11" ht="15" customHeight="1" x14ac:dyDescent="0.3">
      <c r="A30" s="11" t="s">
        <v>77</v>
      </c>
      <c r="B30" s="87">
        <v>80.319999999999993</v>
      </c>
      <c r="C30" s="87">
        <v>9.5679999999999996</v>
      </c>
      <c r="D30" s="87">
        <v>2.6869999999999998</v>
      </c>
      <c r="E30" s="87">
        <v>1.9430000000000001</v>
      </c>
      <c r="F30" s="87">
        <v>0.60199999999999998</v>
      </c>
      <c r="G30" s="87">
        <v>3.1E-2</v>
      </c>
      <c r="H30" s="87">
        <v>2.5259999999999998</v>
      </c>
      <c r="I30" s="87">
        <v>2.319</v>
      </c>
      <c r="J30" s="90">
        <v>100</v>
      </c>
      <c r="K30" s="88">
        <v>1946</v>
      </c>
    </row>
    <row r="31" spans="1:11" ht="15" customHeight="1" x14ac:dyDescent="0.3">
      <c r="B31" s="87" t="s">
        <v>192</v>
      </c>
      <c r="C31" s="87" t="s">
        <v>193</v>
      </c>
      <c r="D31" s="87" t="s">
        <v>194</v>
      </c>
      <c r="E31" s="87" t="s">
        <v>195</v>
      </c>
      <c r="F31" s="87" t="s">
        <v>196</v>
      </c>
      <c r="G31" s="87" t="s">
        <v>197</v>
      </c>
      <c r="H31" s="87" t="s">
        <v>198</v>
      </c>
      <c r="I31" s="87" t="s">
        <v>199</v>
      </c>
      <c r="J31" s="122"/>
      <c r="K31" s="91"/>
    </row>
    <row r="32" spans="1:11" ht="15" customHeight="1" x14ac:dyDescent="0.3">
      <c r="A32" s="11" t="s">
        <v>78</v>
      </c>
      <c r="B32" s="87">
        <v>78.67</v>
      </c>
      <c r="C32" s="87">
        <v>9.7379999999999995</v>
      </c>
      <c r="D32" s="87">
        <v>2.927</v>
      </c>
      <c r="E32" s="87">
        <v>3.6230000000000002</v>
      </c>
      <c r="F32" s="87">
        <v>0.57499999999999996</v>
      </c>
      <c r="G32" s="87">
        <v>8.4000000000000005E-2</v>
      </c>
      <c r="H32" s="87">
        <v>2.7429999999999999</v>
      </c>
      <c r="I32" s="87">
        <v>1.631</v>
      </c>
      <c r="J32" s="90">
        <v>100</v>
      </c>
      <c r="K32" s="88">
        <v>2061</v>
      </c>
    </row>
    <row r="33" spans="1:11" ht="15" customHeight="1" x14ac:dyDescent="0.3">
      <c r="B33" s="87" t="s">
        <v>211</v>
      </c>
      <c r="C33" s="87" t="s">
        <v>212</v>
      </c>
      <c r="D33" s="87" t="s">
        <v>213</v>
      </c>
      <c r="E33" s="87" t="s">
        <v>214</v>
      </c>
      <c r="F33" s="87" t="s">
        <v>200</v>
      </c>
      <c r="G33" s="87" t="s">
        <v>201</v>
      </c>
      <c r="H33" s="87" t="s">
        <v>215</v>
      </c>
      <c r="I33" s="87" t="s">
        <v>216</v>
      </c>
      <c r="J33" s="122"/>
      <c r="K33" s="91"/>
    </row>
    <row r="34" spans="1:11" ht="15" customHeight="1" x14ac:dyDescent="0.3">
      <c r="B34" s="90"/>
      <c r="C34" s="90"/>
      <c r="D34" s="90"/>
      <c r="E34" s="90"/>
      <c r="F34" s="90"/>
      <c r="G34" s="90"/>
      <c r="H34" s="90"/>
      <c r="I34" s="90"/>
      <c r="J34" s="54"/>
      <c r="K34" s="89"/>
    </row>
    <row r="35" spans="1:11" ht="15" customHeight="1" x14ac:dyDescent="0.3">
      <c r="A35" s="28" t="s">
        <v>7</v>
      </c>
      <c r="B35" s="55"/>
      <c r="C35" s="55"/>
      <c r="D35" s="55"/>
      <c r="E35" s="55"/>
      <c r="F35" s="55"/>
      <c r="G35" s="55"/>
      <c r="H35" s="55"/>
      <c r="I35" s="55"/>
      <c r="J35" s="55"/>
      <c r="K35" s="56"/>
    </row>
    <row r="36" spans="1:11" ht="15" customHeight="1" x14ac:dyDescent="0.3">
      <c r="A36" s="11" t="s">
        <v>79</v>
      </c>
      <c r="B36" s="87">
        <v>80.336010000000002</v>
      </c>
      <c r="C36" s="87">
        <v>7.4623799999999996</v>
      </c>
      <c r="D36" s="87">
        <v>3.1865600000000001</v>
      </c>
      <c r="E36" s="87">
        <v>2.3354599999999999</v>
      </c>
      <c r="F36" s="87">
        <v>0.96372000000000002</v>
      </c>
      <c r="G36" s="87">
        <v>3.3230000000000003E-2</v>
      </c>
      <c r="H36" s="87">
        <v>1.9292899999999999</v>
      </c>
      <c r="I36" s="87">
        <v>3.7533500000000002</v>
      </c>
      <c r="J36" s="90">
        <v>100</v>
      </c>
      <c r="K36" s="88">
        <v>54165</v>
      </c>
    </row>
    <row r="37" spans="1:11" ht="15" customHeight="1" x14ac:dyDescent="0.3">
      <c r="A37" s="11" t="s">
        <v>80</v>
      </c>
      <c r="B37" s="87">
        <v>61.729379999999999</v>
      </c>
      <c r="C37" s="87">
        <v>17.96386</v>
      </c>
      <c r="D37" s="87">
        <v>5.2218799999999996</v>
      </c>
      <c r="E37" s="87">
        <v>3.21156</v>
      </c>
      <c r="F37" s="87">
        <v>0.85377000000000003</v>
      </c>
      <c r="G37" s="87">
        <v>0.17373</v>
      </c>
      <c r="H37" s="87">
        <v>4.7453599999999998</v>
      </c>
      <c r="I37" s="87">
        <v>6.1004699999999996</v>
      </c>
      <c r="J37" s="90">
        <v>100</v>
      </c>
      <c r="K37" s="88">
        <v>20146</v>
      </c>
    </row>
    <row r="38" spans="1:11" ht="15" customHeight="1" x14ac:dyDescent="0.3">
      <c r="A38" s="11" t="s">
        <v>62</v>
      </c>
      <c r="B38" s="87">
        <v>55.965910000000001</v>
      </c>
      <c r="C38" s="87">
        <v>24.621210000000001</v>
      </c>
      <c r="D38" s="87">
        <v>7.1969700000000003</v>
      </c>
      <c r="E38" s="87">
        <v>2.0202</v>
      </c>
      <c r="F38" s="87">
        <v>0.72601000000000004</v>
      </c>
      <c r="G38" s="87">
        <v>0</v>
      </c>
      <c r="H38" s="87">
        <v>5.1136400000000002</v>
      </c>
      <c r="I38" s="87">
        <v>4.3560600000000003</v>
      </c>
      <c r="J38" s="90">
        <v>100</v>
      </c>
      <c r="K38" s="88">
        <v>3168</v>
      </c>
    </row>
    <row r="39" spans="1:11" ht="15" customHeight="1" x14ac:dyDescent="0.3">
      <c r="B39" s="114"/>
      <c r="C39" s="114"/>
      <c r="D39" s="114"/>
      <c r="E39" s="114"/>
      <c r="F39" s="114"/>
      <c r="G39" s="114"/>
      <c r="H39" s="114"/>
      <c r="I39" s="114"/>
      <c r="J39" s="54"/>
      <c r="K39" s="89"/>
    </row>
    <row r="40" spans="1:11" ht="15" customHeight="1" x14ac:dyDescent="0.3">
      <c r="A40" s="28" t="s">
        <v>8</v>
      </c>
      <c r="B40" s="55"/>
      <c r="C40" s="55"/>
      <c r="D40" s="55"/>
      <c r="E40" s="55"/>
      <c r="F40" s="55"/>
      <c r="G40" s="55"/>
      <c r="H40" s="55"/>
      <c r="I40" s="55"/>
      <c r="J40" s="55"/>
      <c r="K40" s="56"/>
    </row>
    <row r="41" spans="1:11" ht="15" customHeight="1" x14ac:dyDescent="0.3">
      <c r="A41" s="29" t="s">
        <v>81</v>
      </c>
      <c r="B41" s="87">
        <v>71.918459999999996</v>
      </c>
      <c r="C41" s="87">
        <v>12.095470000000001</v>
      </c>
      <c r="D41" s="87">
        <v>4.0436500000000004</v>
      </c>
      <c r="E41" s="87">
        <v>2.69503</v>
      </c>
      <c r="F41" s="87">
        <v>0.96489000000000003</v>
      </c>
      <c r="G41" s="87">
        <v>8.8730000000000003E-2</v>
      </c>
      <c r="H41" s="87">
        <v>3.1874500000000001</v>
      </c>
      <c r="I41" s="87">
        <v>5.0063199999999997</v>
      </c>
      <c r="J41" s="90">
        <v>100</v>
      </c>
      <c r="K41" s="88">
        <v>45083</v>
      </c>
    </row>
    <row r="42" spans="1:11" ht="15" customHeight="1" x14ac:dyDescent="0.3">
      <c r="A42" s="29" t="s">
        <v>82</v>
      </c>
      <c r="B42" s="87">
        <v>77.039820000000006</v>
      </c>
      <c r="C42" s="87">
        <v>9.8074399999999997</v>
      </c>
      <c r="D42" s="87">
        <v>3.66079</v>
      </c>
      <c r="E42" s="87">
        <v>2.4369000000000001</v>
      </c>
      <c r="F42" s="87">
        <v>0.86487999999999998</v>
      </c>
      <c r="G42" s="87">
        <v>4.8959999999999997E-2</v>
      </c>
      <c r="H42" s="87">
        <v>2.4586600000000001</v>
      </c>
      <c r="I42" s="87">
        <v>3.68255</v>
      </c>
      <c r="J42" s="90">
        <v>100</v>
      </c>
      <c r="K42" s="88">
        <v>18384</v>
      </c>
    </row>
    <row r="43" spans="1:11" s="10" customFormat="1" ht="15" customHeight="1" x14ac:dyDescent="0.3">
      <c r="A43" s="32" t="s">
        <v>83</v>
      </c>
      <c r="B43" s="92">
        <v>79.481870000000001</v>
      </c>
      <c r="C43" s="92">
        <v>8.4570399999999992</v>
      </c>
      <c r="D43" s="92">
        <v>3.6397400000000002</v>
      </c>
      <c r="E43" s="92">
        <v>2.2338</v>
      </c>
      <c r="F43" s="92">
        <v>0.87782000000000004</v>
      </c>
      <c r="G43" s="92">
        <v>2.8549999999999999E-2</v>
      </c>
      <c r="H43" s="92">
        <v>1.95547</v>
      </c>
      <c r="I43" s="92">
        <v>3.32572</v>
      </c>
      <c r="J43" s="93">
        <v>100</v>
      </c>
      <c r="K43" s="94">
        <v>14012</v>
      </c>
    </row>
    <row r="44" spans="1:11" s="10" customFormat="1" ht="15" customHeight="1" x14ac:dyDescent="0.3">
      <c r="A44" s="20" t="s">
        <v>58</v>
      </c>
      <c r="C44" s="33"/>
      <c r="D44" s="33"/>
      <c r="E44" s="33"/>
      <c r="F44" s="33"/>
    </row>
    <row r="45" spans="1:11" s="10" customFormat="1" ht="15" customHeight="1" x14ac:dyDescent="0.3">
      <c r="A45" s="18" t="s">
        <v>48</v>
      </c>
    </row>
    <row r="46" spans="1:11" s="10" customFormat="1" ht="15" customHeight="1" x14ac:dyDescent="0.3">
      <c r="A46" s="11" t="s">
        <v>40</v>
      </c>
    </row>
    <row r="47" spans="1:11" s="10" customFormat="1" ht="15" customHeight="1" x14ac:dyDescent="0.3">
      <c r="A47" s="11" t="s">
        <v>35</v>
      </c>
    </row>
    <row r="48" spans="1:11" ht="15" customHeight="1" x14ac:dyDescent="0.3">
      <c r="A48" s="34" t="s">
        <v>149</v>
      </c>
    </row>
  </sheetData>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zoomScaleNormal="100" workbookViewId="0"/>
  </sheetViews>
  <sheetFormatPr baseColWidth="10" defaultColWidth="11.5546875" defaultRowHeight="15" customHeight="1" x14ac:dyDescent="0.3"/>
  <cols>
    <col min="1" max="1" width="30.77734375" style="10" customWidth="1"/>
    <col min="2" max="3" width="11.5546875" style="10"/>
    <col min="4" max="6" width="12.77734375" style="10" customWidth="1"/>
    <col min="7" max="16384" width="11.5546875" style="10"/>
  </cols>
  <sheetData>
    <row r="1" spans="1:11" ht="15" customHeight="1" x14ac:dyDescent="0.3">
      <c r="A1" s="4" t="s">
        <v>161</v>
      </c>
    </row>
    <row r="2" spans="1:11" ht="49.5" customHeight="1" x14ac:dyDescent="0.3">
      <c r="A2" s="35"/>
      <c r="B2" s="7" t="s">
        <v>17</v>
      </c>
      <c r="C2" s="7" t="s">
        <v>18</v>
      </c>
      <c r="D2" s="7" t="s">
        <v>19</v>
      </c>
      <c r="E2" s="7" t="s">
        <v>22</v>
      </c>
      <c r="F2" s="7" t="s">
        <v>20</v>
      </c>
      <c r="G2" s="7" t="s">
        <v>21</v>
      </c>
      <c r="H2" s="7" t="s">
        <v>150</v>
      </c>
      <c r="I2" s="7" t="s">
        <v>154</v>
      </c>
      <c r="J2" s="7" t="s">
        <v>0</v>
      </c>
      <c r="K2" s="7" t="s">
        <v>84</v>
      </c>
    </row>
    <row r="3" spans="1:11" ht="15" customHeight="1" x14ac:dyDescent="0.3">
      <c r="A3" s="36" t="s">
        <v>2</v>
      </c>
      <c r="B3" s="95"/>
      <c r="C3" s="95"/>
      <c r="D3" s="95"/>
      <c r="E3" s="95"/>
      <c r="F3" s="95"/>
      <c r="G3" s="95"/>
      <c r="H3" s="95"/>
      <c r="I3" s="95"/>
      <c r="J3" s="95"/>
      <c r="K3" s="96"/>
    </row>
    <row r="4" spans="1:11" ht="15" customHeight="1" x14ac:dyDescent="0.3">
      <c r="A4" s="38" t="s">
        <v>63</v>
      </c>
      <c r="B4" s="97">
        <v>72.845600000000005</v>
      </c>
      <c r="C4" s="97">
        <v>5.0493699999999997</v>
      </c>
      <c r="D4" s="97">
        <v>3.2540399999999998</v>
      </c>
      <c r="E4" s="97">
        <v>2.7603200000000001</v>
      </c>
      <c r="F4" s="97">
        <v>1.3913800000000001</v>
      </c>
      <c r="G4" s="97">
        <v>2.2440000000000002E-2</v>
      </c>
      <c r="H4" s="97">
        <v>2.4685800000000002</v>
      </c>
      <c r="I4" s="97">
        <v>12.208259999999999</v>
      </c>
      <c r="J4" s="97">
        <v>100</v>
      </c>
      <c r="K4" s="98">
        <v>4456</v>
      </c>
    </row>
    <row r="5" spans="1:11" ht="15" customHeight="1" x14ac:dyDescent="0.3">
      <c r="A5" s="9" t="s">
        <v>85</v>
      </c>
      <c r="B5" s="87">
        <v>76.091340000000002</v>
      </c>
      <c r="C5" s="87">
        <v>5.5742099999999999</v>
      </c>
      <c r="D5" s="87">
        <v>2.48489</v>
      </c>
      <c r="E5" s="87">
        <v>2.5520499999999999</v>
      </c>
      <c r="F5" s="87">
        <v>0.47010999999999997</v>
      </c>
      <c r="G5" s="87">
        <v>0</v>
      </c>
      <c r="H5" s="87">
        <v>2.01478</v>
      </c>
      <c r="I5" s="87">
        <v>10.81263</v>
      </c>
      <c r="J5" s="87">
        <v>100</v>
      </c>
      <c r="K5" s="88">
        <v>1489</v>
      </c>
    </row>
    <row r="6" spans="1:11" ht="15" customHeight="1" x14ac:dyDescent="0.3">
      <c r="A6" s="9" t="s">
        <v>86</v>
      </c>
      <c r="B6" s="87">
        <v>73.424189999999996</v>
      </c>
      <c r="C6" s="87">
        <v>6.6439500000000002</v>
      </c>
      <c r="D6" s="87">
        <v>2.2146499999999998</v>
      </c>
      <c r="E6" s="87">
        <v>1.36286</v>
      </c>
      <c r="F6" s="87">
        <v>1.53322</v>
      </c>
      <c r="G6" s="87">
        <v>0</v>
      </c>
      <c r="H6" s="87">
        <v>2.2146499999999998</v>
      </c>
      <c r="I6" s="87">
        <v>12.60647</v>
      </c>
      <c r="J6" s="87">
        <v>100</v>
      </c>
      <c r="K6" s="88">
        <v>587</v>
      </c>
    </row>
    <row r="7" spans="1:11" ht="15" customHeight="1" x14ac:dyDescent="0.3">
      <c r="A7" s="9" t="s">
        <v>87</v>
      </c>
      <c r="B7" s="87">
        <v>75.776399999999995</v>
      </c>
      <c r="C7" s="87">
        <v>2.7950300000000001</v>
      </c>
      <c r="D7" s="87">
        <v>2.1739099999999998</v>
      </c>
      <c r="E7" s="87">
        <v>4.3478300000000001</v>
      </c>
      <c r="F7" s="87">
        <v>0.62112000000000001</v>
      </c>
      <c r="G7" s="87">
        <v>0</v>
      </c>
      <c r="H7" s="87">
        <v>3.1055899999999999</v>
      </c>
      <c r="I7" s="87">
        <v>11.180120000000001</v>
      </c>
      <c r="J7" s="87">
        <v>100</v>
      </c>
      <c r="K7" s="88">
        <v>322</v>
      </c>
    </row>
    <row r="8" spans="1:11" ht="15" customHeight="1" x14ac:dyDescent="0.3">
      <c r="A8" s="9" t="s">
        <v>88</v>
      </c>
      <c r="B8" s="87">
        <v>58.129179999999998</v>
      </c>
      <c r="C8" s="87">
        <v>7.1269499999999999</v>
      </c>
      <c r="D8" s="87">
        <v>5.3452099999999998</v>
      </c>
      <c r="E8" s="87">
        <v>3.1180400000000001</v>
      </c>
      <c r="F8" s="87">
        <v>4.0089100000000002</v>
      </c>
      <c r="G8" s="87">
        <v>0</v>
      </c>
      <c r="H8" s="87">
        <v>3.5634700000000001</v>
      </c>
      <c r="I8" s="87">
        <v>18.70824</v>
      </c>
      <c r="J8" s="87">
        <v>100</v>
      </c>
      <c r="K8" s="88">
        <v>449</v>
      </c>
    </row>
    <row r="9" spans="1:11" ht="15" customHeight="1" x14ac:dyDescent="0.3">
      <c r="A9" s="9" t="s">
        <v>89</v>
      </c>
      <c r="B9" s="87">
        <v>68.803420000000003</v>
      </c>
      <c r="C9" s="87">
        <v>6.4102600000000001</v>
      </c>
      <c r="D9" s="87">
        <v>2.1367500000000001</v>
      </c>
      <c r="E9" s="87">
        <v>3.8461500000000002</v>
      </c>
      <c r="F9" s="87">
        <v>2.5640999999999998</v>
      </c>
      <c r="G9" s="87">
        <v>0</v>
      </c>
      <c r="H9" s="87">
        <v>2.1367500000000001</v>
      </c>
      <c r="I9" s="87">
        <v>14.10256</v>
      </c>
      <c r="J9" s="87">
        <v>100</v>
      </c>
      <c r="K9" s="88">
        <v>234</v>
      </c>
    </row>
    <row r="10" spans="1:11" ht="15" customHeight="1" x14ac:dyDescent="0.3">
      <c r="A10" s="9" t="s">
        <v>90</v>
      </c>
      <c r="B10" s="87">
        <v>78.451179999999994</v>
      </c>
      <c r="C10" s="87">
        <v>2.8619500000000002</v>
      </c>
      <c r="D10" s="87">
        <v>5.2188600000000003</v>
      </c>
      <c r="E10" s="87">
        <v>3.367</v>
      </c>
      <c r="F10" s="87">
        <v>0.6734</v>
      </c>
      <c r="G10" s="87">
        <v>0</v>
      </c>
      <c r="H10" s="87">
        <v>2.1885500000000002</v>
      </c>
      <c r="I10" s="87">
        <v>7.2390600000000003</v>
      </c>
      <c r="J10" s="87">
        <v>100</v>
      </c>
      <c r="K10" s="88">
        <v>594</v>
      </c>
    </row>
    <row r="11" spans="1:11" ht="15" customHeight="1" x14ac:dyDescent="0.3">
      <c r="A11" s="9" t="s">
        <v>91</v>
      </c>
      <c r="B11" s="87">
        <v>70.149249999999995</v>
      </c>
      <c r="C11" s="87">
        <v>4.1791</v>
      </c>
      <c r="D11" s="87">
        <v>2.83582</v>
      </c>
      <c r="E11" s="87">
        <v>2.83582</v>
      </c>
      <c r="F11" s="87">
        <v>2.08955</v>
      </c>
      <c r="G11" s="87">
        <v>0.14924999999999999</v>
      </c>
      <c r="H11" s="87">
        <v>2.83582</v>
      </c>
      <c r="I11" s="87">
        <v>14.925369999999999</v>
      </c>
      <c r="J11" s="87">
        <v>100</v>
      </c>
      <c r="K11" s="88">
        <v>670</v>
      </c>
    </row>
    <row r="12" spans="1:11" ht="15" customHeight="1" x14ac:dyDescent="0.3">
      <c r="B12" s="40"/>
      <c r="C12" s="40"/>
      <c r="D12" s="40"/>
      <c r="E12" s="40"/>
      <c r="F12" s="40"/>
      <c r="G12" s="40"/>
      <c r="H12" s="40"/>
      <c r="I12" s="40"/>
      <c r="J12" s="59"/>
      <c r="K12" s="41"/>
    </row>
    <row r="13" spans="1:11" ht="15" customHeight="1" x14ac:dyDescent="0.3">
      <c r="A13" s="36" t="s">
        <v>3</v>
      </c>
      <c r="B13" s="95"/>
      <c r="C13" s="95"/>
      <c r="D13" s="95"/>
      <c r="E13" s="95"/>
      <c r="F13" s="95"/>
      <c r="G13" s="95"/>
      <c r="H13" s="95"/>
      <c r="I13" s="95"/>
      <c r="J13" s="95"/>
      <c r="K13" s="56"/>
    </row>
    <row r="14" spans="1:11" ht="15" customHeight="1" x14ac:dyDescent="0.3">
      <c r="A14" s="38" t="s">
        <v>63</v>
      </c>
      <c r="B14" s="97">
        <v>75.340379999999996</v>
      </c>
      <c r="C14" s="97">
        <v>11.01281</v>
      </c>
      <c r="D14" s="97">
        <v>2.5334599999999998</v>
      </c>
      <c r="E14" s="97">
        <v>2.2720699999999998</v>
      </c>
      <c r="F14" s="97">
        <v>1.1547099999999999</v>
      </c>
      <c r="G14" s="97">
        <v>5.7450000000000001E-2</v>
      </c>
      <c r="H14" s="97">
        <v>2.54495</v>
      </c>
      <c r="I14" s="97">
        <v>5.0841599999999998</v>
      </c>
      <c r="J14" s="97">
        <v>100</v>
      </c>
      <c r="K14" s="98">
        <v>34814</v>
      </c>
    </row>
    <row r="15" spans="1:11" ht="15" customHeight="1" x14ac:dyDescent="0.3">
      <c r="A15" s="9" t="s">
        <v>92</v>
      </c>
      <c r="B15" s="87">
        <v>82.404690000000002</v>
      </c>
      <c r="C15" s="87">
        <v>6.1583600000000001</v>
      </c>
      <c r="D15" s="87">
        <v>2.93255</v>
      </c>
      <c r="E15" s="87">
        <v>2.3460399999999999</v>
      </c>
      <c r="F15" s="87">
        <v>0.58650999999999998</v>
      </c>
      <c r="G15" s="87">
        <v>0.29326000000000002</v>
      </c>
      <c r="H15" s="87">
        <v>3.2258100000000001</v>
      </c>
      <c r="I15" s="87">
        <v>2.0527899999999999</v>
      </c>
      <c r="J15" s="87">
        <v>100</v>
      </c>
      <c r="K15" s="88">
        <v>341</v>
      </c>
    </row>
    <row r="16" spans="1:11" ht="15" customHeight="1" x14ac:dyDescent="0.3">
      <c r="A16" s="9" t="s">
        <v>85</v>
      </c>
      <c r="B16" s="87">
        <v>75.947289999999995</v>
      </c>
      <c r="C16" s="87">
        <v>12.281700000000001</v>
      </c>
      <c r="D16" s="87">
        <v>2.6669200000000002</v>
      </c>
      <c r="E16" s="87">
        <v>2.2444999999999999</v>
      </c>
      <c r="F16" s="87">
        <v>0.57372999999999996</v>
      </c>
      <c r="G16" s="87">
        <v>3.1519999999999999E-2</v>
      </c>
      <c r="H16" s="87">
        <v>2.32016</v>
      </c>
      <c r="I16" s="87">
        <v>3.93418</v>
      </c>
      <c r="J16" s="87">
        <v>100</v>
      </c>
      <c r="K16" s="88">
        <v>15861</v>
      </c>
    </row>
    <row r="17" spans="1:11" ht="15" customHeight="1" x14ac:dyDescent="0.3">
      <c r="A17" s="9" t="s">
        <v>86</v>
      </c>
      <c r="B17" s="87">
        <v>64.682540000000003</v>
      </c>
      <c r="C17" s="87">
        <v>15.40404</v>
      </c>
      <c r="D17" s="87">
        <v>3.7878799999999999</v>
      </c>
      <c r="E17" s="87">
        <v>2.3448799999999999</v>
      </c>
      <c r="F17" s="87">
        <v>2.3809499999999999</v>
      </c>
      <c r="G17" s="87">
        <v>3.6080000000000001E-2</v>
      </c>
      <c r="H17" s="87">
        <v>4.4011500000000003</v>
      </c>
      <c r="I17" s="87">
        <v>6.9624800000000002</v>
      </c>
      <c r="J17" s="87">
        <v>100</v>
      </c>
      <c r="K17" s="88">
        <v>2772</v>
      </c>
    </row>
    <row r="18" spans="1:11" ht="15" customHeight="1" x14ac:dyDescent="0.3">
      <c r="A18" s="9" t="s">
        <v>87</v>
      </c>
      <c r="B18" s="87">
        <v>75.347539999999995</v>
      </c>
      <c r="C18" s="87">
        <v>8.8044499999999992</v>
      </c>
      <c r="D18" s="87">
        <v>3.5217800000000001</v>
      </c>
      <c r="E18" s="87">
        <v>1.94625</v>
      </c>
      <c r="F18" s="87">
        <v>0.74143000000000003</v>
      </c>
      <c r="G18" s="87">
        <v>0</v>
      </c>
      <c r="H18" s="87">
        <v>3.1510699999999998</v>
      </c>
      <c r="I18" s="87">
        <v>6.4874900000000002</v>
      </c>
      <c r="J18" s="87">
        <v>100</v>
      </c>
      <c r="K18" s="88">
        <v>1079</v>
      </c>
    </row>
    <row r="19" spans="1:11" ht="15" customHeight="1" x14ac:dyDescent="0.3">
      <c r="A19" s="9" t="s">
        <v>88</v>
      </c>
      <c r="B19" s="87">
        <v>60.673229999999997</v>
      </c>
      <c r="C19" s="87">
        <v>15.02463</v>
      </c>
      <c r="D19" s="87">
        <v>3.5714299999999999</v>
      </c>
      <c r="E19" s="87">
        <v>2.6272600000000002</v>
      </c>
      <c r="F19" s="87">
        <v>2.7914599999999998</v>
      </c>
      <c r="G19" s="87">
        <v>0.16420000000000001</v>
      </c>
      <c r="H19" s="87">
        <v>4.2692899999999998</v>
      </c>
      <c r="I19" s="87">
        <v>10.878489999999999</v>
      </c>
      <c r="J19" s="87">
        <v>100</v>
      </c>
      <c r="K19" s="88">
        <v>2436</v>
      </c>
    </row>
    <row r="20" spans="1:11" ht="15" customHeight="1" x14ac:dyDescent="0.3">
      <c r="A20" s="9" t="s">
        <v>89</v>
      </c>
      <c r="B20" s="87">
        <v>76.707400000000007</v>
      </c>
      <c r="C20" s="87">
        <v>10.855499999999999</v>
      </c>
      <c r="D20" s="87">
        <v>3.23508</v>
      </c>
      <c r="E20" s="87">
        <v>1.36592</v>
      </c>
      <c r="F20" s="87">
        <v>1.5815999999999999</v>
      </c>
      <c r="G20" s="87">
        <v>7.1889999999999996E-2</v>
      </c>
      <c r="H20" s="87">
        <v>2.0848300000000002</v>
      </c>
      <c r="I20" s="87">
        <v>4.0977699999999997</v>
      </c>
      <c r="J20" s="87">
        <v>100</v>
      </c>
      <c r="K20" s="88">
        <v>1391</v>
      </c>
    </row>
    <row r="21" spans="1:11" ht="15" customHeight="1" x14ac:dyDescent="0.3">
      <c r="A21" s="9" t="s">
        <v>93</v>
      </c>
      <c r="B21" s="87">
        <v>78.632480000000001</v>
      </c>
      <c r="C21" s="87">
        <v>6.8376099999999997</v>
      </c>
      <c r="D21" s="87">
        <v>2.1367500000000001</v>
      </c>
      <c r="E21" s="87">
        <v>1.2820499999999999</v>
      </c>
      <c r="F21" s="87">
        <v>5.9829100000000004</v>
      </c>
      <c r="G21" s="87">
        <v>0.42735000000000001</v>
      </c>
      <c r="H21" s="87">
        <v>1.2820499999999999</v>
      </c>
      <c r="I21" s="87">
        <v>3.4188000000000001</v>
      </c>
      <c r="J21" s="87">
        <v>100</v>
      </c>
      <c r="K21" s="88">
        <v>234</v>
      </c>
    </row>
    <row r="22" spans="1:11" ht="15" customHeight="1" x14ac:dyDescent="0.3">
      <c r="A22" s="9" t="s">
        <v>94</v>
      </c>
      <c r="B22" s="87">
        <v>84.768209999999996</v>
      </c>
      <c r="C22" s="87">
        <v>8.6092700000000004</v>
      </c>
      <c r="D22" s="87">
        <v>1.3245</v>
      </c>
      <c r="E22" s="87">
        <v>1.3245</v>
      </c>
      <c r="F22" s="87">
        <v>1.3245</v>
      </c>
      <c r="G22" s="87">
        <v>0</v>
      </c>
      <c r="H22" s="87">
        <v>1.3245</v>
      </c>
      <c r="I22" s="87">
        <v>1.3245</v>
      </c>
      <c r="J22" s="87">
        <v>100</v>
      </c>
      <c r="K22" s="88">
        <v>151</v>
      </c>
    </row>
    <row r="23" spans="1:11" ht="15" customHeight="1" x14ac:dyDescent="0.3">
      <c r="A23" s="9" t="s">
        <v>95</v>
      </c>
      <c r="B23" s="87">
        <v>85.137960000000007</v>
      </c>
      <c r="C23" s="87">
        <v>6.3963200000000002</v>
      </c>
      <c r="D23" s="87">
        <v>1.4214</v>
      </c>
      <c r="E23" s="87">
        <v>1.5468200000000001</v>
      </c>
      <c r="F23" s="87">
        <v>0.94064000000000003</v>
      </c>
      <c r="G23" s="87">
        <v>2.0899999999999998E-2</v>
      </c>
      <c r="H23" s="87">
        <v>1.5468200000000001</v>
      </c>
      <c r="I23" s="87">
        <v>2.9891299999999998</v>
      </c>
      <c r="J23" s="87">
        <v>100</v>
      </c>
      <c r="K23" s="88">
        <v>4784</v>
      </c>
    </row>
    <row r="24" spans="1:11" ht="15" customHeight="1" x14ac:dyDescent="0.3">
      <c r="A24" s="9" t="s">
        <v>96</v>
      </c>
      <c r="B24" s="87">
        <v>81.869829999999993</v>
      </c>
      <c r="C24" s="87">
        <v>8.0061999999999998</v>
      </c>
      <c r="D24" s="87">
        <v>0.87809999999999999</v>
      </c>
      <c r="E24" s="87">
        <v>2.5309900000000001</v>
      </c>
      <c r="F24" s="87">
        <v>0.61982999999999999</v>
      </c>
      <c r="G24" s="87">
        <v>0</v>
      </c>
      <c r="H24" s="87">
        <v>1.49793</v>
      </c>
      <c r="I24" s="87">
        <v>4.5971099999999998</v>
      </c>
      <c r="J24" s="87">
        <v>100</v>
      </c>
      <c r="K24" s="88">
        <v>1936</v>
      </c>
    </row>
    <row r="25" spans="1:11" ht="15" customHeight="1" x14ac:dyDescent="0.3">
      <c r="A25" s="9" t="s">
        <v>91</v>
      </c>
      <c r="B25" s="87">
        <v>71.988560000000007</v>
      </c>
      <c r="C25" s="87">
        <v>9.0128799999999991</v>
      </c>
      <c r="D25" s="87">
        <v>2.1459199999999998</v>
      </c>
      <c r="E25" s="87">
        <v>3.54793</v>
      </c>
      <c r="F25" s="87">
        <v>2.0028600000000001</v>
      </c>
      <c r="G25" s="87">
        <v>0.17166999999999999</v>
      </c>
      <c r="H25" s="87">
        <v>2.91845</v>
      </c>
      <c r="I25" s="87">
        <v>8.2117299999999993</v>
      </c>
      <c r="J25" s="87">
        <v>100</v>
      </c>
      <c r="K25" s="88">
        <v>3495</v>
      </c>
    </row>
    <row r="26" spans="1:11" ht="15" customHeight="1" x14ac:dyDescent="0.3">
      <c r="A26" s="9" t="s">
        <v>97</v>
      </c>
      <c r="B26" s="87">
        <v>78.604650000000007</v>
      </c>
      <c r="C26" s="87">
        <v>7.9069799999999999</v>
      </c>
      <c r="D26" s="87">
        <v>1.8604700000000001</v>
      </c>
      <c r="E26" s="87">
        <v>1.3953500000000001</v>
      </c>
      <c r="F26" s="87">
        <v>0</v>
      </c>
      <c r="G26" s="87">
        <v>0</v>
      </c>
      <c r="H26" s="87">
        <v>2.32558</v>
      </c>
      <c r="I26" s="87">
        <v>7.9069799999999999</v>
      </c>
      <c r="J26" s="87">
        <v>100</v>
      </c>
      <c r="K26" s="88">
        <v>215</v>
      </c>
    </row>
    <row r="27" spans="1:11" ht="15" customHeight="1" x14ac:dyDescent="0.3">
      <c r="B27" s="40"/>
      <c r="C27" s="40"/>
      <c r="D27" s="40"/>
      <c r="E27" s="40"/>
      <c r="F27" s="40"/>
      <c r="G27" s="40"/>
      <c r="H27" s="40"/>
      <c r="I27" s="40"/>
      <c r="J27" s="59"/>
      <c r="K27" s="41"/>
    </row>
    <row r="28" spans="1:11" ht="15" customHeight="1" x14ac:dyDescent="0.3">
      <c r="A28" s="36" t="s">
        <v>4</v>
      </c>
      <c r="B28" s="95"/>
      <c r="C28" s="95"/>
      <c r="D28" s="95"/>
      <c r="E28" s="95"/>
      <c r="F28" s="95"/>
      <c r="G28" s="95"/>
      <c r="H28" s="95"/>
      <c r="I28" s="95"/>
      <c r="J28" s="95"/>
      <c r="K28" s="56"/>
    </row>
    <row r="29" spans="1:11" ht="15" customHeight="1" x14ac:dyDescent="0.3">
      <c r="A29" s="38" t="s">
        <v>63</v>
      </c>
      <c r="B29" s="97">
        <v>78.093829999999997</v>
      </c>
      <c r="C29" s="97">
        <v>5.9327699999999997</v>
      </c>
      <c r="D29" s="97">
        <v>5.4673100000000003</v>
      </c>
      <c r="E29" s="97">
        <v>1.5219800000000001</v>
      </c>
      <c r="F29" s="97">
        <v>1.4924299999999999</v>
      </c>
      <c r="G29" s="97">
        <v>2.2159999999999999E-2</v>
      </c>
      <c r="H29" s="97">
        <v>3.36904</v>
      </c>
      <c r="I29" s="97">
        <v>4.1004800000000001</v>
      </c>
      <c r="J29" s="99">
        <v>100</v>
      </c>
      <c r="K29" s="98">
        <v>13535</v>
      </c>
    </row>
    <row r="30" spans="1:11" ht="15" customHeight="1" x14ac:dyDescent="0.3">
      <c r="A30" s="9" t="s">
        <v>92</v>
      </c>
      <c r="B30" s="87">
        <v>82.114540000000005</v>
      </c>
      <c r="C30" s="87">
        <v>4.1409700000000003</v>
      </c>
      <c r="D30" s="87">
        <v>2.99559</v>
      </c>
      <c r="E30" s="87">
        <v>1.7621100000000001</v>
      </c>
      <c r="F30" s="87">
        <v>0.96916000000000002</v>
      </c>
      <c r="G30" s="87">
        <v>0</v>
      </c>
      <c r="H30" s="87">
        <v>2.99559</v>
      </c>
      <c r="I30" s="87">
        <v>5.02203</v>
      </c>
      <c r="J30" s="100">
        <v>100</v>
      </c>
      <c r="K30" s="88">
        <v>1135</v>
      </c>
    </row>
    <row r="31" spans="1:11" ht="15" customHeight="1" x14ac:dyDescent="0.3">
      <c r="A31" s="9" t="s">
        <v>85</v>
      </c>
      <c r="B31" s="87">
        <v>89.099530000000001</v>
      </c>
      <c r="C31" s="87">
        <v>2.8435999999999999</v>
      </c>
      <c r="D31" s="87">
        <v>3.3175400000000002</v>
      </c>
      <c r="E31" s="87">
        <v>3.3175400000000002</v>
      </c>
      <c r="F31" s="87">
        <v>0</v>
      </c>
      <c r="G31" s="87">
        <v>0</v>
      </c>
      <c r="H31" s="87">
        <v>0.94786999999999999</v>
      </c>
      <c r="I31" s="87">
        <v>0.47393000000000002</v>
      </c>
      <c r="J31" s="100">
        <v>100</v>
      </c>
      <c r="K31" s="88">
        <v>211</v>
      </c>
    </row>
    <row r="32" spans="1:11" ht="15" customHeight="1" x14ac:dyDescent="0.3">
      <c r="A32" s="9" t="s">
        <v>98</v>
      </c>
      <c r="B32" s="87">
        <v>75.252830000000003</v>
      </c>
      <c r="C32" s="87">
        <v>7.9714499999999999</v>
      </c>
      <c r="D32" s="87">
        <v>5.82986</v>
      </c>
      <c r="E32" s="87">
        <v>1.96312</v>
      </c>
      <c r="F32" s="87">
        <v>1.0113000000000001</v>
      </c>
      <c r="G32" s="87">
        <v>0</v>
      </c>
      <c r="H32" s="87">
        <v>3.2123699999999999</v>
      </c>
      <c r="I32" s="87">
        <v>4.7590700000000004</v>
      </c>
      <c r="J32" s="100">
        <v>100</v>
      </c>
      <c r="K32" s="88">
        <v>1681</v>
      </c>
    </row>
    <row r="33" spans="1:11" ht="15" customHeight="1" x14ac:dyDescent="0.3">
      <c r="A33" s="9" t="s">
        <v>86</v>
      </c>
      <c r="B33" s="87">
        <v>76.775999999999996</v>
      </c>
      <c r="C33" s="87">
        <v>6.4127099999999997</v>
      </c>
      <c r="D33" s="87">
        <v>5.8096800000000002</v>
      </c>
      <c r="E33" s="87">
        <v>1.3090200000000001</v>
      </c>
      <c r="F33" s="87">
        <v>2.0002900000000001</v>
      </c>
      <c r="G33" s="87">
        <v>4.4119999999999999E-2</v>
      </c>
      <c r="H33" s="87">
        <v>3.4710999999999999</v>
      </c>
      <c r="I33" s="87">
        <v>4.1770800000000001</v>
      </c>
      <c r="J33" s="100">
        <v>100</v>
      </c>
      <c r="K33" s="88">
        <v>6799</v>
      </c>
    </row>
    <row r="34" spans="1:11" ht="15" customHeight="1" x14ac:dyDescent="0.3">
      <c r="A34" s="9" t="s">
        <v>87</v>
      </c>
      <c r="B34" s="87">
        <v>77.248679999999993</v>
      </c>
      <c r="C34" s="87">
        <v>5.5555599999999998</v>
      </c>
      <c r="D34" s="87">
        <v>6.8783099999999999</v>
      </c>
      <c r="E34" s="87">
        <v>1.6754899999999999</v>
      </c>
      <c r="F34" s="87">
        <v>0.17637</v>
      </c>
      <c r="G34" s="87">
        <v>0</v>
      </c>
      <c r="H34" s="87">
        <v>3.9682499999999998</v>
      </c>
      <c r="I34" s="87">
        <v>4.49735</v>
      </c>
      <c r="J34" s="100">
        <v>100</v>
      </c>
      <c r="K34" s="88">
        <v>1134</v>
      </c>
    </row>
    <row r="35" spans="1:11" ht="15" customHeight="1" x14ac:dyDescent="0.3">
      <c r="A35" s="9" t="s">
        <v>88</v>
      </c>
      <c r="B35" s="87">
        <v>80.902780000000007</v>
      </c>
      <c r="C35" s="87">
        <v>4.6875</v>
      </c>
      <c r="D35" s="87">
        <v>4.6875</v>
      </c>
      <c r="E35" s="87">
        <v>1.4756899999999999</v>
      </c>
      <c r="F35" s="87">
        <v>1.4756899999999999</v>
      </c>
      <c r="G35" s="87">
        <v>0</v>
      </c>
      <c r="H35" s="87">
        <v>3.4722200000000001</v>
      </c>
      <c r="I35" s="87">
        <v>3.29861</v>
      </c>
      <c r="J35" s="100">
        <v>100</v>
      </c>
      <c r="K35" s="88">
        <v>2304</v>
      </c>
    </row>
    <row r="36" spans="1:11" ht="15" customHeight="1" x14ac:dyDescent="0.3">
      <c r="A36" s="42" t="s">
        <v>95</v>
      </c>
      <c r="B36" s="92">
        <v>82.926829999999995</v>
      </c>
      <c r="C36" s="92">
        <v>2.4390200000000002</v>
      </c>
      <c r="D36" s="92">
        <v>8.1300799999999995</v>
      </c>
      <c r="E36" s="92">
        <v>1.62602</v>
      </c>
      <c r="F36" s="92">
        <v>0.81301000000000001</v>
      </c>
      <c r="G36" s="92">
        <v>0</v>
      </c>
      <c r="H36" s="92">
        <v>1.62602</v>
      </c>
      <c r="I36" s="92">
        <v>2.4390200000000002</v>
      </c>
      <c r="J36" s="101">
        <v>100</v>
      </c>
      <c r="K36" s="94">
        <v>246</v>
      </c>
    </row>
    <row r="37" spans="1:11" ht="15" customHeight="1" x14ac:dyDescent="0.3">
      <c r="A37" s="10" t="s">
        <v>60</v>
      </c>
    </row>
    <row r="38" spans="1:11" ht="15" customHeight="1" x14ac:dyDescent="0.3">
      <c r="A38" s="10" t="s">
        <v>49</v>
      </c>
    </row>
    <row r="39" spans="1:11" ht="15" customHeight="1" x14ac:dyDescent="0.3">
      <c r="A39" s="10" t="s">
        <v>35</v>
      </c>
    </row>
    <row r="40" spans="1:11" ht="15" customHeight="1" x14ac:dyDescent="0.3">
      <c r="A40" s="44" t="s">
        <v>149</v>
      </c>
    </row>
  </sheetData>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
  <sheetViews>
    <sheetView zoomScaleNormal="100" workbookViewId="0"/>
  </sheetViews>
  <sheetFormatPr baseColWidth="10" defaultColWidth="11.5546875" defaultRowHeight="15" customHeight="1" x14ac:dyDescent="0.3"/>
  <cols>
    <col min="1" max="1" width="29.77734375" style="10" customWidth="1"/>
    <col min="2" max="16384" width="11.5546875" style="10"/>
  </cols>
  <sheetData>
    <row r="1" spans="1:11" ht="15" customHeight="1" x14ac:dyDescent="0.3">
      <c r="A1" s="4" t="s">
        <v>162</v>
      </c>
    </row>
    <row r="2" spans="1:11" ht="15" customHeight="1" x14ac:dyDescent="0.3">
      <c r="A2" s="12"/>
      <c r="B2" s="131" t="s">
        <v>41</v>
      </c>
      <c r="C2" s="132"/>
      <c r="D2" s="132"/>
      <c r="E2" s="132"/>
      <c r="F2" s="132"/>
      <c r="G2" s="133"/>
      <c r="H2" s="134" t="s">
        <v>99</v>
      </c>
      <c r="I2" s="135"/>
    </row>
    <row r="3" spans="1:11" ht="47.25" customHeight="1" x14ac:dyDescent="0.3">
      <c r="A3" s="13" t="s">
        <v>45</v>
      </c>
      <c r="B3" s="121" t="s">
        <v>32</v>
      </c>
      <c r="C3" s="7" t="s">
        <v>33</v>
      </c>
      <c r="D3" s="7" t="s">
        <v>34</v>
      </c>
      <c r="E3" s="7" t="s">
        <v>116</v>
      </c>
      <c r="F3" s="7" t="s">
        <v>117</v>
      </c>
      <c r="G3" s="7" t="s">
        <v>50</v>
      </c>
      <c r="H3" s="7" t="s">
        <v>150</v>
      </c>
      <c r="I3" s="7" t="s">
        <v>154</v>
      </c>
      <c r="J3" s="7" t="s">
        <v>0</v>
      </c>
      <c r="K3" s="7" t="s">
        <v>84</v>
      </c>
    </row>
    <row r="4" spans="1:11" ht="15" customHeight="1" x14ac:dyDescent="0.3">
      <c r="A4" s="45" t="s">
        <v>0</v>
      </c>
      <c r="B4" s="87">
        <v>6.4933699999999996</v>
      </c>
      <c r="C4" s="87">
        <v>42.628329999999998</v>
      </c>
      <c r="D4" s="87">
        <v>15.158950000000001</v>
      </c>
      <c r="E4" s="87">
        <v>5.4079199999999998</v>
      </c>
      <c r="F4" s="87">
        <v>23.074639999999999</v>
      </c>
      <c r="G4" s="87">
        <v>5.679E-2</v>
      </c>
      <c r="H4" s="87">
        <v>2.7917200000000002</v>
      </c>
      <c r="I4" s="87">
        <v>4.3882899999999996</v>
      </c>
      <c r="J4" s="102">
        <v>100</v>
      </c>
      <c r="K4" s="88">
        <v>77479</v>
      </c>
    </row>
    <row r="5" spans="1:11" ht="15" customHeight="1" x14ac:dyDescent="0.3">
      <c r="A5" s="45"/>
      <c r="B5" s="87"/>
      <c r="C5" s="87"/>
      <c r="D5" s="87"/>
      <c r="E5" s="87"/>
      <c r="F5" s="87"/>
      <c r="G5" s="87"/>
      <c r="H5" s="87"/>
      <c r="I5" s="87"/>
      <c r="J5" s="102"/>
      <c r="K5" s="88"/>
    </row>
    <row r="6" spans="1:11" ht="15" customHeight="1" x14ac:dyDescent="0.3">
      <c r="A6" s="26" t="s">
        <v>64</v>
      </c>
      <c r="B6" s="87">
        <v>80.745059999999995</v>
      </c>
      <c r="C6" s="87">
        <v>4.2863600000000002</v>
      </c>
      <c r="D6" s="87">
        <v>0.29174</v>
      </c>
      <c r="E6" s="87">
        <v>0</v>
      </c>
      <c r="F6" s="87">
        <v>0</v>
      </c>
      <c r="G6" s="87">
        <v>0</v>
      </c>
      <c r="H6" s="87">
        <v>2.4685800000000002</v>
      </c>
      <c r="I6" s="87">
        <v>12.208259999999999</v>
      </c>
      <c r="J6" s="102">
        <v>100</v>
      </c>
      <c r="K6" s="88">
        <v>4456</v>
      </c>
    </row>
    <row r="7" spans="1:11" ht="15" customHeight="1" x14ac:dyDescent="0.3">
      <c r="A7" s="26" t="s">
        <v>65</v>
      </c>
      <c r="B7" s="87">
        <v>3.51295</v>
      </c>
      <c r="C7" s="87">
        <v>87.777910000000006</v>
      </c>
      <c r="D7" s="87">
        <v>0.59458999999999995</v>
      </c>
      <c r="E7" s="87">
        <v>0.33894000000000002</v>
      </c>
      <c r="F7" s="87">
        <v>0.13788</v>
      </c>
      <c r="G7" s="87">
        <v>8.6199999999999992E-3</v>
      </c>
      <c r="H7" s="87">
        <v>2.54495</v>
      </c>
      <c r="I7" s="87">
        <v>5.0841599999999998</v>
      </c>
      <c r="J7" s="102">
        <v>100</v>
      </c>
      <c r="K7" s="88">
        <v>34814</v>
      </c>
    </row>
    <row r="8" spans="1:11" ht="15" customHeight="1" x14ac:dyDescent="0.3">
      <c r="A8" s="26" t="s">
        <v>66</v>
      </c>
      <c r="B8" s="87">
        <v>1.41116</v>
      </c>
      <c r="C8" s="87">
        <v>7.3365299999999998</v>
      </c>
      <c r="D8" s="87">
        <v>83.369039999999998</v>
      </c>
      <c r="E8" s="87">
        <v>0.25119999999999998</v>
      </c>
      <c r="F8" s="87">
        <v>0.15515000000000001</v>
      </c>
      <c r="G8" s="87">
        <v>7.3899999999999999E-3</v>
      </c>
      <c r="H8" s="87">
        <v>3.36904</v>
      </c>
      <c r="I8" s="87">
        <v>4.1004800000000001</v>
      </c>
      <c r="J8" s="102">
        <v>100</v>
      </c>
      <c r="K8" s="88">
        <v>13535</v>
      </c>
    </row>
    <row r="9" spans="1:11" ht="15" customHeight="1" x14ac:dyDescent="0.3">
      <c r="A9" s="26" t="s">
        <v>114</v>
      </c>
      <c r="B9" s="87">
        <v>0.26572000000000001</v>
      </c>
      <c r="C9" s="87">
        <v>11.204610000000001</v>
      </c>
      <c r="D9" s="87">
        <v>1.50576</v>
      </c>
      <c r="E9" s="87">
        <v>73.693529999999996</v>
      </c>
      <c r="F9" s="87">
        <v>1.8157700000000001</v>
      </c>
      <c r="G9" s="87">
        <v>0</v>
      </c>
      <c r="H9" s="87">
        <v>6.7094800000000001</v>
      </c>
      <c r="I9" s="87">
        <v>4.8051399999999997</v>
      </c>
      <c r="J9" s="102">
        <v>100</v>
      </c>
      <c r="K9" s="88">
        <v>4516</v>
      </c>
    </row>
    <row r="10" spans="1:11" ht="15" customHeight="1" x14ac:dyDescent="0.3">
      <c r="A10" s="46" t="s">
        <v>115</v>
      </c>
      <c r="B10" s="92">
        <v>3.4729999999999997E-2</v>
      </c>
      <c r="C10" s="92">
        <v>3.8644699999999998</v>
      </c>
      <c r="D10" s="92">
        <v>0.85821999999999998</v>
      </c>
      <c r="E10" s="92">
        <v>3.52217</v>
      </c>
      <c r="F10" s="92">
        <v>87.940269999999998</v>
      </c>
      <c r="G10" s="92">
        <v>0.19843</v>
      </c>
      <c r="H10" s="92">
        <v>2.0240100000000001</v>
      </c>
      <c r="I10" s="92">
        <v>1.55769</v>
      </c>
      <c r="J10" s="103">
        <v>100</v>
      </c>
      <c r="K10" s="94">
        <v>20158</v>
      </c>
    </row>
    <row r="11" spans="1:11" ht="15" customHeight="1" x14ac:dyDescent="0.3">
      <c r="A11" s="10" t="s">
        <v>35</v>
      </c>
    </row>
    <row r="12" spans="1:11" ht="15" customHeight="1" x14ac:dyDescent="0.3">
      <c r="A12" s="44" t="s">
        <v>149</v>
      </c>
    </row>
  </sheetData>
  <mergeCells count="2">
    <mergeCell ref="B2:G2"/>
    <mergeCell ref="H2:I2"/>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
  <sheetViews>
    <sheetView zoomScaleNormal="100" workbookViewId="0"/>
  </sheetViews>
  <sheetFormatPr baseColWidth="10" defaultColWidth="11.5546875" defaultRowHeight="15" customHeight="1" x14ac:dyDescent="0.3"/>
  <cols>
    <col min="1" max="1" width="24.109375" style="10" customWidth="1"/>
    <col min="2" max="2" width="18.6640625" style="10" customWidth="1"/>
    <col min="3" max="3" width="20.88671875" style="10" customWidth="1"/>
    <col min="4" max="4" width="21.88671875" style="10" customWidth="1"/>
    <col min="5" max="16384" width="11.5546875" style="10"/>
  </cols>
  <sheetData>
    <row r="1" spans="1:5" ht="15" customHeight="1" x14ac:dyDescent="0.3">
      <c r="A1" s="4" t="s">
        <v>163</v>
      </c>
    </row>
    <row r="2" spans="1:5" ht="27.75" customHeight="1" x14ac:dyDescent="0.3">
      <c r="A2" s="7"/>
      <c r="B2" s="7" t="s">
        <v>42</v>
      </c>
      <c r="C2" s="7" t="s">
        <v>43</v>
      </c>
      <c r="D2" s="7" t="s">
        <v>44</v>
      </c>
      <c r="E2" s="7" t="s">
        <v>84</v>
      </c>
    </row>
    <row r="3" spans="1:5" ht="15" customHeight="1" x14ac:dyDescent="0.3">
      <c r="A3" s="10" t="s">
        <v>63</v>
      </c>
      <c r="B3" s="87">
        <v>71.403139999999993</v>
      </c>
      <c r="C3" s="87">
        <v>11.118040000000001</v>
      </c>
      <c r="D3" s="87">
        <v>3.1901299999999999</v>
      </c>
      <c r="E3" s="88">
        <v>76956</v>
      </c>
    </row>
    <row r="4" spans="1:5" ht="15" customHeight="1" x14ac:dyDescent="0.3">
      <c r="B4" s="87"/>
      <c r="C4" s="87"/>
      <c r="D4" s="87"/>
      <c r="E4" s="88"/>
    </row>
    <row r="5" spans="1:5" ht="15" customHeight="1" x14ac:dyDescent="0.3">
      <c r="A5" s="10" t="s">
        <v>64</v>
      </c>
      <c r="B5" s="87">
        <v>71.777079999999998</v>
      </c>
      <c r="C5" s="87">
        <v>5.2820099999999996</v>
      </c>
      <c r="D5" s="87">
        <v>3.4691100000000001</v>
      </c>
      <c r="E5" s="88">
        <v>4468</v>
      </c>
    </row>
    <row r="6" spans="1:5" ht="15" customHeight="1" x14ac:dyDescent="0.3">
      <c r="A6" s="10" t="s">
        <v>65</v>
      </c>
      <c r="B6" s="87">
        <v>70.191950000000006</v>
      </c>
      <c r="C6" s="87">
        <v>12.515420000000001</v>
      </c>
      <c r="D6" s="87">
        <v>4.9723100000000002</v>
      </c>
      <c r="E6" s="88">
        <v>34853</v>
      </c>
    </row>
    <row r="7" spans="1:5" ht="15" customHeight="1" x14ac:dyDescent="0.3">
      <c r="A7" s="10" t="s">
        <v>66</v>
      </c>
      <c r="B7" s="87">
        <v>76.603909999999999</v>
      </c>
      <c r="C7" s="87">
        <v>5.2934700000000001</v>
      </c>
      <c r="D7" s="87">
        <v>1.41011</v>
      </c>
      <c r="E7" s="88">
        <v>13545</v>
      </c>
    </row>
    <row r="8" spans="1:5" ht="15" customHeight="1" x14ac:dyDescent="0.3">
      <c r="A8" s="26" t="s">
        <v>114</v>
      </c>
      <c r="B8" s="87">
        <v>58.58943</v>
      </c>
      <c r="C8" s="87">
        <v>13.066549999999999</v>
      </c>
      <c r="D8" s="87">
        <v>1.9235</v>
      </c>
      <c r="E8" s="88">
        <v>4523</v>
      </c>
    </row>
    <row r="9" spans="1:5" ht="15" customHeight="1" x14ac:dyDescent="0.3">
      <c r="A9" s="46" t="s">
        <v>115</v>
      </c>
      <c r="B9" s="92">
        <v>72.836920000000006</v>
      </c>
      <c r="C9" s="92">
        <v>13.54321</v>
      </c>
      <c r="D9" s="92">
        <v>1.47698</v>
      </c>
      <c r="E9" s="94">
        <v>19567</v>
      </c>
    </row>
    <row r="10" spans="1:5" ht="15" customHeight="1" x14ac:dyDescent="0.3">
      <c r="A10" s="27"/>
      <c r="B10" s="47"/>
      <c r="C10" s="47"/>
      <c r="D10" s="47"/>
      <c r="E10" s="52"/>
    </row>
    <row r="11" spans="1:5" ht="36.75" customHeight="1" x14ac:dyDescent="0.3">
      <c r="A11" s="136" t="s">
        <v>147</v>
      </c>
      <c r="B11" s="136"/>
      <c r="C11" s="136"/>
      <c r="D11" s="136"/>
      <c r="E11" s="136"/>
    </row>
    <row r="12" spans="1:5" ht="15" customHeight="1" x14ac:dyDescent="0.3">
      <c r="A12" s="27"/>
      <c r="B12" s="47"/>
      <c r="C12" s="47"/>
      <c r="D12" s="47"/>
      <c r="E12" s="52"/>
    </row>
    <row r="13" spans="1:5" ht="15" customHeight="1" x14ac:dyDescent="0.3">
      <c r="A13" s="10" t="s">
        <v>35</v>
      </c>
    </row>
    <row r="14" spans="1:5" ht="15" customHeight="1" x14ac:dyDescent="0.3">
      <c r="A14" s="44" t="s">
        <v>149</v>
      </c>
    </row>
    <row r="18" spans="1:1" ht="15" customHeight="1" x14ac:dyDescent="0.3">
      <c r="A18" s="9"/>
    </row>
    <row r="19" spans="1:1" ht="15" customHeight="1" x14ac:dyDescent="0.3">
      <c r="A19" s="9"/>
    </row>
    <row r="20" spans="1:1" ht="15" customHeight="1" x14ac:dyDescent="0.3">
      <c r="A20" s="9"/>
    </row>
    <row r="21" spans="1:1" ht="15" customHeight="1" x14ac:dyDescent="0.3">
      <c r="A21" s="9"/>
    </row>
    <row r="22" spans="1:1" ht="15" customHeight="1" x14ac:dyDescent="0.3">
      <c r="A22" s="9"/>
    </row>
  </sheetData>
  <mergeCells count="1">
    <mergeCell ref="A11:E1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5"/>
  <sheetViews>
    <sheetView zoomScaleNormal="100" workbookViewId="0"/>
  </sheetViews>
  <sheetFormatPr baseColWidth="10" defaultColWidth="11.5546875" defaultRowHeight="15" customHeight="1" x14ac:dyDescent="0.3"/>
  <cols>
    <col min="1" max="1" width="42.5546875" style="10" customWidth="1"/>
    <col min="2" max="16384" width="11.5546875" style="10"/>
  </cols>
  <sheetData>
    <row r="1" spans="1:18" ht="15" customHeight="1" x14ac:dyDescent="0.3">
      <c r="A1" s="4" t="s">
        <v>156</v>
      </c>
    </row>
    <row r="2" spans="1:18" ht="50.25" customHeight="1" x14ac:dyDescent="0.3">
      <c r="A2" s="7"/>
      <c r="B2" s="7" t="s">
        <v>17</v>
      </c>
      <c r="C2" s="7" t="s">
        <v>18</v>
      </c>
      <c r="D2" s="7" t="s">
        <v>19</v>
      </c>
      <c r="E2" s="7" t="s">
        <v>22</v>
      </c>
      <c r="F2" s="7" t="s">
        <v>20</v>
      </c>
      <c r="G2" s="7" t="s">
        <v>21</v>
      </c>
      <c r="H2" s="7" t="s">
        <v>150</v>
      </c>
      <c r="I2" s="7" t="s">
        <v>154</v>
      </c>
      <c r="J2" s="7" t="s">
        <v>0</v>
      </c>
      <c r="K2" s="7" t="s">
        <v>84</v>
      </c>
    </row>
    <row r="3" spans="1:18" ht="15" customHeight="1" x14ac:dyDescent="0.3">
      <c r="A3" s="10" t="s">
        <v>63</v>
      </c>
      <c r="B3" s="87">
        <v>75.064819999999997</v>
      </c>
      <c r="C3" s="87">
        <v>8.6179299999999994</v>
      </c>
      <c r="D3" s="87">
        <v>3.5258699999999998</v>
      </c>
      <c r="E3" s="87">
        <v>2.0326499999999998</v>
      </c>
      <c r="F3" s="87">
        <v>0.82869999999999999</v>
      </c>
      <c r="G3" s="87">
        <v>8.0780000000000005E-2</v>
      </c>
      <c r="H3" s="87">
        <v>5.3226800000000001</v>
      </c>
      <c r="I3" s="87">
        <v>4.5265599999999999</v>
      </c>
      <c r="J3" s="87">
        <v>100</v>
      </c>
      <c r="K3" s="88">
        <v>76747</v>
      </c>
      <c r="L3" s="14"/>
      <c r="M3" s="14"/>
      <c r="N3" s="14"/>
      <c r="O3" s="14"/>
      <c r="P3" s="14"/>
      <c r="Q3" s="14"/>
      <c r="R3" s="14"/>
    </row>
    <row r="4" spans="1:18" ht="15" customHeight="1" x14ac:dyDescent="0.3">
      <c r="A4" s="33"/>
      <c r="B4" s="87"/>
      <c r="C4" s="87"/>
      <c r="D4" s="87"/>
      <c r="E4" s="87"/>
      <c r="F4" s="87"/>
      <c r="G4" s="87"/>
      <c r="H4" s="87"/>
      <c r="I4" s="87"/>
      <c r="J4" s="87"/>
      <c r="K4" s="88"/>
      <c r="L4" s="14"/>
      <c r="M4" s="14"/>
      <c r="N4" s="14"/>
      <c r="O4" s="14"/>
      <c r="P4" s="14"/>
      <c r="Q4" s="14"/>
      <c r="R4" s="14"/>
    </row>
    <row r="5" spans="1:18" ht="15" customHeight="1" x14ac:dyDescent="0.3">
      <c r="A5" s="33" t="s">
        <v>101</v>
      </c>
      <c r="B5" s="87">
        <v>79.437790000000007</v>
      </c>
      <c r="C5" s="87">
        <v>8.4400399999999998</v>
      </c>
      <c r="D5" s="87">
        <v>3.3500899999999998</v>
      </c>
      <c r="E5" s="87">
        <v>2.2242899999999999</v>
      </c>
      <c r="F5" s="87">
        <v>0.38663999999999998</v>
      </c>
      <c r="G5" s="87">
        <v>8.1879999999999994E-2</v>
      </c>
      <c r="H5" s="87">
        <v>4.1779400000000004</v>
      </c>
      <c r="I5" s="87">
        <v>1.90134</v>
      </c>
      <c r="J5" s="87">
        <v>100</v>
      </c>
      <c r="K5" s="88">
        <v>43969</v>
      </c>
      <c r="L5" s="14"/>
      <c r="M5" s="14"/>
      <c r="N5" s="14"/>
      <c r="O5" s="14"/>
      <c r="P5" s="14"/>
      <c r="Q5" s="14"/>
      <c r="R5" s="14"/>
    </row>
    <row r="6" spans="1:18" ht="15" customHeight="1" x14ac:dyDescent="0.3">
      <c r="A6" s="33" t="s">
        <v>102</v>
      </c>
      <c r="B6" s="87">
        <v>67.830020000000005</v>
      </c>
      <c r="C6" s="87">
        <v>10.23657</v>
      </c>
      <c r="D6" s="87">
        <v>4.5341699999999996</v>
      </c>
      <c r="E6" s="87">
        <v>1.5406</v>
      </c>
      <c r="F6" s="87">
        <v>1.78884</v>
      </c>
      <c r="G6" s="87">
        <v>5.8409999999999997E-2</v>
      </c>
      <c r="H6" s="87">
        <v>7.4912400000000003</v>
      </c>
      <c r="I6" s="87">
        <v>6.5201500000000001</v>
      </c>
      <c r="J6" s="87">
        <v>100</v>
      </c>
      <c r="K6" s="88">
        <v>13696</v>
      </c>
      <c r="L6" s="14"/>
      <c r="M6" s="14"/>
      <c r="N6" s="14"/>
      <c r="O6" s="14"/>
      <c r="P6" s="14"/>
      <c r="Q6" s="14"/>
      <c r="R6" s="14"/>
    </row>
    <row r="7" spans="1:18" ht="15" customHeight="1" x14ac:dyDescent="0.3">
      <c r="A7" s="33" t="s">
        <v>103</v>
      </c>
      <c r="B7" s="87">
        <v>73.554820000000007</v>
      </c>
      <c r="C7" s="87">
        <v>9.3687699999999996</v>
      </c>
      <c r="D7" s="87">
        <v>3.9202699999999999</v>
      </c>
      <c r="E7" s="87">
        <v>1.0631200000000001</v>
      </c>
      <c r="F7" s="87">
        <v>0.93023</v>
      </c>
      <c r="G7" s="87">
        <v>6.6449999999999995E-2</v>
      </c>
      <c r="H7" s="87">
        <v>6.5780700000000003</v>
      </c>
      <c r="I7" s="87">
        <v>4.5182700000000002</v>
      </c>
      <c r="J7" s="87">
        <v>100</v>
      </c>
      <c r="K7" s="88">
        <v>1505</v>
      </c>
      <c r="L7" s="14"/>
      <c r="M7" s="14"/>
      <c r="N7" s="14"/>
      <c r="O7" s="14"/>
      <c r="P7" s="14"/>
      <c r="Q7" s="14"/>
      <c r="R7" s="14"/>
    </row>
    <row r="8" spans="1:18" ht="15" customHeight="1" x14ac:dyDescent="0.3">
      <c r="A8" s="33" t="s">
        <v>100</v>
      </c>
      <c r="B8" s="87">
        <v>69.565219999999997</v>
      </c>
      <c r="C8" s="87">
        <v>11.80124</v>
      </c>
      <c r="D8" s="87">
        <v>1.8633500000000001</v>
      </c>
      <c r="E8" s="87">
        <v>1.8633500000000001</v>
      </c>
      <c r="F8" s="87">
        <v>0</v>
      </c>
      <c r="G8" s="87">
        <v>5.5900600000000003</v>
      </c>
      <c r="H8" s="87">
        <v>6.2111799999999997</v>
      </c>
      <c r="I8" s="87">
        <v>3.1055899999999999</v>
      </c>
      <c r="J8" s="87">
        <v>100</v>
      </c>
      <c r="K8" s="88">
        <v>161</v>
      </c>
      <c r="L8" s="14"/>
      <c r="M8" s="14"/>
      <c r="N8" s="14"/>
      <c r="O8" s="14"/>
      <c r="P8" s="14"/>
      <c r="Q8" s="14"/>
      <c r="R8" s="14"/>
    </row>
    <row r="9" spans="1:18" ht="15" customHeight="1" x14ac:dyDescent="0.3">
      <c r="A9" s="33" t="s">
        <v>104</v>
      </c>
      <c r="B9" s="87">
        <v>56.265059999999998</v>
      </c>
      <c r="C9" s="87">
        <v>9.5180699999999998</v>
      </c>
      <c r="D9" s="87">
        <v>5.3011999999999997</v>
      </c>
      <c r="E9" s="87">
        <v>1.68675</v>
      </c>
      <c r="F9" s="87">
        <v>1.3252999999999999</v>
      </c>
      <c r="G9" s="87">
        <v>0</v>
      </c>
      <c r="H9" s="87">
        <v>8.4337300000000006</v>
      </c>
      <c r="I9" s="87">
        <v>17.46988</v>
      </c>
      <c r="J9" s="87">
        <v>100</v>
      </c>
      <c r="K9" s="88">
        <v>830</v>
      </c>
      <c r="L9" s="14"/>
      <c r="M9" s="14"/>
      <c r="N9" s="14"/>
      <c r="O9" s="14"/>
      <c r="P9" s="14"/>
      <c r="Q9" s="14"/>
      <c r="R9" s="14"/>
    </row>
    <row r="10" spans="1:18" ht="15" customHeight="1" x14ac:dyDescent="0.3">
      <c r="A10" s="33" t="s">
        <v>105</v>
      </c>
      <c r="B10" s="87">
        <v>69.010660000000001</v>
      </c>
      <c r="C10" s="87">
        <v>8.6368899999999993</v>
      </c>
      <c r="D10" s="87">
        <v>3.6427</v>
      </c>
      <c r="E10" s="87">
        <v>2.1222699999999999</v>
      </c>
      <c r="F10" s="87">
        <v>1.3092600000000001</v>
      </c>
      <c r="G10" s="87">
        <v>2.112E-2</v>
      </c>
      <c r="H10" s="87">
        <v>6.9897600000000004</v>
      </c>
      <c r="I10" s="87">
        <v>8.2673400000000008</v>
      </c>
      <c r="J10" s="87">
        <v>100</v>
      </c>
      <c r="K10" s="88">
        <v>9471</v>
      </c>
    </row>
    <row r="11" spans="1:18" ht="15" customHeight="1" x14ac:dyDescent="0.3">
      <c r="A11" s="10" t="s">
        <v>217</v>
      </c>
      <c r="B11" s="87">
        <v>69.343069999999997</v>
      </c>
      <c r="C11" s="87">
        <v>7.2992699999999999</v>
      </c>
      <c r="D11" s="87">
        <v>0.72992999999999997</v>
      </c>
      <c r="E11" s="87">
        <v>2.1897799999999998</v>
      </c>
      <c r="F11" s="87">
        <v>2.9197099999999998</v>
      </c>
      <c r="G11" s="87">
        <v>0</v>
      </c>
      <c r="H11" s="87">
        <v>1.4598500000000001</v>
      </c>
      <c r="I11" s="87">
        <v>16.058389999999999</v>
      </c>
      <c r="J11" s="87">
        <v>100</v>
      </c>
      <c r="K11" s="88">
        <v>137</v>
      </c>
    </row>
    <row r="12" spans="1:18" ht="15" customHeight="1" x14ac:dyDescent="0.3">
      <c r="A12" s="48" t="s">
        <v>106</v>
      </c>
      <c r="B12" s="92">
        <v>72.728579999999994</v>
      </c>
      <c r="C12" s="92">
        <v>6.2195499999999999</v>
      </c>
      <c r="D12" s="92">
        <v>2.2929200000000001</v>
      </c>
      <c r="E12" s="92">
        <v>1.92032</v>
      </c>
      <c r="F12" s="92">
        <v>0.97448999999999997</v>
      </c>
      <c r="G12" s="92">
        <v>8.5980000000000001E-2</v>
      </c>
      <c r="H12" s="92">
        <v>5.4313599999999997</v>
      </c>
      <c r="I12" s="92">
        <v>10.3468</v>
      </c>
      <c r="J12" s="92">
        <v>100</v>
      </c>
      <c r="K12" s="94">
        <v>6978</v>
      </c>
    </row>
    <row r="13" spans="1:18" ht="15" customHeight="1" x14ac:dyDescent="0.3">
      <c r="A13" s="49"/>
      <c r="B13" s="24"/>
      <c r="C13" s="24"/>
      <c r="D13" s="24"/>
      <c r="E13" s="24"/>
      <c r="F13" s="24"/>
      <c r="G13" s="24"/>
      <c r="H13" s="24"/>
      <c r="I13" s="24"/>
      <c r="J13" s="30"/>
    </row>
    <row r="14" spans="1:18" ht="15" customHeight="1" x14ac:dyDescent="0.3">
      <c r="A14" s="10" t="s">
        <v>35</v>
      </c>
    </row>
    <row r="15" spans="1:18" ht="15" customHeight="1" x14ac:dyDescent="0.3">
      <c r="A15" s="44" t="s">
        <v>149</v>
      </c>
    </row>
  </sheetData>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1"/>
  <sheetViews>
    <sheetView zoomScaleNormal="100" workbookViewId="0">
      <selection sqref="A1:E1"/>
    </sheetView>
  </sheetViews>
  <sheetFormatPr baseColWidth="10" defaultColWidth="11.5546875" defaultRowHeight="15" customHeight="1" x14ac:dyDescent="0.3"/>
  <cols>
    <col min="1" max="1" width="31.5546875" style="11" customWidth="1"/>
    <col min="2" max="16384" width="11.5546875" style="11"/>
  </cols>
  <sheetData>
    <row r="1" spans="1:7" ht="27" customHeight="1" x14ac:dyDescent="0.3">
      <c r="A1" s="137" t="s">
        <v>164</v>
      </c>
      <c r="B1" s="137"/>
      <c r="C1" s="137"/>
      <c r="D1" s="137"/>
      <c r="E1" s="137"/>
      <c r="F1" s="2"/>
    </row>
    <row r="2" spans="1:7" ht="45" customHeight="1" x14ac:dyDescent="0.3">
      <c r="A2" s="7"/>
      <c r="B2" s="7" t="s">
        <v>28</v>
      </c>
      <c r="C2" s="7" t="s">
        <v>150</v>
      </c>
      <c r="D2" s="7" t="s">
        <v>27</v>
      </c>
      <c r="E2" s="7" t="s">
        <v>0</v>
      </c>
      <c r="F2" s="7" t="s">
        <v>84</v>
      </c>
    </row>
    <row r="3" spans="1:7" ht="15" customHeight="1" x14ac:dyDescent="0.3">
      <c r="A3" s="50" t="s">
        <v>12</v>
      </c>
      <c r="B3" s="55"/>
      <c r="C3" s="55"/>
      <c r="D3" s="55"/>
      <c r="E3" s="55"/>
      <c r="F3" s="55"/>
    </row>
    <row r="4" spans="1:7" ht="15" customHeight="1" x14ac:dyDescent="0.3">
      <c r="A4" s="9" t="s">
        <v>63</v>
      </c>
      <c r="B4" s="87">
        <v>10.52399</v>
      </c>
      <c r="C4" s="87">
        <v>11.78421</v>
      </c>
      <c r="D4" s="87">
        <v>77.691800000000001</v>
      </c>
      <c r="E4" s="90">
        <v>100</v>
      </c>
      <c r="F4" s="88">
        <v>4523</v>
      </c>
      <c r="G4" s="15"/>
    </row>
    <row r="5" spans="1:7" ht="15" customHeight="1" x14ac:dyDescent="0.3">
      <c r="B5" s="87"/>
      <c r="C5" s="87"/>
      <c r="D5" s="87"/>
      <c r="E5" s="51"/>
      <c r="F5" s="88"/>
      <c r="G5" s="15"/>
    </row>
    <row r="6" spans="1:7" ht="15" customHeight="1" x14ac:dyDescent="0.3">
      <c r="A6" s="9" t="s">
        <v>64</v>
      </c>
      <c r="B6" s="87">
        <v>27.33333</v>
      </c>
      <c r="C6" s="87">
        <v>4.6666699999999999</v>
      </c>
      <c r="D6" s="87">
        <v>68</v>
      </c>
      <c r="E6" s="90">
        <v>100</v>
      </c>
      <c r="F6" s="88">
        <v>150</v>
      </c>
    </row>
    <row r="7" spans="1:7" ht="15" customHeight="1" x14ac:dyDescent="0.3">
      <c r="A7" s="9" t="s">
        <v>65</v>
      </c>
      <c r="B7" s="87">
        <v>12.23404</v>
      </c>
      <c r="C7" s="87">
        <v>9.6808499999999995</v>
      </c>
      <c r="D7" s="87">
        <v>78.08511</v>
      </c>
      <c r="E7" s="90">
        <v>100</v>
      </c>
      <c r="F7" s="88">
        <v>1880</v>
      </c>
    </row>
    <row r="8" spans="1:7" ht="15" customHeight="1" x14ac:dyDescent="0.3">
      <c r="A8" s="9" t="s">
        <v>66</v>
      </c>
      <c r="B8" s="87">
        <v>15.254239999999999</v>
      </c>
      <c r="C8" s="87">
        <v>15.254239999999999</v>
      </c>
      <c r="D8" s="87">
        <v>69.491529999999997</v>
      </c>
      <c r="E8" s="90">
        <v>100</v>
      </c>
      <c r="F8" s="88">
        <v>413</v>
      </c>
    </row>
    <row r="9" spans="1:7" ht="15" customHeight="1" x14ac:dyDescent="0.3">
      <c r="A9" s="26" t="s">
        <v>114</v>
      </c>
      <c r="B9" s="87">
        <v>14.34599</v>
      </c>
      <c r="C9" s="87">
        <v>23.839659999999999</v>
      </c>
      <c r="D9" s="87">
        <v>61.814349999999997</v>
      </c>
      <c r="E9" s="90">
        <v>100</v>
      </c>
      <c r="F9" s="88">
        <v>474</v>
      </c>
    </row>
    <row r="10" spans="1:7" ht="15" customHeight="1" x14ac:dyDescent="0.3">
      <c r="A10" s="27" t="s">
        <v>115</v>
      </c>
      <c r="B10" s="87">
        <v>4.6077199999999996</v>
      </c>
      <c r="C10" s="87">
        <v>10.46077</v>
      </c>
      <c r="D10" s="87">
        <v>84.931510000000003</v>
      </c>
      <c r="E10" s="90">
        <v>100</v>
      </c>
      <c r="F10" s="88">
        <v>1606</v>
      </c>
    </row>
    <row r="11" spans="1:7" ht="15" customHeight="1" x14ac:dyDescent="0.3">
      <c r="B11" s="51"/>
      <c r="C11" s="51"/>
      <c r="D11" s="51"/>
      <c r="E11" s="31"/>
      <c r="F11" s="41"/>
    </row>
    <row r="12" spans="1:7" ht="15" customHeight="1" x14ac:dyDescent="0.3">
      <c r="A12" s="50" t="s">
        <v>13</v>
      </c>
      <c r="B12" s="105"/>
      <c r="C12" s="105"/>
      <c r="D12" s="105"/>
      <c r="E12" s="106"/>
      <c r="F12" s="107"/>
    </row>
    <row r="13" spans="1:7" ht="15" customHeight="1" x14ac:dyDescent="0.3">
      <c r="A13" s="20" t="s">
        <v>63</v>
      </c>
      <c r="B13" s="87">
        <v>12.207789999999999</v>
      </c>
      <c r="C13" s="87">
        <v>9.3135399999999997</v>
      </c>
      <c r="D13" s="87">
        <v>78.478660000000005</v>
      </c>
      <c r="E13" s="104">
        <v>100</v>
      </c>
      <c r="F13" s="88">
        <v>2695</v>
      </c>
    </row>
    <row r="14" spans="1:7" ht="15" customHeight="1" x14ac:dyDescent="0.3">
      <c r="B14" s="87"/>
      <c r="C14" s="87"/>
      <c r="D14" s="87"/>
      <c r="E14" s="108"/>
      <c r="F14" s="88"/>
    </row>
    <row r="15" spans="1:7" ht="15" customHeight="1" x14ac:dyDescent="0.3">
      <c r="A15" s="9" t="s">
        <v>64</v>
      </c>
      <c r="B15" s="87">
        <v>28.10811</v>
      </c>
      <c r="C15" s="87">
        <v>9.18919</v>
      </c>
      <c r="D15" s="87">
        <v>62.7027</v>
      </c>
      <c r="E15" s="108">
        <v>100</v>
      </c>
      <c r="F15" s="88">
        <v>185</v>
      </c>
    </row>
    <row r="16" spans="1:7" ht="15" customHeight="1" x14ac:dyDescent="0.3">
      <c r="A16" s="9" t="s">
        <v>65</v>
      </c>
      <c r="B16" s="87">
        <v>17.62546</v>
      </c>
      <c r="C16" s="87">
        <v>12.851900000000001</v>
      </c>
      <c r="D16" s="87">
        <v>69.522639999999996</v>
      </c>
      <c r="E16" s="108">
        <v>100</v>
      </c>
      <c r="F16" s="88">
        <v>817</v>
      </c>
    </row>
    <row r="17" spans="1:6" ht="15" customHeight="1" x14ac:dyDescent="0.3">
      <c r="A17" s="9" t="s">
        <v>66</v>
      </c>
      <c r="B17" s="87">
        <v>10.79646</v>
      </c>
      <c r="C17" s="87">
        <v>10.97345</v>
      </c>
      <c r="D17" s="87">
        <v>78.230090000000004</v>
      </c>
      <c r="E17" s="108">
        <v>100</v>
      </c>
      <c r="F17" s="88">
        <v>565</v>
      </c>
    </row>
    <row r="18" spans="1:6" ht="15" customHeight="1" x14ac:dyDescent="0.3">
      <c r="A18" s="26" t="s">
        <v>114</v>
      </c>
      <c r="B18" s="87">
        <v>6.0538100000000004</v>
      </c>
      <c r="C18" s="87">
        <v>8.0717499999999998</v>
      </c>
      <c r="D18" s="87">
        <v>85.874440000000007</v>
      </c>
      <c r="E18" s="108">
        <v>100</v>
      </c>
      <c r="F18" s="88">
        <v>446</v>
      </c>
    </row>
    <row r="19" spans="1:6" ht="15" customHeight="1" x14ac:dyDescent="0.3">
      <c r="A19" s="46" t="s">
        <v>115</v>
      </c>
      <c r="B19" s="92">
        <v>6.5982399999999997</v>
      </c>
      <c r="C19" s="92">
        <v>4.5454499999999998</v>
      </c>
      <c r="D19" s="92">
        <v>88.856300000000005</v>
      </c>
      <c r="E19" s="109">
        <v>100</v>
      </c>
      <c r="F19" s="94">
        <v>682</v>
      </c>
    </row>
    <row r="20" spans="1:6" ht="15" customHeight="1" x14ac:dyDescent="0.3">
      <c r="A20" s="11" t="s">
        <v>35</v>
      </c>
    </row>
    <row r="21" spans="1:6" ht="15" customHeight="1" x14ac:dyDescent="0.3">
      <c r="A21" s="44" t="s">
        <v>149</v>
      </c>
    </row>
  </sheetData>
  <mergeCells count="1">
    <mergeCell ref="A1:E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2"/>
  <sheetViews>
    <sheetView zoomScaleNormal="100" workbookViewId="0">
      <selection sqref="A1:G1"/>
    </sheetView>
  </sheetViews>
  <sheetFormatPr baseColWidth="10" defaultColWidth="11.5546875" defaultRowHeight="15" customHeight="1" x14ac:dyDescent="0.3"/>
  <cols>
    <col min="1" max="1" width="24.5546875" style="11" customWidth="1"/>
    <col min="2" max="16384" width="11.5546875" style="11"/>
  </cols>
  <sheetData>
    <row r="1" spans="1:10" ht="22.5" customHeight="1" x14ac:dyDescent="0.3">
      <c r="A1" s="137" t="s">
        <v>165</v>
      </c>
      <c r="B1" s="137"/>
      <c r="C1" s="137"/>
      <c r="D1" s="137"/>
      <c r="E1" s="137"/>
      <c r="F1" s="137"/>
      <c r="G1" s="137"/>
      <c r="H1" s="2"/>
      <c r="I1" s="2"/>
      <c r="J1" s="2"/>
    </row>
    <row r="2" spans="1:10" ht="15" customHeight="1" x14ac:dyDescent="0.3">
      <c r="A2" s="7"/>
      <c r="B2" s="131" t="s">
        <v>41</v>
      </c>
      <c r="C2" s="132"/>
      <c r="D2" s="132"/>
      <c r="E2" s="132"/>
      <c r="F2" s="132"/>
      <c r="G2" s="133"/>
    </row>
    <row r="3" spans="1:10" ht="50.25" customHeight="1" x14ac:dyDescent="0.3">
      <c r="A3" s="22" t="s">
        <v>45</v>
      </c>
      <c r="B3" s="7" t="s">
        <v>32</v>
      </c>
      <c r="C3" s="7" t="s">
        <v>33</v>
      </c>
      <c r="D3" s="7" t="s">
        <v>34</v>
      </c>
      <c r="E3" s="7" t="s">
        <v>116</v>
      </c>
      <c r="F3" s="7" t="s">
        <v>117</v>
      </c>
      <c r="G3" s="7" t="s">
        <v>50</v>
      </c>
      <c r="H3" s="7" t="s">
        <v>84</v>
      </c>
    </row>
    <row r="4" spans="1:10" ht="15" customHeight="1" x14ac:dyDescent="0.3">
      <c r="A4" s="9" t="s">
        <v>63</v>
      </c>
      <c r="B4" s="87">
        <v>10.166980000000001</v>
      </c>
      <c r="C4" s="87">
        <v>46.345080000000003</v>
      </c>
      <c r="D4" s="87">
        <v>10.83488</v>
      </c>
      <c r="E4" s="87">
        <v>7.1614100000000001</v>
      </c>
      <c r="F4" s="87">
        <v>3.8961000000000001</v>
      </c>
      <c r="G4" s="87">
        <v>7.4209999999999998E-2</v>
      </c>
      <c r="H4" s="88">
        <v>2695</v>
      </c>
    </row>
    <row r="5" spans="1:10" ht="15" customHeight="1" x14ac:dyDescent="0.3">
      <c r="A5" s="53"/>
      <c r="B5" s="87"/>
      <c r="C5" s="87"/>
      <c r="D5" s="87"/>
      <c r="E5" s="87"/>
      <c r="F5" s="87"/>
      <c r="G5" s="87"/>
      <c r="H5" s="88"/>
    </row>
    <row r="6" spans="1:10" ht="15" customHeight="1" x14ac:dyDescent="0.3">
      <c r="A6" s="9" t="s">
        <v>64</v>
      </c>
      <c r="B6" s="87">
        <v>17.83784</v>
      </c>
      <c r="C6" s="87">
        <v>40</v>
      </c>
      <c r="D6" s="87">
        <v>4.8648600000000002</v>
      </c>
      <c r="E6" s="87">
        <v>0</v>
      </c>
      <c r="F6" s="87">
        <v>0</v>
      </c>
      <c r="G6" s="87">
        <v>0</v>
      </c>
      <c r="H6" s="88">
        <v>185</v>
      </c>
    </row>
    <row r="7" spans="1:10" ht="15" customHeight="1" x14ac:dyDescent="0.3">
      <c r="A7" s="9" t="s">
        <v>65</v>
      </c>
      <c r="B7" s="87">
        <v>22.521419999999999</v>
      </c>
      <c r="C7" s="87">
        <v>23.74541</v>
      </c>
      <c r="D7" s="87">
        <v>11.87271</v>
      </c>
      <c r="E7" s="87">
        <v>8.5679300000000005</v>
      </c>
      <c r="F7" s="87">
        <v>2.8151799999999998</v>
      </c>
      <c r="G7" s="87">
        <v>0</v>
      </c>
      <c r="H7" s="88">
        <v>817</v>
      </c>
    </row>
    <row r="8" spans="1:10" ht="15" customHeight="1" x14ac:dyDescent="0.3">
      <c r="A8" s="9" t="s">
        <v>66</v>
      </c>
      <c r="B8" s="87">
        <v>8.1415900000000008</v>
      </c>
      <c r="C8" s="87">
        <v>60.176990000000004</v>
      </c>
      <c r="D8" s="87">
        <v>3.1858399999999998</v>
      </c>
      <c r="E8" s="87">
        <v>3.3628300000000002</v>
      </c>
      <c r="F8" s="87">
        <v>3.1858399999999998</v>
      </c>
      <c r="G8" s="87">
        <v>0.17699000000000001</v>
      </c>
      <c r="H8" s="88">
        <v>565</v>
      </c>
    </row>
    <row r="9" spans="1:10" ht="15" customHeight="1" x14ac:dyDescent="0.3">
      <c r="A9" s="26" t="s">
        <v>114</v>
      </c>
      <c r="B9" s="87">
        <v>1.1210800000000001</v>
      </c>
      <c r="C9" s="87">
        <v>57.174889999999998</v>
      </c>
      <c r="D9" s="87">
        <v>11.434979999999999</v>
      </c>
      <c r="E9" s="87">
        <v>1.79372</v>
      </c>
      <c r="F9" s="87">
        <v>14.349780000000001</v>
      </c>
      <c r="G9" s="87">
        <v>0</v>
      </c>
      <c r="H9" s="88">
        <v>446</v>
      </c>
    </row>
    <row r="10" spans="1:10" ht="15" customHeight="1" x14ac:dyDescent="0.3">
      <c r="A10" s="46" t="s">
        <v>115</v>
      </c>
      <c r="B10" s="92">
        <v>0.87977000000000005</v>
      </c>
      <c r="C10" s="92">
        <v>56.598239999999997</v>
      </c>
      <c r="D10" s="92">
        <v>17.155429999999999</v>
      </c>
      <c r="E10" s="92">
        <v>14.07625</v>
      </c>
      <c r="F10" s="92">
        <v>0</v>
      </c>
      <c r="G10" s="92">
        <v>0.14663000000000001</v>
      </c>
      <c r="H10" s="94">
        <v>682</v>
      </c>
    </row>
    <row r="11" spans="1:10" ht="15" customHeight="1" x14ac:dyDescent="0.3">
      <c r="A11" s="11" t="s">
        <v>35</v>
      </c>
    </row>
    <row r="12" spans="1:10" ht="15" customHeight="1" x14ac:dyDescent="0.3">
      <c r="A12" s="44" t="s">
        <v>149</v>
      </c>
    </row>
  </sheetData>
  <mergeCells count="2">
    <mergeCell ref="B2:G2"/>
    <mergeCell ref="A1:G1"/>
  </mergeCells>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1"/>
  <sheetViews>
    <sheetView zoomScaleNormal="100" workbookViewId="0">
      <selection sqref="A1:F1"/>
    </sheetView>
  </sheetViews>
  <sheetFormatPr baseColWidth="10" defaultColWidth="11.5546875" defaultRowHeight="15" customHeight="1" x14ac:dyDescent="0.3"/>
  <cols>
    <col min="1" max="1" width="45.5546875" style="11" customWidth="1"/>
    <col min="2" max="2" width="14.44140625" style="11" customWidth="1"/>
    <col min="3" max="3" width="11.5546875" style="11"/>
    <col min="4" max="4" width="14.33203125" style="11" customWidth="1"/>
    <col min="5" max="16384" width="11.5546875" style="11"/>
  </cols>
  <sheetData>
    <row r="1" spans="1:7" ht="25.5" customHeight="1" x14ac:dyDescent="0.3">
      <c r="A1" s="138" t="s">
        <v>166</v>
      </c>
      <c r="B1" s="138"/>
      <c r="C1" s="138"/>
      <c r="D1" s="138"/>
      <c r="E1" s="138"/>
      <c r="F1" s="138"/>
    </row>
    <row r="2" spans="1:7" ht="60" customHeight="1" x14ac:dyDescent="0.3">
      <c r="A2" s="7"/>
      <c r="B2" s="7" t="s">
        <v>23</v>
      </c>
      <c r="C2" s="7" t="s">
        <v>29</v>
      </c>
      <c r="D2" s="7" t="s">
        <v>52</v>
      </c>
      <c r="E2" s="7" t="s">
        <v>151</v>
      </c>
      <c r="F2" s="7" t="s">
        <v>31</v>
      </c>
      <c r="G2" s="7" t="s">
        <v>84</v>
      </c>
    </row>
    <row r="3" spans="1:7" ht="15" customHeight="1" x14ac:dyDescent="0.3">
      <c r="A3" s="11" t="s">
        <v>63</v>
      </c>
      <c r="B3" s="87">
        <v>0.98219999999999996</v>
      </c>
      <c r="C3" s="87">
        <v>0.93445</v>
      </c>
      <c r="D3" s="87">
        <v>0.53949999999999998</v>
      </c>
      <c r="E3" s="87">
        <v>0.96026</v>
      </c>
      <c r="F3" s="87">
        <v>2.55037</v>
      </c>
      <c r="G3" s="88">
        <v>77553</v>
      </c>
    </row>
    <row r="4" spans="1:7" ht="15" customHeight="1" x14ac:dyDescent="0.3">
      <c r="B4" s="59"/>
      <c r="C4" s="59"/>
      <c r="D4" s="59"/>
      <c r="E4" s="59"/>
      <c r="F4" s="59"/>
      <c r="G4" s="41"/>
    </row>
    <row r="5" spans="1:7" ht="15" customHeight="1" x14ac:dyDescent="0.3">
      <c r="A5" s="28" t="s">
        <v>11</v>
      </c>
      <c r="B5" s="37"/>
      <c r="C5" s="37"/>
      <c r="D5" s="37"/>
      <c r="E5" s="37"/>
      <c r="F5" s="37"/>
      <c r="G5" s="37"/>
    </row>
    <row r="6" spans="1:7" ht="15" customHeight="1" x14ac:dyDescent="0.3">
      <c r="A6" s="9" t="s">
        <v>2</v>
      </c>
      <c r="B6" s="87">
        <v>4.6229800000000001</v>
      </c>
      <c r="C6" s="87">
        <v>1.92998</v>
      </c>
      <c r="D6" s="87">
        <v>1.70557</v>
      </c>
      <c r="E6" s="87">
        <v>1.5709200000000001</v>
      </c>
      <c r="F6" s="87">
        <v>2.7603200000000001</v>
      </c>
      <c r="G6" s="88">
        <v>4468</v>
      </c>
    </row>
    <row r="7" spans="1:7" ht="15" customHeight="1" x14ac:dyDescent="0.3">
      <c r="A7" s="9" t="s">
        <v>65</v>
      </c>
      <c r="B7" s="87">
        <v>1.1661999999999999</v>
      </c>
      <c r="C7" s="87">
        <v>1.1977899999999999</v>
      </c>
      <c r="D7" s="87">
        <v>0.62331000000000003</v>
      </c>
      <c r="E7" s="87">
        <v>1.0512999999999999</v>
      </c>
      <c r="F7" s="87">
        <v>2.2720699999999998</v>
      </c>
      <c r="G7" s="88">
        <v>34853</v>
      </c>
    </row>
    <row r="8" spans="1:7" ht="15" customHeight="1" x14ac:dyDescent="0.3">
      <c r="A8" s="9" t="s">
        <v>66</v>
      </c>
      <c r="B8" s="87">
        <v>0.67232999999999998</v>
      </c>
      <c r="C8" s="87">
        <v>1.1082399999999999</v>
      </c>
      <c r="D8" s="87">
        <v>0.52456999999999998</v>
      </c>
      <c r="E8" s="87">
        <v>1.26339</v>
      </c>
      <c r="F8" s="87">
        <v>1.5219800000000001</v>
      </c>
      <c r="G8" s="88">
        <v>13545</v>
      </c>
    </row>
    <row r="9" spans="1:7" ht="15" customHeight="1" x14ac:dyDescent="0.3">
      <c r="A9" s="26" t="s">
        <v>114</v>
      </c>
      <c r="B9" s="87">
        <v>0.62002000000000002</v>
      </c>
      <c r="C9" s="87">
        <v>0.53144000000000002</v>
      </c>
      <c r="D9" s="87">
        <v>0.53144000000000002</v>
      </c>
      <c r="E9" s="87">
        <v>1.63862</v>
      </c>
      <c r="F9" s="87">
        <v>3.2993800000000002</v>
      </c>
      <c r="G9" s="88">
        <v>4523</v>
      </c>
    </row>
    <row r="10" spans="1:7" ht="15" customHeight="1" x14ac:dyDescent="0.3">
      <c r="A10" s="27" t="s">
        <v>115</v>
      </c>
      <c r="B10" s="87">
        <v>0.14882000000000001</v>
      </c>
      <c r="C10" s="87">
        <v>0.23316000000000001</v>
      </c>
      <c r="D10" s="87">
        <v>0.14882000000000001</v>
      </c>
      <c r="E10" s="87">
        <v>0.31252999999999997</v>
      </c>
      <c r="F10" s="87">
        <v>3.5072899999999998</v>
      </c>
      <c r="G10" s="88">
        <v>20164</v>
      </c>
    </row>
    <row r="11" spans="1:7" ht="15" customHeight="1" x14ac:dyDescent="0.3">
      <c r="B11" s="51"/>
      <c r="C11" s="51"/>
      <c r="D11" s="51"/>
      <c r="E11" s="51"/>
      <c r="F11" s="54"/>
      <c r="G11" s="41"/>
    </row>
    <row r="12" spans="1:7" ht="15" customHeight="1" x14ac:dyDescent="0.3">
      <c r="A12" s="28" t="s">
        <v>5</v>
      </c>
      <c r="B12" s="37"/>
      <c r="C12" s="37"/>
      <c r="D12" s="37"/>
      <c r="E12" s="37"/>
      <c r="F12" s="37"/>
      <c r="G12" s="37"/>
    </row>
    <row r="13" spans="1:7" ht="15" customHeight="1" x14ac:dyDescent="0.3">
      <c r="A13" s="9" t="s">
        <v>67</v>
      </c>
      <c r="B13" s="87">
        <v>1.1295200000000001</v>
      </c>
      <c r="C13" s="87">
        <v>1.1043000000000001</v>
      </c>
      <c r="D13" s="87">
        <v>0.67569000000000001</v>
      </c>
      <c r="E13" s="87">
        <v>1.15473</v>
      </c>
      <c r="F13" s="87">
        <v>2.0699399999999999</v>
      </c>
      <c r="G13" s="88">
        <v>39714</v>
      </c>
    </row>
    <row r="14" spans="1:7" ht="15" customHeight="1" x14ac:dyDescent="0.3">
      <c r="A14" s="9" t="s">
        <v>68</v>
      </c>
      <c r="B14" s="87">
        <v>0.82769000000000004</v>
      </c>
      <c r="C14" s="87">
        <v>0.75629000000000002</v>
      </c>
      <c r="D14" s="87">
        <v>0.39666000000000001</v>
      </c>
      <c r="E14" s="87">
        <v>0.75629000000000002</v>
      </c>
      <c r="F14" s="87">
        <v>3.0542600000000002</v>
      </c>
      <c r="G14" s="88">
        <v>37839</v>
      </c>
    </row>
    <row r="15" spans="1:7" ht="15" customHeight="1" x14ac:dyDescent="0.3">
      <c r="B15" s="51"/>
      <c r="C15" s="51"/>
      <c r="D15" s="51"/>
      <c r="E15" s="51"/>
      <c r="F15" s="54"/>
      <c r="G15" s="41"/>
    </row>
    <row r="16" spans="1:7" ht="15" customHeight="1" x14ac:dyDescent="0.3">
      <c r="A16" s="28" t="s">
        <v>6</v>
      </c>
      <c r="B16" s="37"/>
      <c r="C16" s="37"/>
      <c r="D16" s="37"/>
      <c r="E16" s="37"/>
      <c r="F16" s="37"/>
      <c r="G16" s="37"/>
    </row>
    <row r="17" spans="1:7" ht="15" customHeight="1" x14ac:dyDescent="0.3">
      <c r="A17" s="9" t="s">
        <v>69</v>
      </c>
      <c r="B17" s="87">
        <v>0.65217999999999998</v>
      </c>
      <c r="C17" s="87">
        <v>0.78393999999999997</v>
      </c>
      <c r="D17" s="87">
        <v>0.42160999999999998</v>
      </c>
      <c r="E17" s="87">
        <v>0.88770000000000004</v>
      </c>
      <c r="F17" s="87">
        <v>2.48028</v>
      </c>
      <c r="G17" s="88">
        <v>60757</v>
      </c>
    </row>
    <row r="18" spans="1:7" ht="15" customHeight="1" x14ac:dyDescent="0.3">
      <c r="A18" s="9" t="s">
        <v>70</v>
      </c>
      <c r="B18" s="87">
        <v>1.48336</v>
      </c>
      <c r="C18" s="87">
        <v>1.2662800000000001</v>
      </c>
      <c r="D18" s="87">
        <v>0.97685</v>
      </c>
      <c r="E18" s="87">
        <v>1.3386400000000001</v>
      </c>
      <c r="F18" s="87">
        <v>3.1476099999999998</v>
      </c>
      <c r="G18" s="88">
        <v>2772</v>
      </c>
    </row>
    <row r="19" spans="1:7" ht="15" customHeight="1" x14ac:dyDescent="0.3">
      <c r="A19" s="9" t="s">
        <v>71</v>
      </c>
      <c r="B19" s="87">
        <v>1.84697</v>
      </c>
      <c r="C19" s="87">
        <v>1.3053699999999999</v>
      </c>
      <c r="D19" s="87">
        <v>0.83321999999999996</v>
      </c>
      <c r="E19" s="87">
        <v>1.0692999999999999</v>
      </c>
      <c r="F19" s="87">
        <v>2.6663000000000001</v>
      </c>
      <c r="G19" s="88">
        <v>7209</v>
      </c>
    </row>
    <row r="20" spans="1:7" ht="15" customHeight="1" x14ac:dyDescent="0.3">
      <c r="A20" s="9" t="s">
        <v>72</v>
      </c>
      <c r="B20" s="87">
        <v>2.2704800000000001</v>
      </c>
      <c r="C20" s="87">
        <v>1.7768999999999999</v>
      </c>
      <c r="D20" s="87">
        <v>1.13524</v>
      </c>
      <c r="E20" s="87">
        <v>1.28332</v>
      </c>
      <c r="F20" s="87">
        <v>2.7147100000000002</v>
      </c>
      <c r="G20" s="88">
        <v>2034</v>
      </c>
    </row>
    <row r="21" spans="1:7" ht="15" customHeight="1" x14ac:dyDescent="0.3">
      <c r="A21" s="42" t="s">
        <v>73</v>
      </c>
      <c r="B21" s="92">
        <v>2.9505400000000002</v>
      </c>
      <c r="C21" s="92">
        <v>1.76183</v>
      </c>
      <c r="D21" s="92">
        <v>1.1037999999999999</v>
      </c>
      <c r="E21" s="92">
        <v>1.3585199999999999</v>
      </c>
      <c r="F21" s="92">
        <v>2.88686</v>
      </c>
      <c r="G21" s="94">
        <v>4723</v>
      </c>
    </row>
    <row r="22" spans="1:7" s="10" customFormat="1" ht="15" customHeight="1" x14ac:dyDescent="0.3">
      <c r="A22" s="10" t="s">
        <v>60</v>
      </c>
      <c r="B22" s="57"/>
      <c r="C22" s="57"/>
      <c r="D22" s="57"/>
      <c r="E22" s="57"/>
    </row>
    <row r="23" spans="1:7" s="10" customFormat="1" ht="15" customHeight="1" x14ac:dyDescent="0.3">
      <c r="A23" s="58" t="s">
        <v>14</v>
      </c>
    </row>
    <row r="24" spans="1:7" s="10" customFormat="1" ht="15" customHeight="1" x14ac:dyDescent="0.3">
      <c r="A24" s="10" t="s">
        <v>35</v>
      </c>
    </row>
    <row r="25" spans="1:7" s="10" customFormat="1" ht="15" customHeight="1" x14ac:dyDescent="0.3">
      <c r="A25" s="44" t="s">
        <v>149</v>
      </c>
    </row>
    <row r="31" spans="1:7" ht="15" customHeight="1" x14ac:dyDescent="0.3">
      <c r="A31" s="15"/>
    </row>
  </sheetData>
  <mergeCells count="1">
    <mergeCell ref="A1:F1"/>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Index</vt:lpstr>
      <vt:lpstr>T 1.1</vt:lpstr>
      <vt:lpstr>T 1.2</vt:lpstr>
      <vt:lpstr>T 1.3</vt:lpstr>
      <vt:lpstr>T 1.4</vt:lpstr>
      <vt:lpstr>T 1.5</vt:lpstr>
      <vt:lpstr>T 3.1</vt:lpstr>
      <vt:lpstr>T 3.2</vt:lpstr>
      <vt:lpstr>T 4.1</vt:lpstr>
      <vt:lpstr>T 4.2</vt:lpstr>
      <vt:lpstr>T 4.3</vt:lpstr>
      <vt:lpstr>T 4.4</vt:lpstr>
      <vt:lpstr>T 5.1</vt:lpstr>
      <vt:lpstr>T 5.2</vt:lpstr>
      <vt:lpstr>T A1.3</vt:lpstr>
      <vt:lpstr>'T 1.5'!Zone_d_impression</vt:lpstr>
      <vt:lpstr>'T 5.1'!Zone_d_impression</vt:lpstr>
      <vt:lpstr>'T 5.2'!Zone_d_impression</vt:lpstr>
      <vt:lpstr>'T A1.3'!Zone_d_impression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francesco.lagana@bfs.admin.ch</dc:creator>
  <cp:lastModifiedBy>Laganà Francesco BFS</cp:lastModifiedBy>
  <cp:lastPrinted>2023-10-05T07:40:42Z</cp:lastPrinted>
  <dcterms:created xsi:type="dcterms:W3CDTF">2018-01-23T08:40:32Z</dcterms:created>
  <dcterms:modified xsi:type="dcterms:W3CDTF">2023-10-30T13:12:49Z</dcterms:modified>
</cp:coreProperties>
</file>