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Q:\BB\BILD-S\10_Analyses_longitudinales\03. Diffusion\Publications\P4revenusFG\publication\TableauxGraphiques\TableauxGraphiques-WEBpage-GNP2022-0257\"/>
    </mc:Choice>
  </mc:AlternateContent>
  <xr:revisionPtr revIDLastSave="0" documentId="13_ncr:1_{87EEB1FA-B50B-4C5B-9369-88AD2A52B8FC}" xr6:coauthVersionLast="47" xr6:coauthVersionMax="47" xr10:uidLastSave="{00000000-0000-0000-0000-000000000000}"/>
  <bookViews>
    <workbookView xWindow="-120" yWindow="-120" windowWidth="29040" windowHeight="15840" tabRatio="784" xr2:uid="{244056E3-3B8E-4F84-97B6-ACCD94229F6A}"/>
  </bookViews>
  <sheets>
    <sheet name="Contenu" sheetId="2" r:id="rId1"/>
    <sheet name="G1" sheetId="3" r:id="rId2"/>
    <sheet name="G2 " sheetId="4" r:id="rId3"/>
    <sheet name="G3" sheetId="5" r:id="rId4"/>
    <sheet name="G4" sheetId="6" r:id="rId5"/>
    <sheet name="G5" sheetId="7" r:id="rId6"/>
    <sheet name="G6.1" sheetId="15" r:id="rId7"/>
    <sheet name="G6.2" sheetId="8" r:id="rId8"/>
    <sheet name="TA1.1" sheetId="13" r:id="rId9"/>
    <sheet name="TA1.2" sheetId="16" r:id="rId10"/>
    <sheet name="TA2" sheetId="14" r:id="rId11"/>
    <sheet name="GA1" sheetId="11" r:id="rId12"/>
    <sheet name="T3" sheetId="12" r:id="rId13"/>
  </sheets>
  <definedNames>
    <definedName name="_xlnm.Print_Area" localSheetId="1">'G1'!$A$1:$H$21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2" l="1"/>
  <c r="A11" i="2"/>
  <c r="A12" i="2"/>
  <c r="A15" i="2"/>
  <c r="A13" i="2"/>
  <c r="I4" i="13"/>
  <c r="H4" i="13"/>
  <c r="G4" i="13"/>
  <c r="A17" i="2"/>
  <c r="A16" i="2"/>
  <c r="A10" i="2"/>
  <c r="A9" i="2"/>
  <c r="A8" i="2"/>
  <c r="A7" i="2"/>
  <c r="A6" i="2"/>
</calcChain>
</file>

<file path=xl/sharedStrings.xml><?xml version="1.0" encoding="utf-8"?>
<sst xmlns="http://schemas.openxmlformats.org/spreadsheetml/2006/main" count="436" uniqueCount="249">
  <si>
    <t>9 ans après la maturité</t>
  </si>
  <si>
    <t>5 ans après la maturité</t>
  </si>
  <si>
    <t>Total</t>
  </si>
  <si>
    <t>G1. Statuts de formation après la maturité gymnasiale ou la maturité spécialisée obtenue en 2012</t>
  </si>
  <si>
    <t>Sans titre obtenu du degré tertiaire</t>
  </si>
  <si>
    <t>Avec un titre obtenu du degré tertiaire</t>
  </si>
  <si>
    <t>Pas en formation</t>
  </si>
  <si>
    <t>Pas en formation (titulaire au moins d'un master d'une haute école)</t>
  </si>
  <si>
    <t>En formation dans le degré secondaire II</t>
  </si>
  <si>
    <t>En formation (avec un titre du degré tertiaire)</t>
  </si>
  <si>
    <t>N</t>
  </si>
  <si>
    <t>Titulaires d'une maturité gymnasiale 2012 (N=16091)</t>
  </si>
  <si>
    <t>G2. Revenus annuels après la maturité gymnasiale ou la maturité spécialisée obtenue en 2012</t>
  </si>
  <si>
    <t>Revenus bruts non standardisés d'un emploi salarié corrigés de l'inflation (médiane, 1er et 3e quartile), en francs</t>
  </si>
  <si>
    <t>1er quartile</t>
  </si>
  <si>
    <t>médiane</t>
  </si>
  <si>
    <t>3e quartile</t>
  </si>
  <si>
    <t>G3. Revenus annuels après la maturité gymnasiale ou la maturité spécialisée obtenue en 2012, selon le type de maturité et la situation dans la formation cinq et neuf ans après la maturité</t>
  </si>
  <si>
    <t>Revenus bruts  non standardisés d'un emploi salarié corrigés de l'inflation (valeurs médianes), en francs</t>
  </si>
  <si>
    <t>G5. Revenus annuels après la maturité gymnasiale ou la maturité spécialisée obtenue en 2012, selon l'option ou l'orientation de la maturité</t>
  </si>
  <si>
    <t>Revenus bruts non standardisés d'un emploi salarié corrigés de l'inflation (valeurs médianes), en francs</t>
  </si>
  <si>
    <t>Ensemble des maturités gymnasiales</t>
  </si>
  <si>
    <t>Maturité gymnasiale -  Langues</t>
  </si>
  <si>
    <t>Maturité gymnasiale -  Philosophie, pédagogie et psychologie</t>
  </si>
  <si>
    <t>Maturité gymnasiale -  Arts visuels et Musique</t>
  </si>
  <si>
    <t>Ensemble des maturités spécialisées</t>
  </si>
  <si>
    <t>Maturité spécialisée - Santé</t>
  </si>
  <si>
    <t>Maturité spécialisée - Travail social</t>
  </si>
  <si>
    <t>Maturité spécialisée - Pédagogie</t>
  </si>
  <si>
    <t>Parcours de formation après la maturité, %</t>
  </si>
  <si>
    <t>Parcours de formation après la maturité, N</t>
  </si>
  <si>
    <t>Titre du degré tertiaire, %</t>
  </si>
  <si>
    <t>Titre du degré tertiaire, N</t>
  </si>
  <si>
    <t>Titre du degré tertiaire et pas en formation au 31.12.2021</t>
  </si>
  <si>
    <t>Titre du degré tertiaire, mais en formation au 31.12.2021</t>
  </si>
  <si>
    <t>Pas de titre du degré tertiaire ou pas d'entrée au tertiaire</t>
  </si>
  <si>
    <t xml:space="preserve">Total </t>
  </si>
  <si>
    <t>Titulaire au moins d'un master d'une haute école</t>
  </si>
  <si>
    <t>Sexe</t>
  </si>
  <si>
    <t>Hommes</t>
  </si>
  <si>
    <t>Femmes</t>
  </si>
  <si>
    <t>Suisse alémanique et romanche</t>
  </si>
  <si>
    <t>Suisse romande</t>
  </si>
  <si>
    <t>Suisse italienne</t>
  </si>
  <si>
    <t xml:space="preserve">Lieu de naissance </t>
  </si>
  <si>
    <t>Né en Suisse</t>
  </si>
  <si>
    <t>Né à l'étranger</t>
  </si>
  <si>
    <t>Type de commune de résidence</t>
  </si>
  <si>
    <t>Urbain</t>
  </si>
  <si>
    <t>Intermédiaire (périurbain dense et centres ruraux)</t>
  </si>
  <si>
    <t>Rural</t>
  </si>
  <si>
    <t xml:space="preserve">Option spécifique de la maturité </t>
  </si>
  <si>
    <t xml:space="preserve">Orientation de la maturité </t>
  </si>
  <si>
    <t>TA2. Statut dans la formation après la maturité gymnasiale ou la maturité spécialisée obtenue en 2012</t>
  </si>
  <si>
    <t>En formation</t>
  </si>
  <si>
    <t>Titulaires d'une maturité gymnasiale (N=16 091)</t>
  </si>
  <si>
    <t>GA1. Différences de revenu médian après contrôle des variables sociodémographiques</t>
  </si>
  <si>
    <t>Revenus d’un emploi salarié corrigés de l’inflation</t>
  </si>
  <si>
    <t>Les personnes n’ayant pas de revenu professionnel (revenu=0) au moment de la mesure sont pris en compte dans les calculs.</t>
  </si>
  <si>
    <t>Cinq ans après le titre</t>
  </si>
  <si>
    <t>Neuf ans après le titre</t>
  </si>
  <si>
    <t>En francs</t>
  </si>
  <si>
    <t>Nombre d'année depuis la maturité</t>
  </si>
  <si>
    <t>Médiane</t>
  </si>
  <si>
    <t xml:space="preserve">Maturité gymnasiale -  Economie et droit </t>
  </si>
  <si>
    <t xml:space="preserve">Maturité gymnasiale -  Physique et applications des mathématiques </t>
  </si>
  <si>
    <t xml:space="preserve">Maturité gymnasiale -  Biologie et chimie </t>
  </si>
  <si>
    <t>Ecole supérieure de diplôme (ES)</t>
  </si>
  <si>
    <t>Ecole supérieure diplôme (ES)</t>
  </si>
  <si>
    <t xml:space="preserve">   Langues</t>
  </si>
  <si>
    <t xml:space="preserve">   Economie et droit</t>
  </si>
  <si>
    <t xml:space="preserve">   Philosophie, pédagogie et psychologie</t>
  </si>
  <si>
    <t xml:space="preserve">   Arts visuels et Musique</t>
  </si>
  <si>
    <t xml:space="preserve">   Physique et applications des mathématiques</t>
  </si>
  <si>
    <t xml:space="preserve">   Biologie et chimie</t>
  </si>
  <si>
    <t>T3. Jeunes ayant obtenu un titre du degré tertiaire et qui ne sont pas en formation au 31.12.2021: Revenus annuels après la maturité gymnasiale ou la maturité spécialisée obtenue en 2012, selon l'option ou l'orientation de la maturité</t>
  </si>
  <si>
    <t>Responsable:</t>
  </si>
  <si>
    <t>Contact:</t>
  </si>
  <si>
    <t>Graphiques et tableaux</t>
  </si>
  <si>
    <t>© OFS 2023</t>
  </si>
  <si>
    <t>eduperspectives@bfs.admin.ch</t>
  </si>
  <si>
    <t>Publication:</t>
  </si>
  <si>
    <t>Haute école spécialisée (HES)</t>
  </si>
  <si>
    <t>Haute école universitaire (HEU)</t>
  </si>
  <si>
    <t>Haute école pédagogique (HEP)</t>
  </si>
  <si>
    <t>Proportion des personnes vivant avec un/des parent-s</t>
  </si>
  <si>
    <t>Seules les personnes ayant entamé une formation du degré tertiaire au cours des neuf ans sont considérées.</t>
  </si>
  <si>
    <t>Revenus bruts non standardisés d'un emploi salarié corrigés de l'inflation, en francs</t>
  </si>
  <si>
    <t>Les personnes n’ayant pas de revenu professionnel au moment de la mesure sont pris en compte dans les calculs.</t>
  </si>
  <si>
    <t>Les catégories avec moins de 100 personnes ne sont pas montrées mais sont incluses dans le total.</t>
  </si>
  <si>
    <t xml:space="preserve"> Langues</t>
  </si>
  <si>
    <t xml:space="preserve"> Economie et droit</t>
  </si>
  <si>
    <t xml:space="preserve"> Philosophie, pédagogie et psychologie</t>
  </si>
  <si>
    <t xml:space="preserve"> Arts visuels et Musique</t>
  </si>
  <si>
    <t xml:space="preserve"> Physique et applications des mathématiques</t>
  </si>
  <si>
    <t xml:space="preserve"> Biologie et chimie</t>
  </si>
  <si>
    <t xml:space="preserve">Région linguistique </t>
  </si>
  <si>
    <t>Titre du degré tertiaire obtenu, %</t>
  </si>
  <si>
    <t>Maturité specialisée, orientation «Pédagogie»</t>
  </si>
  <si>
    <t>Maturité spécialisée, orientation «Santé»</t>
  </si>
  <si>
    <t>Maturité spécialisée, orientation «Travail social»</t>
  </si>
  <si>
    <t>Maturité gymnasiale, option spécifique «Arts visuels et Musique»</t>
  </si>
  <si>
    <t>Maturité gymnasiale, option spécifique «Biologie et chimie»</t>
  </si>
  <si>
    <t>Maturité gymnasiale, option spécifique «Economie et droit»</t>
  </si>
  <si>
    <t>Maturité gymnasiale, option spécifique «Langues»</t>
  </si>
  <si>
    <t>Maturité gymnasiale, option spécifique «Philosophie, pédagogie et psychologie»</t>
  </si>
  <si>
    <t xml:space="preserve">Les informations sur le domicile proviennent du Relevé structurel. </t>
  </si>
  <si>
    <t>Sources : OFS – Analyses longitudinales dans le domaine de la formation (LABB)</t>
  </si>
  <si>
    <t xml:space="preserve">En raison des effectifs réduits, aucun résultat n'est montré pour les orientations de la maturité spécialisée. </t>
  </si>
  <si>
    <t>Source : OFS – Analyses longitudinales dans le domaine de la formation (LABB)</t>
  </si>
  <si>
    <t>Titulaires d'une maturité spécialisée 2012 (N=1922)</t>
  </si>
  <si>
    <t>G4. Revenus annuels après la maturité gymnasiale ou la maturité spécialisée obtenue en 2012, selon le type de haute école à l'entrée du degré tertiaire</t>
  </si>
  <si>
    <t xml:space="preserve"> (94-98)</t>
  </si>
  <si>
    <t xml:space="preserve"> (93-97)</t>
  </si>
  <si>
    <t xml:space="preserve"> (89-95)</t>
  </si>
  <si>
    <t xml:space="preserve"> (85-92)</t>
  </si>
  <si>
    <t xml:space="preserve"> (79-88)</t>
  </si>
  <si>
    <t xml:space="preserve"> (63-75)</t>
  </si>
  <si>
    <t xml:space="preserve"> (44-55)</t>
  </si>
  <si>
    <t xml:space="preserve"> (32-43)</t>
  </si>
  <si>
    <t xml:space="preserve"> (24-34)</t>
  </si>
  <si>
    <t xml:space="preserve"> (91-96)</t>
  </si>
  <si>
    <t xml:space="preserve"> (88-94)</t>
  </si>
  <si>
    <t xml:space="preserve"> (91-97)</t>
  </si>
  <si>
    <t xml:space="preserve"> (82-90)</t>
  </si>
  <si>
    <t xml:space="preserve"> (76-86)</t>
  </si>
  <si>
    <t xml:space="preserve"> (69-81)</t>
  </si>
  <si>
    <t xml:space="preserve"> (45-58)</t>
  </si>
  <si>
    <t xml:space="preserve"> (32-44)</t>
  </si>
  <si>
    <t xml:space="preserve"> (24-35)</t>
  </si>
  <si>
    <t xml:space="preserve"> (88-99)</t>
  </si>
  <si>
    <t xml:space="preserve"> (88-98)</t>
  </si>
  <si>
    <t xml:space="preserve"> (82-94)</t>
  </si>
  <si>
    <t xml:space="preserve"> (65-85)</t>
  </si>
  <si>
    <t xml:space="preserve"> (62-83)</t>
  </si>
  <si>
    <t xml:space="preserve"> (37-61)</t>
  </si>
  <si>
    <t xml:space="preserve"> (34-57)</t>
  </si>
  <si>
    <t xml:space="preserve"> (19-37)</t>
  </si>
  <si>
    <t xml:space="preserve"> (10-28)</t>
  </si>
  <si>
    <t xml:space="preserve"> (90-97)</t>
  </si>
  <si>
    <t xml:space="preserve"> (87-95)</t>
  </si>
  <si>
    <t xml:space="preserve"> (83-93)</t>
  </si>
  <si>
    <t xml:space="preserve"> (72-85)</t>
  </si>
  <si>
    <t xml:space="preserve"> (56-72)</t>
  </si>
  <si>
    <t xml:space="preserve"> (49-65)</t>
  </si>
  <si>
    <t xml:space="preserve"> (37-55)</t>
  </si>
  <si>
    <t xml:space="preserve"> (19-32)</t>
  </si>
  <si>
    <t xml:space="preserve"> (19-33)</t>
  </si>
  <si>
    <t xml:space="preserve"> (94-99)</t>
  </si>
  <si>
    <t xml:space="preserve"> (95-100)</t>
  </si>
  <si>
    <t xml:space="preserve"> (86-96)</t>
  </si>
  <si>
    <t xml:space="preserve"> (91-99)</t>
  </si>
  <si>
    <t xml:space="preserve"> (79-93)</t>
  </si>
  <si>
    <t xml:space="preserve"> (80-94)</t>
  </si>
  <si>
    <t xml:space="preserve"> (48-66)</t>
  </si>
  <si>
    <t xml:space="preserve"> (41-59)</t>
  </si>
  <si>
    <t xml:space="preserve"> (27-45)</t>
  </si>
  <si>
    <t xml:space="preserve"> (84-93)</t>
  </si>
  <si>
    <t xml:space="preserve"> (80-90)</t>
  </si>
  <si>
    <t xml:space="preserve"> (71-82)</t>
  </si>
  <si>
    <t xml:space="preserve"> (53-66)</t>
  </si>
  <si>
    <t xml:space="preserve"> (31-43)</t>
  </si>
  <si>
    <t xml:space="preserve"> (20-31)</t>
  </si>
  <si>
    <t xml:space="preserve"> (85-95)</t>
  </si>
  <si>
    <t xml:space="preserve"> (82-93)</t>
  </si>
  <si>
    <t xml:space="preserve"> (74-87)</t>
  </si>
  <si>
    <t xml:space="preserve"> (31-48)</t>
  </si>
  <si>
    <t xml:space="preserve"> (24-41)</t>
  </si>
  <si>
    <t xml:space="preserve"> (8-22)</t>
  </si>
  <si>
    <t xml:space="preserve"> (14-28)</t>
  </si>
  <si>
    <t xml:space="preserve"> (4-16)</t>
  </si>
  <si>
    <t xml:space="preserve"> (94-96)</t>
  </si>
  <si>
    <t xml:space="preserve"> (93-96)</t>
  </si>
  <si>
    <t xml:space="preserve"> (93-95)</t>
  </si>
  <si>
    <t xml:space="preserve"> (90-93)</t>
  </si>
  <si>
    <t xml:space="preserve"> (84-88)</t>
  </si>
  <si>
    <t xml:space="preserve"> (78-83)</t>
  </si>
  <si>
    <t xml:space="preserve"> (68-74)</t>
  </si>
  <si>
    <t xml:space="preserve"> (49-55)</t>
  </si>
  <si>
    <t xml:space="preserve"> (34-40)</t>
  </si>
  <si>
    <t xml:space="preserve"> (25-30)</t>
  </si>
  <si>
    <t xml:space="preserve"> (95-98)</t>
  </si>
  <si>
    <t xml:space="preserve"> (92-96)</t>
  </si>
  <si>
    <t xml:space="preserve"> (89-99)</t>
  </si>
  <si>
    <t xml:space="preserve"> (89-97)</t>
  </si>
  <si>
    <t xml:space="preserve"> (97-100)</t>
  </si>
  <si>
    <t>Titulaires d'une maturité gymnasiale 2012</t>
  </si>
  <si>
    <t>Type de haute école à l'entrée du degré tertiaire</t>
  </si>
  <si>
    <t>Titulaires d'une maturité spécialisée 2012</t>
  </si>
  <si>
    <t>Région linguistique à l'obtention de la maturité</t>
  </si>
  <si>
    <t>Jana Veselá</t>
  </si>
  <si>
    <t>Maturité gymnasiale (N=16091)</t>
  </si>
  <si>
    <t>Maturité spécialisée (N=1922)</t>
  </si>
  <si>
    <t>Revenu médian à 25 ans</t>
  </si>
  <si>
    <t>Résultats de régressions quantiles multivariées. Intervalles de confiance à 95%. Variables de contrôle: sexe, lieu de naissance, région linguistique, âge, type de communes, niveau de formation des parents</t>
  </si>
  <si>
    <t xml:space="preserve">Publication: Le revenu après la maturité gymnasiale et la maturité spécialisée. Evolution dans les neuf ans après le titre.   </t>
  </si>
  <si>
    <t>Contact: eduperspectives@bfs.admin.ch</t>
  </si>
  <si>
    <t>Les personnes n’ayant pas de revenu professionnel (revenu=0) au moment de la mesure sont pris en compte dans les calculs.  </t>
  </si>
  <si>
    <t>Ecole supérieure (ES)</t>
  </si>
  <si>
    <t>s</t>
  </si>
  <si>
    <t>Proportion des personnes ayant un revenu annuel &lt; 30 000 francs</t>
  </si>
  <si>
    <t xml:space="preserve"> ±</t>
  </si>
  <si>
    <t xml:space="preserve"> ± correspond à la largeur de l’intervalle de confiance à 95%</t>
  </si>
  <si>
    <t>Titulaires d'une maturité spécialisée (N=1 922)</t>
  </si>
  <si>
    <t>En formation dans le degré tertiaire</t>
  </si>
  <si>
    <t>option spécifique «Arts visuels et Musique»</t>
  </si>
  <si>
    <t>option spécifique «Biologie et chimie»</t>
  </si>
  <si>
    <t>option spécifique «Economie et droit»</t>
  </si>
  <si>
    <t>option spécifique «Langues»</t>
  </si>
  <si>
    <t>option spécifique «Philosophiepédagogie et psychologie»</t>
  </si>
  <si>
    <t xml:space="preserve">option spécifique «Physique et applications des mathématiques» </t>
  </si>
  <si>
    <t>orientation «Pédagogie»</t>
  </si>
  <si>
    <t>orientation «Santé»</t>
  </si>
  <si>
    <t>orientation «Travail social»</t>
  </si>
  <si>
    <t>Maturité gymnasiale</t>
  </si>
  <si>
    <t>Maurité spécialisée</t>
  </si>
  <si>
    <t>Maturité spécialisée</t>
  </si>
  <si>
    <t>Nombre d'année depuis le titre</t>
  </si>
  <si>
    <t xml:space="preserve">Les revenus après la maturité gymnasiale et la maturité spécialisée. Evolution dans les neuf ans après le titre.   </t>
  </si>
  <si>
    <r>
      <t>Pas en formation (titulaire au plus d'un bachelor d'une haute école ou d'un diplôme ES</t>
    </r>
    <r>
      <rPr>
        <vertAlign val="superscript"/>
        <sz val="8"/>
        <rFont val="Arial"/>
        <family val="2"/>
      </rPr>
      <t>3</t>
    </r>
    <r>
      <rPr>
        <sz val="8"/>
        <rFont val="Arial"/>
        <family val="2"/>
      </rPr>
      <t>)</t>
    </r>
  </si>
  <si>
    <r>
      <t>Statuts dans la formation après l'obtention d'une maturité gymnasiale ou spécialisée</t>
    </r>
    <r>
      <rPr>
        <vertAlign val="superscript"/>
        <sz val="8"/>
        <rFont val="Arial"/>
        <family val="2"/>
      </rPr>
      <t>1</t>
    </r>
    <r>
      <rPr>
        <sz val="8"/>
        <rFont val="Arial"/>
        <family val="2"/>
      </rPr>
      <t>, %</t>
    </r>
  </si>
  <si>
    <r>
      <t>Pas en formation</t>
    </r>
    <r>
      <rPr>
        <vertAlign val="superscript"/>
        <sz val="8"/>
        <rFont val="Arial"/>
        <family val="2"/>
      </rPr>
      <t>2</t>
    </r>
  </si>
  <si>
    <r>
      <rPr>
        <vertAlign val="superscript"/>
        <sz val="8"/>
        <rFont val="Arial"/>
        <family val="2"/>
      </rPr>
      <t>1</t>
    </r>
    <r>
      <rPr>
        <sz val="8"/>
        <rFont val="Arial"/>
        <family val="2"/>
      </rPr>
      <t xml:space="preserve"> Statuts du 31 décembre de l'année considérée</t>
    </r>
  </si>
  <si>
    <r>
      <rPr>
        <vertAlign val="superscript"/>
        <sz val="8"/>
        <rFont val="Arial"/>
        <family val="2"/>
      </rPr>
      <t>2</t>
    </r>
    <r>
      <rPr>
        <sz val="8"/>
        <rFont val="Arial"/>
        <family val="2"/>
      </rPr>
      <t xml:space="preserve">  La part des jeunes sans aucune formation ultérieure après la maturité gymnasiale ou la maturité spécialisée s’élève à respectivement 1,5% et 2,9%.</t>
    </r>
  </si>
  <si>
    <r>
      <rPr>
        <vertAlign val="superscript"/>
        <sz val="8"/>
        <rFont val="Arial"/>
        <family val="2"/>
      </rPr>
      <t>3</t>
    </r>
    <r>
      <rPr>
        <sz val="8"/>
        <rFont val="Arial"/>
        <family val="2"/>
      </rPr>
      <t xml:space="preserve"> ou d'un autre titre de la formation professionnelle supérieure (FPS). </t>
    </r>
  </si>
  <si>
    <r>
      <t>Nombre d'année depuis le titre</t>
    </r>
    <r>
      <rPr>
        <vertAlign val="superscript"/>
        <sz val="8"/>
        <rFont val="Arial"/>
        <family val="2"/>
      </rPr>
      <t>1</t>
    </r>
  </si>
  <si>
    <r>
      <rPr>
        <vertAlign val="superscript"/>
        <sz val="8"/>
        <rFont val="Arial"/>
        <family val="2"/>
      </rPr>
      <t>1</t>
    </r>
    <r>
      <rPr>
        <sz val="8"/>
        <rFont val="Arial"/>
        <family val="2"/>
      </rPr>
      <t xml:space="preserve"> T0 correspond à l’année de l’obtention de la maturité.</t>
    </r>
  </si>
  <si>
    <r>
      <rPr>
        <vertAlign val="superscript"/>
        <sz val="8"/>
        <rFont val="Arial"/>
        <family val="2"/>
      </rPr>
      <t>4</t>
    </r>
    <r>
      <rPr>
        <sz val="8"/>
        <rFont val="Arial"/>
        <family val="2"/>
      </rPr>
      <t xml:space="preserve"> Cette catégorie composite contient à la fois les jeunes qui n'ont jamais poursuivi d’études après la maturité, ceux qui ont poursuivi des études autres qu’au degré tertiaire et ceux qui ont poursuivi des études au degré tertiaire mais n'ont pas (ou pas encore) obtenu de diplôme. Cette dernière catégorie comprend également les jeunes qui ont interrompu leurs études du degré tertiaire. </t>
    </r>
  </si>
  <si>
    <r>
      <rPr>
        <vertAlign val="superscript"/>
        <sz val="8"/>
        <rFont val="Arial"/>
        <family val="2"/>
      </rPr>
      <t>3</t>
    </r>
    <r>
      <rPr>
        <sz val="8"/>
        <rFont val="Arial"/>
        <family val="2"/>
      </rPr>
      <t xml:space="preserve"> Comprend les jeunes qui sont inscrits en formation au 31 décembre 2021.</t>
    </r>
  </si>
  <si>
    <r>
      <rPr>
        <vertAlign val="superscript"/>
        <sz val="8"/>
        <rFont val="Arial"/>
        <family val="2"/>
      </rPr>
      <t>2</t>
    </r>
    <r>
      <rPr>
        <sz val="8"/>
        <rFont val="Arial"/>
        <family val="2"/>
      </rPr>
      <t xml:space="preserve"> Comprend les jeunes qui ne sont pas inscrits en formation au 31 décembre 2021.</t>
    </r>
  </si>
  <si>
    <r>
      <rPr>
        <vertAlign val="superscript"/>
        <sz val="8"/>
        <rFont val="Arial"/>
        <family val="2"/>
      </rPr>
      <t>1</t>
    </r>
    <r>
      <rPr>
        <sz val="8"/>
        <rFont val="Arial"/>
        <family val="2"/>
      </rPr>
      <t xml:space="preserve"> au 31.12.2017 resp. 31.12.2021</t>
    </r>
  </si>
  <si>
    <r>
      <t>Titre obtenu du degré tertiaire et pas en formation</t>
    </r>
    <r>
      <rPr>
        <vertAlign val="superscript"/>
        <sz val="8"/>
        <rFont val="Arial"/>
        <family val="2"/>
      </rPr>
      <t>1,2</t>
    </r>
  </si>
  <si>
    <r>
      <t>Titre obtenu du degré tertiaire, mais en formation</t>
    </r>
    <r>
      <rPr>
        <vertAlign val="superscript"/>
        <sz val="8"/>
        <rFont val="Arial"/>
        <family val="2"/>
      </rPr>
      <t>1,3</t>
    </r>
  </si>
  <si>
    <r>
      <t>Nombre d'annés depuis la maturité</t>
    </r>
    <r>
      <rPr>
        <vertAlign val="superscript"/>
        <sz val="8"/>
        <rFont val="Arial"/>
        <family val="2"/>
      </rPr>
      <t>1</t>
    </r>
  </si>
  <si>
    <r>
      <rPr>
        <vertAlign val="superscript"/>
        <sz val="8"/>
        <rFont val="Arial"/>
        <family val="2"/>
      </rPr>
      <t>1</t>
    </r>
    <r>
      <rPr>
        <sz val="8"/>
        <rFont val="Arial"/>
        <family val="2"/>
      </rPr>
      <t xml:space="preserve"> T0 correspond à l'année de la maturité.</t>
    </r>
  </si>
  <si>
    <r>
      <t>Titulaire au plus d'un bachelor d'une haute école ou d'un diplôme ES</t>
    </r>
    <r>
      <rPr>
        <vertAlign val="superscript"/>
        <sz val="8"/>
        <rFont val="Arial"/>
        <family val="2"/>
      </rPr>
      <t>1</t>
    </r>
  </si>
  <si>
    <r>
      <rPr>
        <vertAlign val="superscript"/>
        <sz val="8"/>
        <rFont val="Arial"/>
        <family val="2"/>
      </rPr>
      <t>1</t>
    </r>
    <r>
      <rPr>
        <sz val="8"/>
        <rFont val="Arial"/>
        <family val="2"/>
      </rPr>
      <t xml:space="preserve"> ou d'un autre titre de la formation professionnelle supérieure (FPS). </t>
    </r>
  </si>
  <si>
    <r>
      <rPr>
        <vertAlign val="superscript"/>
        <sz val="8"/>
        <color theme="1"/>
        <rFont val="Arial"/>
        <family val="2"/>
      </rPr>
      <t xml:space="preserve">1 </t>
    </r>
    <r>
      <rPr>
        <sz val="8"/>
        <color theme="1"/>
        <rFont val="Arial"/>
        <family val="2"/>
      </rPr>
      <t>Statuts du 31 décembre de l'année considérée</t>
    </r>
  </si>
  <si>
    <r>
      <rPr>
        <vertAlign val="superscript"/>
        <sz val="8"/>
        <color theme="1"/>
        <rFont val="Arial"/>
        <family val="2"/>
      </rPr>
      <t>2</t>
    </r>
    <r>
      <rPr>
        <sz val="8"/>
        <color theme="1"/>
        <rFont val="Arial"/>
        <family val="2"/>
      </rPr>
      <t xml:space="preserve"> T0 correspond à l'année de la maturité.</t>
    </r>
  </si>
  <si>
    <r>
      <t>Statuts dans la formation après l'obtention d'une maturité gymnasiale ou spécialisée</t>
    </r>
    <r>
      <rPr>
        <vertAlign val="superscript"/>
        <sz val="8"/>
        <color theme="1"/>
        <rFont val="Arial"/>
        <family val="2"/>
      </rPr>
      <t>1</t>
    </r>
    <r>
      <rPr>
        <sz val="8"/>
        <color theme="1"/>
        <rFont val="Arial"/>
        <family val="2"/>
      </rPr>
      <t>, %</t>
    </r>
  </si>
  <si>
    <r>
      <t>Nombre d'année depuis la maturité</t>
    </r>
    <r>
      <rPr>
        <vertAlign val="superscript"/>
        <sz val="8"/>
        <color theme="1"/>
        <rFont val="Arial"/>
        <family val="2"/>
      </rPr>
      <t>2</t>
    </r>
  </si>
  <si>
    <r>
      <t>Titulaire au plus d'un bachelor d'une haute école ou d'un diplôme ES</t>
    </r>
    <r>
      <rPr>
        <vertAlign val="superscript"/>
        <sz val="8"/>
        <color theme="1"/>
        <rFont val="Arial"/>
        <family val="2"/>
      </rPr>
      <t>3</t>
    </r>
  </si>
  <si>
    <t>G6.2. Proportion des personnes ayant un revenu annuel de moins de 30 000 francs</t>
  </si>
  <si>
    <t xml:space="preserve">G6.1. Proportion des jeunes ayant comme domicile officiel celui de leurs parents après l’obtention de la maturité gymnasiale ou spécialisée, par option spécifique  </t>
  </si>
  <si>
    <t>TA1.1. Caractéristiques de la population analysée</t>
  </si>
  <si>
    <t>TA1.2. Caractéristiques de la population analysée</t>
  </si>
  <si>
    <t xml:space="preserve">    La part des jeunes sans aucune formation dans le degré tertiaire après la maturité gymnasiale ou la maturité spécialisée s’élève à respectivement 2,2% et 5,8%.</t>
  </si>
  <si>
    <r>
      <t>Pas de titre encore obtenu du degré tertiaire</t>
    </r>
    <r>
      <rPr>
        <vertAlign val="superscript"/>
        <sz val="8"/>
        <rFont val="Arial"/>
        <family val="2"/>
      </rPr>
      <t>4</t>
    </r>
  </si>
  <si>
    <t>Catégorie de référence:  maturité gymnasiale, option spécifique «Physique et applications des mathématiques»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</si>
</sst>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100]0;[&gt;=100]#\ ##0"/>
  </numFmts>
  <fonts count="14" x14ac:knownFonts="1">
    <font>
      <sz val="11"/>
      <color theme="1"/>
      <name val="Arial"/>
      <family val="2"/>
    </font>
    <font>
      <sz val="11"/>
      <color theme="1"/>
      <name val="Calibri"/>
      <family val="2"/>
      <scheme val="minor"/>
    </font>
    <font>
      <u/>
      <sz val="11"/>
      <color theme="10"/>
      <name val="Arial"/>
      <family val="2"/>
    </font>
    <font>
      <sz val="8"/>
      <color theme="1"/>
      <name val="Arial"/>
      <family val="2"/>
    </font>
    <font>
      <u/>
      <sz val="8"/>
      <color theme="10"/>
      <name val="Arial"/>
      <family val="2"/>
    </font>
    <font>
      <b/>
      <sz val="8"/>
      <color theme="1"/>
      <name val="Arial"/>
      <family val="2"/>
    </font>
    <font>
      <b/>
      <sz val="8"/>
      <name val="Arial"/>
      <family val="2"/>
    </font>
    <font>
      <sz val="8"/>
      <name val="Arial"/>
      <family val="2"/>
    </font>
    <font>
      <b/>
      <sz val="9"/>
      <name val="Arial"/>
      <family val="2"/>
    </font>
    <font>
      <sz val="9"/>
      <name val="Arial"/>
      <family val="2"/>
    </font>
    <font>
      <b/>
      <sz val="9"/>
      <color theme="1"/>
      <name val="Arial"/>
      <family val="2"/>
    </font>
    <font>
      <sz val="9"/>
      <color theme="1"/>
      <name val="Arial"/>
      <family val="2"/>
    </font>
    <font>
      <vertAlign val="superscript"/>
      <sz val="8"/>
      <name val="Arial"/>
      <family val="2"/>
    </font>
    <font>
      <vertAlign val="superscript"/>
      <sz val="8"/>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E8EAF7"/>
        <bgColor indexed="64"/>
      </patternFill>
    </fill>
  </fills>
  <borders count="1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2" fillId="0" borderId="0" applyNumberFormat="0" applyFill="0" applyBorder="0" applyAlignment="0" applyProtection="0"/>
  </cellStyleXfs>
  <cellXfs count="193">
    <xf numFmtId="0" fontId="0" fillId="0" borderId="0" xfId="0"/>
    <xf numFmtId="0" fontId="3" fillId="0" borderId="0" xfId="0" applyFont="1" applyFill="1"/>
    <xf numFmtId="0" fontId="3" fillId="0" borderId="0" xfId="0" applyFont="1" applyAlignment="1">
      <alignment vertical="center"/>
    </xf>
    <xf numFmtId="0" fontId="3" fillId="0" borderId="0" xfId="0" applyFont="1"/>
    <xf numFmtId="0" fontId="3" fillId="0" borderId="0" xfId="0" applyFont="1" applyFill="1" applyAlignment="1">
      <alignment horizontal="left" vertical="center"/>
    </xf>
    <xf numFmtId="0" fontId="3" fillId="0" borderId="0" xfId="0" applyFont="1" applyFill="1" applyAlignment="1">
      <alignment vertical="center"/>
    </xf>
    <xf numFmtId="0" fontId="4" fillId="0" borderId="0" xfId="2" applyFont="1" applyFill="1" applyAlignment="1">
      <alignment horizontal="left" vertical="center"/>
    </xf>
    <xf numFmtId="0" fontId="7" fillId="0" borderId="0" xfId="0" applyFont="1"/>
    <xf numFmtId="0" fontId="7" fillId="0" borderId="0" xfId="0" applyFont="1" applyAlignment="1">
      <alignment horizontal="left" vertical="center" readingOrder="1"/>
    </xf>
    <xf numFmtId="0" fontId="7" fillId="0" borderId="0" xfId="0" applyFont="1" applyFill="1" applyAlignment="1">
      <alignment horizontal="left" vertical="center"/>
    </xf>
    <xf numFmtId="0" fontId="7" fillId="0" borderId="0" xfId="0" applyFont="1" applyFill="1" applyAlignment="1">
      <alignment horizontal="right" vertical="center"/>
    </xf>
    <xf numFmtId="3" fontId="7" fillId="0" borderId="0" xfId="0" applyNumberFormat="1" applyFont="1" applyAlignment="1">
      <alignment horizontal="right" vertical="center"/>
    </xf>
    <xf numFmtId="3" fontId="7" fillId="0" borderId="0" xfId="0" applyNumberFormat="1" applyFont="1"/>
    <xf numFmtId="0" fontId="6" fillId="0" borderId="0" xfId="0" applyFont="1" applyFill="1" applyAlignment="1">
      <alignment vertical="center" wrapText="1"/>
    </xf>
    <xf numFmtId="0" fontId="6" fillId="0" borderId="0" xfId="0" applyFont="1" applyAlignment="1">
      <alignment vertical="center" wrapText="1"/>
    </xf>
    <xf numFmtId="0" fontId="5" fillId="0" borderId="0" xfId="0" applyFont="1"/>
    <xf numFmtId="0" fontId="7" fillId="0" borderId="0" xfId="0" applyFont="1" applyFill="1" applyBorder="1" applyAlignment="1">
      <alignment horizontal="left" vertical="center"/>
    </xf>
    <xf numFmtId="0" fontId="7" fillId="0" borderId="0" xfId="0" applyFont="1" applyFill="1" applyBorder="1" applyAlignment="1">
      <alignment horizontal="right" vertical="center"/>
    </xf>
    <xf numFmtId="0" fontId="7" fillId="0" borderId="0" xfId="0" applyFont="1" applyFill="1" applyBorder="1"/>
    <xf numFmtId="0" fontId="6" fillId="0" borderId="0" xfId="0" applyFont="1" applyAlignment="1">
      <alignment vertical="center" wrapText="1" shrinkToFit="1"/>
    </xf>
    <xf numFmtId="0" fontId="6" fillId="0" borderId="0" xfId="0" applyFont="1" applyAlignment="1">
      <alignment wrapText="1"/>
    </xf>
    <xf numFmtId="0" fontId="6" fillId="0" borderId="0" xfId="0" applyFont="1" applyAlignment="1">
      <alignment horizontal="right" wrapText="1"/>
    </xf>
    <xf numFmtId="0" fontId="7" fillId="0" borderId="0" xfId="0" applyFont="1" applyAlignment="1">
      <alignment horizontal="right" vertical="center"/>
    </xf>
    <xf numFmtId="0" fontId="6" fillId="0" borderId="0" xfId="0" applyFont="1"/>
    <xf numFmtId="0" fontId="7" fillId="0" borderId="0" xfId="0" applyFont="1" applyAlignment="1">
      <alignment horizontal="right"/>
    </xf>
    <xf numFmtId="0" fontId="6" fillId="0" borderId="0" xfId="0" applyFont="1" applyFill="1"/>
    <xf numFmtId="1" fontId="7" fillId="0" borderId="0" xfId="0" applyNumberFormat="1" applyFont="1" applyBorder="1"/>
    <xf numFmtId="0" fontId="6" fillId="0" borderId="0" xfId="0" applyFont="1" applyAlignment="1">
      <alignment horizontal="center" vertical="center" wrapText="1"/>
    </xf>
    <xf numFmtId="0" fontId="7" fillId="0" borderId="0" xfId="0" applyFont="1" applyAlignment="1">
      <alignment horizontal="left"/>
    </xf>
    <xf numFmtId="0" fontId="7" fillId="0" borderId="0" xfId="0" applyFont="1" applyAlignment="1">
      <alignment vertical="center" wrapText="1"/>
    </xf>
    <xf numFmtId="0" fontId="6" fillId="0" borderId="0" xfId="0" applyFont="1" applyAlignment="1">
      <alignment horizontal="left" vertical="center"/>
    </xf>
    <xf numFmtId="0" fontId="7" fillId="0" borderId="0" xfId="0" applyFont="1" applyAlignment="1">
      <alignment horizontal="left" vertical="center"/>
    </xf>
    <xf numFmtId="1" fontId="6" fillId="0" borderId="0" xfId="0" applyNumberFormat="1" applyFont="1" applyAlignment="1">
      <alignment vertical="center" wrapText="1"/>
    </xf>
    <xf numFmtId="2" fontId="7" fillId="0" borderId="0" xfId="0" applyNumberFormat="1" applyFont="1"/>
    <xf numFmtId="0" fontId="7" fillId="0" borderId="0" xfId="0" applyFont="1" applyAlignment="1">
      <alignment vertical="center"/>
    </xf>
    <xf numFmtId="0" fontId="6" fillId="0" borderId="0" xfId="0" applyFont="1" applyAlignment="1">
      <alignment horizontal="left" vertical="center" wrapText="1"/>
    </xf>
    <xf numFmtId="1" fontId="7" fillId="0" borderId="0" xfId="0" applyNumberFormat="1" applyFont="1" applyFill="1" applyBorder="1" applyAlignment="1">
      <alignment horizontal="center" vertical="center" wrapText="1"/>
    </xf>
    <xf numFmtId="0" fontId="7" fillId="0" borderId="0" xfId="0" applyFont="1" applyFill="1" applyBorder="1" applyAlignment="1">
      <alignment horizontal="left"/>
    </xf>
    <xf numFmtId="1" fontId="7" fillId="0" borderId="0" xfId="0" applyNumberFormat="1" applyFont="1" applyFill="1" applyBorder="1"/>
    <xf numFmtId="1" fontId="7" fillId="0" borderId="0" xfId="0" applyNumberFormat="1" applyFont="1" applyAlignment="1">
      <alignment horizontal="right"/>
    </xf>
    <xf numFmtId="0" fontId="7" fillId="0" borderId="0" xfId="0" applyFont="1" applyAlignment="1">
      <alignment horizontal="left" vertical="top" wrapText="1"/>
    </xf>
    <xf numFmtId="1" fontId="7" fillId="0" borderId="0" xfId="0" applyNumberFormat="1" applyFont="1"/>
    <xf numFmtId="0" fontId="6" fillId="0" borderId="0" xfId="0" applyFont="1" applyFill="1" applyBorder="1" applyAlignment="1">
      <alignment horizontal="left" vertical="center"/>
    </xf>
    <xf numFmtId="1" fontId="7" fillId="0" borderId="0" xfId="0" applyNumberFormat="1" applyFont="1" applyFill="1" applyBorder="1" applyAlignment="1">
      <alignment horizontal="right"/>
    </xf>
    <xf numFmtId="0" fontId="7" fillId="0" borderId="0" xfId="0" applyFont="1" applyFill="1" applyBorder="1" applyAlignment="1"/>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2" xfId="0" applyFont="1" applyBorder="1"/>
    <xf numFmtId="0" fontId="3" fillId="0" borderId="1" xfId="0" applyFont="1" applyBorder="1"/>
    <xf numFmtId="1" fontId="3" fillId="0" borderId="0" xfId="0" applyNumberFormat="1" applyFont="1" applyAlignment="1">
      <alignment vertical="center"/>
    </xf>
    <xf numFmtId="1" fontId="7" fillId="0" borderId="0" xfId="0" applyNumberFormat="1" applyFont="1" applyAlignment="1">
      <alignment vertical="center"/>
    </xf>
    <xf numFmtId="1" fontId="3" fillId="0" borderId="1" xfId="0" applyNumberFormat="1" applyFont="1" applyBorder="1" applyAlignment="1">
      <alignment vertical="center"/>
    </xf>
    <xf numFmtId="1" fontId="7" fillId="0" borderId="1" xfId="0" applyNumberFormat="1" applyFont="1" applyBorder="1" applyAlignment="1">
      <alignment vertical="center"/>
    </xf>
    <xf numFmtId="0" fontId="3" fillId="0" borderId="0" xfId="1" applyFont="1"/>
    <xf numFmtId="0" fontId="3" fillId="0" borderId="0" xfId="1" applyFont="1" applyAlignment="1">
      <alignment vertical="center"/>
    </xf>
    <xf numFmtId="0" fontId="6" fillId="0" borderId="2" xfId="1" applyFont="1" applyBorder="1" applyAlignment="1">
      <alignment wrapText="1"/>
    </xf>
    <xf numFmtId="0" fontId="6" fillId="0" borderId="0" xfId="1" applyFont="1" applyAlignment="1">
      <alignment horizontal="left" vertical="center"/>
    </xf>
    <xf numFmtId="0" fontId="7" fillId="0" borderId="0" xfId="1" applyFont="1" applyAlignment="1">
      <alignment horizontal="left" vertical="center"/>
    </xf>
    <xf numFmtId="1" fontId="7" fillId="0" borderId="0" xfId="0" applyNumberFormat="1" applyFont="1" applyFill="1" applyBorder="1" applyAlignment="1">
      <alignment horizontal="left" vertical="center" wrapText="1"/>
    </xf>
    <xf numFmtId="0" fontId="6" fillId="0" borderId="0" xfId="0" applyFont="1" applyBorder="1" applyAlignment="1">
      <alignment horizontal="left" vertical="center"/>
    </xf>
    <xf numFmtId="0" fontId="7" fillId="0" borderId="0" xfId="0" applyFont="1" applyBorder="1" applyAlignment="1">
      <alignment horizontal="left" vertical="center"/>
    </xf>
    <xf numFmtId="0" fontId="6" fillId="0" borderId="2" xfId="0" applyFont="1" applyFill="1" applyBorder="1" applyAlignment="1">
      <alignment vertical="top" wrapText="1"/>
    </xf>
    <xf numFmtId="0" fontId="7" fillId="0" borderId="1" xfId="0" applyFont="1" applyFill="1" applyBorder="1"/>
    <xf numFmtId="0" fontId="7" fillId="0" borderId="0" xfId="1" applyFont="1" applyBorder="1" applyAlignment="1">
      <alignment horizontal="left" vertical="center"/>
    </xf>
    <xf numFmtId="0" fontId="7" fillId="0" borderId="1" xfId="1" applyFont="1" applyBorder="1" applyAlignment="1">
      <alignment horizontal="left" vertical="center"/>
    </xf>
    <xf numFmtId="0" fontId="7" fillId="0" borderId="1" xfId="0" applyFont="1" applyBorder="1" applyAlignment="1">
      <alignment horizontal="left" vertical="center"/>
    </xf>
    <xf numFmtId="0" fontId="7" fillId="0" borderId="1" xfId="0" applyFont="1" applyFill="1" applyBorder="1" applyAlignment="1">
      <alignment horizontal="right" vertical="center"/>
    </xf>
    <xf numFmtId="0" fontId="7" fillId="0" borderId="1" xfId="0" applyFont="1" applyFill="1" applyBorder="1" applyAlignment="1">
      <alignment horizontal="left" vertical="center"/>
    </xf>
    <xf numFmtId="0" fontId="6" fillId="0" borderId="3" xfId="0" applyFont="1" applyFill="1" applyBorder="1" applyAlignment="1">
      <alignment horizontal="center" vertical="center" wrapText="1"/>
    </xf>
    <xf numFmtId="0" fontId="7" fillId="0" borderId="3" xfId="0" applyFont="1" applyBorder="1" applyAlignment="1">
      <alignment vertical="center" wrapText="1"/>
    </xf>
    <xf numFmtId="0" fontId="6" fillId="0" borderId="1" xfId="1" applyFont="1" applyBorder="1" applyAlignment="1">
      <alignment wrapText="1"/>
    </xf>
    <xf numFmtId="0" fontId="7" fillId="0" borderId="0" xfId="0" applyFont="1" applyFill="1"/>
    <xf numFmtId="0" fontId="7" fillId="0" borderId="1" xfId="0" applyFont="1" applyFill="1" applyBorder="1" applyAlignment="1">
      <alignment vertical="top" wrapText="1"/>
    </xf>
    <xf numFmtId="1" fontId="7" fillId="0" borderId="1" xfId="0" applyNumberFormat="1" applyFont="1" applyFill="1" applyBorder="1" applyAlignment="1">
      <alignment horizontal="left" vertical="center" wrapText="1"/>
    </xf>
    <xf numFmtId="1" fontId="7" fillId="3" borderId="0" xfId="1" applyNumberFormat="1" applyFont="1" applyFill="1" applyAlignment="1">
      <alignment horizontal="right" vertical="center"/>
    </xf>
    <xf numFmtId="1" fontId="7" fillId="2" borderId="0" xfId="1" applyNumberFormat="1" applyFont="1" applyFill="1" applyAlignment="1">
      <alignment vertical="center"/>
    </xf>
    <xf numFmtId="0" fontId="7" fillId="0" borderId="1" xfId="0" applyFont="1" applyBorder="1" applyAlignment="1">
      <alignment horizontal="left" vertical="top" wrapText="1"/>
    </xf>
    <xf numFmtId="3" fontId="7" fillId="0" borderId="0" xfId="0" applyNumberFormat="1" applyFont="1" applyBorder="1" applyAlignment="1">
      <alignment horizontal="right"/>
    </xf>
    <xf numFmtId="3" fontId="7" fillId="0" borderId="0" xfId="0" applyNumberFormat="1" applyFont="1" applyBorder="1" applyAlignment="1">
      <alignment horizontal="right" wrapText="1" shrinkToFit="1"/>
    </xf>
    <xf numFmtId="3" fontId="7" fillId="0" borderId="1" xfId="0" applyNumberFormat="1" applyFont="1" applyBorder="1" applyAlignment="1">
      <alignment horizontal="right" wrapText="1" shrinkToFit="1"/>
    </xf>
    <xf numFmtId="3" fontId="7" fillId="0" borderId="1" xfId="0" applyNumberFormat="1" applyFont="1" applyBorder="1" applyAlignment="1">
      <alignment horizontal="right"/>
    </xf>
    <xf numFmtId="0" fontId="7" fillId="0" borderId="3" xfId="0" applyFont="1" applyFill="1" applyBorder="1" applyAlignment="1">
      <alignment horizontal="left" vertical="center" wrapText="1"/>
    </xf>
    <xf numFmtId="1" fontId="7" fillId="0" borderId="0" xfId="0" applyNumberFormat="1" applyFont="1" applyFill="1" applyBorder="1" applyAlignment="1">
      <alignment vertical="center"/>
    </xf>
    <xf numFmtId="0" fontId="7" fillId="0" borderId="0" xfId="0" applyFont="1" applyFill="1" applyBorder="1" applyAlignment="1">
      <alignment vertical="center"/>
    </xf>
    <xf numFmtId="1" fontId="7" fillId="0" borderId="1" xfId="0" applyNumberFormat="1" applyFont="1" applyFill="1" applyBorder="1" applyAlignment="1">
      <alignment vertical="center"/>
    </xf>
    <xf numFmtId="1" fontId="6" fillId="0" borderId="0" xfId="0" applyNumberFormat="1" applyFont="1"/>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5" xfId="0" applyFont="1" applyBorder="1" applyAlignment="1">
      <alignment horizontal="center" vertical="center" wrapText="1" shrinkToFit="1"/>
    </xf>
    <xf numFmtId="0" fontId="7" fillId="0" borderId="5" xfId="0" applyFont="1" applyBorder="1" applyAlignment="1">
      <alignment horizontal="left" vertical="center" wrapText="1" shrinkToFit="1"/>
    </xf>
    <xf numFmtId="1" fontId="6" fillId="0" borderId="0" xfId="0" applyNumberFormat="1" applyFont="1" applyAlignment="1">
      <alignment horizontal="right"/>
    </xf>
    <xf numFmtId="1" fontId="7" fillId="0" borderId="1" xfId="0" applyNumberFormat="1" applyFont="1" applyBorder="1" applyAlignment="1">
      <alignment horizontal="right"/>
    </xf>
    <xf numFmtId="0" fontId="7" fillId="0" borderId="5" xfId="0" applyFont="1" applyBorder="1" applyAlignment="1">
      <alignment horizontal="right" vertical="center" wrapText="1"/>
    </xf>
    <xf numFmtId="0" fontId="8" fillId="0" borderId="0" xfId="0" applyFont="1" applyAlignment="1">
      <alignment horizontal="left" vertical="center" readingOrder="1"/>
    </xf>
    <xf numFmtId="0" fontId="9" fillId="0" borderId="0" xfId="0" applyFont="1" applyAlignment="1">
      <alignment horizontal="left" vertical="center" readingOrder="1"/>
    </xf>
    <xf numFmtId="0" fontId="8" fillId="0" borderId="0" xfId="0" applyFont="1" applyAlignment="1">
      <alignment horizontal="left"/>
    </xf>
    <xf numFmtId="0" fontId="8" fillId="0" borderId="0" xfId="0" applyFont="1"/>
    <xf numFmtId="0" fontId="10" fillId="0" borderId="0" xfId="0" applyFont="1"/>
    <xf numFmtId="0" fontId="10" fillId="0" borderId="0" xfId="1" applyFont="1" applyAlignment="1">
      <alignment vertical="center"/>
    </xf>
    <xf numFmtId="0" fontId="11" fillId="0" borderId="0" xfId="1" applyFont="1" applyAlignment="1">
      <alignment vertical="center"/>
    </xf>
    <xf numFmtId="0" fontId="7" fillId="4" borderId="0" xfId="0" applyFont="1" applyFill="1" applyAlignment="1">
      <alignment horizontal="left"/>
    </xf>
    <xf numFmtId="3" fontId="7" fillId="4" borderId="0" xfId="0" applyNumberFormat="1" applyFont="1" applyFill="1" applyAlignment="1">
      <alignment horizontal="right"/>
    </xf>
    <xf numFmtId="3" fontId="7" fillId="4" borderId="0" xfId="0" applyNumberFormat="1" applyFont="1" applyFill="1" applyBorder="1" applyAlignment="1">
      <alignment horizontal="right"/>
    </xf>
    <xf numFmtId="1" fontId="7" fillId="0" borderId="5" xfId="0" applyNumberFormat="1" applyFont="1" applyFill="1" applyBorder="1" applyAlignment="1">
      <alignment horizontal="right" vertical="center" wrapText="1"/>
    </xf>
    <xf numFmtId="1" fontId="7" fillId="2" borderId="0" xfId="0" applyNumberFormat="1" applyFont="1" applyFill="1" applyBorder="1" applyAlignment="1">
      <alignment horizontal="right"/>
    </xf>
    <xf numFmtId="1" fontId="6" fillId="0" borderId="0" xfId="0" applyNumberFormat="1" applyFont="1" applyFill="1" applyBorder="1" applyAlignment="1">
      <alignment horizontal="right"/>
    </xf>
    <xf numFmtId="1" fontId="6" fillId="2" borderId="0" xfId="0" applyNumberFormat="1" applyFont="1" applyFill="1" applyBorder="1" applyAlignment="1">
      <alignment horizontal="right"/>
    </xf>
    <xf numFmtId="0" fontId="6" fillId="0" borderId="0" xfId="0" applyFont="1" applyAlignment="1">
      <alignment horizontal="right"/>
    </xf>
    <xf numFmtId="0" fontId="7" fillId="0" borderId="4" xfId="0" applyFont="1" applyBorder="1" applyAlignment="1">
      <alignment horizontal="center" vertical="center" wrapText="1" shrinkToFit="1"/>
    </xf>
    <xf numFmtId="0" fontId="7" fillId="3" borderId="5" xfId="1" applyFont="1" applyFill="1" applyBorder="1" applyAlignment="1">
      <alignment horizontal="right" wrapText="1"/>
    </xf>
    <xf numFmtId="0" fontId="3" fillId="0" borderId="0" xfId="1" applyFont="1" applyBorder="1"/>
    <xf numFmtId="0" fontId="6" fillId="0" borderId="1" xfId="0" applyFont="1" applyFill="1" applyBorder="1" applyAlignment="1">
      <alignment horizontal="left" vertical="center"/>
    </xf>
    <xf numFmtId="1" fontId="6" fillId="0" borderId="1" xfId="0" applyNumberFormat="1" applyFont="1" applyFill="1" applyBorder="1" applyAlignment="1">
      <alignment horizontal="right"/>
    </xf>
    <xf numFmtId="1" fontId="6" fillId="2" borderId="1" xfId="0" applyNumberFormat="1" applyFont="1" applyFill="1" applyBorder="1" applyAlignment="1">
      <alignment horizontal="right"/>
    </xf>
    <xf numFmtId="1" fontId="6" fillId="0" borderId="1" xfId="0" applyNumberFormat="1" applyFont="1" applyBorder="1" applyAlignment="1">
      <alignment horizontal="right"/>
    </xf>
    <xf numFmtId="0" fontId="6" fillId="0" borderId="1" xfId="0" applyFont="1" applyBorder="1" applyAlignment="1">
      <alignment horizontal="right"/>
    </xf>
    <xf numFmtId="1" fontId="7" fillId="0" borderId="2" xfId="0" applyNumberFormat="1" applyFont="1" applyFill="1" applyBorder="1" applyAlignment="1">
      <alignment horizontal="right"/>
    </xf>
    <xf numFmtId="1" fontId="7" fillId="0" borderId="0" xfId="0" applyNumberFormat="1" applyFont="1" applyBorder="1" applyAlignment="1">
      <alignment horizontal="right"/>
    </xf>
    <xf numFmtId="1" fontId="7" fillId="0" borderId="12" xfId="0" applyNumberFormat="1" applyFont="1" applyBorder="1"/>
    <xf numFmtId="0" fontId="7" fillId="0" borderId="11" xfId="0" applyFont="1" applyFill="1" applyBorder="1" applyAlignment="1">
      <alignment vertical="center" wrapText="1"/>
    </xf>
    <xf numFmtId="0" fontId="7" fillId="0" borderId="4" xfId="0" applyFont="1" applyBorder="1" applyAlignment="1">
      <alignment horizontal="left" vertical="center" wrapText="1"/>
    </xf>
    <xf numFmtId="0" fontId="7" fillId="0" borderId="5" xfId="0" applyFont="1" applyFill="1" applyBorder="1" applyAlignment="1">
      <alignment horizontal="right" wrapText="1" shrinkToFit="1"/>
    </xf>
    <xf numFmtId="0" fontId="7" fillId="0" borderId="5" xfId="0" applyFont="1" applyBorder="1" applyAlignment="1">
      <alignment horizontal="right" wrapText="1" shrinkToFit="1"/>
    </xf>
    <xf numFmtId="0" fontId="7" fillId="0" borderId="1" xfId="0" applyFont="1" applyBorder="1" applyAlignment="1">
      <alignment horizontal="left"/>
    </xf>
    <xf numFmtId="0" fontId="7" fillId="0" borderId="13" xfId="0" applyFont="1" applyFill="1" applyBorder="1" applyAlignment="1">
      <alignment horizontal="left" wrapText="1" shrinkToFit="1"/>
    </xf>
    <xf numFmtId="0" fontId="7" fillId="0" borderId="2" xfId="0" applyFont="1" applyBorder="1"/>
    <xf numFmtId="0" fontId="6" fillId="0" borderId="12" xfId="0" applyFont="1" applyFill="1" applyBorder="1"/>
    <xf numFmtId="0" fontId="3" fillId="0" borderId="5" xfId="0" applyFont="1" applyBorder="1" applyAlignment="1">
      <alignment horizontal="right" wrapText="1" shrinkToFit="1"/>
    </xf>
    <xf numFmtId="0" fontId="3" fillId="0" borderId="0" xfId="0" applyFont="1" applyBorder="1"/>
    <xf numFmtId="164" fontId="7" fillId="0" borderId="0" xfId="0" applyNumberFormat="1" applyFont="1" applyFill="1" applyAlignment="1">
      <alignment horizontal="right" vertical="center"/>
    </xf>
    <xf numFmtId="164" fontId="7" fillId="4" borderId="0" xfId="0" applyNumberFormat="1" applyFont="1" applyFill="1" applyAlignment="1">
      <alignment horizontal="left"/>
    </xf>
    <xf numFmtId="164" fontId="7" fillId="0" borderId="0" xfId="0" applyNumberFormat="1" applyFont="1" applyFill="1" applyBorder="1" applyAlignment="1">
      <alignment horizontal="right" vertical="center"/>
    </xf>
    <xf numFmtId="164" fontId="7" fillId="0" borderId="1" xfId="0" applyNumberFormat="1" applyFont="1" applyFill="1" applyBorder="1" applyAlignment="1">
      <alignment horizontal="right" vertical="center"/>
    </xf>
    <xf numFmtId="164" fontId="7" fillId="0" borderId="0" xfId="0" applyNumberFormat="1" applyFont="1" applyFill="1" applyBorder="1" applyAlignment="1">
      <alignment vertical="center"/>
    </xf>
    <xf numFmtId="164" fontId="7" fillId="0" borderId="1" xfId="0" applyNumberFormat="1" applyFont="1" applyFill="1" applyBorder="1" applyAlignment="1">
      <alignment vertical="center"/>
    </xf>
    <xf numFmtId="164" fontId="7" fillId="0" borderId="0" xfId="0" applyNumberFormat="1" applyFont="1" applyFill="1" applyAlignment="1">
      <alignment vertical="center"/>
    </xf>
    <xf numFmtId="164" fontId="7" fillId="0" borderId="0" xfId="0" applyNumberFormat="1" applyFont="1" applyAlignment="1">
      <alignment vertical="center"/>
    </xf>
    <xf numFmtId="164" fontId="7" fillId="0" borderId="1" xfId="0" applyNumberFormat="1" applyFont="1" applyBorder="1" applyAlignment="1">
      <alignment vertical="center"/>
    </xf>
    <xf numFmtId="0" fontId="7" fillId="0" borderId="9" xfId="0" applyFont="1" applyFill="1" applyBorder="1" applyAlignment="1">
      <alignment horizontal="right" vertical="center" wrapText="1" shrinkToFit="1"/>
    </xf>
    <xf numFmtId="0" fontId="7" fillId="0" borderId="12" xfId="0" applyFont="1" applyFill="1" applyBorder="1" applyAlignment="1">
      <alignment horizontal="right" vertical="center" wrapText="1" shrinkToFit="1"/>
    </xf>
    <xf numFmtId="164" fontId="6" fillId="0" borderId="0" xfId="0" applyNumberFormat="1" applyFont="1" applyFill="1" applyBorder="1" applyAlignment="1">
      <alignment horizontal="right" vertical="center"/>
    </xf>
    <xf numFmtId="164" fontId="6" fillId="0" borderId="0" xfId="0" applyNumberFormat="1" applyFont="1" applyFill="1" applyAlignment="1">
      <alignment horizontal="right" vertical="center"/>
    </xf>
    <xf numFmtId="164" fontId="7" fillId="3" borderId="0" xfId="1" applyNumberFormat="1" applyFont="1" applyFill="1" applyAlignment="1">
      <alignment horizontal="right" vertical="center"/>
    </xf>
    <xf numFmtId="164" fontId="7" fillId="2" borderId="0" xfId="1" applyNumberFormat="1" applyFont="1" applyFill="1" applyAlignment="1">
      <alignment vertical="center"/>
    </xf>
    <xf numFmtId="164" fontId="7" fillId="3" borderId="0" xfId="1" applyNumberFormat="1" applyFont="1" applyFill="1" applyBorder="1" applyAlignment="1">
      <alignment horizontal="right" vertical="center"/>
    </xf>
    <xf numFmtId="164" fontId="7" fillId="2" borderId="0" xfId="1" applyNumberFormat="1" applyFont="1" applyFill="1" applyBorder="1" applyAlignment="1">
      <alignment vertical="center"/>
    </xf>
    <xf numFmtId="164" fontId="7" fillId="3" borderId="1" xfId="1" applyNumberFormat="1" applyFont="1" applyFill="1" applyBorder="1" applyAlignment="1">
      <alignment horizontal="right" vertical="center"/>
    </xf>
    <xf numFmtId="164" fontId="7" fillId="2" borderId="1" xfId="1" applyNumberFormat="1" applyFont="1" applyFill="1" applyBorder="1" applyAlignment="1">
      <alignment vertical="center"/>
    </xf>
    <xf numFmtId="164" fontId="6" fillId="0" borderId="0" xfId="0" applyNumberFormat="1" applyFont="1" applyAlignment="1">
      <alignment horizontal="right" vertical="center"/>
    </xf>
    <xf numFmtId="164" fontId="6" fillId="0" borderId="0" xfId="0" applyNumberFormat="1" applyFont="1" applyAlignment="1">
      <alignment horizontal="right"/>
    </xf>
    <xf numFmtId="164" fontId="7" fillId="0" borderId="0" xfId="0" applyNumberFormat="1" applyFont="1" applyAlignment="1">
      <alignment horizontal="right" vertical="center"/>
    </xf>
    <xf numFmtId="164" fontId="7" fillId="0" borderId="0" xfId="0" applyNumberFormat="1" applyFont="1" applyAlignment="1">
      <alignment horizontal="right"/>
    </xf>
    <xf numFmtId="164" fontId="7" fillId="0" borderId="1" xfId="0" applyNumberFormat="1" applyFont="1" applyBorder="1" applyAlignment="1">
      <alignment horizontal="right" vertical="center"/>
    </xf>
    <xf numFmtId="164" fontId="7" fillId="0" borderId="1" xfId="0" applyNumberFormat="1" applyFont="1" applyBorder="1" applyAlignment="1">
      <alignment horizontal="right"/>
    </xf>
    <xf numFmtId="0" fontId="7" fillId="0" borderId="0" xfId="0" applyFont="1" applyAlignment="1">
      <alignment wrapText="1"/>
    </xf>
    <xf numFmtId="0" fontId="7" fillId="0" borderId="0" xfId="0" applyFont="1" applyFill="1" applyBorder="1" applyAlignment="1">
      <alignment horizontal="left" vertical="top" wrapText="1"/>
    </xf>
    <xf numFmtId="0" fontId="7" fillId="4" borderId="0" xfId="0" applyFont="1" applyFill="1" applyAlignment="1">
      <alignment horizontal="left" vertical="center"/>
    </xf>
    <xf numFmtId="0" fontId="7" fillId="0" borderId="1" xfId="0" applyFont="1" applyBorder="1" applyAlignment="1">
      <alignment vertical="center"/>
    </xf>
    <xf numFmtId="0" fontId="3" fillId="0" borderId="0" xfId="0" applyFont="1" applyAlignment="1">
      <alignment horizontal="right" vertical="center"/>
    </xf>
    <xf numFmtId="0" fontId="3" fillId="0" borderId="1" xfId="0" applyFont="1" applyBorder="1" applyAlignment="1">
      <alignment horizontal="right" vertical="center"/>
    </xf>
    <xf numFmtId="0" fontId="4" fillId="0" borderId="0" xfId="2" applyFont="1" applyFill="1"/>
    <xf numFmtId="0" fontId="7" fillId="0" borderId="3" xfId="0" applyFont="1" applyFill="1" applyBorder="1" applyAlignment="1">
      <alignment horizontal="left"/>
    </xf>
    <xf numFmtId="0" fontId="7" fillId="0" borderId="0" xfId="0" applyFont="1" applyAlignment="1">
      <alignment horizontal="left" wrapText="1" shrinkToFit="1"/>
    </xf>
    <xf numFmtId="0" fontId="8" fillId="0" borderId="0" xfId="0" applyFont="1" applyAlignment="1">
      <alignment horizontal="left" vertical="center" wrapText="1" readingOrder="1"/>
    </xf>
    <xf numFmtId="1" fontId="7" fillId="0" borderId="7" xfId="0" applyNumberFormat="1" applyFont="1" applyFill="1" applyBorder="1" applyAlignment="1">
      <alignment horizontal="left" vertical="center" wrapText="1"/>
    </xf>
    <xf numFmtId="1" fontId="7" fillId="0" borderId="2" xfId="0" applyNumberFormat="1" applyFont="1" applyFill="1" applyBorder="1" applyAlignment="1">
      <alignment horizontal="left" vertical="center" wrapText="1"/>
    </xf>
    <xf numFmtId="1" fontId="7" fillId="0" borderId="4" xfId="0" applyNumberFormat="1" applyFont="1" applyBorder="1" applyAlignment="1">
      <alignment horizontal="left"/>
    </xf>
    <xf numFmtId="1" fontId="7" fillId="0" borderId="3" xfId="0" applyNumberFormat="1" applyFont="1" applyBorder="1" applyAlignment="1">
      <alignment horizontal="left"/>
    </xf>
    <xf numFmtId="0" fontId="6" fillId="0" borderId="2" xfId="0" applyFont="1" applyBorder="1" applyAlignment="1">
      <alignment horizontal="center" vertical="top" wrapText="1"/>
    </xf>
    <xf numFmtId="0" fontId="6" fillId="0" borderId="1" xfId="0" applyFont="1" applyBorder="1" applyAlignment="1">
      <alignment horizontal="center" vertical="top"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3" fillId="0" borderId="12" xfId="0" applyFont="1" applyBorder="1" applyAlignment="1">
      <alignment horizontal="left" wrapText="1" shrinkToFit="1"/>
    </xf>
    <xf numFmtId="0" fontId="3" fillId="0" borderId="8" xfId="0" applyFont="1" applyBorder="1" applyAlignment="1">
      <alignment horizontal="left" wrapText="1" shrinkToFit="1"/>
    </xf>
    <xf numFmtId="0" fontId="3" fillId="0" borderId="13" xfId="0" applyFont="1" applyBorder="1" applyAlignment="1">
      <alignment horizontal="left" wrapText="1" shrinkToFit="1"/>
    </xf>
    <xf numFmtId="0" fontId="3" fillId="0" borderId="4" xfId="0" applyFont="1" applyBorder="1" applyAlignment="1">
      <alignment horizontal="left"/>
    </xf>
    <xf numFmtId="0" fontId="3" fillId="0" borderId="3"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vertical="center" wrapText="1" shrinkToFit="1"/>
    </xf>
    <xf numFmtId="0" fontId="3" fillId="0" borderId="2" xfId="0" applyFont="1" applyBorder="1" applyAlignment="1">
      <alignment horizontal="left" vertical="center" wrapText="1" shrinkToFit="1"/>
    </xf>
    <xf numFmtId="0" fontId="3" fillId="0" borderId="10" xfId="0" applyFont="1" applyBorder="1" applyAlignment="1">
      <alignment horizontal="left" vertical="center" wrapText="1" shrinkToFit="1"/>
    </xf>
    <xf numFmtId="0" fontId="3" fillId="0" borderId="1" xfId="0" applyFont="1" applyBorder="1" applyAlignment="1">
      <alignment horizontal="left" vertical="center" wrapText="1" shrinkToFit="1"/>
    </xf>
    <xf numFmtId="0" fontId="3" fillId="0" borderId="4" xfId="0" applyFont="1" applyBorder="1" applyAlignment="1">
      <alignment horizontal="right"/>
    </xf>
    <xf numFmtId="0" fontId="3" fillId="0" borderId="3" xfId="0" applyFont="1" applyBorder="1" applyAlignment="1">
      <alignment horizontal="right"/>
    </xf>
    <xf numFmtId="0" fontId="3" fillId="0" borderId="6" xfId="0" applyFont="1" applyBorder="1" applyAlignment="1">
      <alignment horizontal="right"/>
    </xf>
    <xf numFmtId="0" fontId="3" fillId="0" borderId="5" xfId="1" applyFont="1" applyBorder="1" applyAlignment="1">
      <alignment horizontal="left" vertical="center" wrapText="1" shrinkToFit="1"/>
    </xf>
    <xf numFmtId="0" fontId="3" fillId="0" borderId="5" xfId="1" applyFont="1" applyFill="1" applyBorder="1" applyAlignment="1">
      <alignment horizontal="left" vertical="center" wrapText="1" shrinkToFit="1"/>
    </xf>
    <xf numFmtId="0" fontId="3" fillId="0" borderId="4" xfId="1" applyFont="1" applyFill="1" applyBorder="1" applyAlignment="1">
      <alignment horizontal="left" vertical="center" wrapText="1" shrinkToFit="1"/>
    </xf>
    <xf numFmtId="0" fontId="8" fillId="0" borderId="0" xfId="0" applyFont="1" applyAlignment="1">
      <alignment horizontal="left" wrapText="1"/>
    </xf>
  </cellXfs>
  <cellStyles count="3">
    <cellStyle name="Lien hypertexte" xfId="2" builtinId="8"/>
    <cellStyle name="Normal" xfId="0" builtinId="0"/>
    <cellStyle name="Normal 2" xfId="1" xr:uid="{29C43BBD-718A-47A4-AB3D-E4EE4114C95C}"/>
  </cellStyles>
  <dxfs count="0"/>
  <tableStyles count="0" defaultTableStyle="TableStyleMedium2"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duperspectives@bfs.admin.ch"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693C3-A0DD-4884-B370-7322341AE276}">
  <dimension ref="A1:B20"/>
  <sheetViews>
    <sheetView tabSelected="1" zoomScale="130" zoomScaleNormal="130" workbookViewId="0"/>
  </sheetViews>
  <sheetFormatPr baseColWidth="10" defaultRowHeight="11.25" x14ac:dyDescent="0.2"/>
  <cols>
    <col min="1" max="1" width="13.25" style="3" customWidth="1"/>
    <col min="2" max="16384" width="11" style="3"/>
  </cols>
  <sheetData>
    <row r="1" spans="1:2" x14ac:dyDescent="0.2">
      <c r="A1" s="1" t="s">
        <v>81</v>
      </c>
      <c r="B1" s="2" t="s">
        <v>218</v>
      </c>
    </row>
    <row r="2" spans="1:2" x14ac:dyDescent="0.2">
      <c r="A2" s="4" t="s">
        <v>76</v>
      </c>
      <c r="B2" s="5" t="s">
        <v>190</v>
      </c>
    </row>
    <row r="3" spans="1:2" x14ac:dyDescent="0.2">
      <c r="A3" s="4" t="s">
        <v>77</v>
      </c>
      <c r="B3" s="6" t="s">
        <v>80</v>
      </c>
    </row>
    <row r="4" spans="1:2" x14ac:dyDescent="0.2">
      <c r="A4" s="1"/>
    </row>
    <row r="5" spans="1:2" x14ac:dyDescent="0.2">
      <c r="A5" s="3" t="s">
        <v>78</v>
      </c>
    </row>
    <row r="6" spans="1:2" x14ac:dyDescent="0.2">
      <c r="A6" s="160" t="str">
        <f>'G1'!A1</f>
        <v>G1. Statuts de formation après la maturité gymnasiale ou la maturité spécialisée obtenue en 2012</v>
      </c>
    </row>
    <row r="7" spans="1:2" x14ac:dyDescent="0.2">
      <c r="A7" s="160" t="str">
        <f>'G2 '!A1</f>
        <v>G2. Revenus annuels après la maturité gymnasiale ou la maturité spécialisée obtenue en 2012</v>
      </c>
    </row>
    <row r="8" spans="1:2" x14ac:dyDescent="0.2">
      <c r="A8" s="160" t="str">
        <f>'G3'!A1</f>
        <v>G3. Revenus annuels après la maturité gymnasiale ou la maturité spécialisée obtenue en 2012, selon le type de maturité et la situation dans la formation cinq et neuf ans après la maturité</v>
      </c>
    </row>
    <row r="9" spans="1:2" x14ac:dyDescent="0.2">
      <c r="A9" s="160" t="str">
        <f>'G4'!A1</f>
        <v>G4. Revenus annuels après la maturité gymnasiale ou la maturité spécialisée obtenue en 2012, selon le type de haute école à l'entrée du degré tertiaire</v>
      </c>
    </row>
    <row r="10" spans="1:2" x14ac:dyDescent="0.2">
      <c r="A10" s="160" t="str">
        <f>'G5'!A1</f>
        <v>G5. Revenus annuels après la maturité gymnasiale ou la maturité spécialisée obtenue en 2012, selon l'option ou l'orientation de la maturité</v>
      </c>
    </row>
    <row r="11" spans="1:2" x14ac:dyDescent="0.2">
      <c r="A11" s="160" t="str">
        <f>'G6.1'!A1</f>
        <v xml:space="preserve">G6.1. Proportion des jeunes ayant comme domicile officiel celui de leurs parents après l’obtention de la maturité gymnasiale ou spécialisée, par option spécifique  </v>
      </c>
    </row>
    <row r="12" spans="1:2" x14ac:dyDescent="0.2">
      <c r="A12" s="160" t="str">
        <f>'G6.2'!A1</f>
        <v>G6.2. Proportion des personnes ayant un revenu annuel de moins de 30 000 francs</v>
      </c>
    </row>
    <row r="13" spans="1:2" x14ac:dyDescent="0.2">
      <c r="A13" s="160" t="str">
        <f>'TA1.1'!A1</f>
        <v>TA1.1. Caractéristiques de la population analysée</v>
      </c>
    </row>
    <row r="14" spans="1:2" x14ac:dyDescent="0.2">
      <c r="A14" s="160" t="str">
        <f>'TA1.2'!A1</f>
        <v>TA1.2. Caractéristiques de la population analysée</v>
      </c>
    </row>
    <row r="15" spans="1:2" x14ac:dyDescent="0.2">
      <c r="A15" s="160" t="str">
        <f>'TA2'!A1</f>
        <v>TA2. Statut dans la formation après la maturité gymnasiale ou la maturité spécialisée obtenue en 2012</v>
      </c>
    </row>
    <row r="16" spans="1:2" x14ac:dyDescent="0.2">
      <c r="A16" s="160" t="str">
        <f>'GA1'!A1</f>
        <v>GA1. Différences de revenu médian après contrôle des variables sociodémographiques</v>
      </c>
    </row>
    <row r="17" spans="1:1" x14ac:dyDescent="0.2">
      <c r="A17" s="160" t="str">
        <f>'T3'!A1</f>
        <v>T3. Jeunes ayant obtenu un titre du degré tertiaire et qui ne sont pas en formation au 31.12.2021: Revenus annuels après la maturité gymnasiale ou la maturité spécialisée obtenue en 2012, selon l'option ou l'orientation de la maturité</v>
      </c>
    </row>
    <row r="19" spans="1:1" x14ac:dyDescent="0.2">
      <c r="A19" s="3" t="s">
        <v>107</v>
      </c>
    </row>
    <row r="20" spans="1:1" x14ac:dyDescent="0.2">
      <c r="A20" s="3" t="s">
        <v>79</v>
      </c>
    </row>
  </sheetData>
  <hyperlinks>
    <hyperlink ref="B3" r:id="rId1" xr:uid="{9517FFAD-1254-47A5-93F6-D141FD8B9E41}"/>
    <hyperlink ref="A6" location="'G1'!A1" display="'G1'!A1" xr:uid="{50A5512B-9A1C-496E-BAC2-F578D061A2C7}"/>
    <hyperlink ref="A7" location="'G2 '!A1" display="'G2 '!A1" xr:uid="{77DF4696-8ADF-47F0-9494-3717DFB2A51B}"/>
    <hyperlink ref="A8" location="'G3'!A1" display="'G3'!A1" xr:uid="{2E742567-CA46-4032-A880-51580022C5C0}"/>
    <hyperlink ref="A9" location="'G4'!A1" display="'G4'!A1" xr:uid="{2A9D53C8-9593-40B9-88D1-C25F7FB16714}"/>
    <hyperlink ref="A10" location="'G5'!A1" display="'G5'!A1" xr:uid="{47AB25CB-DF1B-410C-B391-904BD4ED57F4}"/>
    <hyperlink ref="A11" location="G6.1!A1" display="G6.1!A1" xr:uid="{A9A510D0-9A30-40C1-B390-3C93B636AE66}"/>
    <hyperlink ref="A12" location="G6.2!A1" display="G6.2!A1" xr:uid="{75999980-7ED3-42A4-B9B5-9A5106135625}"/>
    <hyperlink ref="A13" location="TA1.1!A1" display="TA1.1!A1" xr:uid="{55765E79-5E46-4AB7-8246-E772291A5200}"/>
    <hyperlink ref="A14" location="TA1.2!A1" display="TA1.2!A1" xr:uid="{C9FC79C3-C0C9-437F-9F4A-9E8AFFF05002}"/>
    <hyperlink ref="A15" location="'TA2'!A1" display="'TA2'!A1" xr:uid="{1AEDCD9F-5DD9-41B9-99B8-EFA82EBC8860}"/>
    <hyperlink ref="A16" location="'GA1'!A1" display="'GA1'!A1" xr:uid="{B75234BE-6821-40CB-9B31-0B79B6DC443F}"/>
    <hyperlink ref="A17" location="'T3'!A1" display="'T3'!A1" xr:uid="{72CBB786-76F3-47E6-B880-52A084EB5A2B}"/>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C2A03-F3C9-47CC-9C7A-69F237883C84}">
  <dimension ref="A1:G60"/>
  <sheetViews>
    <sheetView showGridLines="0" zoomScaleNormal="100" workbookViewId="0"/>
  </sheetViews>
  <sheetFormatPr baseColWidth="10" defaultRowHeight="11.25" x14ac:dyDescent="0.2"/>
  <cols>
    <col min="1" max="1" width="39.125" style="7" customWidth="1"/>
    <col min="2" max="3" width="27.625" style="7" customWidth="1"/>
    <col min="4" max="7" width="25.625" style="7" customWidth="1"/>
    <col min="8" max="16384" width="11" style="7"/>
  </cols>
  <sheetData>
    <row r="1" spans="1:7" ht="12" x14ac:dyDescent="0.2">
      <c r="A1" s="96" t="s">
        <v>245</v>
      </c>
    </row>
    <row r="3" spans="1:7" ht="21" customHeight="1" x14ac:dyDescent="0.2">
      <c r="A3" s="168"/>
      <c r="B3" s="120" t="s">
        <v>29</v>
      </c>
      <c r="C3" s="120" t="s">
        <v>30</v>
      </c>
      <c r="D3" s="173" t="s">
        <v>31</v>
      </c>
      <c r="E3" s="174"/>
      <c r="F3" s="175" t="s">
        <v>32</v>
      </c>
      <c r="G3" s="175"/>
    </row>
    <row r="4" spans="1:7" ht="21" customHeight="1" x14ac:dyDescent="0.2">
      <c r="A4" s="169"/>
      <c r="B4" s="92" t="s">
        <v>2</v>
      </c>
      <c r="C4" s="92" t="s">
        <v>36</v>
      </c>
      <c r="D4" s="92" t="s">
        <v>235</v>
      </c>
      <c r="E4" s="92" t="s">
        <v>37</v>
      </c>
      <c r="F4" s="92" t="s">
        <v>235</v>
      </c>
      <c r="G4" s="92" t="s">
        <v>37</v>
      </c>
    </row>
    <row r="5" spans="1:7" x14ac:dyDescent="0.2">
      <c r="A5" s="35" t="s">
        <v>186</v>
      </c>
      <c r="B5" s="148">
        <v>100</v>
      </c>
      <c r="C5" s="148">
        <v>16091</v>
      </c>
      <c r="D5" s="149">
        <v>100</v>
      </c>
      <c r="E5" s="149">
        <v>100</v>
      </c>
      <c r="F5" s="149">
        <v>5663</v>
      </c>
      <c r="G5" s="149">
        <v>8540</v>
      </c>
    </row>
    <row r="6" spans="1:7" x14ac:dyDescent="0.2">
      <c r="A6" s="100" t="s">
        <v>38</v>
      </c>
      <c r="B6" s="130"/>
      <c r="C6" s="130"/>
      <c r="D6" s="130"/>
      <c r="E6" s="130"/>
      <c r="F6" s="130"/>
      <c r="G6" s="130"/>
    </row>
    <row r="7" spans="1:7" x14ac:dyDescent="0.2">
      <c r="A7" s="45" t="s">
        <v>39</v>
      </c>
      <c r="B7" s="150">
        <v>43.23</v>
      </c>
      <c r="C7" s="150">
        <v>6956</v>
      </c>
      <c r="D7" s="151">
        <v>36.909999999999997</v>
      </c>
      <c r="E7" s="151">
        <v>45.4</v>
      </c>
      <c r="F7" s="151">
        <v>2090</v>
      </c>
      <c r="G7" s="151">
        <v>3877</v>
      </c>
    </row>
    <row r="8" spans="1:7" x14ac:dyDescent="0.2">
      <c r="A8" s="45" t="s">
        <v>40</v>
      </c>
      <c r="B8" s="150">
        <v>56.77</v>
      </c>
      <c r="C8" s="150">
        <v>9135</v>
      </c>
      <c r="D8" s="151">
        <v>63.09</v>
      </c>
      <c r="E8" s="151">
        <v>54.6</v>
      </c>
      <c r="F8" s="151">
        <v>3573</v>
      </c>
      <c r="G8" s="151">
        <v>4663</v>
      </c>
    </row>
    <row r="9" spans="1:7" x14ac:dyDescent="0.2">
      <c r="A9" s="100" t="s">
        <v>96</v>
      </c>
      <c r="B9" s="130"/>
      <c r="C9" s="130"/>
      <c r="D9" s="130"/>
      <c r="E9" s="130"/>
      <c r="F9" s="130"/>
      <c r="G9" s="130"/>
    </row>
    <row r="10" spans="1:7" x14ac:dyDescent="0.2">
      <c r="A10" s="45" t="s">
        <v>41</v>
      </c>
      <c r="B10" s="150">
        <v>63.04</v>
      </c>
      <c r="C10" s="150">
        <v>10144</v>
      </c>
      <c r="D10" s="151">
        <v>65.349999999999994</v>
      </c>
      <c r="E10" s="151">
        <v>62.45</v>
      </c>
      <c r="F10" s="151">
        <v>3701</v>
      </c>
      <c r="G10" s="151">
        <v>5333</v>
      </c>
    </row>
    <row r="11" spans="1:7" x14ac:dyDescent="0.2">
      <c r="A11" s="45" t="s">
        <v>42</v>
      </c>
      <c r="B11" s="150">
        <v>30.87</v>
      </c>
      <c r="C11" s="150">
        <v>4967</v>
      </c>
      <c r="D11" s="151">
        <v>28.89</v>
      </c>
      <c r="E11" s="151">
        <v>31.79</v>
      </c>
      <c r="F11" s="151">
        <v>1636</v>
      </c>
      <c r="G11" s="151">
        <v>2715</v>
      </c>
    </row>
    <row r="12" spans="1:7" x14ac:dyDescent="0.2">
      <c r="A12" s="45" t="s">
        <v>43</v>
      </c>
      <c r="B12" s="150">
        <v>6.09</v>
      </c>
      <c r="C12" s="150">
        <v>980</v>
      </c>
      <c r="D12" s="151">
        <v>5.76</v>
      </c>
      <c r="E12" s="151">
        <v>5.76</v>
      </c>
      <c r="F12" s="151">
        <v>326</v>
      </c>
      <c r="G12" s="151">
        <v>492</v>
      </c>
    </row>
    <row r="13" spans="1:7" x14ac:dyDescent="0.2">
      <c r="A13" s="100" t="s">
        <v>44</v>
      </c>
      <c r="B13" s="130"/>
      <c r="C13" s="130"/>
      <c r="D13" s="130"/>
      <c r="E13" s="130"/>
      <c r="F13" s="130"/>
      <c r="G13" s="130"/>
    </row>
    <row r="14" spans="1:7" x14ac:dyDescent="0.2">
      <c r="A14" s="45" t="s">
        <v>45</v>
      </c>
      <c r="B14" s="150">
        <v>92.13</v>
      </c>
      <c r="C14" s="150">
        <v>14824</v>
      </c>
      <c r="D14" s="151">
        <v>92.87</v>
      </c>
      <c r="E14" s="151">
        <v>92.38</v>
      </c>
      <c r="F14" s="151">
        <v>5259</v>
      </c>
      <c r="G14" s="151">
        <v>7889</v>
      </c>
    </row>
    <row r="15" spans="1:7" x14ac:dyDescent="0.2">
      <c r="A15" s="45" t="s">
        <v>46</v>
      </c>
      <c r="B15" s="150">
        <v>7.87</v>
      </c>
      <c r="C15" s="150">
        <v>1267</v>
      </c>
      <c r="D15" s="151">
        <v>7.13</v>
      </c>
      <c r="E15" s="151">
        <v>7.62</v>
      </c>
      <c r="F15" s="151">
        <v>404</v>
      </c>
      <c r="G15" s="151">
        <v>651</v>
      </c>
    </row>
    <row r="16" spans="1:7" x14ac:dyDescent="0.2">
      <c r="A16" s="100" t="s">
        <v>47</v>
      </c>
      <c r="B16" s="130"/>
      <c r="C16" s="130"/>
      <c r="D16" s="130"/>
      <c r="E16" s="130"/>
      <c r="F16" s="130"/>
      <c r="G16" s="130"/>
    </row>
    <row r="17" spans="1:7" x14ac:dyDescent="0.2">
      <c r="A17" s="45" t="s">
        <v>48</v>
      </c>
      <c r="B17" s="150">
        <v>63.54</v>
      </c>
      <c r="C17" s="150">
        <v>10224</v>
      </c>
      <c r="D17" s="151">
        <v>61.24</v>
      </c>
      <c r="E17" s="151">
        <v>64.59</v>
      </c>
      <c r="F17" s="151">
        <v>3468</v>
      </c>
      <c r="G17" s="151">
        <v>5516</v>
      </c>
    </row>
    <row r="18" spans="1:7" x14ac:dyDescent="0.2">
      <c r="A18" s="45" t="s">
        <v>49</v>
      </c>
      <c r="B18" s="150">
        <v>22.06</v>
      </c>
      <c r="C18" s="150">
        <v>3549</v>
      </c>
      <c r="D18" s="151">
        <v>22.53</v>
      </c>
      <c r="E18" s="151">
        <v>22.08</v>
      </c>
      <c r="F18" s="151">
        <v>1276</v>
      </c>
      <c r="G18" s="151">
        <v>1886</v>
      </c>
    </row>
    <row r="19" spans="1:7" x14ac:dyDescent="0.2">
      <c r="A19" s="45" t="s">
        <v>50</v>
      </c>
      <c r="B19" s="150">
        <v>14.41</v>
      </c>
      <c r="C19" s="150">
        <v>2318</v>
      </c>
      <c r="D19" s="151">
        <v>16.23</v>
      </c>
      <c r="E19" s="151">
        <v>13.33</v>
      </c>
      <c r="F19" s="151">
        <v>919</v>
      </c>
      <c r="G19" s="151">
        <v>1138</v>
      </c>
    </row>
    <row r="20" spans="1:7" x14ac:dyDescent="0.2">
      <c r="A20" s="100" t="s">
        <v>51</v>
      </c>
      <c r="B20" s="130"/>
      <c r="C20" s="130"/>
      <c r="D20" s="130"/>
      <c r="E20" s="130"/>
      <c r="F20" s="130"/>
      <c r="G20" s="130"/>
    </row>
    <row r="21" spans="1:7" x14ac:dyDescent="0.2">
      <c r="A21" s="45" t="s">
        <v>90</v>
      </c>
      <c r="B21" s="150">
        <v>28.39</v>
      </c>
      <c r="C21" s="150">
        <v>4568</v>
      </c>
      <c r="D21" s="151">
        <v>30.23</v>
      </c>
      <c r="E21" s="151">
        <v>27.42</v>
      </c>
      <c r="F21" s="151">
        <v>1712</v>
      </c>
      <c r="G21" s="151">
        <v>2342</v>
      </c>
    </row>
    <row r="22" spans="1:7" x14ac:dyDescent="0.2">
      <c r="A22" s="45" t="s">
        <v>91</v>
      </c>
      <c r="B22" s="150">
        <v>22.48</v>
      </c>
      <c r="C22" s="150">
        <v>3617</v>
      </c>
      <c r="D22" s="151">
        <v>20.82</v>
      </c>
      <c r="E22" s="151">
        <v>23.3</v>
      </c>
      <c r="F22" s="151">
        <v>1179</v>
      </c>
      <c r="G22" s="151">
        <v>1990</v>
      </c>
    </row>
    <row r="23" spans="1:7" x14ac:dyDescent="0.2">
      <c r="A23" s="45" t="s">
        <v>92</v>
      </c>
      <c r="B23" s="150">
        <v>6.41</v>
      </c>
      <c r="C23" s="150">
        <v>1031</v>
      </c>
      <c r="D23" s="151">
        <v>8</v>
      </c>
      <c r="E23" s="151">
        <v>5.46</v>
      </c>
      <c r="F23" s="151">
        <v>453</v>
      </c>
      <c r="G23" s="151">
        <v>466</v>
      </c>
    </row>
    <row r="24" spans="1:7" x14ac:dyDescent="0.2">
      <c r="A24" s="45" t="s">
        <v>93</v>
      </c>
      <c r="B24" s="150">
        <v>13.11</v>
      </c>
      <c r="C24" s="150">
        <v>2109</v>
      </c>
      <c r="D24" s="151">
        <v>16.78</v>
      </c>
      <c r="E24" s="151">
        <v>10.4</v>
      </c>
      <c r="F24" s="151">
        <v>950</v>
      </c>
      <c r="G24" s="151">
        <v>888</v>
      </c>
    </row>
    <row r="25" spans="1:7" x14ac:dyDescent="0.2">
      <c r="A25" s="45" t="s">
        <v>94</v>
      </c>
      <c r="B25" s="150">
        <v>9.61</v>
      </c>
      <c r="C25" s="150">
        <v>1546</v>
      </c>
      <c r="D25" s="151">
        <v>6.99</v>
      </c>
      <c r="E25" s="151">
        <v>11.77</v>
      </c>
      <c r="F25" s="151">
        <v>396</v>
      </c>
      <c r="G25" s="151">
        <v>1005</v>
      </c>
    </row>
    <row r="26" spans="1:7" x14ac:dyDescent="0.2">
      <c r="A26" s="45" t="s">
        <v>95</v>
      </c>
      <c r="B26" s="150">
        <v>18.399999999999999</v>
      </c>
      <c r="C26" s="150">
        <v>2960</v>
      </c>
      <c r="D26" s="151">
        <v>15.36</v>
      </c>
      <c r="E26" s="151">
        <v>20.61</v>
      </c>
      <c r="F26" s="151">
        <v>870</v>
      </c>
      <c r="G26" s="151">
        <v>1760</v>
      </c>
    </row>
    <row r="27" spans="1:7" x14ac:dyDescent="0.2">
      <c r="A27" s="100" t="s">
        <v>187</v>
      </c>
      <c r="B27" s="130"/>
      <c r="C27" s="130"/>
      <c r="D27" s="130"/>
      <c r="E27" s="130"/>
      <c r="F27" s="130"/>
      <c r="G27" s="130"/>
    </row>
    <row r="28" spans="1:7" x14ac:dyDescent="0.2">
      <c r="A28" s="45" t="s">
        <v>198</v>
      </c>
      <c r="B28" s="150">
        <v>1.22</v>
      </c>
      <c r="C28" s="150">
        <v>196</v>
      </c>
      <c r="D28" s="151">
        <v>3.04</v>
      </c>
      <c r="E28" s="151">
        <v>0.04</v>
      </c>
      <c r="F28" s="151">
        <v>172</v>
      </c>
      <c r="G28" s="151">
        <v>3</v>
      </c>
    </row>
    <row r="29" spans="1:7" x14ac:dyDescent="0.2">
      <c r="A29" s="45" t="s">
        <v>83</v>
      </c>
      <c r="B29" s="150">
        <v>77.64</v>
      </c>
      <c r="C29" s="150">
        <v>12493</v>
      </c>
      <c r="D29" s="151">
        <v>57.74</v>
      </c>
      <c r="E29" s="151">
        <v>92.92</v>
      </c>
      <c r="F29" s="151">
        <v>3270</v>
      </c>
      <c r="G29" s="151">
        <v>7935</v>
      </c>
    </row>
    <row r="30" spans="1:7" x14ac:dyDescent="0.2">
      <c r="A30" s="45" t="s">
        <v>82</v>
      </c>
      <c r="B30" s="150">
        <v>9.85</v>
      </c>
      <c r="C30" s="150">
        <v>1585</v>
      </c>
      <c r="D30" s="151">
        <v>21</v>
      </c>
      <c r="E30" s="151">
        <v>3.3</v>
      </c>
      <c r="F30" s="151">
        <v>1189</v>
      </c>
      <c r="G30" s="151">
        <v>282</v>
      </c>
    </row>
    <row r="31" spans="1:7" x14ac:dyDescent="0.2">
      <c r="A31" s="45" t="s">
        <v>84</v>
      </c>
      <c r="B31" s="150">
        <v>8.1199999999999992</v>
      </c>
      <c r="C31" s="150">
        <v>1307</v>
      </c>
      <c r="D31" s="151">
        <v>16.72</v>
      </c>
      <c r="E31" s="151">
        <v>3.38</v>
      </c>
      <c r="F31" s="151">
        <v>947</v>
      </c>
      <c r="G31" s="151">
        <v>289</v>
      </c>
    </row>
    <row r="32" spans="1:7" x14ac:dyDescent="0.2">
      <c r="A32" s="35" t="s">
        <v>188</v>
      </c>
      <c r="B32" s="148">
        <v>100</v>
      </c>
      <c r="C32" s="148">
        <v>1922</v>
      </c>
      <c r="D32" s="149">
        <v>100</v>
      </c>
      <c r="E32" s="149">
        <v>100</v>
      </c>
      <c r="F32" s="149">
        <v>1464</v>
      </c>
      <c r="G32" s="149">
        <v>127</v>
      </c>
    </row>
    <row r="33" spans="1:7" x14ac:dyDescent="0.2">
      <c r="A33" s="100" t="s">
        <v>38</v>
      </c>
      <c r="B33" s="130"/>
      <c r="C33" s="130"/>
      <c r="D33" s="130"/>
      <c r="E33" s="130"/>
      <c r="F33" s="130"/>
      <c r="G33" s="130"/>
    </row>
    <row r="34" spans="1:7" x14ac:dyDescent="0.2">
      <c r="A34" s="45" t="s">
        <v>39</v>
      </c>
      <c r="B34" s="150">
        <v>17.739999999999998</v>
      </c>
      <c r="C34" s="150">
        <v>341</v>
      </c>
      <c r="D34" s="151">
        <v>14.69</v>
      </c>
      <c r="E34" s="151">
        <v>25.2</v>
      </c>
      <c r="F34" s="151">
        <v>215</v>
      </c>
      <c r="G34" s="151">
        <v>32</v>
      </c>
    </row>
    <row r="35" spans="1:7" x14ac:dyDescent="0.2">
      <c r="A35" s="45" t="s">
        <v>40</v>
      </c>
      <c r="B35" s="150">
        <v>82.26</v>
      </c>
      <c r="C35" s="150">
        <v>1581</v>
      </c>
      <c r="D35" s="151">
        <v>85.31</v>
      </c>
      <c r="E35" s="151">
        <v>74.8</v>
      </c>
      <c r="F35" s="151">
        <v>1249</v>
      </c>
      <c r="G35" s="151">
        <v>95</v>
      </c>
    </row>
    <row r="36" spans="1:7" x14ac:dyDescent="0.2">
      <c r="A36" s="100" t="s">
        <v>189</v>
      </c>
      <c r="B36" s="130"/>
      <c r="C36" s="130"/>
      <c r="D36" s="130"/>
      <c r="E36" s="130"/>
      <c r="F36" s="130"/>
      <c r="G36" s="130"/>
    </row>
    <row r="37" spans="1:7" x14ac:dyDescent="0.2">
      <c r="A37" s="45" t="s">
        <v>41</v>
      </c>
      <c r="B37" s="150">
        <v>51.35</v>
      </c>
      <c r="C37" s="150">
        <v>987</v>
      </c>
      <c r="D37" s="151">
        <v>51.78</v>
      </c>
      <c r="E37" s="151">
        <v>60.63</v>
      </c>
      <c r="F37" s="151">
        <v>758</v>
      </c>
      <c r="G37" s="151">
        <v>77</v>
      </c>
    </row>
    <row r="38" spans="1:7" x14ac:dyDescent="0.2">
      <c r="A38" s="45" t="s">
        <v>42</v>
      </c>
      <c r="B38" s="150">
        <v>46.15</v>
      </c>
      <c r="C38" s="150">
        <v>887</v>
      </c>
      <c r="D38" s="151">
        <v>45.42</v>
      </c>
      <c r="E38" s="151">
        <v>39.369999999999997</v>
      </c>
      <c r="F38" s="151">
        <v>665</v>
      </c>
      <c r="G38" s="151">
        <v>50</v>
      </c>
    </row>
    <row r="39" spans="1:7" x14ac:dyDescent="0.2">
      <c r="A39" s="45" t="s">
        <v>43</v>
      </c>
      <c r="B39" s="150">
        <v>2.5</v>
      </c>
      <c r="C39" s="150">
        <v>48</v>
      </c>
      <c r="D39" s="151">
        <v>2.8</v>
      </c>
      <c r="E39" s="151">
        <v>0</v>
      </c>
      <c r="F39" s="151">
        <v>41</v>
      </c>
      <c r="G39" s="151">
        <v>0</v>
      </c>
    </row>
    <row r="40" spans="1:7" x14ac:dyDescent="0.2">
      <c r="A40" s="100" t="s">
        <v>44</v>
      </c>
      <c r="B40" s="130"/>
      <c r="C40" s="130"/>
      <c r="D40" s="130"/>
      <c r="E40" s="130"/>
      <c r="F40" s="130"/>
      <c r="G40" s="130"/>
    </row>
    <row r="41" spans="1:7" x14ac:dyDescent="0.2">
      <c r="A41" s="45" t="s">
        <v>45</v>
      </c>
      <c r="B41" s="150">
        <v>90.06</v>
      </c>
      <c r="C41" s="150">
        <v>1731</v>
      </c>
      <c r="D41" s="151">
        <v>90.78</v>
      </c>
      <c r="E41" s="151">
        <v>92.13</v>
      </c>
      <c r="F41" s="151">
        <v>1329</v>
      </c>
      <c r="G41" s="151">
        <v>117</v>
      </c>
    </row>
    <row r="42" spans="1:7" x14ac:dyDescent="0.2">
      <c r="A42" s="45" t="s">
        <v>46</v>
      </c>
      <c r="B42" s="150">
        <v>9.94</v>
      </c>
      <c r="C42" s="150">
        <v>191</v>
      </c>
      <c r="D42" s="151">
        <v>9.2200000000000006</v>
      </c>
      <c r="E42" s="151">
        <v>7.87</v>
      </c>
      <c r="F42" s="151">
        <v>135</v>
      </c>
      <c r="G42" s="151">
        <v>10</v>
      </c>
    </row>
    <row r="43" spans="1:7" x14ac:dyDescent="0.2">
      <c r="A43" s="100" t="s">
        <v>47</v>
      </c>
      <c r="B43" s="130"/>
      <c r="C43" s="130"/>
      <c r="D43" s="130"/>
      <c r="E43" s="130"/>
      <c r="F43" s="130"/>
      <c r="G43" s="130"/>
    </row>
    <row r="44" spans="1:7" x14ac:dyDescent="0.2">
      <c r="A44" s="45" t="s">
        <v>48</v>
      </c>
      <c r="B44" s="150">
        <v>63.63</v>
      </c>
      <c r="C44" s="150">
        <v>1223</v>
      </c>
      <c r="D44" s="151">
        <v>60.86</v>
      </c>
      <c r="E44" s="151">
        <v>71.650000000000006</v>
      </c>
      <c r="F44" s="151">
        <v>891</v>
      </c>
      <c r="G44" s="151">
        <v>91</v>
      </c>
    </row>
    <row r="45" spans="1:7" x14ac:dyDescent="0.2">
      <c r="A45" s="45" t="s">
        <v>49</v>
      </c>
      <c r="B45" s="150">
        <v>20.86</v>
      </c>
      <c r="C45" s="150">
        <v>401</v>
      </c>
      <c r="D45" s="151">
        <v>22.06</v>
      </c>
      <c r="E45" s="151">
        <v>18.11</v>
      </c>
      <c r="F45" s="151">
        <v>323</v>
      </c>
      <c r="G45" s="151">
        <v>23</v>
      </c>
    </row>
    <row r="46" spans="1:7" x14ac:dyDescent="0.2">
      <c r="A46" s="45" t="s">
        <v>50</v>
      </c>
      <c r="B46" s="150">
        <v>15.5</v>
      </c>
      <c r="C46" s="150">
        <v>298</v>
      </c>
      <c r="D46" s="151">
        <v>17.079999999999998</v>
      </c>
      <c r="E46" s="151">
        <v>10.24</v>
      </c>
      <c r="F46" s="151">
        <v>250</v>
      </c>
      <c r="G46" s="151">
        <v>13</v>
      </c>
    </row>
    <row r="47" spans="1:7" x14ac:dyDescent="0.2">
      <c r="A47" s="100" t="s">
        <v>52</v>
      </c>
      <c r="B47" s="130"/>
      <c r="C47" s="130"/>
      <c r="D47" s="130"/>
      <c r="E47" s="130"/>
      <c r="F47" s="130"/>
      <c r="G47" s="130"/>
    </row>
    <row r="48" spans="1:7" x14ac:dyDescent="0.2">
      <c r="A48" s="45" t="s">
        <v>26</v>
      </c>
      <c r="B48" s="150">
        <v>31.22</v>
      </c>
      <c r="C48" s="150">
        <v>600</v>
      </c>
      <c r="D48" s="151">
        <v>30.74</v>
      </c>
      <c r="E48" s="151">
        <v>14.96</v>
      </c>
      <c r="F48" s="151">
        <v>450</v>
      </c>
      <c r="G48" s="151">
        <v>19</v>
      </c>
    </row>
    <row r="49" spans="1:7" x14ac:dyDescent="0.2">
      <c r="A49" s="45" t="s">
        <v>27</v>
      </c>
      <c r="B49" s="150">
        <v>27.42</v>
      </c>
      <c r="C49" s="150">
        <v>527</v>
      </c>
      <c r="D49" s="151">
        <v>27.94</v>
      </c>
      <c r="E49" s="151">
        <v>24.41</v>
      </c>
      <c r="F49" s="151">
        <v>409</v>
      </c>
      <c r="G49" s="151">
        <v>31</v>
      </c>
    </row>
    <row r="50" spans="1:7" x14ac:dyDescent="0.2">
      <c r="A50" s="45" t="s">
        <v>28</v>
      </c>
      <c r="B50" s="150">
        <v>24.45</v>
      </c>
      <c r="C50" s="150">
        <v>470</v>
      </c>
      <c r="D50" s="151">
        <v>26.16</v>
      </c>
      <c r="E50" s="151">
        <v>34.65</v>
      </c>
      <c r="F50" s="151">
        <v>383</v>
      </c>
      <c r="G50" s="151">
        <v>44</v>
      </c>
    </row>
    <row r="51" spans="1:7" x14ac:dyDescent="0.2">
      <c r="A51" s="100" t="s">
        <v>187</v>
      </c>
      <c r="B51" s="130"/>
      <c r="C51" s="130"/>
      <c r="D51" s="130"/>
      <c r="E51" s="130"/>
      <c r="F51" s="130"/>
      <c r="G51" s="130"/>
    </row>
    <row r="52" spans="1:7" x14ac:dyDescent="0.2">
      <c r="A52" s="45" t="s">
        <v>198</v>
      </c>
      <c r="B52" s="129">
        <v>6.35</v>
      </c>
      <c r="C52" s="150">
        <v>122</v>
      </c>
      <c r="D52" s="151">
        <v>7.17</v>
      </c>
      <c r="E52" s="151">
        <v>0</v>
      </c>
      <c r="F52" s="151">
        <v>105</v>
      </c>
      <c r="G52" s="151">
        <v>0</v>
      </c>
    </row>
    <row r="53" spans="1:7" x14ac:dyDescent="0.2">
      <c r="A53" s="45" t="s">
        <v>82</v>
      </c>
      <c r="B53" s="129">
        <v>59</v>
      </c>
      <c r="C53" s="150">
        <v>1134</v>
      </c>
      <c r="D53" s="151">
        <v>62.23</v>
      </c>
      <c r="E53" s="151">
        <v>55.12</v>
      </c>
      <c r="F53" s="151">
        <v>911</v>
      </c>
      <c r="G53" s="151">
        <v>70</v>
      </c>
    </row>
    <row r="54" spans="1:7" x14ac:dyDescent="0.2">
      <c r="A54" s="46" t="s">
        <v>84</v>
      </c>
      <c r="B54" s="132">
        <v>25.7</v>
      </c>
      <c r="C54" s="152">
        <v>494</v>
      </c>
      <c r="D54" s="153">
        <v>28.14</v>
      </c>
      <c r="E54" s="153">
        <v>37.01</v>
      </c>
      <c r="F54" s="153">
        <v>412</v>
      </c>
      <c r="G54" s="153">
        <v>47</v>
      </c>
    </row>
    <row r="55" spans="1:7" x14ac:dyDescent="0.2">
      <c r="A55" s="7" t="s">
        <v>236</v>
      </c>
    </row>
    <row r="57" spans="1:7" x14ac:dyDescent="0.2">
      <c r="A57" s="7" t="s">
        <v>109</v>
      </c>
    </row>
    <row r="58" spans="1:7" x14ac:dyDescent="0.2">
      <c r="A58" s="1" t="s">
        <v>195</v>
      </c>
    </row>
    <row r="59" spans="1:7" x14ac:dyDescent="0.2">
      <c r="A59" s="7" t="s">
        <v>79</v>
      </c>
    </row>
    <row r="60" spans="1:7" x14ac:dyDescent="0.2">
      <c r="A60" s="4" t="s">
        <v>196</v>
      </c>
    </row>
  </sheetData>
  <mergeCells count="3">
    <mergeCell ref="A3:A4"/>
    <mergeCell ref="D3:E3"/>
    <mergeCell ref="F3:G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CF029-4BCB-4958-B70B-F078EACB1A25}">
  <dimension ref="A1:K35"/>
  <sheetViews>
    <sheetView showGridLines="0" zoomScaleNormal="100" workbookViewId="0"/>
  </sheetViews>
  <sheetFormatPr baseColWidth="10" defaultRowHeight="11.25" x14ac:dyDescent="0.2"/>
  <cols>
    <col min="1" max="1" width="30.25" style="3" customWidth="1"/>
    <col min="2" max="2" width="12.625" style="3" customWidth="1"/>
    <col min="3" max="6" width="17.625" style="3" customWidth="1"/>
    <col min="7" max="7" width="30.625" style="3" customWidth="1"/>
    <col min="8" max="8" width="21.625" style="3" customWidth="1"/>
    <col min="9" max="9" width="30.625" style="3" customWidth="1"/>
    <col min="10" max="10" width="21.875" style="3" customWidth="1"/>
    <col min="11" max="16384" width="11" style="3"/>
  </cols>
  <sheetData>
    <row r="1" spans="1:11" ht="12" x14ac:dyDescent="0.2">
      <c r="A1" s="97" t="s">
        <v>53</v>
      </c>
      <c r="B1" s="15"/>
    </row>
    <row r="3" spans="1:11" ht="21" customHeight="1" x14ac:dyDescent="0.2">
      <c r="A3" s="47"/>
      <c r="B3" s="176" t="s">
        <v>240</v>
      </c>
      <c r="C3" s="179" t="s">
        <v>239</v>
      </c>
      <c r="D3" s="180"/>
      <c r="E3" s="180"/>
      <c r="F3" s="180"/>
      <c r="G3" s="180"/>
      <c r="H3" s="181"/>
      <c r="I3" s="182" t="s">
        <v>97</v>
      </c>
      <c r="J3" s="183"/>
      <c r="K3" s="128"/>
    </row>
    <row r="4" spans="1:11" ht="21" customHeight="1" x14ac:dyDescent="0.2">
      <c r="B4" s="177"/>
      <c r="C4" s="186" t="s">
        <v>4</v>
      </c>
      <c r="D4" s="187"/>
      <c r="E4" s="188"/>
      <c r="F4" s="186" t="s">
        <v>5</v>
      </c>
      <c r="G4" s="187"/>
      <c r="H4" s="188"/>
      <c r="I4" s="184"/>
      <c r="J4" s="185"/>
      <c r="K4" s="128"/>
    </row>
    <row r="5" spans="1:11" ht="21" customHeight="1" x14ac:dyDescent="0.2">
      <c r="A5" s="48"/>
      <c r="B5" s="178"/>
      <c r="C5" s="127" t="s">
        <v>6</v>
      </c>
      <c r="D5" s="127" t="s">
        <v>204</v>
      </c>
      <c r="E5" s="127" t="s">
        <v>8</v>
      </c>
      <c r="F5" s="127" t="s">
        <v>54</v>
      </c>
      <c r="G5" s="122" t="s">
        <v>219</v>
      </c>
      <c r="H5" s="127" t="s">
        <v>7</v>
      </c>
      <c r="I5" s="127" t="s">
        <v>241</v>
      </c>
      <c r="J5" s="127" t="s">
        <v>37</v>
      </c>
    </row>
    <row r="6" spans="1:11" x14ac:dyDescent="0.2">
      <c r="A6" s="156" t="s">
        <v>55</v>
      </c>
      <c r="B6" s="156"/>
      <c r="C6" s="156"/>
      <c r="D6" s="156"/>
      <c r="E6" s="156"/>
      <c r="F6" s="156"/>
      <c r="G6" s="156"/>
      <c r="H6" s="156"/>
      <c r="I6" s="156"/>
      <c r="J6" s="156"/>
    </row>
    <row r="7" spans="1:11" x14ac:dyDescent="0.2">
      <c r="A7" s="2"/>
      <c r="B7" s="158">
        <v>0</v>
      </c>
      <c r="C7" s="49">
        <v>51.57</v>
      </c>
      <c r="D7" s="49">
        <v>42.85</v>
      </c>
      <c r="E7" s="49">
        <v>5.58</v>
      </c>
      <c r="F7" s="49">
        <v>0</v>
      </c>
      <c r="G7" s="49">
        <v>0</v>
      </c>
      <c r="H7" s="49">
        <v>0</v>
      </c>
      <c r="I7" s="50">
        <v>0</v>
      </c>
      <c r="J7" s="50">
        <v>0</v>
      </c>
    </row>
    <row r="8" spans="1:11" x14ac:dyDescent="0.2">
      <c r="A8" s="2"/>
      <c r="B8" s="158">
        <v>1</v>
      </c>
      <c r="C8" s="49">
        <v>15</v>
      </c>
      <c r="D8" s="49">
        <v>82.93</v>
      </c>
      <c r="E8" s="49">
        <v>2.0299999999999998</v>
      </c>
      <c r="F8" s="49">
        <v>0.01</v>
      </c>
      <c r="G8" s="49">
        <v>0.02</v>
      </c>
      <c r="H8" s="49">
        <v>0</v>
      </c>
      <c r="I8" s="50">
        <v>0.04</v>
      </c>
      <c r="J8" s="50">
        <v>0</v>
      </c>
    </row>
    <row r="9" spans="1:11" x14ac:dyDescent="0.2">
      <c r="A9" s="2"/>
      <c r="B9" s="158">
        <v>2</v>
      </c>
      <c r="C9" s="49">
        <v>9.67</v>
      </c>
      <c r="D9" s="49">
        <v>87.66</v>
      </c>
      <c r="E9" s="49">
        <v>2.27</v>
      </c>
      <c r="F9" s="49">
        <v>0.04</v>
      </c>
      <c r="G9" s="49">
        <v>0.36</v>
      </c>
      <c r="H9" s="49">
        <v>0</v>
      </c>
      <c r="I9" s="50">
        <v>0.4</v>
      </c>
      <c r="J9" s="50">
        <v>0</v>
      </c>
    </row>
    <row r="10" spans="1:11" x14ac:dyDescent="0.2">
      <c r="A10" s="2"/>
      <c r="B10" s="158">
        <v>3</v>
      </c>
      <c r="C10" s="49">
        <v>8.48</v>
      </c>
      <c r="D10" s="49">
        <v>75.56</v>
      </c>
      <c r="E10" s="49">
        <v>2.04</v>
      </c>
      <c r="F10" s="49">
        <v>9.44</v>
      </c>
      <c r="G10" s="49">
        <v>4.47</v>
      </c>
      <c r="H10" s="49">
        <v>0.01</v>
      </c>
      <c r="I10" s="50">
        <v>13.9</v>
      </c>
      <c r="J10" s="50">
        <v>0.01</v>
      </c>
    </row>
    <row r="11" spans="1:11" x14ac:dyDescent="0.2">
      <c r="A11" s="2"/>
      <c r="B11" s="158">
        <v>4</v>
      </c>
      <c r="C11" s="49">
        <v>8.23</v>
      </c>
      <c r="D11" s="49">
        <v>50</v>
      </c>
      <c r="E11" s="49">
        <v>1.52</v>
      </c>
      <c r="F11" s="49">
        <v>28.74</v>
      </c>
      <c r="G11" s="49">
        <v>11.37</v>
      </c>
      <c r="H11" s="49">
        <v>0.14000000000000001</v>
      </c>
      <c r="I11" s="50">
        <v>40.04</v>
      </c>
      <c r="J11" s="50">
        <v>0.21</v>
      </c>
    </row>
    <row r="12" spans="1:11" x14ac:dyDescent="0.2">
      <c r="A12" s="2"/>
      <c r="B12" s="158">
        <v>5</v>
      </c>
      <c r="C12" s="49">
        <v>8.09</v>
      </c>
      <c r="D12" s="49">
        <v>26.74</v>
      </c>
      <c r="E12" s="49">
        <v>1.07</v>
      </c>
      <c r="F12" s="49">
        <v>42.84</v>
      </c>
      <c r="G12" s="49">
        <v>17.18</v>
      </c>
      <c r="H12" s="49">
        <v>4.08</v>
      </c>
      <c r="I12" s="50">
        <v>58.47</v>
      </c>
      <c r="J12" s="50">
        <v>5.62</v>
      </c>
    </row>
    <row r="13" spans="1:11" x14ac:dyDescent="0.2">
      <c r="A13" s="2"/>
      <c r="B13" s="158">
        <v>6</v>
      </c>
      <c r="C13" s="49">
        <v>8.18</v>
      </c>
      <c r="D13" s="49">
        <v>14.32</v>
      </c>
      <c r="E13" s="49">
        <v>0.81</v>
      </c>
      <c r="F13" s="49">
        <v>41.91</v>
      </c>
      <c r="G13" s="49">
        <v>20.79</v>
      </c>
      <c r="H13" s="49">
        <v>13.99</v>
      </c>
      <c r="I13" s="50">
        <v>57.92</v>
      </c>
      <c r="J13" s="50">
        <v>18.77</v>
      </c>
    </row>
    <row r="14" spans="1:11" x14ac:dyDescent="0.2">
      <c r="A14" s="2"/>
      <c r="B14" s="158">
        <v>7</v>
      </c>
      <c r="C14" s="49">
        <v>7.86</v>
      </c>
      <c r="D14" s="49">
        <v>8.5</v>
      </c>
      <c r="E14" s="49">
        <v>0.62</v>
      </c>
      <c r="F14" s="49">
        <v>33.61</v>
      </c>
      <c r="G14" s="49">
        <v>22.98</v>
      </c>
      <c r="H14" s="49">
        <v>26.43</v>
      </c>
      <c r="I14" s="50">
        <v>48.33</v>
      </c>
      <c r="J14" s="50">
        <v>34.69</v>
      </c>
    </row>
    <row r="15" spans="1:11" x14ac:dyDescent="0.2">
      <c r="A15" s="2"/>
      <c r="B15" s="158">
        <v>8</v>
      </c>
      <c r="C15" s="49">
        <v>7.71</v>
      </c>
      <c r="D15" s="49">
        <v>5.68</v>
      </c>
      <c r="E15" s="49">
        <v>0.37</v>
      </c>
      <c r="F15" s="49">
        <v>26.26</v>
      </c>
      <c r="G15" s="49">
        <v>23.97</v>
      </c>
      <c r="H15" s="49">
        <v>36</v>
      </c>
      <c r="I15" s="50">
        <v>39.81</v>
      </c>
      <c r="J15" s="50">
        <v>46.42</v>
      </c>
    </row>
    <row r="16" spans="1:11" x14ac:dyDescent="0.2">
      <c r="A16" s="2"/>
      <c r="B16" s="158">
        <v>9</v>
      </c>
      <c r="C16" s="49">
        <v>7.88</v>
      </c>
      <c r="D16" s="49">
        <v>3.6</v>
      </c>
      <c r="E16" s="49">
        <v>0.25</v>
      </c>
      <c r="F16" s="49">
        <v>20.81</v>
      </c>
      <c r="G16" s="49">
        <v>25.03</v>
      </c>
      <c r="H16" s="49">
        <v>42.43</v>
      </c>
      <c r="I16" s="50">
        <v>35.19</v>
      </c>
      <c r="J16" s="50">
        <v>53.07</v>
      </c>
    </row>
    <row r="17" spans="1:10" x14ac:dyDescent="0.2">
      <c r="A17" s="156" t="s">
        <v>203</v>
      </c>
      <c r="B17" s="156"/>
      <c r="C17" s="156"/>
      <c r="D17" s="156"/>
      <c r="E17" s="156"/>
      <c r="F17" s="156"/>
      <c r="G17" s="156"/>
      <c r="H17" s="156"/>
      <c r="I17" s="156"/>
      <c r="J17" s="156"/>
    </row>
    <row r="18" spans="1:10" x14ac:dyDescent="0.2">
      <c r="A18" s="2"/>
      <c r="B18" s="158">
        <v>0</v>
      </c>
      <c r="C18" s="49">
        <v>39.020000000000003</v>
      </c>
      <c r="D18" s="49">
        <v>57.39</v>
      </c>
      <c r="E18" s="49">
        <v>3.59</v>
      </c>
      <c r="F18" s="49">
        <v>0</v>
      </c>
      <c r="G18" s="49">
        <v>0</v>
      </c>
      <c r="H18" s="49">
        <v>0</v>
      </c>
      <c r="I18" s="50">
        <v>0</v>
      </c>
      <c r="J18" s="50">
        <v>0</v>
      </c>
    </row>
    <row r="19" spans="1:10" x14ac:dyDescent="0.2">
      <c r="A19" s="2"/>
      <c r="B19" s="158">
        <v>1</v>
      </c>
      <c r="C19" s="49">
        <v>18.420000000000002</v>
      </c>
      <c r="D19" s="49">
        <v>76.849999999999994</v>
      </c>
      <c r="E19" s="49">
        <v>4.47</v>
      </c>
      <c r="F19" s="49">
        <v>0</v>
      </c>
      <c r="G19" s="49">
        <v>0.26</v>
      </c>
      <c r="H19" s="49">
        <v>0</v>
      </c>
      <c r="I19" s="50">
        <v>0.26</v>
      </c>
      <c r="J19" s="50">
        <v>0</v>
      </c>
    </row>
    <row r="20" spans="1:10" x14ac:dyDescent="0.2">
      <c r="A20" s="2"/>
      <c r="B20" s="158">
        <v>2</v>
      </c>
      <c r="C20" s="49">
        <v>11.76</v>
      </c>
      <c r="D20" s="49">
        <v>82.26</v>
      </c>
      <c r="E20" s="49">
        <v>5.36</v>
      </c>
      <c r="F20" s="49">
        <v>0.16</v>
      </c>
      <c r="G20" s="49">
        <v>0.47</v>
      </c>
      <c r="H20" s="49">
        <v>0</v>
      </c>
      <c r="I20" s="50">
        <v>0.62</v>
      </c>
      <c r="J20" s="50">
        <v>0</v>
      </c>
    </row>
    <row r="21" spans="1:10" x14ac:dyDescent="0.2">
      <c r="A21" s="2"/>
      <c r="B21" s="158">
        <v>3</v>
      </c>
      <c r="C21" s="49">
        <v>11.39</v>
      </c>
      <c r="D21" s="49">
        <v>52.91</v>
      </c>
      <c r="E21" s="49">
        <v>5.52</v>
      </c>
      <c r="F21" s="49">
        <v>3.8</v>
      </c>
      <c r="G21" s="49">
        <v>26.38</v>
      </c>
      <c r="H21" s="49">
        <v>0</v>
      </c>
      <c r="I21" s="50">
        <v>30.18</v>
      </c>
      <c r="J21" s="50">
        <v>0</v>
      </c>
    </row>
    <row r="22" spans="1:10" x14ac:dyDescent="0.2">
      <c r="A22" s="2"/>
      <c r="B22" s="158">
        <v>4</v>
      </c>
      <c r="C22" s="49">
        <v>12.07</v>
      </c>
      <c r="D22" s="49">
        <v>31.32</v>
      </c>
      <c r="E22" s="49">
        <v>4.16</v>
      </c>
      <c r="F22" s="49">
        <v>5.46</v>
      </c>
      <c r="G22" s="49">
        <v>46.98</v>
      </c>
      <c r="H22" s="49">
        <v>0</v>
      </c>
      <c r="I22" s="50">
        <v>52.45</v>
      </c>
      <c r="J22" s="50">
        <v>0</v>
      </c>
    </row>
    <row r="23" spans="1:10" x14ac:dyDescent="0.2">
      <c r="A23" s="2"/>
      <c r="B23" s="158">
        <v>5</v>
      </c>
      <c r="C23" s="49">
        <v>14.36</v>
      </c>
      <c r="D23" s="49">
        <v>16.86</v>
      </c>
      <c r="E23" s="49">
        <v>2.13</v>
      </c>
      <c r="F23" s="49">
        <v>6.82</v>
      </c>
      <c r="G23" s="49">
        <v>59.52</v>
      </c>
      <c r="H23" s="49">
        <v>0.31</v>
      </c>
      <c r="I23" s="50">
        <v>66.34</v>
      </c>
      <c r="J23" s="50">
        <v>0.31</v>
      </c>
    </row>
    <row r="24" spans="1:10" x14ac:dyDescent="0.2">
      <c r="A24" s="2"/>
      <c r="B24" s="158">
        <v>6</v>
      </c>
      <c r="C24" s="49">
        <v>15.3</v>
      </c>
      <c r="D24" s="49">
        <v>7.8</v>
      </c>
      <c r="E24" s="49">
        <v>1.2</v>
      </c>
      <c r="F24" s="49">
        <v>8.69</v>
      </c>
      <c r="G24" s="49">
        <v>65.97</v>
      </c>
      <c r="H24" s="49">
        <v>1.04</v>
      </c>
      <c r="I24" s="50">
        <v>74.66</v>
      </c>
      <c r="J24" s="50">
        <v>1.04</v>
      </c>
    </row>
    <row r="25" spans="1:10" x14ac:dyDescent="0.2">
      <c r="A25" s="2"/>
      <c r="B25" s="158">
        <v>7</v>
      </c>
      <c r="C25" s="49">
        <v>14.83</v>
      </c>
      <c r="D25" s="49">
        <v>4.84</v>
      </c>
      <c r="E25" s="49">
        <v>0.62</v>
      </c>
      <c r="F25" s="49">
        <v>9.94</v>
      </c>
      <c r="G25" s="49">
        <v>67.95</v>
      </c>
      <c r="H25" s="49">
        <v>1.82</v>
      </c>
      <c r="I25" s="50">
        <v>77.73</v>
      </c>
      <c r="J25" s="50">
        <v>1.98</v>
      </c>
    </row>
    <row r="26" spans="1:10" x14ac:dyDescent="0.2">
      <c r="A26" s="2"/>
      <c r="B26" s="158">
        <v>8</v>
      </c>
      <c r="C26" s="49">
        <v>14.83</v>
      </c>
      <c r="D26" s="49">
        <v>3.64</v>
      </c>
      <c r="E26" s="49">
        <v>0.26</v>
      </c>
      <c r="F26" s="49">
        <v>9.52</v>
      </c>
      <c r="G26" s="49">
        <v>67.900000000000006</v>
      </c>
      <c r="H26" s="49">
        <v>3.85</v>
      </c>
      <c r="I26" s="50">
        <v>77.06</v>
      </c>
      <c r="J26" s="50">
        <v>4.21</v>
      </c>
    </row>
    <row r="27" spans="1:10" x14ac:dyDescent="0.2">
      <c r="A27" s="2"/>
      <c r="B27" s="159">
        <v>9</v>
      </c>
      <c r="C27" s="51">
        <v>14.1</v>
      </c>
      <c r="D27" s="51">
        <v>2.81</v>
      </c>
      <c r="E27" s="51">
        <v>0.31</v>
      </c>
      <c r="F27" s="51">
        <v>9.0500000000000007</v>
      </c>
      <c r="G27" s="51">
        <v>67.900000000000006</v>
      </c>
      <c r="H27" s="51">
        <v>5.83</v>
      </c>
      <c r="I27" s="52">
        <v>76.17</v>
      </c>
      <c r="J27" s="52">
        <v>6.61</v>
      </c>
    </row>
    <row r="28" spans="1:10" x14ac:dyDescent="0.2">
      <c r="A28" s="47" t="s">
        <v>237</v>
      </c>
    </row>
    <row r="29" spans="1:10" x14ac:dyDescent="0.2">
      <c r="A29" s="3" t="s">
        <v>238</v>
      </c>
    </row>
    <row r="30" spans="1:10" x14ac:dyDescent="0.2">
      <c r="A30" s="7" t="s">
        <v>224</v>
      </c>
    </row>
    <row r="32" spans="1:10" x14ac:dyDescent="0.2">
      <c r="A32" s="7" t="s">
        <v>109</v>
      </c>
    </row>
    <row r="33" spans="1:1" x14ac:dyDescent="0.2">
      <c r="A33" s="1" t="s">
        <v>195</v>
      </c>
    </row>
    <row r="34" spans="1:1" x14ac:dyDescent="0.2">
      <c r="A34" s="7" t="s">
        <v>79</v>
      </c>
    </row>
    <row r="35" spans="1:1" x14ac:dyDescent="0.2">
      <c r="A35" s="4" t="s">
        <v>196</v>
      </c>
    </row>
  </sheetData>
  <mergeCells count="5">
    <mergeCell ref="B3:B5"/>
    <mergeCell ref="C3:H3"/>
    <mergeCell ref="I3:J4"/>
    <mergeCell ref="C4:E4"/>
    <mergeCell ref="F4:H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D3971-DFB4-4240-BEBB-FD47DE4EF48D}">
  <dimension ref="A1:H24"/>
  <sheetViews>
    <sheetView showGridLines="0" zoomScale="130" zoomScaleNormal="130" workbookViewId="0"/>
  </sheetViews>
  <sheetFormatPr baseColWidth="10" defaultColWidth="8" defaultRowHeight="11.25" x14ac:dyDescent="0.2"/>
  <cols>
    <col min="1" max="1" width="60.5" style="53" customWidth="1"/>
    <col min="2" max="7" width="10.625" style="53" customWidth="1"/>
    <col min="8" max="16384" width="8" style="53"/>
  </cols>
  <sheetData>
    <row r="1" spans="1:8" ht="12" x14ac:dyDescent="0.2">
      <c r="A1" s="98" t="s">
        <v>56</v>
      </c>
    </row>
    <row r="2" spans="1:8" ht="12" x14ac:dyDescent="0.2">
      <c r="A2" s="99" t="s">
        <v>57</v>
      </c>
    </row>
    <row r="4" spans="1:8" ht="21" customHeight="1" x14ac:dyDescent="0.2">
      <c r="A4" s="55"/>
      <c r="B4" s="189" t="s">
        <v>59</v>
      </c>
      <c r="C4" s="189"/>
      <c r="D4" s="189" t="s">
        <v>60</v>
      </c>
      <c r="E4" s="189"/>
      <c r="F4" s="190" t="s">
        <v>193</v>
      </c>
      <c r="G4" s="191"/>
      <c r="H4" s="110"/>
    </row>
    <row r="5" spans="1:8" ht="21" customHeight="1" x14ac:dyDescent="0.2">
      <c r="A5" s="70"/>
      <c r="B5" s="109" t="s">
        <v>61</v>
      </c>
      <c r="C5" s="109" t="s">
        <v>201</v>
      </c>
      <c r="D5" s="109" t="s">
        <v>61</v>
      </c>
      <c r="E5" s="109" t="s">
        <v>201</v>
      </c>
      <c r="F5" s="109" t="s">
        <v>61</v>
      </c>
      <c r="G5" s="109" t="s">
        <v>201</v>
      </c>
    </row>
    <row r="6" spans="1:8" x14ac:dyDescent="0.2">
      <c r="A6" s="56" t="s">
        <v>248</v>
      </c>
      <c r="B6" s="74"/>
      <c r="C6" s="75"/>
      <c r="D6" s="74"/>
      <c r="E6" s="75"/>
      <c r="F6" s="74"/>
      <c r="G6" s="75"/>
    </row>
    <row r="7" spans="1:8" x14ac:dyDescent="0.2">
      <c r="A7" s="57" t="s">
        <v>98</v>
      </c>
      <c r="B7" s="142">
        <v>54516.23</v>
      </c>
      <c r="C7" s="143">
        <v>8492.6270000000004</v>
      </c>
      <c r="D7" s="142">
        <v>1186.3910000000001</v>
      </c>
      <c r="E7" s="143">
        <v>14081.001</v>
      </c>
      <c r="F7" s="142">
        <v>43360.74</v>
      </c>
      <c r="G7" s="143">
        <v>15337.054999999997</v>
      </c>
    </row>
    <row r="8" spans="1:8" x14ac:dyDescent="0.2">
      <c r="A8" s="57" t="s">
        <v>99</v>
      </c>
      <c r="B8" s="142">
        <v>49186.75</v>
      </c>
      <c r="C8" s="143">
        <v>5392.6589999999997</v>
      </c>
      <c r="D8" s="142">
        <v>-11442.8</v>
      </c>
      <c r="E8" s="143">
        <v>8920.6000000000022</v>
      </c>
      <c r="F8" s="142">
        <v>28746.85</v>
      </c>
      <c r="G8" s="143">
        <v>16347.712999999998</v>
      </c>
    </row>
    <row r="9" spans="1:8" x14ac:dyDescent="0.2">
      <c r="A9" s="57" t="s">
        <v>100</v>
      </c>
      <c r="B9" s="142">
        <v>34335.58</v>
      </c>
      <c r="C9" s="143">
        <v>11468.263000000003</v>
      </c>
      <c r="D9" s="142">
        <v>-11458.5</v>
      </c>
      <c r="E9" s="143">
        <v>11957.099999999999</v>
      </c>
      <c r="F9" s="142">
        <v>11367.29</v>
      </c>
      <c r="G9" s="143">
        <v>11382.6129</v>
      </c>
    </row>
    <row r="10" spans="1:8" x14ac:dyDescent="0.2">
      <c r="A10" s="57" t="s">
        <v>101</v>
      </c>
      <c r="B10" s="142">
        <v>2530.413</v>
      </c>
      <c r="C10" s="143">
        <v>3365.6639999999998</v>
      </c>
      <c r="D10" s="142">
        <v>-21535.3</v>
      </c>
      <c r="E10" s="143">
        <v>10031.549999999999</v>
      </c>
      <c r="F10" s="142">
        <v>81.685900000000004</v>
      </c>
      <c r="G10" s="143">
        <v>5545.6319000000003</v>
      </c>
    </row>
    <row r="11" spans="1:8" x14ac:dyDescent="0.2">
      <c r="A11" s="57" t="s">
        <v>102</v>
      </c>
      <c r="B11" s="142">
        <v>502.4169</v>
      </c>
      <c r="C11" s="143">
        <v>2486.1388999999999</v>
      </c>
      <c r="D11" s="142">
        <v>-5019.1899999999996</v>
      </c>
      <c r="E11" s="143">
        <v>8878.1500000000015</v>
      </c>
      <c r="F11" s="142">
        <v>-2163.4299999999998</v>
      </c>
      <c r="G11" s="143">
        <v>5001.2649999999994</v>
      </c>
    </row>
    <row r="12" spans="1:8" x14ac:dyDescent="0.2">
      <c r="A12" s="57" t="s">
        <v>103</v>
      </c>
      <c r="B12" s="142">
        <v>5057.826</v>
      </c>
      <c r="C12" s="143">
        <v>2652.6039999999998</v>
      </c>
      <c r="D12" s="142">
        <v>-4531.59</v>
      </c>
      <c r="E12" s="143">
        <v>7772.619999999999</v>
      </c>
      <c r="F12" s="142">
        <v>3219.2249999999999</v>
      </c>
      <c r="G12" s="143">
        <v>4608.9480000000003</v>
      </c>
    </row>
    <row r="13" spans="1:8" x14ac:dyDescent="0.2">
      <c r="A13" s="63" t="s">
        <v>104</v>
      </c>
      <c r="B13" s="144">
        <v>3698.0349999999999</v>
      </c>
      <c r="C13" s="145">
        <v>2954.1481999999996</v>
      </c>
      <c r="D13" s="144">
        <v>-11758.8</v>
      </c>
      <c r="E13" s="145">
        <v>8621.89</v>
      </c>
      <c r="F13" s="144">
        <v>-273.30200000000002</v>
      </c>
      <c r="G13" s="145">
        <v>4965.1140000000005</v>
      </c>
    </row>
    <row r="14" spans="1:8" x14ac:dyDescent="0.2">
      <c r="A14" s="64" t="s">
        <v>105</v>
      </c>
      <c r="B14" s="146">
        <v>2549.13</v>
      </c>
      <c r="C14" s="147">
        <v>4489.1540000000005</v>
      </c>
      <c r="D14" s="146">
        <v>-19670.400000000001</v>
      </c>
      <c r="E14" s="147">
        <v>13109.150000000001</v>
      </c>
      <c r="F14" s="146">
        <v>-2530.69</v>
      </c>
      <c r="G14" s="147">
        <v>5878.2469999999994</v>
      </c>
    </row>
    <row r="15" spans="1:8" x14ac:dyDescent="0.2">
      <c r="A15" s="53" t="s">
        <v>194</v>
      </c>
    </row>
    <row r="16" spans="1:8" x14ac:dyDescent="0.2">
      <c r="A16" s="54" t="s">
        <v>58</v>
      </c>
    </row>
    <row r="17" spans="1:7" x14ac:dyDescent="0.2">
      <c r="A17" s="44" t="s">
        <v>202</v>
      </c>
    </row>
    <row r="18" spans="1:7" x14ac:dyDescent="0.2">
      <c r="A18" s="34" t="s">
        <v>89</v>
      </c>
    </row>
    <row r="19" spans="1:7" x14ac:dyDescent="0.2">
      <c r="A19" s="44"/>
    </row>
    <row r="20" spans="1:7" x14ac:dyDescent="0.2">
      <c r="A20" s="7" t="s">
        <v>109</v>
      </c>
    </row>
    <row r="21" spans="1:7" x14ac:dyDescent="0.2">
      <c r="A21" s="1" t="s">
        <v>195</v>
      </c>
    </row>
    <row r="22" spans="1:7" x14ac:dyDescent="0.2">
      <c r="A22" s="7" t="s">
        <v>79</v>
      </c>
    </row>
    <row r="23" spans="1:7" x14ac:dyDescent="0.2">
      <c r="A23" s="4" t="s">
        <v>196</v>
      </c>
    </row>
    <row r="24" spans="1:7" x14ac:dyDescent="0.2">
      <c r="G24" s="53" t="s">
        <v>199</v>
      </c>
    </row>
  </sheetData>
  <mergeCells count="3">
    <mergeCell ref="B4:C4"/>
    <mergeCell ref="D4:E4"/>
    <mergeCell ref="F4:G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DBAB4-D468-42B2-B8D9-999D06AADFFF}">
  <dimension ref="A1:G22"/>
  <sheetViews>
    <sheetView showGridLines="0" zoomScale="145" zoomScaleNormal="145" workbookViewId="0">
      <selection sqref="A1:C1"/>
    </sheetView>
  </sheetViews>
  <sheetFormatPr baseColWidth="10" defaultRowHeight="11.25" x14ac:dyDescent="0.2"/>
  <cols>
    <col min="1" max="1" width="56.75" style="7" customWidth="1"/>
    <col min="2" max="2" width="14.625" style="7" bestFit="1" customWidth="1"/>
    <col min="3" max="16384" width="11" style="7"/>
  </cols>
  <sheetData>
    <row r="1" spans="1:7" ht="21.75" customHeight="1" x14ac:dyDescent="0.2">
      <c r="A1" s="192" t="s">
        <v>75</v>
      </c>
      <c r="B1" s="192"/>
      <c r="C1" s="192"/>
    </row>
    <row r="2" spans="1:7" ht="12" x14ac:dyDescent="0.2">
      <c r="A2" s="94" t="s">
        <v>20</v>
      </c>
    </row>
    <row r="4" spans="1:7" ht="21" customHeight="1" x14ac:dyDescent="0.2">
      <c r="A4" s="69"/>
      <c r="B4" s="88" t="s">
        <v>0</v>
      </c>
      <c r="C4" s="108" t="s">
        <v>10</v>
      </c>
    </row>
    <row r="5" spans="1:7" x14ac:dyDescent="0.2">
      <c r="A5" s="59" t="s">
        <v>21</v>
      </c>
      <c r="B5" s="140">
        <v>74596</v>
      </c>
      <c r="C5" s="140">
        <v>10855</v>
      </c>
    </row>
    <row r="6" spans="1:7" x14ac:dyDescent="0.2">
      <c r="A6" s="60" t="s">
        <v>22</v>
      </c>
      <c r="B6" s="131">
        <v>72557</v>
      </c>
      <c r="C6" s="131">
        <v>3087</v>
      </c>
      <c r="E6" s="33"/>
      <c r="F6" s="33"/>
      <c r="G6" s="41"/>
    </row>
    <row r="7" spans="1:7" x14ac:dyDescent="0.2">
      <c r="A7" s="31" t="s">
        <v>64</v>
      </c>
      <c r="B7" s="129">
        <v>79509</v>
      </c>
      <c r="C7" s="129">
        <v>2511</v>
      </c>
      <c r="E7" s="33"/>
      <c r="F7" s="33"/>
      <c r="G7" s="41"/>
    </row>
    <row r="8" spans="1:7" x14ac:dyDescent="0.2">
      <c r="A8" s="31" t="s">
        <v>23</v>
      </c>
      <c r="B8" s="129">
        <v>68544</v>
      </c>
      <c r="C8" s="129">
        <v>688</v>
      </c>
      <c r="E8" s="33"/>
      <c r="F8" s="33"/>
      <c r="G8" s="41"/>
    </row>
    <row r="9" spans="1:7" x14ac:dyDescent="0.2">
      <c r="A9" s="31" t="s">
        <v>24</v>
      </c>
      <c r="B9" s="129">
        <v>64722</v>
      </c>
      <c r="C9" s="129">
        <v>1388</v>
      </c>
      <c r="E9" s="33"/>
      <c r="F9" s="33"/>
      <c r="G9" s="41"/>
    </row>
    <row r="10" spans="1:7" x14ac:dyDescent="0.2">
      <c r="A10" s="31" t="s">
        <v>65</v>
      </c>
      <c r="B10" s="129">
        <v>82733</v>
      </c>
      <c r="C10" s="129">
        <v>1053</v>
      </c>
      <c r="E10" s="33"/>
      <c r="F10" s="33"/>
      <c r="G10" s="41"/>
    </row>
    <row r="11" spans="1:7" x14ac:dyDescent="0.2">
      <c r="A11" s="31" t="s">
        <v>66</v>
      </c>
      <c r="B11" s="129">
        <v>76769</v>
      </c>
      <c r="C11" s="129">
        <v>1952</v>
      </c>
      <c r="E11" s="33"/>
      <c r="F11" s="33"/>
      <c r="G11" s="41"/>
    </row>
    <row r="12" spans="1:7" x14ac:dyDescent="0.2">
      <c r="A12" s="30" t="s">
        <v>25</v>
      </c>
      <c r="B12" s="141">
        <v>71873</v>
      </c>
      <c r="C12" s="141">
        <v>1417</v>
      </c>
      <c r="E12" s="33"/>
      <c r="F12" s="33"/>
    </row>
    <row r="13" spans="1:7" x14ac:dyDescent="0.2">
      <c r="A13" s="31" t="s">
        <v>26</v>
      </c>
      <c r="B13" s="129">
        <v>71155</v>
      </c>
      <c r="C13" s="129">
        <v>428</v>
      </c>
      <c r="E13" s="33"/>
      <c r="F13" s="33"/>
    </row>
    <row r="14" spans="1:7" x14ac:dyDescent="0.2">
      <c r="A14" s="60" t="s">
        <v>27</v>
      </c>
      <c r="B14" s="131">
        <v>68608</v>
      </c>
      <c r="C14" s="131">
        <v>394</v>
      </c>
      <c r="E14" s="33"/>
      <c r="F14" s="33"/>
    </row>
    <row r="15" spans="1:7" x14ac:dyDescent="0.2">
      <c r="A15" s="65" t="s">
        <v>28</v>
      </c>
      <c r="B15" s="132">
        <v>82528</v>
      </c>
      <c r="C15" s="132">
        <v>375</v>
      </c>
      <c r="F15" s="33"/>
    </row>
    <row r="16" spans="1:7" x14ac:dyDescent="0.2">
      <c r="A16" s="7" t="s">
        <v>89</v>
      </c>
    </row>
    <row r="17" spans="1:1" x14ac:dyDescent="0.2">
      <c r="A17" s="54" t="s">
        <v>58</v>
      </c>
    </row>
    <row r="18" spans="1:1" x14ac:dyDescent="0.2">
      <c r="A18" s="54"/>
    </row>
    <row r="19" spans="1:1" x14ac:dyDescent="0.2">
      <c r="A19" s="7" t="s">
        <v>109</v>
      </c>
    </row>
    <row r="20" spans="1:1" x14ac:dyDescent="0.2">
      <c r="A20" s="1" t="s">
        <v>195</v>
      </c>
    </row>
    <row r="21" spans="1:1" x14ac:dyDescent="0.2">
      <c r="A21" s="7" t="s">
        <v>79</v>
      </c>
    </row>
    <row r="22" spans="1:1" x14ac:dyDescent="0.2">
      <c r="A22" s="4" t="s">
        <v>196</v>
      </c>
    </row>
  </sheetData>
  <mergeCells count="1">
    <mergeCell ref="A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732AF-014C-4DCE-91B7-A410524E78A4}">
  <dimension ref="A1:H25"/>
  <sheetViews>
    <sheetView showGridLines="0" zoomScale="115" zoomScaleNormal="115" workbookViewId="0"/>
  </sheetViews>
  <sheetFormatPr baseColWidth="10" defaultRowHeight="11.25" x14ac:dyDescent="0.2"/>
  <cols>
    <col min="1" max="1" width="32.875" style="7" customWidth="1"/>
    <col min="2" max="3" width="15.625" style="7" customWidth="1"/>
    <col min="4" max="6" width="25.625" style="7" customWidth="1"/>
    <col min="7" max="7" width="30.625" style="7" customWidth="1"/>
    <col min="8" max="8" width="25.625" style="7" customWidth="1"/>
    <col min="9" max="9" width="9.625" style="7" customWidth="1"/>
    <col min="10" max="16384" width="11" style="7"/>
  </cols>
  <sheetData>
    <row r="1" spans="1:8" ht="12" x14ac:dyDescent="0.2">
      <c r="A1" s="93" t="s">
        <v>3</v>
      </c>
    </row>
    <row r="2" spans="1:8" x14ac:dyDescent="0.2">
      <c r="B2" s="25"/>
    </row>
    <row r="3" spans="1:8" ht="21" customHeight="1" x14ac:dyDescent="0.2">
      <c r="A3" s="125"/>
      <c r="B3" s="126"/>
      <c r="C3" s="161" t="s">
        <v>220</v>
      </c>
      <c r="D3" s="161"/>
      <c r="E3" s="161"/>
      <c r="F3" s="161"/>
      <c r="G3" s="161"/>
      <c r="H3" s="161"/>
    </row>
    <row r="4" spans="1:8" ht="21" customHeight="1" x14ac:dyDescent="0.2">
      <c r="A4" s="123"/>
      <c r="B4" s="124" t="s">
        <v>217</v>
      </c>
      <c r="C4" s="121" t="s">
        <v>221</v>
      </c>
      <c r="D4" s="121" t="s">
        <v>8</v>
      </c>
      <c r="E4" s="121" t="s">
        <v>204</v>
      </c>
      <c r="F4" s="121" t="s">
        <v>9</v>
      </c>
      <c r="G4" s="121" t="s">
        <v>219</v>
      </c>
      <c r="H4" s="122" t="s">
        <v>7</v>
      </c>
    </row>
    <row r="5" spans="1:8" x14ac:dyDescent="0.2">
      <c r="A5" s="100" t="s">
        <v>11</v>
      </c>
      <c r="B5" s="101"/>
      <c r="C5" s="102"/>
      <c r="D5" s="102"/>
      <c r="E5" s="102"/>
      <c r="F5" s="102"/>
      <c r="G5" s="102"/>
      <c r="H5" s="102"/>
    </row>
    <row r="6" spans="1:8" x14ac:dyDescent="0.2">
      <c r="A6" s="40"/>
      <c r="B6" s="78">
        <v>1</v>
      </c>
      <c r="C6" s="77">
        <v>15</v>
      </c>
      <c r="D6" s="77">
        <v>2.0299999999999998</v>
      </c>
      <c r="E6" s="77">
        <v>82.93</v>
      </c>
      <c r="F6" s="77">
        <v>0.01</v>
      </c>
      <c r="G6" s="77">
        <v>0.02</v>
      </c>
      <c r="H6" s="77">
        <v>0</v>
      </c>
    </row>
    <row r="7" spans="1:8" x14ac:dyDescent="0.2">
      <c r="A7" s="40"/>
      <c r="B7" s="78">
        <v>5</v>
      </c>
      <c r="C7" s="77">
        <v>8.09</v>
      </c>
      <c r="D7" s="77">
        <v>1.07</v>
      </c>
      <c r="E7" s="77">
        <v>26.74</v>
      </c>
      <c r="F7" s="77">
        <v>42.84</v>
      </c>
      <c r="G7" s="77">
        <v>17.18</v>
      </c>
      <c r="H7" s="77">
        <v>4.08</v>
      </c>
    </row>
    <row r="8" spans="1:8" x14ac:dyDescent="0.2">
      <c r="A8" s="40"/>
      <c r="B8" s="78">
        <v>9</v>
      </c>
      <c r="C8" s="77">
        <v>7.88</v>
      </c>
      <c r="D8" s="77">
        <v>0.25</v>
      </c>
      <c r="E8" s="77">
        <v>3.6</v>
      </c>
      <c r="F8" s="77">
        <v>20.81</v>
      </c>
      <c r="G8" s="77">
        <v>25.03</v>
      </c>
      <c r="H8" s="77">
        <v>42.43</v>
      </c>
    </row>
    <row r="9" spans="1:8" x14ac:dyDescent="0.2">
      <c r="A9" s="100" t="s">
        <v>110</v>
      </c>
      <c r="B9" s="101"/>
      <c r="C9" s="102"/>
      <c r="D9" s="102"/>
      <c r="E9" s="102"/>
      <c r="F9" s="102"/>
      <c r="G9" s="102"/>
      <c r="H9" s="102"/>
    </row>
    <row r="10" spans="1:8" x14ac:dyDescent="0.2">
      <c r="A10" s="40"/>
      <c r="B10" s="78">
        <v>1</v>
      </c>
      <c r="C10" s="77">
        <v>18.420000000000002</v>
      </c>
      <c r="D10" s="77">
        <v>4.47</v>
      </c>
      <c r="E10" s="77">
        <v>76.849999999999994</v>
      </c>
      <c r="F10" s="77">
        <v>0</v>
      </c>
      <c r="G10" s="77">
        <v>0.26</v>
      </c>
      <c r="H10" s="77">
        <v>0</v>
      </c>
    </row>
    <row r="11" spans="1:8" x14ac:dyDescent="0.2">
      <c r="A11" s="40"/>
      <c r="B11" s="78">
        <v>5</v>
      </c>
      <c r="C11" s="77">
        <v>14.36</v>
      </c>
      <c r="D11" s="77">
        <v>2.13</v>
      </c>
      <c r="E11" s="77">
        <v>16.86</v>
      </c>
      <c r="F11" s="77">
        <v>6.82</v>
      </c>
      <c r="G11" s="77">
        <v>59.52</v>
      </c>
      <c r="H11" s="77">
        <v>0.31</v>
      </c>
    </row>
    <row r="12" spans="1:8" x14ac:dyDescent="0.2">
      <c r="A12" s="76"/>
      <c r="B12" s="79">
        <v>9</v>
      </c>
      <c r="C12" s="80">
        <v>14.1</v>
      </c>
      <c r="D12" s="80">
        <v>0.31</v>
      </c>
      <c r="E12" s="80">
        <v>2.81</v>
      </c>
      <c r="F12" s="80">
        <v>9.0500000000000007</v>
      </c>
      <c r="G12" s="80">
        <v>67.900000000000006</v>
      </c>
      <c r="H12" s="80">
        <v>5.83</v>
      </c>
    </row>
    <row r="13" spans="1:8" x14ac:dyDescent="0.2">
      <c r="A13" s="155" t="s">
        <v>222</v>
      </c>
      <c r="B13" s="78"/>
      <c r="C13" s="77"/>
      <c r="D13" s="77"/>
      <c r="E13" s="77"/>
      <c r="F13" s="77"/>
      <c r="G13" s="77"/>
      <c r="H13" s="77"/>
    </row>
    <row r="14" spans="1:8" x14ac:dyDescent="0.2">
      <c r="A14" s="71" t="s">
        <v>223</v>
      </c>
    </row>
    <row r="15" spans="1:8" x14ac:dyDescent="0.2">
      <c r="A15" s="71" t="s">
        <v>246</v>
      </c>
    </row>
    <row r="16" spans="1:8" x14ac:dyDescent="0.2">
      <c r="A16" s="71" t="s">
        <v>224</v>
      </c>
    </row>
    <row r="18" spans="1:5" x14ac:dyDescent="0.2">
      <c r="A18" s="7" t="s">
        <v>109</v>
      </c>
    </row>
    <row r="19" spans="1:5" x14ac:dyDescent="0.2">
      <c r="A19" s="1" t="s">
        <v>195</v>
      </c>
      <c r="B19" s="2"/>
    </row>
    <row r="20" spans="1:5" x14ac:dyDescent="0.2">
      <c r="A20" s="7" t="s">
        <v>79</v>
      </c>
    </row>
    <row r="21" spans="1:5" x14ac:dyDescent="0.2">
      <c r="A21" s="4" t="s">
        <v>196</v>
      </c>
      <c r="B21" s="6"/>
    </row>
    <row r="24" spans="1:5" x14ac:dyDescent="0.2">
      <c r="E24" s="41"/>
    </row>
    <row r="25" spans="1:5" x14ac:dyDescent="0.2">
      <c r="E25" s="41"/>
    </row>
  </sheetData>
  <mergeCells count="1">
    <mergeCell ref="C3:H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87B6B-C776-4B01-A35A-E385FCF4FAB4}">
  <dimension ref="A1:G33"/>
  <sheetViews>
    <sheetView showGridLines="0" zoomScale="130" zoomScaleNormal="130" workbookViewId="0"/>
  </sheetViews>
  <sheetFormatPr baseColWidth="10" defaultRowHeight="11.25" x14ac:dyDescent="0.2"/>
  <cols>
    <col min="1" max="1" width="19.5" style="7" customWidth="1"/>
    <col min="2" max="2" width="20.625" style="7" customWidth="1"/>
    <col min="3" max="5" width="15.625" style="7" customWidth="1"/>
    <col min="6" max="16384" width="11" style="7"/>
  </cols>
  <sheetData>
    <row r="1" spans="1:5" ht="12" x14ac:dyDescent="0.2">
      <c r="A1" s="93" t="s">
        <v>12</v>
      </c>
    </row>
    <row r="2" spans="1:5" ht="12" x14ac:dyDescent="0.2">
      <c r="A2" s="94" t="s">
        <v>13</v>
      </c>
    </row>
    <row r="4" spans="1:5" ht="21" customHeight="1" x14ac:dyDescent="0.2">
      <c r="A4" s="68"/>
      <c r="B4" s="87" t="s">
        <v>225</v>
      </c>
      <c r="C4" s="87" t="s">
        <v>14</v>
      </c>
      <c r="D4" s="87" t="s">
        <v>15</v>
      </c>
      <c r="E4" s="81" t="s">
        <v>16</v>
      </c>
    </row>
    <row r="5" spans="1:5" x14ac:dyDescent="0.2">
      <c r="A5" s="100" t="s">
        <v>191</v>
      </c>
      <c r="B5" s="100"/>
      <c r="C5" s="130"/>
      <c r="D5" s="130"/>
      <c r="E5" s="130"/>
    </row>
    <row r="6" spans="1:5" x14ac:dyDescent="0.2">
      <c r="A6" s="9"/>
      <c r="B6" s="10">
        <v>0</v>
      </c>
      <c r="C6" s="129">
        <v>0</v>
      </c>
      <c r="D6" s="129">
        <v>1505.8860110000001</v>
      </c>
      <c r="E6" s="129">
        <v>6152.5592459999998</v>
      </c>
    </row>
    <row r="7" spans="1:5" x14ac:dyDescent="0.2">
      <c r="A7" s="9"/>
      <c r="B7" s="10">
        <v>1</v>
      </c>
      <c r="C7" s="129">
        <v>0</v>
      </c>
      <c r="D7" s="129">
        <v>4093.9596780000002</v>
      </c>
      <c r="E7" s="129">
        <v>10820</v>
      </c>
    </row>
    <row r="8" spans="1:5" x14ac:dyDescent="0.2">
      <c r="A8" s="9"/>
      <c r="B8" s="10">
        <v>2</v>
      </c>
      <c r="C8" s="129">
        <v>0</v>
      </c>
      <c r="D8" s="129">
        <v>4024.0054100000002</v>
      </c>
      <c r="E8" s="129">
        <v>10327</v>
      </c>
    </row>
    <row r="9" spans="1:5" x14ac:dyDescent="0.2">
      <c r="A9" s="9"/>
      <c r="B9" s="10">
        <v>3</v>
      </c>
      <c r="C9" s="129">
        <v>318.01592699999998</v>
      </c>
      <c r="D9" s="129">
        <v>5300.6785650000002</v>
      </c>
      <c r="E9" s="129">
        <v>12404</v>
      </c>
    </row>
    <row r="10" spans="1:5" x14ac:dyDescent="0.2">
      <c r="A10" s="9"/>
      <c r="B10" s="10">
        <v>4</v>
      </c>
      <c r="C10" s="129">
        <v>1443.0784169999999</v>
      </c>
      <c r="D10" s="129">
        <v>7665.8222400000004</v>
      </c>
      <c r="E10" s="129">
        <v>17174</v>
      </c>
    </row>
    <row r="11" spans="1:5" x14ac:dyDescent="0.2">
      <c r="A11" s="9"/>
      <c r="B11" s="10">
        <v>5</v>
      </c>
      <c r="C11" s="129">
        <v>3409.6836680000001</v>
      </c>
      <c r="D11" s="129">
        <v>11559</v>
      </c>
      <c r="E11" s="129">
        <v>25826</v>
      </c>
    </row>
    <row r="12" spans="1:5" x14ac:dyDescent="0.2">
      <c r="A12" s="9"/>
      <c r="B12" s="10">
        <v>6</v>
      </c>
      <c r="C12" s="129">
        <v>6165.1483070000004</v>
      </c>
      <c r="D12" s="129">
        <v>18172</v>
      </c>
      <c r="E12" s="129">
        <v>42947</v>
      </c>
    </row>
    <row r="13" spans="1:5" x14ac:dyDescent="0.2">
      <c r="A13" s="9"/>
      <c r="B13" s="10">
        <v>7</v>
      </c>
      <c r="C13" s="129">
        <v>11653</v>
      </c>
      <c r="D13" s="129">
        <v>32131</v>
      </c>
      <c r="E13" s="129">
        <v>63790</v>
      </c>
    </row>
    <row r="14" spans="1:5" x14ac:dyDescent="0.2">
      <c r="A14" s="9"/>
      <c r="B14" s="10">
        <v>8</v>
      </c>
      <c r="C14" s="129">
        <v>21030</v>
      </c>
      <c r="D14" s="129">
        <v>50608</v>
      </c>
      <c r="E14" s="129">
        <v>77101</v>
      </c>
    </row>
    <row r="15" spans="1:5" x14ac:dyDescent="0.2">
      <c r="A15" s="9"/>
      <c r="B15" s="10">
        <v>9</v>
      </c>
      <c r="C15" s="129">
        <v>35363</v>
      </c>
      <c r="D15" s="129">
        <v>64770</v>
      </c>
      <c r="E15" s="129">
        <v>86453</v>
      </c>
    </row>
    <row r="16" spans="1:5" x14ac:dyDescent="0.2">
      <c r="A16" s="100" t="s">
        <v>192</v>
      </c>
      <c r="B16" s="100"/>
      <c r="C16" s="130"/>
      <c r="D16" s="130"/>
      <c r="E16" s="130"/>
    </row>
    <row r="17" spans="1:7" x14ac:dyDescent="0.2">
      <c r="A17" s="9"/>
      <c r="B17" s="10">
        <v>0</v>
      </c>
      <c r="C17" s="129">
        <v>3049.9651119999999</v>
      </c>
      <c r="D17" s="129">
        <v>8235.3087039999991</v>
      </c>
      <c r="E17" s="129">
        <v>14347</v>
      </c>
    </row>
    <row r="18" spans="1:7" x14ac:dyDescent="0.2">
      <c r="A18" s="9"/>
      <c r="B18" s="10">
        <v>1</v>
      </c>
      <c r="C18" s="129">
        <v>2029.97102</v>
      </c>
      <c r="D18" s="129">
        <v>7329.6669599999996</v>
      </c>
      <c r="E18" s="129">
        <v>14272</v>
      </c>
    </row>
    <row r="19" spans="1:7" x14ac:dyDescent="0.2">
      <c r="A19" s="9"/>
      <c r="B19" s="10">
        <v>2</v>
      </c>
      <c r="C19" s="129">
        <v>1926.8611599999999</v>
      </c>
      <c r="D19" s="129">
        <v>7006.2198799999996</v>
      </c>
      <c r="E19" s="129">
        <v>13846</v>
      </c>
    </row>
    <row r="20" spans="1:7" x14ac:dyDescent="0.2">
      <c r="A20" s="9"/>
      <c r="B20" s="10">
        <v>3</v>
      </c>
      <c r="C20" s="129">
        <v>5903.495973</v>
      </c>
      <c r="D20" s="129">
        <v>14097</v>
      </c>
      <c r="E20" s="129">
        <v>26264</v>
      </c>
    </row>
    <row r="21" spans="1:7" x14ac:dyDescent="0.2">
      <c r="A21" s="9"/>
      <c r="B21" s="10">
        <v>4</v>
      </c>
      <c r="C21" s="129">
        <v>12898</v>
      </c>
      <c r="D21" s="129">
        <v>31392</v>
      </c>
      <c r="E21" s="129">
        <v>58877</v>
      </c>
    </row>
    <row r="22" spans="1:7" x14ac:dyDescent="0.2">
      <c r="A22" s="9"/>
      <c r="B22" s="10">
        <v>5</v>
      </c>
      <c r="C22" s="129">
        <v>23615</v>
      </c>
      <c r="D22" s="129">
        <v>52826</v>
      </c>
      <c r="E22" s="129">
        <v>71159</v>
      </c>
      <c r="G22" s="11"/>
    </row>
    <row r="23" spans="1:7" x14ac:dyDescent="0.2">
      <c r="A23" s="9"/>
      <c r="B23" s="10">
        <v>6</v>
      </c>
      <c r="C23" s="129">
        <v>36769</v>
      </c>
      <c r="D23" s="129">
        <v>62095</v>
      </c>
      <c r="E23" s="129">
        <v>75181</v>
      </c>
      <c r="G23" s="11"/>
    </row>
    <row r="24" spans="1:7" x14ac:dyDescent="0.2">
      <c r="A24" s="9"/>
      <c r="B24" s="10">
        <v>7</v>
      </c>
      <c r="C24" s="129">
        <v>44309</v>
      </c>
      <c r="D24" s="129">
        <v>64629</v>
      </c>
      <c r="E24" s="129">
        <v>77777</v>
      </c>
    </row>
    <row r="25" spans="1:7" x14ac:dyDescent="0.2">
      <c r="A25" s="37"/>
      <c r="B25" s="17">
        <v>8</v>
      </c>
      <c r="C25" s="131">
        <v>46192</v>
      </c>
      <c r="D25" s="131">
        <v>66000</v>
      </c>
      <c r="E25" s="131">
        <v>79623</v>
      </c>
    </row>
    <row r="26" spans="1:7" x14ac:dyDescent="0.2">
      <c r="A26" s="62"/>
      <c r="B26" s="66">
        <v>9</v>
      </c>
      <c r="C26" s="132">
        <v>46912</v>
      </c>
      <c r="D26" s="132">
        <v>67277</v>
      </c>
      <c r="E26" s="132">
        <v>81788</v>
      </c>
      <c r="G26" s="12"/>
    </row>
    <row r="27" spans="1:7" x14ac:dyDescent="0.2">
      <c r="A27" s="71" t="s">
        <v>88</v>
      </c>
      <c r="B27" s="13"/>
      <c r="C27" s="13"/>
      <c r="D27" s="13"/>
      <c r="E27" s="13"/>
    </row>
    <row r="28" spans="1:7" x14ac:dyDescent="0.2">
      <c r="A28" s="71" t="s">
        <v>226</v>
      </c>
      <c r="B28" s="14"/>
      <c r="C28" s="14"/>
      <c r="D28" s="14"/>
      <c r="E28" s="14"/>
    </row>
    <row r="29" spans="1:7" x14ac:dyDescent="0.2">
      <c r="A29" s="14"/>
      <c r="B29" s="14"/>
      <c r="C29" s="14"/>
      <c r="D29" s="14"/>
      <c r="E29" s="14"/>
    </row>
    <row r="30" spans="1:7" x14ac:dyDescent="0.2">
      <c r="A30" s="7" t="s">
        <v>109</v>
      </c>
      <c r="B30" s="14"/>
      <c r="C30" s="14"/>
      <c r="D30" s="14"/>
      <c r="E30" s="14"/>
    </row>
    <row r="31" spans="1:7" x14ac:dyDescent="0.2">
      <c r="A31" s="1" t="s">
        <v>195</v>
      </c>
      <c r="B31" s="14"/>
      <c r="C31" s="14"/>
      <c r="D31" s="14"/>
      <c r="E31" s="14"/>
    </row>
    <row r="32" spans="1:7" x14ac:dyDescent="0.2">
      <c r="A32" s="7" t="s">
        <v>79</v>
      </c>
    </row>
    <row r="33" spans="1:1" x14ac:dyDescent="0.2">
      <c r="A33" s="4" t="s">
        <v>196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DBA49-5F55-4DF5-9CF6-B41D84488761}">
  <dimension ref="A1:E32"/>
  <sheetViews>
    <sheetView showGridLines="0" zoomScale="130" zoomScaleNormal="130" workbookViewId="0">
      <selection sqref="A1:D1"/>
    </sheetView>
  </sheetViews>
  <sheetFormatPr baseColWidth="10" defaultRowHeight="11.25" x14ac:dyDescent="0.2"/>
  <cols>
    <col min="1" max="1" width="46.25" style="7" customWidth="1"/>
    <col min="2" max="4" width="25.625" style="7" customWidth="1"/>
    <col min="5" max="5" width="11" style="7"/>
    <col min="6" max="6" width="15" style="7" bestFit="1" customWidth="1"/>
    <col min="7" max="16384" width="11" style="7"/>
  </cols>
  <sheetData>
    <row r="1" spans="1:5" s="154" customFormat="1" ht="21" customHeight="1" x14ac:dyDescent="0.2">
      <c r="A1" s="163" t="s">
        <v>17</v>
      </c>
      <c r="B1" s="163"/>
      <c r="C1" s="163"/>
      <c r="D1" s="163"/>
    </row>
    <row r="2" spans="1:5" ht="12" x14ac:dyDescent="0.2">
      <c r="A2" s="94" t="s">
        <v>87</v>
      </c>
      <c r="B2" s="8"/>
    </row>
    <row r="4" spans="1:5" ht="21" customHeight="1" x14ac:dyDescent="0.2">
      <c r="A4" s="68"/>
      <c r="B4" s="87" t="s">
        <v>62</v>
      </c>
      <c r="C4" s="81" t="s">
        <v>63</v>
      </c>
      <c r="D4" s="87" t="s">
        <v>10</v>
      </c>
    </row>
    <row r="5" spans="1:5" x14ac:dyDescent="0.2">
      <c r="A5" s="100" t="s">
        <v>214</v>
      </c>
      <c r="B5" s="100"/>
      <c r="C5" s="100"/>
      <c r="D5" s="100"/>
      <c r="E5" s="18"/>
    </row>
    <row r="6" spans="1:5" x14ac:dyDescent="0.2">
      <c r="A6" s="16" t="s">
        <v>2</v>
      </c>
      <c r="B6" s="83">
        <v>5</v>
      </c>
      <c r="C6" s="133">
        <v>11559</v>
      </c>
      <c r="D6" s="133">
        <v>16091</v>
      </c>
      <c r="E6" s="18"/>
    </row>
    <row r="7" spans="1:5" x14ac:dyDescent="0.2">
      <c r="A7" s="16"/>
      <c r="B7" s="83">
        <v>9</v>
      </c>
      <c r="C7" s="133">
        <v>64770</v>
      </c>
      <c r="D7" s="133">
        <v>16091</v>
      </c>
      <c r="E7" s="18"/>
    </row>
    <row r="8" spans="1:5" x14ac:dyDescent="0.2">
      <c r="A8" s="16" t="s">
        <v>231</v>
      </c>
      <c r="B8" s="83">
        <v>5</v>
      </c>
      <c r="C8" s="133">
        <v>34796</v>
      </c>
      <c r="D8" s="133">
        <v>3421</v>
      </c>
      <c r="E8" s="18"/>
    </row>
    <row r="9" spans="1:5" x14ac:dyDescent="0.2">
      <c r="A9" s="16"/>
      <c r="B9" s="83">
        <v>9</v>
      </c>
      <c r="C9" s="133">
        <v>74596</v>
      </c>
      <c r="D9" s="133">
        <v>10855</v>
      </c>
      <c r="E9" s="18"/>
    </row>
    <row r="10" spans="1:5" x14ac:dyDescent="0.2">
      <c r="A10" s="16" t="s">
        <v>232</v>
      </c>
      <c r="B10" s="83">
        <v>5</v>
      </c>
      <c r="C10" s="133">
        <v>8380.1864299999997</v>
      </c>
      <c r="D10" s="133">
        <v>6893</v>
      </c>
      <c r="E10" s="18"/>
    </row>
    <row r="11" spans="1:5" x14ac:dyDescent="0.2">
      <c r="A11" s="16"/>
      <c r="B11" s="83">
        <v>9</v>
      </c>
      <c r="C11" s="133">
        <v>49355</v>
      </c>
      <c r="D11" s="133">
        <v>3348</v>
      </c>
      <c r="E11" s="18"/>
    </row>
    <row r="12" spans="1:5" x14ac:dyDescent="0.2">
      <c r="A12" s="16" t="s">
        <v>247</v>
      </c>
      <c r="B12" s="83">
        <v>5</v>
      </c>
      <c r="C12" s="133">
        <v>9982.2441400000007</v>
      </c>
      <c r="D12" s="133">
        <v>5777</v>
      </c>
      <c r="E12" s="18"/>
    </row>
    <row r="13" spans="1:5" x14ac:dyDescent="0.2">
      <c r="A13" s="16"/>
      <c r="B13" s="83">
        <v>9</v>
      </c>
      <c r="C13" s="133">
        <v>36348</v>
      </c>
      <c r="D13" s="133">
        <v>1888</v>
      </c>
      <c r="E13" s="18"/>
    </row>
    <row r="14" spans="1:5" x14ac:dyDescent="0.2">
      <c r="A14" s="100" t="s">
        <v>216</v>
      </c>
      <c r="B14" s="100"/>
      <c r="C14" s="100"/>
      <c r="D14" s="100"/>
      <c r="E14" s="18"/>
    </row>
    <row r="15" spans="1:5" x14ac:dyDescent="0.2">
      <c r="A15" s="16" t="s">
        <v>2</v>
      </c>
      <c r="B15" s="83">
        <v>5</v>
      </c>
      <c r="C15" s="133">
        <v>52826</v>
      </c>
      <c r="D15" s="133">
        <v>1922</v>
      </c>
      <c r="E15" s="18"/>
    </row>
    <row r="16" spans="1:5" x14ac:dyDescent="0.2">
      <c r="A16" s="16"/>
      <c r="B16" s="83">
        <v>9</v>
      </c>
      <c r="C16" s="133">
        <v>67277</v>
      </c>
      <c r="D16" s="133">
        <v>1922</v>
      </c>
      <c r="E16" s="18"/>
    </row>
    <row r="17" spans="1:5" x14ac:dyDescent="0.2">
      <c r="A17" s="16" t="s">
        <v>231</v>
      </c>
      <c r="B17" s="83">
        <v>5</v>
      </c>
      <c r="C17" s="133">
        <v>67091</v>
      </c>
      <c r="D17" s="133">
        <v>1150</v>
      </c>
      <c r="E17" s="18"/>
    </row>
    <row r="18" spans="1:5" x14ac:dyDescent="0.2">
      <c r="A18" s="16"/>
      <c r="B18" s="83">
        <v>9</v>
      </c>
      <c r="C18" s="133">
        <v>71873</v>
      </c>
      <c r="D18" s="133">
        <v>1417</v>
      </c>
      <c r="E18" s="18"/>
    </row>
    <row r="19" spans="1:5" x14ac:dyDescent="0.2">
      <c r="A19" s="16" t="s">
        <v>232</v>
      </c>
      <c r="B19" s="83">
        <v>5</v>
      </c>
      <c r="C19" s="133">
        <v>34365</v>
      </c>
      <c r="D19" s="133">
        <v>131</v>
      </c>
      <c r="E19" s="18"/>
    </row>
    <row r="20" spans="1:5" x14ac:dyDescent="0.2">
      <c r="A20" s="16"/>
      <c r="B20" s="83">
        <v>9</v>
      </c>
      <c r="C20" s="133">
        <v>54376</v>
      </c>
      <c r="D20" s="133">
        <v>174</v>
      </c>
      <c r="E20" s="18"/>
    </row>
    <row r="21" spans="1:5" x14ac:dyDescent="0.2">
      <c r="A21" s="16" t="s">
        <v>247</v>
      </c>
      <c r="B21" s="82">
        <v>5</v>
      </c>
      <c r="C21" s="133">
        <v>22311</v>
      </c>
      <c r="D21" s="133">
        <v>641</v>
      </c>
    </row>
    <row r="22" spans="1:5" x14ac:dyDescent="0.2">
      <c r="A22" s="67"/>
      <c r="B22" s="84">
        <v>9</v>
      </c>
      <c r="C22" s="134">
        <v>50511</v>
      </c>
      <c r="D22" s="134">
        <v>331</v>
      </c>
    </row>
    <row r="23" spans="1:5" x14ac:dyDescent="0.2">
      <c r="A23" s="16" t="s">
        <v>230</v>
      </c>
      <c r="B23" s="16"/>
      <c r="C23" s="16"/>
      <c r="D23" s="16"/>
    </row>
    <row r="24" spans="1:5" x14ac:dyDescent="0.2">
      <c r="A24" s="7" t="s">
        <v>197</v>
      </c>
    </row>
    <row r="25" spans="1:5" x14ac:dyDescent="0.2">
      <c r="A25" s="7" t="s">
        <v>229</v>
      </c>
    </row>
    <row r="26" spans="1:5" x14ac:dyDescent="0.2">
      <c r="A26" s="7" t="s">
        <v>228</v>
      </c>
    </row>
    <row r="27" spans="1:5" ht="24" customHeight="1" x14ac:dyDescent="0.2">
      <c r="A27" s="162" t="s">
        <v>227</v>
      </c>
      <c r="B27" s="162"/>
      <c r="C27" s="162"/>
      <c r="D27" s="162"/>
    </row>
    <row r="29" spans="1:5" x14ac:dyDescent="0.2">
      <c r="A29" s="7" t="s">
        <v>109</v>
      </c>
    </row>
    <row r="30" spans="1:5" x14ac:dyDescent="0.2">
      <c r="A30" s="1" t="s">
        <v>195</v>
      </c>
    </row>
    <row r="31" spans="1:5" x14ac:dyDescent="0.2">
      <c r="A31" s="7" t="s">
        <v>79</v>
      </c>
    </row>
    <row r="32" spans="1:5" x14ac:dyDescent="0.2">
      <c r="A32" s="4" t="s">
        <v>196</v>
      </c>
    </row>
  </sheetData>
  <mergeCells count="2">
    <mergeCell ref="A27:D27"/>
    <mergeCell ref="A1: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682C2-020B-48D8-B9F1-3811A020CE48}">
  <dimension ref="A1:E47"/>
  <sheetViews>
    <sheetView showGridLines="0" zoomScale="130" zoomScaleNormal="130" workbookViewId="0"/>
  </sheetViews>
  <sheetFormatPr baseColWidth="10" defaultRowHeight="11.25" x14ac:dyDescent="0.2"/>
  <cols>
    <col min="1" max="1" width="38.875" style="7" customWidth="1"/>
    <col min="2" max="2" width="25.625" style="7" customWidth="1"/>
    <col min="3" max="4" width="22.625" style="7" customWidth="1"/>
    <col min="5" max="16384" width="11" style="7"/>
  </cols>
  <sheetData>
    <row r="1" spans="1:5" ht="12" x14ac:dyDescent="0.2">
      <c r="A1" s="93" t="s">
        <v>111</v>
      </c>
    </row>
    <row r="2" spans="1:5" ht="12" x14ac:dyDescent="0.2">
      <c r="A2" s="94" t="s">
        <v>18</v>
      </c>
      <c r="B2" s="19"/>
      <c r="C2" s="19"/>
      <c r="D2" s="19"/>
      <c r="E2" s="19"/>
    </row>
    <row r="3" spans="1:5" ht="12" customHeight="1" x14ac:dyDescent="0.2">
      <c r="A3" s="18"/>
      <c r="B3" s="18"/>
      <c r="C3" s="18"/>
      <c r="D3" s="18"/>
      <c r="E3" s="18"/>
    </row>
    <row r="4" spans="1:5" ht="21" customHeight="1" x14ac:dyDescent="0.2">
      <c r="A4" s="81"/>
      <c r="B4" s="86" t="s">
        <v>62</v>
      </c>
      <c r="C4" s="86" t="s">
        <v>63</v>
      </c>
      <c r="D4" s="87" t="s">
        <v>10</v>
      </c>
      <c r="E4" s="18"/>
    </row>
    <row r="5" spans="1:5" x14ac:dyDescent="0.2">
      <c r="A5" s="156" t="s">
        <v>214</v>
      </c>
      <c r="B5" s="156"/>
      <c r="C5" s="156"/>
      <c r="D5" s="156"/>
      <c r="E5" s="18"/>
    </row>
    <row r="6" spans="1:5" x14ac:dyDescent="0.2">
      <c r="A6" s="34" t="s">
        <v>36</v>
      </c>
      <c r="B6" s="34">
        <v>5</v>
      </c>
      <c r="C6" s="136">
        <v>11450</v>
      </c>
      <c r="D6" s="136">
        <v>15733</v>
      </c>
      <c r="E6" s="18"/>
    </row>
    <row r="7" spans="1:5" x14ac:dyDescent="0.2">
      <c r="A7" s="34"/>
      <c r="B7" s="34">
        <v>9</v>
      </c>
      <c r="C7" s="136">
        <v>65101</v>
      </c>
      <c r="D7" s="136">
        <v>15733</v>
      </c>
      <c r="E7" s="18"/>
    </row>
    <row r="8" spans="1:5" x14ac:dyDescent="0.2">
      <c r="A8" s="34" t="s">
        <v>67</v>
      </c>
      <c r="B8" s="34">
        <v>5</v>
      </c>
      <c r="C8" s="136">
        <v>42556</v>
      </c>
      <c r="D8" s="136">
        <v>196</v>
      </c>
      <c r="E8" s="18"/>
    </row>
    <row r="9" spans="1:5" x14ac:dyDescent="0.2">
      <c r="A9" s="34"/>
      <c r="B9" s="34">
        <v>9</v>
      </c>
      <c r="C9" s="136">
        <v>67355</v>
      </c>
      <c r="D9" s="136">
        <v>196</v>
      </c>
      <c r="E9" s="18"/>
    </row>
    <row r="10" spans="1:5" x14ac:dyDescent="0.2">
      <c r="A10" s="34" t="s">
        <v>83</v>
      </c>
      <c r="B10" s="34">
        <v>5</v>
      </c>
      <c r="C10" s="136">
        <v>9467.3862800000006</v>
      </c>
      <c r="D10" s="136">
        <v>12493</v>
      </c>
      <c r="E10" s="18"/>
    </row>
    <row r="11" spans="1:5" x14ac:dyDescent="0.2">
      <c r="A11" s="34"/>
      <c r="B11" s="34">
        <v>9</v>
      </c>
      <c r="C11" s="136">
        <v>63508</v>
      </c>
      <c r="D11" s="136">
        <v>12493</v>
      </c>
      <c r="E11" s="18"/>
    </row>
    <row r="12" spans="1:5" x14ac:dyDescent="0.2">
      <c r="A12" s="34" t="s">
        <v>82</v>
      </c>
      <c r="B12" s="34">
        <v>5</v>
      </c>
      <c r="C12" s="136">
        <v>18903</v>
      </c>
      <c r="D12" s="136">
        <v>1585</v>
      </c>
      <c r="E12" s="18"/>
    </row>
    <row r="13" spans="1:5" x14ac:dyDescent="0.2">
      <c r="A13" s="34"/>
      <c r="B13" s="34">
        <v>9</v>
      </c>
      <c r="C13" s="136">
        <v>63282</v>
      </c>
      <c r="D13" s="136">
        <v>1585</v>
      </c>
      <c r="E13" s="18"/>
    </row>
    <row r="14" spans="1:5" x14ac:dyDescent="0.2">
      <c r="A14" s="34" t="s">
        <v>84</v>
      </c>
      <c r="B14" s="34">
        <v>5</v>
      </c>
      <c r="C14" s="136">
        <v>61316</v>
      </c>
      <c r="D14" s="136">
        <v>1307</v>
      </c>
      <c r="E14" s="18"/>
    </row>
    <row r="15" spans="1:5" x14ac:dyDescent="0.2">
      <c r="A15" s="34"/>
      <c r="B15" s="34">
        <v>9</v>
      </c>
      <c r="C15" s="136">
        <v>79811</v>
      </c>
      <c r="D15" s="136">
        <v>1307</v>
      </c>
      <c r="E15" s="18"/>
    </row>
    <row r="16" spans="1:5" x14ac:dyDescent="0.2">
      <c r="A16" s="156" t="s">
        <v>215</v>
      </c>
      <c r="B16" s="156"/>
      <c r="C16" s="156"/>
      <c r="D16" s="156"/>
      <c r="E16" s="18"/>
    </row>
    <row r="17" spans="1:5" x14ac:dyDescent="0.2">
      <c r="A17" s="34" t="s">
        <v>36</v>
      </c>
      <c r="B17" s="34">
        <v>5</v>
      </c>
      <c r="C17" s="136">
        <v>54160</v>
      </c>
      <c r="D17" s="136">
        <v>1811</v>
      </c>
      <c r="E17" s="18"/>
    </row>
    <row r="18" spans="1:5" x14ac:dyDescent="0.2">
      <c r="A18" s="34"/>
      <c r="B18" s="34">
        <v>9</v>
      </c>
      <c r="C18" s="136">
        <v>68282</v>
      </c>
      <c r="D18" s="136">
        <v>1811</v>
      </c>
      <c r="E18" s="18"/>
    </row>
    <row r="19" spans="1:5" x14ac:dyDescent="0.2">
      <c r="A19" s="34" t="s">
        <v>68</v>
      </c>
      <c r="B19" s="34">
        <v>5</v>
      </c>
      <c r="C19" s="136">
        <v>59028</v>
      </c>
      <c r="D19" s="136">
        <v>122</v>
      </c>
      <c r="E19" s="18"/>
    </row>
    <row r="20" spans="1:5" x14ac:dyDescent="0.2">
      <c r="A20" s="34"/>
      <c r="B20" s="34">
        <v>9</v>
      </c>
      <c r="C20" s="136">
        <v>66237</v>
      </c>
      <c r="D20" s="136">
        <v>122</v>
      </c>
      <c r="E20" s="18"/>
    </row>
    <row r="21" spans="1:5" x14ac:dyDescent="0.2">
      <c r="A21" s="34" t="s">
        <v>82</v>
      </c>
      <c r="B21" s="34">
        <v>5</v>
      </c>
      <c r="C21" s="136">
        <v>46872</v>
      </c>
      <c r="D21" s="136">
        <v>1134</v>
      </c>
      <c r="E21" s="18"/>
    </row>
    <row r="22" spans="1:5" x14ac:dyDescent="0.2">
      <c r="A22" s="34"/>
      <c r="B22" s="34">
        <v>9</v>
      </c>
      <c r="C22" s="136">
        <v>64973</v>
      </c>
      <c r="D22" s="136">
        <v>1134</v>
      </c>
      <c r="E22" s="18"/>
    </row>
    <row r="23" spans="1:5" x14ac:dyDescent="0.2">
      <c r="A23" s="34" t="s">
        <v>84</v>
      </c>
      <c r="B23" s="34">
        <v>5</v>
      </c>
      <c r="C23" s="136">
        <v>69506</v>
      </c>
      <c r="D23" s="136">
        <v>494</v>
      </c>
      <c r="E23" s="18"/>
    </row>
    <row r="24" spans="1:5" x14ac:dyDescent="0.2">
      <c r="A24" s="157"/>
      <c r="B24" s="157">
        <v>9</v>
      </c>
      <c r="C24" s="137">
        <v>80051</v>
      </c>
      <c r="D24" s="137">
        <v>494</v>
      </c>
      <c r="E24" s="18"/>
    </row>
    <row r="25" spans="1:5" x14ac:dyDescent="0.2">
      <c r="A25" s="71" t="s">
        <v>86</v>
      </c>
    </row>
    <row r="26" spans="1:5" x14ac:dyDescent="0.2">
      <c r="A26" s="7" t="s">
        <v>89</v>
      </c>
    </row>
    <row r="27" spans="1:5" x14ac:dyDescent="0.2">
      <c r="A27" s="7" t="s">
        <v>197</v>
      </c>
    </row>
    <row r="29" spans="1:5" x14ac:dyDescent="0.2">
      <c r="A29" s="7" t="s">
        <v>109</v>
      </c>
    </row>
    <row r="30" spans="1:5" x14ac:dyDescent="0.2">
      <c r="A30" s="1" t="s">
        <v>195</v>
      </c>
    </row>
    <row r="31" spans="1:5" x14ac:dyDescent="0.2">
      <c r="A31" s="7" t="s">
        <v>79</v>
      </c>
    </row>
    <row r="32" spans="1:5" x14ac:dyDescent="0.2">
      <c r="A32" s="4" t="s">
        <v>196</v>
      </c>
    </row>
    <row r="42" spans="5:5" x14ac:dyDescent="0.2">
      <c r="E42" s="20"/>
    </row>
    <row r="43" spans="5:5" x14ac:dyDescent="0.2">
      <c r="E43" s="21"/>
    </row>
    <row r="44" spans="5:5" x14ac:dyDescent="0.2">
      <c r="E44" s="22"/>
    </row>
    <row r="45" spans="5:5" x14ac:dyDescent="0.2">
      <c r="E45" s="22"/>
    </row>
    <row r="46" spans="5:5" x14ac:dyDescent="0.2">
      <c r="E46" s="22"/>
    </row>
    <row r="47" spans="5:5" x14ac:dyDescent="0.2">
      <c r="E47"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7D549-C8C3-4491-9C04-0501EE8019FC}">
  <dimension ref="A1:J95"/>
  <sheetViews>
    <sheetView showGridLines="0" zoomScale="130" zoomScaleNormal="130" workbookViewId="0"/>
  </sheetViews>
  <sheetFormatPr baseColWidth="10" defaultRowHeight="11.25" x14ac:dyDescent="0.2"/>
  <cols>
    <col min="1" max="1" width="47.625" style="28" customWidth="1"/>
    <col min="2" max="3" width="20.625" style="7" customWidth="1"/>
    <col min="4" max="5" width="15.625" style="7" customWidth="1"/>
    <col min="6" max="9" width="11" style="7"/>
    <col min="10" max="10" width="4.75" style="28" customWidth="1"/>
    <col min="11" max="11" width="46" style="7" bestFit="1" customWidth="1"/>
    <col min="12" max="12" width="15.5" style="7" customWidth="1"/>
    <col min="13" max="13" width="16.5" style="7" customWidth="1"/>
    <col min="14" max="16384" width="11" style="7"/>
  </cols>
  <sheetData>
    <row r="1" spans="1:10" ht="12" x14ac:dyDescent="0.2">
      <c r="A1" s="95" t="s">
        <v>19</v>
      </c>
    </row>
    <row r="2" spans="1:10" ht="12" x14ac:dyDescent="0.2">
      <c r="A2" s="94" t="s">
        <v>20</v>
      </c>
    </row>
    <row r="3" spans="1:10" x14ac:dyDescent="0.2">
      <c r="A3" s="7"/>
      <c r="J3" s="7"/>
    </row>
    <row r="4" spans="1:10" s="14" customFormat="1" ht="21" customHeight="1" x14ac:dyDescent="0.2">
      <c r="A4" s="69"/>
      <c r="B4" s="89" t="s">
        <v>1</v>
      </c>
      <c r="C4" s="89" t="s">
        <v>0</v>
      </c>
      <c r="D4" s="89" t="s">
        <v>10</v>
      </c>
    </row>
    <row r="5" spans="1:10" s="29" customFormat="1" ht="14.25" customHeight="1" x14ac:dyDescent="0.2">
      <c r="A5" s="156" t="s">
        <v>214</v>
      </c>
      <c r="B5" s="156"/>
      <c r="C5" s="156"/>
      <c r="D5" s="156"/>
    </row>
    <row r="6" spans="1:10" s="29" customFormat="1" ht="14.25" customHeight="1" x14ac:dyDescent="0.2">
      <c r="A6" s="31" t="s">
        <v>36</v>
      </c>
      <c r="B6" s="135">
        <v>11559</v>
      </c>
      <c r="C6" s="135">
        <v>64770</v>
      </c>
      <c r="D6" s="135">
        <v>16091</v>
      </c>
    </row>
    <row r="7" spans="1:10" s="14" customFormat="1" ht="14.25" customHeight="1" x14ac:dyDescent="0.2">
      <c r="A7" s="31" t="s">
        <v>208</v>
      </c>
      <c r="B7" s="135">
        <v>12778</v>
      </c>
      <c r="C7" s="135">
        <v>63702</v>
      </c>
      <c r="D7" s="135">
        <v>4568</v>
      </c>
      <c r="E7" s="32"/>
      <c r="F7" s="33"/>
      <c r="G7" s="32"/>
    </row>
    <row r="8" spans="1:10" s="14" customFormat="1" ht="14.25" customHeight="1" x14ac:dyDescent="0.2">
      <c r="A8" s="31" t="s">
        <v>207</v>
      </c>
      <c r="B8" s="135">
        <v>13040</v>
      </c>
      <c r="C8" s="135">
        <v>69280</v>
      </c>
      <c r="D8" s="135">
        <v>3617</v>
      </c>
      <c r="F8" s="33"/>
    </row>
    <row r="9" spans="1:10" s="14" customFormat="1" ht="14.25" customHeight="1" x14ac:dyDescent="0.2">
      <c r="A9" s="31" t="s">
        <v>209</v>
      </c>
      <c r="B9" s="135">
        <v>16054</v>
      </c>
      <c r="C9" s="135">
        <v>60272</v>
      </c>
      <c r="D9" s="135">
        <v>1031</v>
      </c>
      <c r="F9" s="33"/>
    </row>
    <row r="10" spans="1:10" s="14" customFormat="1" ht="14.25" customHeight="1" x14ac:dyDescent="0.2">
      <c r="A10" s="31" t="s">
        <v>205</v>
      </c>
      <c r="B10" s="135">
        <v>12942</v>
      </c>
      <c r="C10" s="135">
        <v>55153</v>
      </c>
      <c r="D10" s="135">
        <v>2109</v>
      </c>
      <c r="F10" s="33"/>
    </row>
    <row r="11" spans="1:10" s="14" customFormat="1" ht="14.25" customHeight="1" x14ac:dyDescent="0.2">
      <c r="A11" s="31" t="s">
        <v>210</v>
      </c>
      <c r="B11" s="135">
        <v>7035.0577880000001</v>
      </c>
      <c r="C11" s="135">
        <v>72859</v>
      </c>
      <c r="D11" s="135">
        <v>1546</v>
      </c>
      <c r="F11" s="33"/>
    </row>
    <row r="12" spans="1:10" s="14" customFormat="1" ht="14.25" customHeight="1" x14ac:dyDescent="0.2">
      <c r="A12" s="31" t="s">
        <v>206</v>
      </c>
      <c r="B12" s="135">
        <v>8102.7630200000003</v>
      </c>
      <c r="C12" s="135">
        <v>66381</v>
      </c>
      <c r="D12" s="135">
        <v>2960</v>
      </c>
      <c r="F12" s="33"/>
    </row>
    <row r="13" spans="1:10" s="29" customFormat="1" ht="14.25" customHeight="1" x14ac:dyDescent="0.2">
      <c r="A13" s="156" t="s">
        <v>216</v>
      </c>
      <c r="B13" s="156"/>
      <c r="C13" s="156"/>
      <c r="D13" s="156"/>
      <c r="F13" s="33"/>
    </row>
    <row r="14" spans="1:10" s="29" customFormat="1" ht="14.25" customHeight="1" x14ac:dyDescent="0.2">
      <c r="A14" s="31" t="s">
        <v>36</v>
      </c>
      <c r="B14" s="135">
        <v>52826</v>
      </c>
      <c r="C14" s="135">
        <v>67277</v>
      </c>
      <c r="D14" s="135">
        <v>1922</v>
      </c>
      <c r="F14" s="33"/>
    </row>
    <row r="15" spans="1:10" s="14" customFormat="1" ht="14.25" customHeight="1" x14ac:dyDescent="0.2">
      <c r="A15" s="31" t="s">
        <v>212</v>
      </c>
      <c r="B15" s="136">
        <v>60389</v>
      </c>
      <c r="C15" s="136">
        <v>67624</v>
      </c>
      <c r="D15" s="136">
        <v>600</v>
      </c>
      <c r="F15" s="33"/>
    </row>
    <row r="16" spans="1:10" s="14" customFormat="1" ht="14.25" customHeight="1" x14ac:dyDescent="0.2">
      <c r="A16" s="31" t="s">
        <v>213</v>
      </c>
      <c r="B16" s="136">
        <v>41454</v>
      </c>
      <c r="C16" s="136">
        <v>63264</v>
      </c>
      <c r="D16" s="136">
        <v>527</v>
      </c>
      <c r="F16" s="33"/>
    </row>
    <row r="17" spans="1:7" s="14" customFormat="1" ht="14.25" customHeight="1" x14ac:dyDescent="0.2">
      <c r="A17" s="65" t="s">
        <v>211</v>
      </c>
      <c r="B17" s="137">
        <v>68156</v>
      </c>
      <c r="C17" s="137">
        <v>77903</v>
      </c>
      <c r="D17" s="137">
        <v>470</v>
      </c>
      <c r="F17" s="7"/>
    </row>
    <row r="18" spans="1:7" s="14" customFormat="1" ht="14.25" customHeight="1" x14ac:dyDescent="0.2">
      <c r="A18" s="34" t="s">
        <v>89</v>
      </c>
      <c r="B18" s="29"/>
      <c r="C18" s="29"/>
    </row>
    <row r="19" spans="1:7" s="14" customFormat="1" ht="14.25" customHeight="1" x14ac:dyDescent="0.2">
      <c r="A19" s="34" t="s">
        <v>197</v>
      </c>
      <c r="B19" s="29"/>
      <c r="C19" s="29"/>
    </row>
    <row r="20" spans="1:7" s="14" customFormat="1" ht="14.25" customHeight="1" x14ac:dyDescent="0.2">
      <c r="A20" s="34"/>
      <c r="B20" s="29"/>
      <c r="C20" s="29"/>
    </row>
    <row r="21" spans="1:7" s="14" customFormat="1" ht="14.25" customHeight="1" x14ac:dyDescent="0.2">
      <c r="A21" s="7" t="s">
        <v>109</v>
      </c>
    </row>
    <row r="22" spans="1:7" s="14" customFormat="1" ht="14.25" customHeight="1" x14ac:dyDescent="0.2">
      <c r="A22" s="1" t="s">
        <v>195</v>
      </c>
    </row>
    <row r="23" spans="1:7" s="14" customFormat="1" ht="14.25" customHeight="1" x14ac:dyDescent="0.2">
      <c r="A23" s="7" t="s">
        <v>79</v>
      </c>
      <c r="G23" s="27"/>
    </row>
    <row r="24" spans="1:7" s="14" customFormat="1" ht="14.25" customHeight="1" x14ac:dyDescent="0.2">
      <c r="A24" s="4" t="s">
        <v>196</v>
      </c>
      <c r="C24" s="27"/>
      <c r="D24" s="27"/>
      <c r="E24" s="27"/>
      <c r="F24" s="27"/>
      <c r="G24" s="27"/>
    </row>
    <row r="25" spans="1:7" s="14" customFormat="1" ht="14.25" customHeight="1" x14ac:dyDescent="0.2">
      <c r="G25" s="27"/>
    </row>
    <row r="26" spans="1:7" s="14" customFormat="1" ht="14.25" customHeight="1" x14ac:dyDescent="0.2">
      <c r="A26" s="22"/>
      <c r="B26" s="22"/>
      <c r="C26" s="22"/>
      <c r="D26" s="22"/>
      <c r="E26" s="22"/>
      <c r="F26" s="22"/>
      <c r="G26" s="22"/>
    </row>
    <row r="27" spans="1:7" s="14" customFormat="1" ht="14.25" customHeight="1" x14ac:dyDescent="0.2">
      <c r="A27" s="22"/>
      <c r="B27" s="22"/>
      <c r="C27" s="22"/>
      <c r="D27" s="22"/>
      <c r="E27" s="22"/>
      <c r="F27" s="22"/>
      <c r="G27" s="22"/>
    </row>
    <row r="28" spans="1:7" s="14" customFormat="1" ht="14.25" customHeight="1" x14ac:dyDescent="0.2">
      <c r="A28" s="22"/>
      <c r="B28" s="22"/>
      <c r="C28" s="22"/>
      <c r="D28" s="22"/>
      <c r="E28" s="22"/>
      <c r="F28" s="22"/>
      <c r="G28" s="22"/>
    </row>
    <row r="29" spans="1:7" s="14" customFormat="1" x14ac:dyDescent="0.2">
      <c r="A29" s="22"/>
      <c r="B29" s="22"/>
      <c r="C29" s="22"/>
      <c r="D29" s="22"/>
      <c r="E29" s="22"/>
      <c r="F29" s="22"/>
      <c r="G29" s="22"/>
    </row>
    <row r="30" spans="1:7" s="14" customFormat="1" ht="14.25" customHeight="1" x14ac:dyDescent="0.2">
      <c r="A30" s="22"/>
      <c r="B30" s="22"/>
      <c r="C30" s="22"/>
      <c r="D30" s="22"/>
      <c r="E30" s="22"/>
      <c r="F30" s="22"/>
      <c r="G30" s="22"/>
    </row>
    <row r="31" spans="1:7" s="14" customFormat="1" ht="21.75" customHeight="1" x14ac:dyDescent="0.2"/>
    <row r="32" spans="1:7" s="14" customFormat="1" ht="25.5" customHeight="1" x14ac:dyDescent="0.2"/>
    <row r="33" s="14" customFormat="1" x14ac:dyDescent="0.2"/>
    <row r="34" s="14" customFormat="1" x14ac:dyDescent="0.2"/>
    <row r="35" s="14" customFormat="1" x14ac:dyDescent="0.2"/>
    <row r="36" s="14" customFormat="1" ht="18.75" customHeight="1" x14ac:dyDescent="0.2"/>
    <row r="37" s="14" customFormat="1" ht="19.5" customHeight="1" x14ac:dyDescent="0.2"/>
    <row r="38" s="14" customFormat="1" ht="23.25" customHeight="1" x14ac:dyDescent="0.2"/>
    <row r="39" s="14" customFormat="1" ht="19.5" customHeight="1" x14ac:dyDescent="0.2"/>
    <row r="40" s="14" customFormat="1" ht="23.25" customHeight="1" x14ac:dyDescent="0.2"/>
    <row r="41" s="14" customFormat="1" x14ac:dyDescent="0.2"/>
    <row r="42" s="14" customFormat="1" ht="14.25" customHeight="1" x14ac:dyDescent="0.2"/>
    <row r="43" s="14" customFormat="1" ht="14.25" customHeight="1" x14ac:dyDescent="0.2"/>
    <row r="44" s="14" customFormat="1" ht="14.25" customHeight="1" x14ac:dyDescent="0.2"/>
    <row r="45" s="14" customFormat="1" x14ac:dyDescent="0.2"/>
    <row r="46" s="14" customFormat="1" x14ac:dyDescent="0.2"/>
    <row r="47" s="14" customFormat="1" x14ac:dyDescent="0.2"/>
    <row r="48" s="14" customFormat="1" ht="14.25" customHeight="1" x14ac:dyDescent="0.2"/>
    <row r="49" s="14" customFormat="1" ht="14.25" customHeight="1" x14ac:dyDescent="0.2"/>
    <row r="50" s="14" customFormat="1" ht="14.25" customHeight="1" x14ac:dyDescent="0.2"/>
    <row r="51" s="14" customFormat="1" ht="14.25" customHeight="1" x14ac:dyDescent="0.2"/>
    <row r="52" s="14" customFormat="1" ht="14.25" customHeight="1" x14ac:dyDescent="0.2"/>
    <row r="53" s="14" customFormat="1" ht="14.25" customHeight="1" x14ac:dyDescent="0.2"/>
    <row r="54" s="14" customFormat="1" ht="14.25" customHeight="1" x14ac:dyDescent="0.2"/>
    <row r="55" s="14" customFormat="1" ht="14.25" customHeight="1" x14ac:dyDescent="0.2"/>
    <row r="56" s="14" customFormat="1" ht="14.25" customHeight="1" x14ac:dyDescent="0.2"/>
    <row r="57" s="14" customFormat="1" ht="14.25" customHeight="1" x14ac:dyDescent="0.2"/>
    <row r="58" s="14" customFormat="1" ht="14.25" customHeight="1" x14ac:dyDescent="0.2"/>
    <row r="59" s="14" customFormat="1" ht="14.25" customHeight="1" x14ac:dyDescent="0.2"/>
    <row r="60" s="14" customFormat="1" ht="14.25" customHeight="1" x14ac:dyDescent="0.2"/>
    <row r="61" s="14" customFormat="1" ht="14.25" customHeight="1" x14ac:dyDescent="0.2"/>
    <row r="62" s="14" customFormat="1" ht="14.25" customHeight="1" x14ac:dyDescent="0.2"/>
    <row r="63" s="14" customFormat="1" ht="14.25" customHeight="1" x14ac:dyDescent="0.2"/>
    <row r="64" s="14" customFormat="1" ht="14.25" customHeight="1" x14ac:dyDescent="0.2"/>
    <row r="65" s="14" customFormat="1" ht="14.25" customHeight="1" x14ac:dyDescent="0.2"/>
    <row r="66" s="14" customFormat="1" ht="14.25" customHeight="1" x14ac:dyDescent="0.2"/>
    <row r="67" s="14" customFormat="1" ht="14.25" customHeight="1" x14ac:dyDescent="0.2"/>
    <row r="68" s="14" customFormat="1" ht="14.25" customHeight="1" x14ac:dyDescent="0.2"/>
    <row r="69" s="14" customFormat="1" ht="14.25" customHeight="1" x14ac:dyDescent="0.2"/>
    <row r="70" s="14" customFormat="1" ht="14.25" customHeight="1" x14ac:dyDescent="0.2"/>
    <row r="71" s="14" customFormat="1" ht="14.25" customHeight="1" x14ac:dyDescent="0.2"/>
    <row r="72" s="14" customFormat="1" ht="14.25" customHeight="1" x14ac:dyDescent="0.2"/>
    <row r="73" s="14" customFormat="1" ht="14.25" customHeight="1" x14ac:dyDescent="0.2"/>
    <row r="74" s="14" customFormat="1" ht="14.25" customHeight="1" x14ac:dyDescent="0.2"/>
    <row r="75" s="14" customFormat="1" ht="14.25" customHeight="1" x14ac:dyDescent="0.2"/>
    <row r="76" s="14" customFormat="1" ht="14.25" customHeight="1" x14ac:dyDescent="0.2"/>
    <row r="77" s="14" customFormat="1" ht="14.25" customHeight="1" x14ac:dyDescent="0.2"/>
    <row r="78" s="14" customFormat="1" ht="14.25" customHeight="1" x14ac:dyDescent="0.2"/>
    <row r="79" s="14" customFormat="1" ht="9.75" customHeight="1" x14ac:dyDescent="0.2"/>
    <row r="80" s="7" customFormat="1" ht="9.75" customHeight="1" x14ac:dyDescent="0.2"/>
    <row r="81" spans="1:10" s="14" customFormat="1" ht="14.25" customHeight="1" x14ac:dyDescent="0.2"/>
    <row r="82" spans="1:10" s="14" customFormat="1" ht="14.25" customHeight="1" x14ac:dyDescent="0.2"/>
    <row r="83" spans="1:10" s="14" customFormat="1" ht="14.25" customHeight="1" x14ac:dyDescent="0.2"/>
    <row r="84" spans="1:10" x14ac:dyDescent="0.2">
      <c r="A84" s="7"/>
      <c r="J84" s="7"/>
    </row>
    <row r="85" spans="1:10" x14ac:dyDescent="0.2">
      <c r="A85" s="7"/>
      <c r="J85" s="7"/>
    </row>
    <row r="86" spans="1:10" x14ac:dyDescent="0.2">
      <c r="A86" s="7"/>
      <c r="J86" s="7"/>
    </row>
    <row r="87" spans="1:10" x14ac:dyDescent="0.2">
      <c r="A87" s="7"/>
      <c r="J87" s="7"/>
    </row>
    <row r="88" spans="1:10" x14ac:dyDescent="0.2">
      <c r="J88" s="7"/>
    </row>
    <row r="89" spans="1:10" x14ac:dyDescent="0.2">
      <c r="J89" s="7"/>
    </row>
    <row r="90" spans="1:10" x14ac:dyDescent="0.2">
      <c r="A90" s="7"/>
      <c r="D90" s="28"/>
    </row>
    <row r="91" spans="1:10" x14ac:dyDescent="0.2">
      <c r="A91" s="35"/>
      <c r="B91" s="14"/>
      <c r="C91" s="14"/>
      <c r="D91" s="14"/>
      <c r="E91" s="14"/>
      <c r="F91" s="14"/>
      <c r="G91" s="14"/>
      <c r="H91" s="14"/>
    </row>
    <row r="92" spans="1:10" x14ac:dyDescent="0.2">
      <c r="A92" s="35"/>
      <c r="B92" s="14"/>
      <c r="C92" s="14"/>
      <c r="D92" s="14"/>
      <c r="E92" s="14"/>
      <c r="F92" s="14"/>
      <c r="G92" s="14"/>
      <c r="H92" s="14"/>
    </row>
    <row r="93" spans="1:10" x14ac:dyDescent="0.2">
      <c r="A93" s="35"/>
      <c r="B93" s="14"/>
      <c r="C93" s="14"/>
      <c r="D93" s="14"/>
      <c r="E93" s="14"/>
      <c r="F93" s="14"/>
      <c r="G93" s="14"/>
      <c r="H93" s="14"/>
    </row>
    <row r="94" spans="1:10" x14ac:dyDescent="0.2">
      <c r="A94" s="7"/>
      <c r="F94" s="28"/>
    </row>
    <row r="95" spans="1:10" x14ac:dyDescent="0.2">
      <c r="A95" s="7"/>
      <c r="F95" s="2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E0EE0-6F21-411F-B564-6075E3FD0E73}">
  <dimension ref="A1:Y117"/>
  <sheetViews>
    <sheetView showGridLines="0" zoomScale="130" zoomScaleNormal="130" workbookViewId="0"/>
  </sheetViews>
  <sheetFormatPr baseColWidth="10" defaultRowHeight="11.25" x14ac:dyDescent="0.2"/>
  <cols>
    <col min="1" max="1" width="54" style="7" customWidth="1"/>
    <col min="2" max="2" width="5.625" style="7" customWidth="1"/>
    <col min="3" max="11" width="5.625" style="41" customWidth="1"/>
    <col min="12" max="21" width="5.625" style="7" customWidth="1"/>
    <col min="22" max="16384" width="11" style="7"/>
  </cols>
  <sheetData>
    <row r="1" spans="1:25" ht="12" x14ac:dyDescent="0.2">
      <c r="A1" s="93" t="s">
        <v>243</v>
      </c>
    </row>
    <row r="3" spans="1:25" ht="21" customHeight="1" x14ac:dyDescent="0.2">
      <c r="A3" s="61"/>
      <c r="B3" s="164" t="s">
        <v>85</v>
      </c>
      <c r="C3" s="165"/>
      <c r="D3" s="165"/>
      <c r="E3" s="165"/>
      <c r="F3" s="165"/>
      <c r="G3" s="165"/>
      <c r="H3" s="165"/>
      <c r="I3" s="165"/>
      <c r="J3" s="165"/>
      <c r="K3" s="165"/>
      <c r="L3" s="165"/>
      <c r="M3" s="165"/>
      <c r="N3" s="165"/>
      <c r="O3" s="165"/>
      <c r="P3" s="165"/>
      <c r="Q3" s="165"/>
      <c r="R3" s="165"/>
      <c r="S3" s="165"/>
      <c r="T3" s="165"/>
      <c r="U3" s="165"/>
    </row>
    <row r="4" spans="1:25" ht="21" customHeight="1" x14ac:dyDescent="0.2">
      <c r="A4" s="72" t="s">
        <v>233</v>
      </c>
      <c r="B4" s="103">
        <v>0</v>
      </c>
      <c r="C4" s="103" t="s">
        <v>201</v>
      </c>
      <c r="D4" s="103">
        <v>1</v>
      </c>
      <c r="E4" s="103" t="s">
        <v>201</v>
      </c>
      <c r="F4" s="103">
        <v>2</v>
      </c>
      <c r="G4" s="103" t="s">
        <v>201</v>
      </c>
      <c r="H4" s="103">
        <v>3</v>
      </c>
      <c r="I4" s="103" t="s">
        <v>201</v>
      </c>
      <c r="J4" s="103">
        <v>4</v>
      </c>
      <c r="K4" s="103" t="s">
        <v>201</v>
      </c>
      <c r="L4" s="103">
        <v>5</v>
      </c>
      <c r="M4" s="103" t="s">
        <v>201</v>
      </c>
      <c r="N4" s="103">
        <v>6</v>
      </c>
      <c r="O4" s="103" t="s">
        <v>201</v>
      </c>
      <c r="P4" s="103">
        <v>7</v>
      </c>
      <c r="Q4" s="103" t="s">
        <v>201</v>
      </c>
      <c r="R4" s="103">
        <v>8</v>
      </c>
      <c r="S4" s="103" t="s">
        <v>201</v>
      </c>
      <c r="T4" s="103">
        <v>9</v>
      </c>
      <c r="U4" s="103" t="s">
        <v>201</v>
      </c>
      <c r="V4" s="36"/>
      <c r="W4" s="58"/>
      <c r="X4" s="36"/>
      <c r="Y4" s="58"/>
    </row>
    <row r="5" spans="1:25" s="23" customFormat="1" x14ac:dyDescent="0.2">
      <c r="A5" s="42" t="s">
        <v>21</v>
      </c>
      <c r="B5" s="105">
        <v>95</v>
      </c>
      <c r="C5" s="106" t="s">
        <v>171</v>
      </c>
      <c r="D5" s="105">
        <v>95</v>
      </c>
      <c r="E5" s="106" t="s">
        <v>172</v>
      </c>
      <c r="F5" s="105">
        <v>94</v>
      </c>
      <c r="G5" s="106" t="s">
        <v>173</v>
      </c>
      <c r="H5" s="105">
        <v>92</v>
      </c>
      <c r="I5" s="106" t="s">
        <v>174</v>
      </c>
      <c r="J5" s="105">
        <v>86</v>
      </c>
      <c r="K5" s="106" t="s">
        <v>175</v>
      </c>
      <c r="L5" s="90">
        <v>80</v>
      </c>
      <c r="M5" s="106" t="s">
        <v>176</v>
      </c>
      <c r="N5" s="90">
        <v>71</v>
      </c>
      <c r="O5" s="106" t="s">
        <v>177</v>
      </c>
      <c r="P5" s="90">
        <v>52</v>
      </c>
      <c r="Q5" s="106" t="s">
        <v>178</v>
      </c>
      <c r="R5" s="107">
        <v>37</v>
      </c>
      <c r="S5" s="106" t="s">
        <v>179</v>
      </c>
      <c r="T5" s="90">
        <v>28</v>
      </c>
      <c r="U5" s="106" t="s">
        <v>180</v>
      </c>
      <c r="V5" s="85"/>
    </row>
    <row r="6" spans="1:25" x14ac:dyDescent="0.2">
      <c r="A6" s="37" t="s">
        <v>69</v>
      </c>
      <c r="B6" s="43">
        <v>97</v>
      </c>
      <c r="C6" s="104" t="s">
        <v>181</v>
      </c>
      <c r="D6" s="43">
        <v>96</v>
      </c>
      <c r="E6" s="104" t="s">
        <v>112</v>
      </c>
      <c r="F6" s="43">
        <v>95</v>
      </c>
      <c r="G6" s="104" t="s">
        <v>113</v>
      </c>
      <c r="H6" s="43">
        <v>92</v>
      </c>
      <c r="I6" s="104" t="s">
        <v>114</v>
      </c>
      <c r="J6" s="43">
        <v>89</v>
      </c>
      <c r="K6" s="104" t="s">
        <v>115</v>
      </c>
      <c r="L6" s="39">
        <v>83</v>
      </c>
      <c r="M6" s="104" t="s">
        <v>116</v>
      </c>
      <c r="N6" s="39">
        <v>69</v>
      </c>
      <c r="O6" s="104" t="s">
        <v>117</v>
      </c>
      <c r="P6" s="39">
        <v>50</v>
      </c>
      <c r="Q6" s="104" t="s">
        <v>118</v>
      </c>
      <c r="R6" s="24">
        <v>38</v>
      </c>
      <c r="S6" s="104" t="s">
        <v>119</v>
      </c>
      <c r="T6" s="39">
        <v>29</v>
      </c>
      <c r="U6" s="104" t="s">
        <v>120</v>
      </c>
      <c r="V6" s="41"/>
    </row>
    <row r="7" spans="1:25" x14ac:dyDescent="0.2">
      <c r="A7" s="37" t="s">
        <v>70</v>
      </c>
      <c r="B7" s="43">
        <v>94</v>
      </c>
      <c r="C7" s="104" t="s">
        <v>182</v>
      </c>
      <c r="D7" s="43">
        <v>93</v>
      </c>
      <c r="E7" s="104" t="s">
        <v>121</v>
      </c>
      <c r="F7" s="43">
        <v>91</v>
      </c>
      <c r="G7" s="104" t="s">
        <v>122</v>
      </c>
      <c r="H7" s="43">
        <v>94</v>
      </c>
      <c r="I7" s="104" t="s">
        <v>123</v>
      </c>
      <c r="J7" s="43">
        <v>86</v>
      </c>
      <c r="K7" s="104" t="s">
        <v>124</v>
      </c>
      <c r="L7" s="39">
        <v>81</v>
      </c>
      <c r="M7" s="104" t="s">
        <v>125</v>
      </c>
      <c r="N7" s="39">
        <v>75</v>
      </c>
      <c r="O7" s="104" t="s">
        <v>126</v>
      </c>
      <c r="P7" s="39">
        <v>52</v>
      </c>
      <c r="Q7" s="104" t="s">
        <v>127</v>
      </c>
      <c r="R7" s="24">
        <v>38</v>
      </c>
      <c r="S7" s="104" t="s">
        <v>128</v>
      </c>
      <c r="T7" s="39">
        <v>29</v>
      </c>
      <c r="U7" s="104" t="s">
        <v>129</v>
      </c>
      <c r="V7" s="41"/>
    </row>
    <row r="8" spans="1:25" x14ac:dyDescent="0.2">
      <c r="A8" s="37" t="s">
        <v>71</v>
      </c>
      <c r="B8" s="43">
        <v>94</v>
      </c>
      <c r="C8" s="104" t="s">
        <v>183</v>
      </c>
      <c r="D8" s="43">
        <v>93</v>
      </c>
      <c r="E8" s="104" t="s">
        <v>130</v>
      </c>
      <c r="F8" s="43">
        <v>93</v>
      </c>
      <c r="G8" s="104" t="s">
        <v>131</v>
      </c>
      <c r="H8" s="43">
        <v>88</v>
      </c>
      <c r="I8" s="104" t="s">
        <v>132</v>
      </c>
      <c r="J8" s="43">
        <v>75</v>
      </c>
      <c r="K8" s="104" t="s">
        <v>133</v>
      </c>
      <c r="L8" s="39">
        <v>73</v>
      </c>
      <c r="M8" s="104" t="s">
        <v>134</v>
      </c>
      <c r="N8" s="39">
        <v>49</v>
      </c>
      <c r="O8" s="104" t="s">
        <v>135</v>
      </c>
      <c r="P8" s="39">
        <v>46</v>
      </c>
      <c r="Q8" s="104" t="s">
        <v>136</v>
      </c>
      <c r="R8" s="24">
        <v>28</v>
      </c>
      <c r="S8" s="104" t="s">
        <v>137</v>
      </c>
      <c r="T8" s="39">
        <v>19</v>
      </c>
      <c r="U8" s="104" t="s">
        <v>138</v>
      </c>
      <c r="V8" s="41"/>
    </row>
    <row r="9" spans="1:25" x14ac:dyDescent="0.2">
      <c r="A9" s="37" t="s">
        <v>72</v>
      </c>
      <c r="B9" s="43">
        <v>93</v>
      </c>
      <c r="C9" s="104" t="s">
        <v>184</v>
      </c>
      <c r="D9" s="43">
        <v>93</v>
      </c>
      <c r="E9" s="104" t="s">
        <v>139</v>
      </c>
      <c r="F9" s="43">
        <v>91</v>
      </c>
      <c r="G9" s="104" t="s">
        <v>140</v>
      </c>
      <c r="H9" s="43">
        <v>88</v>
      </c>
      <c r="I9" s="104" t="s">
        <v>141</v>
      </c>
      <c r="J9" s="43">
        <v>78</v>
      </c>
      <c r="K9" s="104" t="s">
        <v>142</v>
      </c>
      <c r="L9" s="39">
        <v>64</v>
      </c>
      <c r="M9" s="104" t="s">
        <v>143</v>
      </c>
      <c r="N9" s="39">
        <v>57</v>
      </c>
      <c r="O9" s="104" t="s">
        <v>144</v>
      </c>
      <c r="P9" s="39">
        <v>46</v>
      </c>
      <c r="Q9" s="104" t="s">
        <v>145</v>
      </c>
      <c r="R9" s="24">
        <v>26</v>
      </c>
      <c r="S9" s="104" t="s">
        <v>146</v>
      </c>
      <c r="T9" s="39">
        <v>26</v>
      </c>
      <c r="U9" s="104" t="s">
        <v>147</v>
      </c>
      <c r="V9" s="41"/>
    </row>
    <row r="10" spans="1:25" x14ac:dyDescent="0.2">
      <c r="A10" s="37" t="s">
        <v>73</v>
      </c>
      <c r="B10" s="43">
        <v>99</v>
      </c>
      <c r="C10" s="104" t="s">
        <v>185</v>
      </c>
      <c r="D10" s="43">
        <v>96</v>
      </c>
      <c r="E10" s="104" t="s">
        <v>148</v>
      </c>
      <c r="F10" s="43">
        <v>98</v>
      </c>
      <c r="G10" s="104" t="s">
        <v>149</v>
      </c>
      <c r="H10" s="43">
        <v>91</v>
      </c>
      <c r="I10" s="104" t="s">
        <v>150</v>
      </c>
      <c r="J10" s="43">
        <v>95</v>
      </c>
      <c r="K10" s="104" t="s">
        <v>151</v>
      </c>
      <c r="L10" s="39">
        <v>86</v>
      </c>
      <c r="M10" s="104" t="s">
        <v>152</v>
      </c>
      <c r="N10" s="39">
        <v>87</v>
      </c>
      <c r="O10" s="104" t="s">
        <v>153</v>
      </c>
      <c r="P10" s="39">
        <v>57</v>
      </c>
      <c r="Q10" s="104" t="s">
        <v>154</v>
      </c>
      <c r="R10" s="24">
        <v>50</v>
      </c>
      <c r="S10" s="104" t="s">
        <v>155</v>
      </c>
      <c r="T10" s="39">
        <v>36</v>
      </c>
      <c r="U10" s="104" t="s">
        <v>156</v>
      </c>
      <c r="V10" s="41"/>
    </row>
    <row r="11" spans="1:25" x14ac:dyDescent="0.2">
      <c r="A11" s="37" t="s">
        <v>74</v>
      </c>
      <c r="B11" s="43">
        <v>95</v>
      </c>
      <c r="C11" s="104" t="s">
        <v>113</v>
      </c>
      <c r="D11" s="43">
        <v>94</v>
      </c>
      <c r="E11" s="104" t="s">
        <v>123</v>
      </c>
      <c r="F11" s="43">
        <v>95</v>
      </c>
      <c r="G11" s="104" t="s">
        <v>113</v>
      </c>
      <c r="H11" s="43">
        <v>94</v>
      </c>
      <c r="I11" s="104" t="s">
        <v>123</v>
      </c>
      <c r="J11" s="43">
        <v>89</v>
      </c>
      <c r="K11" s="104" t="s">
        <v>157</v>
      </c>
      <c r="L11" s="39">
        <v>85</v>
      </c>
      <c r="M11" s="104" t="s">
        <v>158</v>
      </c>
      <c r="N11" s="39">
        <v>77</v>
      </c>
      <c r="O11" s="104" t="s">
        <v>159</v>
      </c>
      <c r="P11" s="39">
        <v>59</v>
      </c>
      <c r="Q11" s="104" t="s">
        <v>160</v>
      </c>
      <c r="R11" s="24">
        <v>37</v>
      </c>
      <c r="S11" s="104" t="s">
        <v>161</v>
      </c>
      <c r="T11" s="39">
        <v>26</v>
      </c>
      <c r="U11" s="104" t="s">
        <v>162</v>
      </c>
      <c r="V11" s="41"/>
    </row>
    <row r="12" spans="1:25" s="23" customFormat="1" x14ac:dyDescent="0.2">
      <c r="A12" s="111" t="s">
        <v>25</v>
      </c>
      <c r="B12" s="112">
        <v>90</v>
      </c>
      <c r="C12" s="113" t="s">
        <v>163</v>
      </c>
      <c r="D12" s="112">
        <v>91</v>
      </c>
      <c r="E12" s="113" t="s">
        <v>150</v>
      </c>
      <c r="F12" s="112">
        <v>87</v>
      </c>
      <c r="G12" s="113" t="s">
        <v>164</v>
      </c>
      <c r="H12" s="112">
        <v>81</v>
      </c>
      <c r="I12" s="113" t="s">
        <v>165</v>
      </c>
      <c r="J12" s="112">
        <v>57</v>
      </c>
      <c r="K12" s="113" t="s">
        <v>154</v>
      </c>
      <c r="L12" s="114">
        <v>40</v>
      </c>
      <c r="M12" s="113" t="s">
        <v>166</v>
      </c>
      <c r="N12" s="114">
        <v>32</v>
      </c>
      <c r="O12" s="113" t="s">
        <v>167</v>
      </c>
      <c r="P12" s="114">
        <v>15</v>
      </c>
      <c r="Q12" s="113" t="s">
        <v>168</v>
      </c>
      <c r="R12" s="115">
        <v>21</v>
      </c>
      <c r="S12" s="113" t="s">
        <v>169</v>
      </c>
      <c r="T12" s="114">
        <v>10</v>
      </c>
      <c r="U12" s="113" t="s">
        <v>170</v>
      </c>
      <c r="V12" s="85"/>
    </row>
    <row r="13" spans="1:25" x14ac:dyDescent="0.2">
      <c r="A13" s="44" t="s">
        <v>106</v>
      </c>
      <c r="B13" s="38"/>
      <c r="C13" s="38"/>
      <c r="D13" s="38"/>
      <c r="E13" s="38"/>
      <c r="F13" s="38"/>
      <c r="G13" s="38"/>
      <c r="H13" s="38"/>
      <c r="I13" s="38"/>
      <c r="J13" s="38"/>
      <c r="K13" s="18"/>
      <c r="S13" s="41"/>
      <c r="T13" s="41"/>
      <c r="U13" s="41"/>
      <c r="V13" s="41"/>
    </row>
    <row r="14" spans="1:25" x14ac:dyDescent="0.2">
      <c r="A14" s="44" t="s">
        <v>89</v>
      </c>
      <c r="B14" s="38"/>
      <c r="C14" s="38"/>
      <c r="D14" s="38"/>
      <c r="E14" s="38"/>
      <c r="F14" s="38"/>
      <c r="G14" s="38"/>
      <c r="H14" s="38"/>
      <c r="I14" s="38"/>
      <c r="J14" s="38"/>
      <c r="K14" s="18"/>
      <c r="S14" s="41"/>
      <c r="T14" s="41"/>
      <c r="U14" s="41"/>
      <c r="V14" s="41"/>
    </row>
    <row r="15" spans="1:25" x14ac:dyDescent="0.2">
      <c r="A15" s="44" t="s">
        <v>197</v>
      </c>
      <c r="B15" s="38"/>
      <c r="C15" s="38"/>
      <c r="D15" s="38"/>
      <c r="E15" s="38"/>
      <c r="F15" s="38"/>
      <c r="G15" s="38"/>
      <c r="H15" s="38"/>
      <c r="I15" s="38"/>
      <c r="J15" s="38"/>
      <c r="K15" s="18"/>
      <c r="S15" s="41"/>
      <c r="T15" s="41"/>
      <c r="U15" s="41"/>
      <c r="V15" s="41"/>
    </row>
    <row r="16" spans="1:25" x14ac:dyDescent="0.2">
      <c r="A16" s="44" t="s">
        <v>108</v>
      </c>
      <c r="B16" s="38"/>
      <c r="C16" s="38"/>
      <c r="D16" s="38"/>
      <c r="E16" s="38"/>
      <c r="F16" s="38"/>
      <c r="G16" s="38"/>
      <c r="H16" s="38"/>
      <c r="I16" s="38"/>
      <c r="J16" s="38"/>
      <c r="K16" s="18"/>
      <c r="S16" s="41"/>
      <c r="T16" s="41"/>
      <c r="U16" s="41"/>
      <c r="V16" s="41"/>
    </row>
    <row r="17" spans="1:22" x14ac:dyDescent="0.2">
      <c r="A17" s="44" t="s">
        <v>202</v>
      </c>
      <c r="B17" s="38"/>
      <c r="C17" s="38"/>
      <c r="D17" s="38"/>
      <c r="E17" s="38"/>
      <c r="F17" s="38"/>
      <c r="G17" s="38"/>
      <c r="H17" s="38"/>
      <c r="I17" s="38"/>
      <c r="J17" s="38"/>
      <c r="K17" s="18"/>
      <c r="S17" s="41"/>
      <c r="T17" s="41"/>
      <c r="U17" s="41"/>
      <c r="V17" s="41"/>
    </row>
    <row r="18" spans="1:22" x14ac:dyDescent="0.2">
      <c r="A18" s="44" t="s">
        <v>234</v>
      </c>
      <c r="B18" s="38"/>
      <c r="C18" s="38"/>
      <c r="D18" s="38"/>
      <c r="E18" s="38"/>
      <c r="F18" s="38"/>
      <c r="G18" s="38"/>
      <c r="H18" s="38"/>
      <c r="I18" s="38"/>
      <c r="J18" s="38"/>
      <c r="K18" s="18"/>
      <c r="S18" s="41"/>
      <c r="T18" s="41"/>
      <c r="U18" s="41"/>
      <c r="V18" s="41"/>
    </row>
    <row r="19" spans="1:22" x14ac:dyDescent="0.2">
      <c r="A19" s="71"/>
      <c r="B19" s="38"/>
      <c r="C19" s="38"/>
      <c r="D19" s="38"/>
      <c r="E19" s="38"/>
      <c r="F19" s="38"/>
      <c r="G19" s="38"/>
      <c r="H19" s="38"/>
      <c r="I19" s="38"/>
      <c r="J19" s="38"/>
      <c r="K19" s="18"/>
      <c r="S19" s="41"/>
      <c r="T19" s="41"/>
      <c r="U19" s="41"/>
      <c r="V19" s="41"/>
    </row>
    <row r="20" spans="1:22" x14ac:dyDescent="0.2">
      <c r="A20" s="7" t="s">
        <v>109</v>
      </c>
      <c r="B20" s="41"/>
      <c r="L20" s="41"/>
      <c r="M20" s="41"/>
      <c r="N20" s="41"/>
      <c r="O20" s="41"/>
      <c r="P20" s="41"/>
      <c r="Q20" s="41"/>
      <c r="R20" s="41"/>
      <c r="S20" s="41"/>
      <c r="T20" s="41"/>
      <c r="U20" s="41"/>
    </row>
    <row r="21" spans="1:22" x14ac:dyDescent="0.2">
      <c r="A21" s="1" t="s">
        <v>195</v>
      </c>
      <c r="B21" s="41"/>
      <c r="L21" s="41"/>
      <c r="M21" s="41"/>
      <c r="N21" s="41"/>
      <c r="O21" s="41"/>
      <c r="P21" s="41"/>
      <c r="Q21" s="41"/>
      <c r="R21" s="41"/>
      <c r="S21" s="41"/>
      <c r="T21" s="41"/>
      <c r="U21" s="41"/>
    </row>
    <row r="22" spans="1:22" x14ac:dyDescent="0.2">
      <c r="A22" s="7" t="s">
        <v>79</v>
      </c>
      <c r="B22" s="41"/>
      <c r="L22" s="41"/>
      <c r="M22" s="41"/>
      <c r="N22" s="41"/>
      <c r="O22" s="41"/>
      <c r="P22" s="41"/>
      <c r="Q22" s="41"/>
      <c r="R22" s="41"/>
      <c r="S22" s="41"/>
      <c r="T22" s="41"/>
      <c r="U22" s="41"/>
    </row>
    <row r="23" spans="1:22" x14ac:dyDescent="0.2">
      <c r="A23" s="4" t="s">
        <v>196</v>
      </c>
      <c r="B23" s="41"/>
      <c r="L23" s="41"/>
      <c r="M23" s="41"/>
      <c r="N23" s="41"/>
      <c r="O23" s="41"/>
      <c r="P23" s="41"/>
      <c r="Q23" s="41"/>
      <c r="R23" s="41"/>
      <c r="S23" s="41"/>
      <c r="T23" s="41"/>
      <c r="U23" s="41"/>
    </row>
    <row r="24" spans="1:22" x14ac:dyDescent="0.2">
      <c r="A24" s="41"/>
      <c r="B24" s="41"/>
      <c r="L24" s="41"/>
      <c r="M24" s="41"/>
      <c r="N24" s="41"/>
      <c r="O24" s="41"/>
      <c r="P24" s="41"/>
      <c r="Q24" s="41"/>
      <c r="R24" s="41"/>
      <c r="S24" s="41"/>
      <c r="T24" s="41"/>
      <c r="U24" s="41"/>
    </row>
    <row r="25" spans="1:22" s="41" customFormat="1" x14ac:dyDescent="0.2"/>
    <row r="26" spans="1:22" s="41" customFormat="1" x14ac:dyDescent="0.2"/>
    <row r="27" spans="1:22" s="41" customFormat="1" x14ac:dyDescent="0.2"/>
    <row r="28" spans="1:22" s="41" customFormat="1" x14ac:dyDescent="0.2"/>
    <row r="29" spans="1:22" s="41" customFormat="1" x14ac:dyDescent="0.2"/>
    <row r="30" spans="1:22" s="41" customFormat="1" x14ac:dyDescent="0.2"/>
    <row r="31" spans="1:22" s="41" customFormat="1" x14ac:dyDescent="0.2">
      <c r="A31" s="7"/>
      <c r="B31" s="7"/>
      <c r="C31" s="7"/>
      <c r="D31" s="7"/>
      <c r="E31" s="7"/>
      <c r="F31" s="7"/>
      <c r="G31" s="7"/>
      <c r="H31" s="7"/>
      <c r="I31" s="7"/>
      <c r="J31" s="7"/>
      <c r="K31" s="7"/>
      <c r="L31" s="7"/>
      <c r="M31" s="7"/>
      <c r="N31" s="7"/>
      <c r="O31" s="7"/>
      <c r="P31" s="7"/>
      <c r="Q31" s="7"/>
      <c r="R31" s="7"/>
      <c r="S31" s="7"/>
      <c r="T31" s="7"/>
      <c r="U31" s="7"/>
    </row>
    <row r="32" spans="1:22" s="41" customFormat="1" x14ac:dyDescent="0.2">
      <c r="A32" s="7"/>
      <c r="B32" s="7"/>
      <c r="C32" s="7"/>
      <c r="D32" s="7"/>
      <c r="E32" s="7"/>
      <c r="F32" s="7"/>
      <c r="G32" s="7"/>
      <c r="H32" s="7"/>
      <c r="I32" s="7"/>
      <c r="J32" s="7"/>
      <c r="K32" s="7"/>
      <c r="L32" s="7"/>
      <c r="M32" s="7"/>
      <c r="N32" s="7"/>
      <c r="O32" s="7"/>
      <c r="P32" s="7"/>
      <c r="Q32" s="7"/>
      <c r="R32" s="7"/>
      <c r="S32" s="7"/>
      <c r="T32" s="7"/>
      <c r="U32" s="7"/>
    </row>
    <row r="33" spans="1:21" s="41" customFormat="1" x14ac:dyDescent="0.2">
      <c r="A33" s="7"/>
      <c r="B33" s="7"/>
      <c r="C33" s="7"/>
      <c r="D33" s="7"/>
      <c r="E33" s="7"/>
      <c r="F33" s="7"/>
      <c r="G33" s="7"/>
      <c r="H33" s="7"/>
      <c r="I33" s="7"/>
      <c r="J33" s="7"/>
      <c r="K33" s="7"/>
      <c r="L33" s="7"/>
      <c r="M33" s="7"/>
      <c r="N33" s="7"/>
      <c r="O33" s="7"/>
      <c r="P33" s="7"/>
      <c r="Q33" s="7"/>
      <c r="R33" s="7"/>
      <c r="S33" s="7"/>
      <c r="T33" s="7"/>
      <c r="U33" s="7"/>
    </row>
    <row r="34" spans="1:21" s="41" customFormat="1" x14ac:dyDescent="0.2">
      <c r="A34" s="7"/>
      <c r="B34" s="7"/>
      <c r="C34" s="7"/>
      <c r="D34" s="7"/>
      <c r="E34" s="7"/>
      <c r="F34" s="7"/>
      <c r="G34" s="7"/>
      <c r="H34" s="7"/>
      <c r="I34" s="7"/>
      <c r="J34" s="7"/>
      <c r="K34" s="7"/>
      <c r="L34" s="7"/>
      <c r="M34" s="7"/>
      <c r="N34" s="7"/>
      <c r="O34" s="7"/>
      <c r="P34" s="7"/>
      <c r="Q34" s="7"/>
      <c r="R34" s="7"/>
      <c r="S34" s="7"/>
      <c r="T34" s="7"/>
      <c r="U34" s="7"/>
    </row>
    <row r="35" spans="1:21" s="41" customFormat="1" x14ac:dyDescent="0.2">
      <c r="A35" s="7"/>
      <c r="B35" s="7"/>
      <c r="C35" s="7"/>
      <c r="D35" s="7"/>
      <c r="E35" s="7"/>
      <c r="F35" s="7"/>
      <c r="G35" s="7"/>
      <c r="H35" s="7"/>
      <c r="I35" s="7"/>
      <c r="J35" s="7"/>
      <c r="K35" s="7"/>
      <c r="L35" s="7"/>
      <c r="M35" s="7"/>
      <c r="N35" s="7"/>
      <c r="O35" s="7"/>
      <c r="P35" s="7"/>
      <c r="Q35" s="7"/>
      <c r="R35" s="7"/>
      <c r="S35" s="7"/>
      <c r="T35" s="7"/>
      <c r="U35" s="7"/>
    </row>
    <row r="36" spans="1:21" s="41" customFormat="1" x14ac:dyDescent="0.2">
      <c r="A36" s="7"/>
      <c r="B36" s="7"/>
      <c r="C36" s="7"/>
      <c r="D36" s="7"/>
      <c r="E36" s="7"/>
      <c r="F36" s="7"/>
      <c r="G36" s="7"/>
      <c r="H36" s="7"/>
      <c r="I36" s="7"/>
      <c r="J36" s="7"/>
      <c r="K36" s="7"/>
      <c r="L36" s="7"/>
      <c r="M36" s="7"/>
      <c r="N36" s="7"/>
      <c r="O36" s="7"/>
      <c r="P36" s="7"/>
      <c r="Q36" s="7"/>
      <c r="R36" s="7"/>
      <c r="S36" s="7"/>
      <c r="T36" s="7"/>
      <c r="U36" s="7"/>
    </row>
    <row r="37" spans="1:21" s="41" customFormat="1" x14ac:dyDescent="0.2">
      <c r="A37" s="7"/>
      <c r="B37" s="7"/>
      <c r="C37" s="7"/>
      <c r="D37" s="7"/>
      <c r="E37" s="7"/>
      <c r="F37" s="7"/>
      <c r="G37" s="7"/>
      <c r="H37" s="7"/>
      <c r="I37" s="7"/>
      <c r="J37" s="7"/>
      <c r="K37" s="7"/>
      <c r="L37" s="7"/>
      <c r="M37" s="7"/>
      <c r="N37" s="7"/>
      <c r="O37" s="7"/>
      <c r="P37" s="7"/>
      <c r="Q37" s="7"/>
      <c r="R37" s="7"/>
      <c r="S37" s="7"/>
      <c r="T37" s="7"/>
      <c r="U37" s="7"/>
    </row>
    <row r="38" spans="1:21" s="41" customFormat="1" x14ac:dyDescent="0.2">
      <c r="A38" s="7"/>
      <c r="B38" s="7"/>
      <c r="C38" s="7"/>
      <c r="D38" s="7"/>
      <c r="E38" s="7"/>
      <c r="F38" s="7"/>
      <c r="G38" s="7"/>
      <c r="H38" s="7"/>
      <c r="I38" s="7"/>
      <c r="J38" s="7"/>
      <c r="K38" s="7"/>
      <c r="L38" s="7"/>
      <c r="M38" s="7"/>
      <c r="N38" s="7"/>
      <c r="O38" s="7"/>
      <c r="P38" s="7"/>
      <c r="Q38" s="7"/>
      <c r="R38" s="7"/>
      <c r="S38" s="7"/>
      <c r="T38" s="7"/>
      <c r="U38" s="7"/>
    </row>
    <row r="39" spans="1:21" s="41" customFormat="1" x14ac:dyDescent="0.2">
      <c r="A39" s="7"/>
      <c r="B39" s="7"/>
      <c r="C39" s="7"/>
      <c r="D39" s="7"/>
      <c r="E39" s="7"/>
      <c r="F39" s="7"/>
      <c r="G39" s="7"/>
      <c r="H39" s="7"/>
      <c r="I39" s="7"/>
      <c r="J39" s="7"/>
      <c r="K39" s="7"/>
      <c r="L39" s="7"/>
      <c r="M39" s="7"/>
      <c r="N39" s="7"/>
      <c r="O39" s="7"/>
      <c r="P39" s="7"/>
      <c r="Q39" s="7"/>
      <c r="R39" s="7"/>
      <c r="S39" s="7"/>
      <c r="T39" s="7"/>
      <c r="U39" s="7"/>
    </row>
    <row r="40" spans="1:21" s="41" customFormat="1" x14ac:dyDescent="0.2">
      <c r="A40" s="7"/>
      <c r="B40" s="7"/>
      <c r="C40" s="7"/>
      <c r="D40" s="7"/>
      <c r="E40" s="7"/>
      <c r="F40" s="7"/>
      <c r="G40" s="7"/>
      <c r="H40" s="7"/>
      <c r="I40" s="7"/>
      <c r="J40" s="7"/>
      <c r="K40" s="7"/>
      <c r="L40" s="7"/>
      <c r="M40" s="7"/>
      <c r="N40" s="7"/>
      <c r="O40" s="7"/>
      <c r="P40" s="7"/>
      <c r="Q40" s="7"/>
      <c r="R40" s="7"/>
      <c r="S40" s="7"/>
      <c r="T40" s="7"/>
      <c r="U40" s="7"/>
    </row>
    <row r="41" spans="1:21" x14ac:dyDescent="0.2">
      <c r="C41" s="7"/>
      <c r="D41" s="7"/>
      <c r="E41" s="7"/>
      <c r="F41" s="7"/>
      <c r="G41" s="7"/>
      <c r="H41" s="7"/>
      <c r="I41" s="7"/>
      <c r="J41" s="7"/>
      <c r="K41" s="7"/>
    </row>
    <row r="42" spans="1:21" x14ac:dyDescent="0.2">
      <c r="C42" s="7"/>
      <c r="D42" s="7"/>
      <c r="E42" s="7"/>
      <c r="F42" s="7"/>
      <c r="G42" s="7"/>
      <c r="H42" s="7"/>
      <c r="I42" s="7"/>
      <c r="J42" s="7"/>
      <c r="K42" s="7"/>
    </row>
    <row r="43" spans="1:21" ht="25.5" customHeight="1" x14ac:dyDescent="0.2">
      <c r="C43" s="7"/>
      <c r="D43" s="7"/>
      <c r="E43" s="7"/>
      <c r="F43" s="7"/>
      <c r="G43" s="7"/>
      <c r="H43" s="7"/>
      <c r="I43" s="7"/>
      <c r="J43" s="7"/>
      <c r="K43" s="7"/>
    </row>
    <row r="44" spans="1:21" x14ac:dyDescent="0.2">
      <c r="C44" s="7"/>
      <c r="D44" s="7"/>
      <c r="E44" s="7"/>
      <c r="F44" s="7"/>
      <c r="G44" s="7"/>
      <c r="H44" s="7"/>
      <c r="I44" s="7"/>
      <c r="J44" s="7"/>
      <c r="K44" s="7"/>
    </row>
    <row r="45" spans="1:21" x14ac:dyDescent="0.2">
      <c r="C45" s="7"/>
      <c r="D45" s="7"/>
      <c r="E45" s="7"/>
      <c r="F45" s="7"/>
      <c r="G45" s="7"/>
      <c r="H45" s="7"/>
      <c r="I45" s="7"/>
      <c r="J45" s="7"/>
      <c r="K45" s="7"/>
    </row>
    <row r="46" spans="1:21" x14ac:dyDescent="0.2">
      <c r="C46" s="7"/>
      <c r="D46" s="7"/>
      <c r="E46" s="7"/>
      <c r="F46" s="7"/>
      <c r="G46" s="7"/>
      <c r="H46" s="7"/>
      <c r="I46" s="7"/>
      <c r="J46" s="7"/>
      <c r="K46" s="7"/>
    </row>
    <row r="47" spans="1:21" x14ac:dyDescent="0.2">
      <c r="C47" s="7"/>
      <c r="D47" s="7"/>
      <c r="E47" s="7"/>
      <c r="F47" s="7"/>
      <c r="G47" s="7"/>
      <c r="H47" s="7"/>
      <c r="I47" s="7"/>
      <c r="J47" s="7"/>
      <c r="K47" s="7"/>
    </row>
    <row r="48" spans="1:21" x14ac:dyDescent="0.2">
      <c r="C48" s="7"/>
      <c r="D48" s="7"/>
      <c r="E48" s="7"/>
      <c r="F48" s="7"/>
      <c r="G48" s="7"/>
      <c r="H48" s="7"/>
      <c r="I48" s="7"/>
      <c r="J48" s="7"/>
      <c r="K48" s="7"/>
    </row>
    <row r="49" s="7" customFormat="1" x14ac:dyDescent="0.2"/>
    <row r="50" s="7" customFormat="1" x14ac:dyDescent="0.2"/>
    <row r="51" s="7" customFormat="1" x14ac:dyDescent="0.2"/>
    <row r="52" s="7" customFormat="1" x14ac:dyDescent="0.2"/>
    <row r="53" s="7" customFormat="1" x14ac:dyDescent="0.2"/>
    <row r="54" s="7" customFormat="1" x14ac:dyDescent="0.2"/>
    <row r="55" s="7" customFormat="1" x14ac:dyDescent="0.2"/>
    <row r="56" s="7" customFormat="1" x14ac:dyDescent="0.2"/>
    <row r="57" s="7" customFormat="1" x14ac:dyDescent="0.2"/>
    <row r="58" s="7" customFormat="1" x14ac:dyDescent="0.2"/>
    <row r="59" s="7" customFormat="1" x14ac:dyDescent="0.2"/>
    <row r="60" s="7" customFormat="1" ht="25.5" customHeight="1" x14ac:dyDescent="0.2"/>
    <row r="61" s="7" customFormat="1" x14ac:dyDescent="0.2"/>
    <row r="62" s="7" customFormat="1" x14ac:dyDescent="0.2"/>
    <row r="63" s="7" customFormat="1" x14ac:dyDescent="0.2"/>
    <row r="64" s="7" customFormat="1" x14ac:dyDescent="0.2"/>
    <row r="65" s="7" customFormat="1" x14ac:dyDescent="0.2"/>
    <row r="66" s="7" customFormat="1" x14ac:dyDescent="0.2"/>
    <row r="67" s="7" customFormat="1" x14ac:dyDescent="0.2"/>
    <row r="68" s="7" customFormat="1" x14ac:dyDescent="0.2"/>
    <row r="69" s="7" customFormat="1" x14ac:dyDescent="0.2"/>
    <row r="70" s="7" customFormat="1" x14ac:dyDescent="0.2"/>
    <row r="71" s="7" customFormat="1" x14ac:dyDescent="0.2"/>
    <row r="72" s="7" customFormat="1" x14ac:dyDescent="0.2"/>
    <row r="73" s="7" customFormat="1" x14ac:dyDescent="0.2"/>
    <row r="74" s="7" customFormat="1" x14ac:dyDescent="0.2"/>
    <row r="75" s="7" customFormat="1" x14ac:dyDescent="0.2"/>
    <row r="76" s="7" customFormat="1" x14ac:dyDescent="0.2"/>
    <row r="77" s="7" customFormat="1" x14ac:dyDescent="0.2"/>
    <row r="78" s="7" customFormat="1" x14ac:dyDescent="0.2"/>
    <row r="79" s="7" customFormat="1" x14ac:dyDescent="0.2"/>
    <row r="80" s="7" customFormat="1" x14ac:dyDescent="0.2"/>
    <row r="81" s="7" customFormat="1" x14ac:dyDescent="0.2"/>
    <row r="82" s="7" customFormat="1" x14ac:dyDescent="0.2"/>
    <row r="83" s="7" customFormat="1" x14ac:dyDescent="0.2"/>
    <row r="84" s="7" customFormat="1" x14ac:dyDescent="0.2"/>
    <row r="85" s="7" customFormat="1" x14ac:dyDescent="0.2"/>
    <row r="86" s="7" customFormat="1" x14ac:dyDescent="0.2"/>
    <row r="87" s="7" customFormat="1" x14ac:dyDescent="0.2"/>
    <row r="88" s="7" customFormat="1" x14ac:dyDescent="0.2"/>
    <row r="89" s="7" customFormat="1" x14ac:dyDescent="0.2"/>
    <row r="90" s="7" customFormat="1" x14ac:dyDescent="0.2"/>
    <row r="91" s="7" customFormat="1" x14ac:dyDescent="0.2"/>
    <row r="92" s="7" customFormat="1" x14ac:dyDescent="0.2"/>
    <row r="93" s="7" customFormat="1" x14ac:dyDescent="0.2"/>
    <row r="94" s="7" customFormat="1" x14ac:dyDescent="0.2"/>
    <row r="95" s="7" customFormat="1" x14ac:dyDescent="0.2"/>
    <row r="96" s="7" customFormat="1" x14ac:dyDescent="0.2"/>
    <row r="97" s="7" customFormat="1" x14ac:dyDescent="0.2"/>
    <row r="98" s="7" customFormat="1" x14ac:dyDescent="0.2"/>
    <row r="99" s="7" customFormat="1" x14ac:dyDescent="0.2"/>
    <row r="100" s="7" customFormat="1" x14ac:dyDescent="0.2"/>
    <row r="101" s="7" customFormat="1" x14ac:dyDescent="0.2"/>
    <row r="102" s="7" customFormat="1" x14ac:dyDescent="0.2"/>
    <row r="103" s="7" customFormat="1" x14ac:dyDescent="0.2"/>
    <row r="104" s="7" customFormat="1" x14ac:dyDescent="0.2"/>
    <row r="105" s="7" customFormat="1" x14ac:dyDescent="0.2"/>
    <row r="106" s="7" customFormat="1" x14ac:dyDescent="0.2"/>
    <row r="107" s="7" customFormat="1" x14ac:dyDescent="0.2"/>
    <row r="108" s="7" customFormat="1" x14ac:dyDescent="0.2"/>
    <row r="109" s="7" customFormat="1" x14ac:dyDescent="0.2"/>
    <row r="110" s="7" customFormat="1" x14ac:dyDescent="0.2"/>
    <row r="111" s="7" customFormat="1" x14ac:dyDescent="0.2"/>
    <row r="112" s="7" customFormat="1" x14ac:dyDescent="0.2"/>
    <row r="113" s="7" customFormat="1" x14ac:dyDescent="0.2"/>
    <row r="114" s="7" customFormat="1" x14ac:dyDescent="0.2"/>
    <row r="115" s="7" customFormat="1" x14ac:dyDescent="0.2"/>
    <row r="116" s="7" customFormat="1" x14ac:dyDescent="0.2"/>
    <row r="117" s="7" customFormat="1" x14ac:dyDescent="0.2"/>
  </sheetData>
  <mergeCells count="1">
    <mergeCell ref="B3:U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B1EF8-FE6C-4600-84E3-A7FFB11EC5FA}">
  <dimension ref="A1:K94"/>
  <sheetViews>
    <sheetView showGridLines="0" zoomScale="130" zoomScaleNormal="130" workbookViewId="0"/>
  </sheetViews>
  <sheetFormatPr baseColWidth="10" defaultRowHeight="11.25" x14ac:dyDescent="0.2"/>
  <cols>
    <col min="1" max="1" width="26.375" style="7" customWidth="1"/>
    <col min="2" max="2" width="25.625" style="7" customWidth="1"/>
    <col min="3" max="4" width="25.625" style="41" customWidth="1"/>
    <col min="5" max="6" width="5.625" style="41" customWidth="1"/>
    <col min="7" max="11" width="5.625" style="7" customWidth="1"/>
    <col min="12" max="16384" width="11" style="7"/>
  </cols>
  <sheetData>
    <row r="1" spans="1:11" ht="12" x14ac:dyDescent="0.2">
      <c r="A1" s="93" t="s">
        <v>242</v>
      </c>
    </row>
    <row r="3" spans="1:11" s="41" customFormat="1" ht="21" customHeight="1" x14ac:dyDescent="0.2">
      <c r="A3" s="118"/>
      <c r="B3" s="166" t="s">
        <v>200</v>
      </c>
      <c r="C3" s="167"/>
      <c r="D3" s="26"/>
    </row>
    <row r="4" spans="1:11" s="41" customFormat="1" ht="21" customHeight="1" x14ac:dyDescent="0.2">
      <c r="A4" s="119" t="s">
        <v>233</v>
      </c>
      <c r="B4" s="138" t="s">
        <v>11</v>
      </c>
      <c r="C4" s="139" t="s">
        <v>110</v>
      </c>
    </row>
    <row r="5" spans="1:11" s="41" customFormat="1" x14ac:dyDescent="0.2">
      <c r="A5" s="58">
        <v>0</v>
      </c>
      <c r="B5" s="116">
        <v>99.66</v>
      </c>
      <c r="C5" s="116">
        <v>97.55</v>
      </c>
    </row>
    <row r="6" spans="1:11" s="41" customFormat="1" x14ac:dyDescent="0.2">
      <c r="A6" s="58">
        <v>1</v>
      </c>
      <c r="B6" s="43">
        <v>96.82</v>
      </c>
      <c r="C6" s="43">
        <v>94.75</v>
      </c>
    </row>
    <row r="7" spans="1:11" s="41" customFormat="1" x14ac:dyDescent="0.2">
      <c r="A7" s="58">
        <v>2</v>
      </c>
      <c r="B7" s="43">
        <v>96.66</v>
      </c>
      <c r="C7" s="43">
        <v>93.91</v>
      </c>
    </row>
    <row r="8" spans="1:11" s="41" customFormat="1" x14ac:dyDescent="0.2">
      <c r="A8" s="58">
        <v>3</v>
      </c>
      <c r="B8" s="43">
        <v>94.62</v>
      </c>
      <c r="C8" s="43">
        <v>82.47</v>
      </c>
      <c r="D8" s="7"/>
      <c r="E8" s="7"/>
      <c r="F8" s="7"/>
      <c r="G8" s="7"/>
      <c r="H8" s="7"/>
      <c r="I8" s="7"/>
      <c r="J8" s="7"/>
    </row>
    <row r="9" spans="1:11" s="41" customFormat="1" x14ac:dyDescent="0.2">
      <c r="A9" s="58">
        <v>4</v>
      </c>
      <c r="B9" s="43">
        <v>88.43</v>
      </c>
      <c r="C9" s="43">
        <v>48.6</v>
      </c>
      <c r="D9" s="7"/>
      <c r="E9" s="7"/>
      <c r="F9" s="7"/>
      <c r="G9" s="7"/>
      <c r="H9" s="7"/>
      <c r="I9" s="7"/>
      <c r="J9" s="7"/>
    </row>
    <row r="10" spans="1:11" s="41" customFormat="1" x14ac:dyDescent="0.2">
      <c r="A10" s="58">
        <v>5</v>
      </c>
      <c r="B10" s="117">
        <v>78.73</v>
      </c>
      <c r="C10" s="117">
        <v>31.48</v>
      </c>
      <c r="D10" s="7"/>
      <c r="E10" s="7"/>
      <c r="F10" s="7"/>
      <c r="G10" s="7"/>
      <c r="H10" s="7"/>
      <c r="I10" s="7"/>
      <c r="J10" s="7"/>
    </row>
    <row r="11" spans="1:11" s="41" customFormat="1" x14ac:dyDescent="0.2">
      <c r="A11" s="58">
        <v>6</v>
      </c>
      <c r="B11" s="117">
        <v>65.239999999999995</v>
      </c>
      <c r="C11" s="117">
        <v>20.66</v>
      </c>
      <c r="D11" s="7"/>
      <c r="E11" s="7"/>
      <c r="F11" s="7"/>
      <c r="G11" s="7"/>
      <c r="H11" s="7"/>
      <c r="I11" s="7"/>
      <c r="J11" s="7"/>
    </row>
    <row r="12" spans="1:11" s="41" customFormat="1" x14ac:dyDescent="0.2">
      <c r="A12" s="58">
        <v>7</v>
      </c>
      <c r="B12" s="117">
        <v>47.88</v>
      </c>
      <c r="C12" s="117">
        <v>16.18</v>
      </c>
      <c r="D12" s="7"/>
      <c r="E12" s="7"/>
      <c r="F12" s="7"/>
      <c r="G12" s="7"/>
      <c r="H12" s="7"/>
      <c r="I12" s="7"/>
      <c r="J12" s="7"/>
    </row>
    <row r="13" spans="1:11" s="41" customFormat="1" x14ac:dyDescent="0.2">
      <c r="A13" s="58">
        <v>8</v>
      </c>
      <c r="B13" s="117">
        <v>32.42</v>
      </c>
      <c r="C13" s="117">
        <v>15.3</v>
      </c>
      <c r="D13" s="7"/>
      <c r="E13" s="7"/>
      <c r="F13" s="7"/>
      <c r="G13" s="7"/>
      <c r="H13" s="7"/>
      <c r="I13" s="7"/>
      <c r="J13" s="7"/>
    </row>
    <row r="14" spans="1:11" s="41" customFormat="1" x14ac:dyDescent="0.2">
      <c r="A14" s="73">
        <v>9</v>
      </c>
      <c r="B14" s="91">
        <v>21.87</v>
      </c>
      <c r="C14" s="91">
        <v>14.57</v>
      </c>
      <c r="D14" s="7"/>
      <c r="E14" s="7"/>
      <c r="F14" s="7"/>
      <c r="G14" s="7"/>
      <c r="H14" s="7"/>
      <c r="I14" s="7"/>
      <c r="J14" s="7"/>
    </row>
    <row r="15" spans="1:11" s="41" customFormat="1" x14ac:dyDescent="0.2">
      <c r="A15" s="34" t="s">
        <v>197</v>
      </c>
      <c r="B15" s="7"/>
      <c r="C15" s="7"/>
      <c r="D15" s="7"/>
      <c r="E15" s="7"/>
      <c r="F15" s="7"/>
      <c r="G15" s="7"/>
      <c r="H15" s="7"/>
      <c r="I15" s="7"/>
      <c r="J15" s="7"/>
      <c r="K15" s="7"/>
    </row>
    <row r="16" spans="1:11" s="41" customFormat="1" x14ac:dyDescent="0.2">
      <c r="A16" s="44" t="s">
        <v>234</v>
      </c>
      <c r="B16" s="7"/>
      <c r="C16" s="7"/>
      <c r="D16" s="7"/>
      <c r="E16" s="7"/>
      <c r="F16" s="7"/>
      <c r="G16" s="7"/>
      <c r="H16" s="7"/>
      <c r="I16" s="7"/>
      <c r="J16" s="7"/>
      <c r="K16" s="7"/>
    </row>
    <row r="17" spans="1:11" s="41" customFormat="1" x14ac:dyDescent="0.2">
      <c r="A17" s="71"/>
      <c r="B17" s="7"/>
      <c r="C17" s="7"/>
      <c r="D17" s="7"/>
      <c r="E17" s="7"/>
      <c r="F17" s="7"/>
      <c r="G17" s="7"/>
      <c r="H17" s="7"/>
      <c r="I17" s="7"/>
      <c r="J17" s="7"/>
      <c r="K17" s="7"/>
    </row>
    <row r="18" spans="1:11" x14ac:dyDescent="0.2">
      <c r="A18" s="7" t="s">
        <v>109</v>
      </c>
      <c r="C18" s="7"/>
      <c r="D18" s="7"/>
      <c r="E18" s="7"/>
      <c r="F18" s="7"/>
    </row>
    <row r="19" spans="1:11" x14ac:dyDescent="0.2">
      <c r="A19" s="1" t="s">
        <v>195</v>
      </c>
      <c r="C19" s="7"/>
      <c r="D19" s="7"/>
      <c r="E19" s="7"/>
      <c r="F19" s="7"/>
    </row>
    <row r="20" spans="1:11" x14ac:dyDescent="0.2">
      <c r="A20" s="1" t="s">
        <v>79</v>
      </c>
      <c r="C20" s="7"/>
      <c r="D20" s="7"/>
      <c r="E20" s="7"/>
      <c r="F20" s="7"/>
    </row>
    <row r="21" spans="1:11" x14ac:dyDescent="0.2">
      <c r="A21" s="4" t="s">
        <v>196</v>
      </c>
      <c r="C21" s="7"/>
      <c r="D21" s="7"/>
      <c r="E21" s="7"/>
      <c r="F21" s="7"/>
    </row>
    <row r="22" spans="1:11" x14ac:dyDescent="0.2">
      <c r="C22" s="7"/>
      <c r="D22" s="7"/>
      <c r="E22" s="7"/>
      <c r="F22" s="7"/>
    </row>
    <row r="23" spans="1:11" x14ac:dyDescent="0.2">
      <c r="C23" s="7"/>
      <c r="D23" s="7"/>
      <c r="E23" s="7"/>
      <c r="F23" s="7"/>
    </row>
    <row r="24" spans="1:11" x14ac:dyDescent="0.2">
      <c r="C24" s="7"/>
      <c r="D24" s="7"/>
      <c r="E24" s="7"/>
      <c r="F24" s="7"/>
    </row>
    <row r="25" spans="1:11" x14ac:dyDescent="0.2">
      <c r="C25" s="7"/>
      <c r="D25" s="7"/>
      <c r="E25" s="7"/>
      <c r="F25" s="7"/>
    </row>
    <row r="26" spans="1:11" x14ac:dyDescent="0.2">
      <c r="C26" s="7"/>
      <c r="D26" s="7"/>
      <c r="E26" s="7"/>
      <c r="F26" s="7"/>
    </row>
    <row r="27" spans="1:11" x14ac:dyDescent="0.2">
      <c r="C27" s="7"/>
      <c r="D27" s="7"/>
      <c r="E27" s="7"/>
      <c r="F27" s="7"/>
    </row>
    <row r="28" spans="1:11" x14ac:dyDescent="0.2">
      <c r="C28" s="7"/>
      <c r="D28" s="7"/>
      <c r="E28" s="7"/>
      <c r="F28" s="7"/>
    </row>
    <row r="29" spans="1:11" x14ac:dyDescent="0.2">
      <c r="C29" s="7"/>
      <c r="D29" s="7"/>
      <c r="E29" s="7"/>
      <c r="F29" s="7"/>
    </row>
    <row r="30" spans="1:11" x14ac:dyDescent="0.2">
      <c r="C30" s="7"/>
      <c r="D30" s="7"/>
      <c r="E30" s="7"/>
      <c r="F30" s="7"/>
    </row>
    <row r="31" spans="1:11" x14ac:dyDescent="0.2">
      <c r="C31" s="7"/>
      <c r="D31" s="7"/>
      <c r="E31" s="7"/>
      <c r="F31" s="7"/>
    </row>
    <row r="32" spans="1:11" x14ac:dyDescent="0.2">
      <c r="C32" s="7"/>
      <c r="D32" s="7"/>
      <c r="E32" s="7"/>
      <c r="F32" s="7"/>
    </row>
    <row r="33" s="7" customFormat="1" x14ac:dyDescent="0.2"/>
    <row r="34" s="7" customFormat="1" x14ac:dyDescent="0.2"/>
    <row r="35" s="7" customFormat="1" x14ac:dyDescent="0.2"/>
    <row r="36" s="7" customFormat="1" x14ac:dyDescent="0.2"/>
    <row r="37" s="7" customFormat="1" ht="25.5" customHeight="1" x14ac:dyDescent="0.2"/>
    <row r="38" s="7" customFormat="1" x14ac:dyDescent="0.2"/>
    <row r="39" s="7" customFormat="1" x14ac:dyDescent="0.2"/>
    <row r="40" s="7" customFormat="1" x14ac:dyDescent="0.2"/>
    <row r="41" s="7" customFormat="1" x14ac:dyDescent="0.2"/>
    <row r="42" s="7" customFormat="1" x14ac:dyDescent="0.2"/>
    <row r="43" s="7" customFormat="1" x14ac:dyDescent="0.2"/>
    <row r="44" s="7" customFormat="1" x14ac:dyDescent="0.2"/>
    <row r="45" s="7" customFormat="1" x14ac:dyDescent="0.2"/>
    <row r="46" s="7" customFormat="1" x14ac:dyDescent="0.2"/>
    <row r="47" s="7" customFormat="1" x14ac:dyDescent="0.2"/>
    <row r="48" s="7" customFormat="1" x14ac:dyDescent="0.2"/>
    <row r="49" s="7" customFormat="1" x14ac:dyDescent="0.2"/>
    <row r="50" s="7" customFormat="1" x14ac:dyDescent="0.2"/>
    <row r="51" s="7" customFormat="1" x14ac:dyDescent="0.2"/>
    <row r="52" s="7" customFormat="1" x14ac:dyDescent="0.2"/>
    <row r="53" s="7" customFormat="1" x14ac:dyDescent="0.2"/>
    <row r="54" s="7" customFormat="1" x14ac:dyDescent="0.2"/>
    <row r="55" s="7" customFormat="1" x14ac:dyDescent="0.2"/>
    <row r="56" s="7" customFormat="1" x14ac:dyDescent="0.2"/>
    <row r="57" s="7" customFormat="1" x14ac:dyDescent="0.2"/>
    <row r="58" s="7" customFormat="1" x14ac:dyDescent="0.2"/>
    <row r="59" s="7" customFormat="1" x14ac:dyDescent="0.2"/>
    <row r="60" s="7" customFormat="1" x14ac:dyDescent="0.2"/>
    <row r="61" s="7" customFormat="1" x14ac:dyDescent="0.2"/>
    <row r="62" s="7" customFormat="1" x14ac:dyDescent="0.2"/>
    <row r="63" s="7" customFormat="1" x14ac:dyDescent="0.2"/>
    <row r="64" s="7" customFormat="1" x14ac:dyDescent="0.2"/>
    <row r="65" s="7" customFormat="1" x14ac:dyDescent="0.2"/>
    <row r="66" s="7" customFormat="1" x14ac:dyDescent="0.2"/>
    <row r="67" s="7" customFormat="1" x14ac:dyDescent="0.2"/>
    <row r="68" s="7" customFormat="1" x14ac:dyDescent="0.2"/>
    <row r="69" s="7" customFormat="1" x14ac:dyDescent="0.2"/>
    <row r="70" s="7" customFormat="1" x14ac:dyDescent="0.2"/>
    <row r="71" s="7" customFormat="1" x14ac:dyDescent="0.2"/>
    <row r="72" s="7" customFormat="1" x14ac:dyDescent="0.2"/>
    <row r="73" s="7" customFormat="1" x14ac:dyDescent="0.2"/>
    <row r="74" s="7" customFormat="1" x14ac:dyDescent="0.2"/>
    <row r="75" s="7" customFormat="1" x14ac:dyDescent="0.2"/>
    <row r="76" s="7" customFormat="1" x14ac:dyDescent="0.2"/>
    <row r="77" s="7" customFormat="1" x14ac:dyDescent="0.2"/>
    <row r="78" s="7" customFormat="1" x14ac:dyDescent="0.2"/>
    <row r="79" s="7" customFormat="1" x14ac:dyDescent="0.2"/>
    <row r="80" s="7" customFormat="1" x14ac:dyDescent="0.2"/>
    <row r="81" s="7" customFormat="1" x14ac:dyDescent="0.2"/>
    <row r="82" s="7" customFormat="1" x14ac:dyDescent="0.2"/>
    <row r="83" s="7" customFormat="1" x14ac:dyDescent="0.2"/>
    <row r="84" s="7" customFormat="1" x14ac:dyDescent="0.2"/>
    <row r="85" s="7" customFormat="1" x14ac:dyDescent="0.2"/>
    <row r="86" s="7" customFormat="1" x14ac:dyDescent="0.2"/>
    <row r="87" s="7" customFormat="1" x14ac:dyDescent="0.2"/>
    <row r="88" s="7" customFormat="1" x14ac:dyDescent="0.2"/>
    <row r="89" s="7" customFormat="1" x14ac:dyDescent="0.2"/>
    <row r="90" s="7" customFormat="1" x14ac:dyDescent="0.2"/>
    <row r="91" s="7" customFormat="1" x14ac:dyDescent="0.2"/>
    <row r="92" s="7" customFormat="1" x14ac:dyDescent="0.2"/>
    <row r="93" s="7" customFormat="1" x14ac:dyDescent="0.2"/>
    <row r="94" s="7" customFormat="1" x14ac:dyDescent="0.2"/>
  </sheetData>
  <mergeCells count="1">
    <mergeCell ref="B3:C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CD360-D7D6-476C-94DA-22ECA07F3326}">
  <dimension ref="A1:I59"/>
  <sheetViews>
    <sheetView showGridLines="0" zoomScaleNormal="100" workbookViewId="0"/>
  </sheetViews>
  <sheetFormatPr baseColWidth="10" defaultRowHeight="11.25" x14ac:dyDescent="0.2"/>
  <cols>
    <col min="1" max="1" width="39.125" style="7" customWidth="1"/>
    <col min="2" max="2" width="10.625" style="7" customWidth="1"/>
    <col min="3" max="5" width="20.625" style="7" customWidth="1"/>
    <col min="6" max="6" width="10.625" style="7" customWidth="1"/>
    <col min="7" max="9" width="15.625" style="7" customWidth="1"/>
    <col min="10" max="16384" width="11" style="7"/>
  </cols>
  <sheetData>
    <row r="1" spans="1:9" ht="12" x14ac:dyDescent="0.2">
      <c r="A1" s="96" t="s">
        <v>244</v>
      </c>
    </row>
    <row r="3" spans="1:9" ht="21" customHeight="1" x14ac:dyDescent="0.2">
      <c r="A3" s="168"/>
      <c r="B3" s="170" t="s">
        <v>29</v>
      </c>
      <c r="C3" s="171"/>
      <c r="D3" s="171"/>
      <c r="E3" s="172"/>
      <c r="F3" s="170" t="s">
        <v>30</v>
      </c>
      <c r="G3" s="171"/>
      <c r="H3" s="171"/>
      <c r="I3" s="171"/>
    </row>
    <row r="4" spans="1:9" ht="21" customHeight="1" x14ac:dyDescent="0.2">
      <c r="A4" s="169"/>
      <c r="B4" s="92" t="s">
        <v>2</v>
      </c>
      <c r="C4" s="92" t="s">
        <v>33</v>
      </c>
      <c r="D4" s="92" t="s">
        <v>34</v>
      </c>
      <c r="E4" s="92" t="s">
        <v>35</v>
      </c>
      <c r="F4" s="92" t="s">
        <v>36</v>
      </c>
      <c r="G4" s="92" t="str">
        <f>C4</f>
        <v>Titre du degré tertiaire et pas en formation au 31.12.2021</v>
      </c>
      <c r="H4" s="92" t="str">
        <f t="shared" ref="H4:I4" si="0">D4</f>
        <v>Titre du degré tertiaire, mais en formation au 31.12.2021</v>
      </c>
      <c r="I4" s="92" t="str">
        <f t="shared" si="0"/>
        <v>Pas de titre du degré tertiaire ou pas d'entrée au tertiaire</v>
      </c>
    </row>
    <row r="5" spans="1:9" x14ac:dyDescent="0.2">
      <c r="A5" s="35" t="s">
        <v>186</v>
      </c>
      <c r="B5" s="148">
        <v>100</v>
      </c>
      <c r="C5" s="148">
        <v>100</v>
      </c>
      <c r="D5" s="148">
        <v>100</v>
      </c>
      <c r="E5" s="148">
        <v>100</v>
      </c>
      <c r="F5" s="148">
        <v>16091</v>
      </c>
      <c r="G5" s="148">
        <v>10855</v>
      </c>
      <c r="H5" s="148">
        <v>3348</v>
      </c>
      <c r="I5" s="148">
        <v>1888</v>
      </c>
    </row>
    <row r="6" spans="1:9" x14ac:dyDescent="0.2">
      <c r="A6" s="100" t="s">
        <v>38</v>
      </c>
      <c r="B6" s="130"/>
      <c r="C6" s="130"/>
      <c r="D6" s="130"/>
      <c r="E6" s="130"/>
      <c r="F6" s="130"/>
      <c r="G6" s="130"/>
      <c r="H6" s="130"/>
      <c r="I6" s="130"/>
    </row>
    <row r="7" spans="1:9" x14ac:dyDescent="0.2">
      <c r="A7" s="45" t="s">
        <v>39</v>
      </c>
      <c r="B7" s="150">
        <v>43.23</v>
      </c>
      <c r="C7" s="150">
        <v>40.82</v>
      </c>
      <c r="D7" s="150">
        <v>45.88</v>
      </c>
      <c r="E7" s="150">
        <v>52.38</v>
      </c>
      <c r="F7" s="150">
        <v>6956</v>
      </c>
      <c r="G7" s="150">
        <v>4431</v>
      </c>
      <c r="H7" s="150">
        <v>1536</v>
      </c>
      <c r="I7" s="150">
        <v>989</v>
      </c>
    </row>
    <row r="8" spans="1:9" x14ac:dyDescent="0.2">
      <c r="A8" s="45" t="s">
        <v>40</v>
      </c>
      <c r="B8" s="150">
        <v>56.77</v>
      </c>
      <c r="C8" s="150">
        <v>59.18</v>
      </c>
      <c r="D8" s="150">
        <v>54.12</v>
      </c>
      <c r="E8" s="150">
        <v>47.62</v>
      </c>
      <c r="F8" s="150">
        <v>9135</v>
      </c>
      <c r="G8" s="150">
        <v>6424</v>
      </c>
      <c r="H8" s="150">
        <v>1812</v>
      </c>
      <c r="I8" s="150">
        <v>899</v>
      </c>
    </row>
    <row r="9" spans="1:9" x14ac:dyDescent="0.2">
      <c r="A9" s="100" t="s">
        <v>96</v>
      </c>
      <c r="B9" s="130"/>
      <c r="C9" s="130"/>
      <c r="D9" s="130"/>
      <c r="E9" s="130"/>
      <c r="F9" s="130"/>
      <c r="G9" s="130"/>
      <c r="H9" s="130"/>
      <c r="I9" s="130"/>
    </row>
    <row r="10" spans="1:9" x14ac:dyDescent="0.2">
      <c r="A10" s="45" t="s">
        <v>41</v>
      </c>
      <c r="B10" s="150">
        <v>63.04</v>
      </c>
      <c r="C10" s="150">
        <v>60.74</v>
      </c>
      <c r="D10" s="150">
        <v>72.91</v>
      </c>
      <c r="E10" s="150">
        <v>58.79</v>
      </c>
      <c r="F10" s="150">
        <v>10144</v>
      </c>
      <c r="G10" s="150">
        <v>6593</v>
      </c>
      <c r="H10" s="150">
        <v>2441</v>
      </c>
      <c r="I10" s="150">
        <v>1110</v>
      </c>
    </row>
    <row r="11" spans="1:9" x14ac:dyDescent="0.2">
      <c r="A11" s="45" t="s">
        <v>42</v>
      </c>
      <c r="B11" s="150">
        <v>30.87</v>
      </c>
      <c r="C11" s="150">
        <v>33.18</v>
      </c>
      <c r="D11" s="150">
        <v>22.37</v>
      </c>
      <c r="E11" s="150">
        <v>32.630000000000003</v>
      </c>
      <c r="F11" s="150">
        <v>4967</v>
      </c>
      <c r="G11" s="150">
        <v>3602</v>
      </c>
      <c r="H11" s="150">
        <v>749</v>
      </c>
      <c r="I11" s="150">
        <v>616</v>
      </c>
    </row>
    <row r="12" spans="1:9" x14ac:dyDescent="0.2">
      <c r="A12" s="45" t="s">
        <v>43</v>
      </c>
      <c r="B12" s="150">
        <v>6.09</v>
      </c>
      <c r="C12" s="150">
        <v>6.08</v>
      </c>
      <c r="D12" s="150">
        <v>4.72</v>
      </c>
      <c r="E12" s="150">
        <v>8.58</v>
      </c>
      <c r="F12" s="150">
        <v>980</v>
      </c>
      <c r="G12" s="150">
        <v>660</v>
      </c>
      <c r="H12" s="150">
        <v>158</v>
      </c>
      <c r="I12" s="150">
        <v>162</v>
      </c>
    </row>
    <row r="13" spans="1:9" x14ac:dyDescent="0.2">
      <c r="A13" s="100" t="s">
        <v>44</v>
      </c>
      <c r="B13" s="130"/>
      <c r="C13" s="130"/>
      <c r="D13" s="130"/>
      <c r="E13" s="130"/>
      <c r="F13" s="130"/>
      <c r="G13" s="130"/>
      <c r="H13" s="130"/>
      <c r="I13" s="130"/>
    </row>
    <row r="14" spans="1:9" x14ac:dyDescent="0.2">
      <c r="A14" s="45" t="s">
        <v>45</v>
      </c>
      <c r="B14" s="150">
        <v>92.13</v>
      </c>
      <c r="C14" s="150">
        <v>92.73</v>
      </c>
      <c r="D14" s="150">
        <v>92.05</v>
      </c>
      <c r="E14" s="150">
        <v>88.77</v>
      </c>
      <c r="F14" s="150">
        <v>14824</v>
      </c>
      <c r="G14" s="150">
        <v>10066</v>
      </c>
      <c r="H14" s="150">
        <v>3082</v>
      </c>
      <c r="I14" s="150">
        <v>1676</v>
      </c>
    </row>
    <row r="15" spans="1:9" x14ac:dyDescent="0.2">
      <c r="A15" s="45" t="s">
        <v>46</v>
      </c>
      <c r="B15" s="150">
        <v>7.87</v>
      </c>
      <c r="C15" s="150">
        <v>7.27</v>
      </c>
      <c r="D15" s="150">
        <v>7.95</v>
      </c>
      <c r="E15" s="150">
        <v>11.23</v>
      </c>
      <c r="F15" s="150">
        <v>1267</v>
      </c>
      <c r="G15" s="150">
        <v>789</v>
      </c>
      <c r="H15" s="150">
        <v>266</v>
      </c>
      <c r="I15" s="150">
        <v>212</v>
      </c>
    </row>
    <row r="16" spans="1:9" x14ac:dyDescent="0.2">
      <c r="A16" s="100" t="s">
        <v>47</v>
      </c>
      <c r="B16" s="130"/>
      <c r="C16" s="130"/>
      <c r="D16" s="130"/>
      <c r="E16" s="130"/>
      <c r="F16" s="130"/>
      <c r="G16" s="130"/>
      <c r="H16" s="130"/>
      <c r="I16" s="130"/>
    </row>
    <row r="17" spans="1:9" x14ac:dyDescent="0.2">
      <c r="A17" s="45" t="s">
        <v>48</v>
      </c>
      <c r="B17" s="150">
        <v>63.54</v>
      </c>
      <c r="C17" s="150">
        <v>62.61</v>
      </c>
      <c r="D17" s="150">
        <v>65.349999999999994</v>
      </c>
      <c r="E17" s="150">
        <v>65.680000000000007</v>
      </c>
      <c r="F17" s="150">
        <v>10224</v>
      </c>
      <c r="G17" s="150">
        <v>6796</v>
      </c>
      <c r="H17" s="150">
        <v>2188</v>
      </c>
      <c r="I17" s="150">
        <v>1240</v>
      </c>
    </row>
    <row r="18" spans="1:9" x14ac:dyDescent="0.2">
      <c r="A18" s="45" t="s">
        <v>49</v>
      </c>
      <c r="B18" s="150">
        <v>22.06</v>
      </c>
      <c r="C18" s="150">
        <v>22.66</v>
      </c>
      <c r="D18" s="150">
        <v>20.97</v>
      </c>
      <c r="E18" s="150">
        <v>20.5</v>
      </c>
      <c r="F18" s="150">
        <v>3549</v>
      </c>
      <c r="G18" s="150">
        <v>2460</v>
      </c>
      <c r="H18" s="150">
        <v>702</v>
      </c>
      <c r="I18" s="150">
        <v>387</v>
      </c>
    </row>
    <row r="19" spans="1:9" x14ac:dyDescent="0.2">
      <c r="A19" s="45" t="s">
        <v>50</v>
      </c>
      <c r="B19" s="150">
        <v>14.41</v>
      </c>
      <c r="C19" s="150">
        <v>14.73</v>
      </c>
      <c r="D19" s="150">
        <v>13.68</v>
      </c>
      <c r="E19" s="150">
        <v>13.82</v>
      </c>
      <c r="F19" s="150">
        <v>2318</v>
      </c>
      <c r="G19" s="150">
        <v>1599</v>
      </c>
      <c r="H19" s="150">
        <v>458</v>
      </c>
      <c r="I19" s="150">
        <v>261</v>
      </c>
    </row>
    <row r="20" spans="1:9" x14ac:dyDescent="0.2">
      <c r="A20" s="100" t="s">
        <v>51</v>
      </c>
      <c r="B20" s="130"/>
      <c r="C20" s="130"/>
      <c r="D20" s="130"/>
      <c r="E20" s="130"/>
      <c r="F20" s="130"/>
      <c r="G20" s="130"/>
      <c r="H20" s="130"/>
      <c r="I20" s="130"/>
    </row>
    <row r="21" spans="1:9" x14ac:dyDescent="0.2">
      <c r="A21" s="45" t="s">
        <v>90</v>
      </c>
      <c r="B21" s="150">
        <v>28.39</v>
      </c>
      <c r="C21" s="150">
        <v>28.44</v>
      </c>
      <c r="D21" s="150">
        <v>28.88</v>
      </c>
      <c r="E21" s="150">
        <v>27.22</v>
      </c>
      <c r="F21" s="150">
        <v>4568</v>
      </c>
      <c r="G21" s="150">
        <v>3087</v>
      </c>
      <c r="H21" s="150">
        <v>967</v>
      </c>
      <c r="I21" s="150">
        <v>514</v>
      </c>
    </row>
    <row r="22" spans="1:9" x14ac:dyDescent="0.2">
      <c r="A22" s="45" t="s">
        <v>91</v>
      </c>
      <c r="B22" s="150">
        <v>22.48</v>
      </c>
      <c r="C22" s="150">
        <v>23.13</v>
      </c>
      <c r="D22" s="150">
        <v>19.649999999999999</v>
      </c>
      <c r="E22" s="150">
        <v>23.73</v>
      </c>
      <c r="F22" s="150">
        <v>3617</v>
      </c>
      <c r="G22" s="150">
        <v>2511</v>
      </c>
      <c r="H22" s="150">
        <v>658</v>
      </c>
      <c r="I22" s="150">
        <v>448</v>
      </c>
    </row>
    <row r="23" spans="1:9" x14ac:dyDescent="0.2">
      <c r="A23" s="45" t="s">
        <v>92</v>
      </c>
      <c r="B23" s="150">
        <v>6.41</v>
      </c>
      <c r="C23" s="150">
        <v>6.34</v>
      </c>
      <c r="D23" s="150">
        <v>6.9</v>
      </c>
      <c r="E23" s="150">
        <v>5.93</v>
      </c>
      <c r="F23" s="150">
        <v>1031</v>
      </c>
      <c r="G23" s="150">
        <v>688</v>
      </c>
      <c r="H23" s="150">
        <v>231</v>
      </c>
      <c r="I23" s="150">
        <v>112</v>
      </c>
    </row>
    <row r="24" spans="1:9" x14ac:dyDescent="0.2">
      <c r="A24" s="45" t="s">
        <v>93</v>
      </c>
      <c r="B24" s="150">
        <v>13.11</v>
      </c>
      <c r="C24" s="150">
        <v>12.79</v>
      </c>
      <c r="D24" s="150">
        <v>13.44</v>
      </c>
      <c r="E24" s="150">
        <v>14.35</v>
      </c>
      <c r="F24" s="150">
        <v>2109</v>
      </c>
      <c r="G24" s="150">
        <v>1388</v>
      </c>
      <c r="H24" s="150">
        <v>450</v>
      </c>
      <c r="I24" s="150">
        <v>271</v>
      </c>
    </row>
    <row r="25" spans="1:9" x14ac:dyDescent="0.2">
      <c r="A25" s="45" t="s">
        <v>94</v>
      </c>
      <c r="B25" s="150">
        <v>9.61</v>
      </c>
      <c r="C25" s="150">
        <v>9.6999999999999993</v>
      </c>
      <c r="D25" s="150">
        <v>10.39</v>
      </c>
      <c r="E25" s="150">
        <v>7.68</v>
      </c>
      <c r="F25" s="150">
        <v>1546</v>
      </c>
      <c r="G25" s="150">
        <v>1053</v>
      </c>
      <c r="H25" s="150">
        <v>348</v>
      </c>
      <c r="I25" s="150">
        <v>145</v>
      </c>
    </row>
    <row r="26" spans="1:9" x14ac:dyDescent="0.2">
      <c r="A26" s="45" t="s">
        <v>95</v>
      </c>
      <c r="B26" s="150">
        <v>18.399999999999999</v>
      </c>
      <c r="C26" s="150">
        <v>17.98</v>
      </c>
      <c r="D26" s="150">
        <v>20.25</v>
      </c>
      <c r="E26" s="150">
        <v>17.48</v>
      </c>
      <c r="F26" s="150">
        <v>2960</v>
      </c>
      <c r="G26" s="150">
        <v>1952</v>
      </c>
      <c r="H26" s="150">
        <v>678</v>
      </c>
      <c r="I26" s="150">
        <v>330</v>
      </c>
    </row>
    <row r="27" spans="1:9" x14ac:dyDescent="0.2">
      <c r="A27" s="100" t="s">
        <v>187</v>
      </c>
      <c r="B27" s="130"/>
      <c r="C27" s="130"/>
      <c r="D27" s="130"/>
      <c r="E27" s="130"/>
      <c r="F27" s="130"/>
      <c r="G27" s="130"/>
      <c r="H27" s="130"/>
      <c r="I27" s="130"/>
    </row>
    <row r="28" spans="1:9" x14ac:dyDescent="0.2">
      <c r="A28" s="45" t="s">
        <v>198</v>
      </c>
      <c r="B28" s="150">
        <v>1.22</v>
      </c>
      <c r="C28" s="150">
        <v>1.32</v>
      </c>
      <c r="D28" s="150">
        <v>0.96</v>
      </c>
      <c r="E28" s="150">
        <v>1.1100000000000001</v>
      </c>
      <c r="F28" s="150">
        <v>196</v>
      </c>
      <c r="G28" s="150">
        <v>143</v>
      </c>
      <c r="H28" s="150">
        <v>32</v>
      </c>
      <c r="I28" s="150">
        <v>21</v>
      </c>
    </row>
    <row r="29" spans="1:9" x14ac:dyDescent="0.2">
      <c r="A29" s="45" t="s">
        <v>83</v>
      </c>
      <c r="B29" s="150">
        <v>77.64</v>
      </c>
      <c r="C29" s="150">
        <v>76.44</v>
      </c>
      <c r="D29" s="150">
        <v>86.83</v>
      </c>
      <c r="E29" s="150">
        <v>68.22</v>
      </c>
      <c r="F29" s="150">
        <v>12493</v>
      </c>
      <c r="G29" s="150">
        <v>8298</v>
      </c>
      <c r="H29" s="150">
        <v>2907</v>
      </c>
      <c r="I29" s="150">
        <v>1288</v>
      </c>
    </row>
    <row r="30" spans="1:9" x14ac:dyDescent="0.2">
      <c r="A30" s="45" t="s">
        <v>82</v>
      </c>
      <c r="B30" s="150">
        <v>9.85</v>
      </c>
      <c r="C30" s="150">
        <v>11.52</v>
      </c>
      <c r="D30" s="150">
        <v>6.57</v>
      </c>
      <c r="E30" s="150">
        <v>6.04</v>
      </c>
      <c r="F30" s="150">
        <v>1585</v>
      </c>
      <c r="G30" s="150">
        <v>1251</v>
      </c>
      <c r="H30" s="150">
        <v>220</v>
      </c>
      <c r="I30" s="150">
        <v>114</v>
      </c>
    </row>
    <row r="31" spans="1:9" x14ac:dyDescent="0.2">
      <c r="A31" s="45" t="s">
        <v>84</v>
      </c>
      <c r="B31" s="150">
        <v>8.1199999999999992</v>
      </c>
      <c r="C31" s="150">
        <v>9.82</v>
      </c>
      <c r="D31" s="150">
        <v>5.08</v>
      </c>
      <c r="E31" s="150">
        <v>3.76</v>
      </c>
      <c r="F31" s="150">
        <v>1307</v>
      </c>
      <c r="G31" s="150">
        <v>1066</v>
      </c>
      <c r="H31" s="150">
        <v>170</v>
      </c>
      <c r="I31" s="150">
        <v>71</v>
      </c>
    </row>
    <row r="32" spans="1:9" x14ac:dyDescent="0.2">
      <c r="A32" s="35" t="s">
        <v>188</v>
      </c>
      <c r="B32" s="148">
        <v>100</v>
      </c>
      <c r="C32" s="148">
        <v>100</v>
      </c>
      <c r="D32" s="148">
        <v>100</v>
      </c>
      <c r="E32" s="148">
        <v>100</v>
      </c>
      <c r="F32" s="148">
        <v>1922</v>
      </c>
      <c r="G32" s="148">
        <v>1417</v>
      </c>
      <c r="H32" s="148">
        <v>174</v>
      </c>
      <c r="I32" s="148">
        <v>331</v>
      </c>
    </row>
    <row r="33" spans="1:9" x14ac:dyDescent="0.2">
      <c r="A33" s="100" t="s">
        <v>38</v>
      </c>
      <c r="B33" s="130"/>
      <c r="C33" s="130"/>
      <c r="D33" s="130"/>
      <c r="E33" s="130"/>
      <c r="F33" s="130"/>
      <c r="G33" s="130"/>
      <c r="H33" s="130"/>
      <c r="I33" s="130"/>
    </row>
    <row r="34" spans="1:9" x14ac:dyDescent="0.2">
      <c r="A34" s="45" t="s">
        <v>39</v>
      </c>
      <c r="B34" s="150">
        <v>17.739999999999998</v>
      </c>
      <c r="C34" s="150">
        <v>14.82</v>
      </c>
      <c r="D34" s="150">
        <v>21.26</v>
      </c>
      <c r="E34" s="150">
        <v>28.4</v>
      </c>
      <c r="F34" s="150">
        <v>341</v>
      </c>
      <c r="G34" s="150">
        <v>210</v>
      </c>
      <c r="H34" s="150">
        <v>37</v>
      </c>
      <c r="I34" s="150">
        <v>94</v>
      </c>
    </row>
    <row r="35" spans="1:9" x14ac:dyDescent="0.2">
      <c r="A35" s="45" t="s">
        <v>40</v>
      </c>
      <c r="B35" s="150">
        <v>82.26</v>
      </c>
      <c r="C35" s="150">
        <v>85.18</v>
      </c>
      <c r="D35" s="150">
        <v>78.739999999999995</v>
      </c>
      <c r="E35" s="150">
        <v>71.599999999999994</v>
      </c>
      <c r="F35" s="150">
        <v>1581</v>
      </c>
      <c r="G35" s="150">
        <v>1207</v>
      </c>
      <c r="H35" s="150">
        <v>137</v>
      </c>
      <c r="I35" s="150">
        <v>237</v>
      </c>
    </row>
    <row r="36" spans="1:9" x14ac:dyDescent="0.2">
      <c r="A36" s="100" t="s">
        <v>96</v>
      </c>
      <c r="B36" s="130"/>
      <c r="C36" s="130"/>
      <c r="D36" s="130"/>
      <c r="E36" s="130"/>
      <c r="F36" s="130"/>
      <c r="G36" s="130"/>
      <c r="H36" s="130"/>
      <c r="I36" s="130"/>
    </row>
    <row r="37" spans="1:9" x14ac:dyDescent="0.2">
      <c r="A37" s="45" t="s">
        <v>41</v>
      </c>
      <c r="B37" s="150">
        <v>51.35</v>
      </c>
      <c r="C37" s="150">
        <v>50.67</v>
      </c>
      <c r="D37" s="150">
        <v>67.239999999999995</v>
      </c>
      <c r="E37" s="150">
        <v>45.92</v>
      </c>
      <c r="F37" s="150">
        <v>987</v>
      </c>
      <c r="G37" s="150">
        <v>718</v>
      </c>
      <c r="H37" s="150">
        <v>117</v>
      </c>
      <c r="I37" s="150">
        <v>152</v>
      </c>
    </row>
    <row r="38" spans="1:9" x14ac:dyDescent="0.2">
      <c r="A38" s="45" t="s">
        <v>42</v>
      </c>
      <c r="B38" s="150">
        <v>46.15</v>
      </c>
      <c r="C38" s="150">
        <v>46.44</v>
      </c>
      <c r="D38" s="150">
        <v>32.76</v>
      </c>
      <c r="E38" s="150">
        <v>51.96</v>
      </c>
      <c r="F38" s="150">
        <v>887</v>
      </c>
      <c r="G38" s="150">
        <v>658</v>
      </c>
      <c r="H38" s="150">
        <v>57</v>
      </c>
      <c r="I38" s="150">
        <v>172</v>
      </c>
    </row>
    <row r="39" spans="1:9" x14ac:dyDescent="0.2">
      <c r="A39" s="45" t="s">
        <v>43</v>
      </c>
      <c r="B39" s="150">
        <v>2.5</v>
      </c>
      <c r="C39" s="150">
        <v>2.89</v>
      </c>
      <c r="D39" s="150">
        <v>0</v>
      </c>
      <c r="E39" s="150">
        <v>2.11</v>
      </c>
      <c r="F39" s="150">
        <v>48</v>
      </c>
      <c r="G39" s="150">
        <v>41</v>
      </c>
      <c r="H39" s="150">
        <v>0</v>
      </c>
      <c r="I39" s="150">
        <v>7</v>
      </c>
    </row>
    <row r="40" spans="1:9" x14ac:dyDescent="0.2">
      <c r="A40" s="100" t="s">
        <v>44</v>
      </c>
      <c r="B40" s="130"/>
      <c r="C40" s="130"/>
      <c r="D40" s="130"/>
      <c r="E40" s="130"/>
      <c r="F40" s="130"/>
      <c r="G40" s="130"/>
      <c r="H40" s="130"/>
      <c r="I40" s="130"/>
    </row>
    <row r="41" spans="1:9" x14ac:dyDescent="0.2">
      <c r="A41" s="45" t="s">
        <v>45</v>
      </c>
      <c r="B41" s="150">
        <v>90.06</v>
      </c>
      <c r="C41" s="150">
        <v>90.9</v>
      </c>
      <c r="D41" s="150">
        <v>90.8</v>
      </c>
      <c r="E41" s="150">
        <v>86.1</v>
      </c>
      <c r="F41" s="150">
        <v>1731</v>
      </c>
      <c r="G41" s="150">
        <v>1288</v>
      </c>
      <c r="H41" s="150">
        <v>158</v>
      </c>
      <c r="I41" s="150">
        <v>285</v>
      </c>
    </row>
    <row r="42" spans="1:9" x14ac:dyDescent="0.2">
      <c r="A42" s="45" t="s">
        <v>46</v>
      </c>
      <c r="B42" s="150">
        <v>9.94</v>
      </c>
      <c r="C42" s="150">
        <v>9.1</v>
      </c>
      <c r="D42" s="150">
        <v>9.1999999999999993</v>
      </c>
      <c r="E42" s="150">
        <v>13.9</v>
      </c>
      <c r="F42" s="150">
        <v>191</v>
      </c>
      <c r="G42" s="150">
        <v>129</v>
      </c>
      <c r="H42" s="150">
        <v>16</v>
      </c>
      <c r="I42" s="150">
        <v>46</v>
      </c>
    </row>
    <row r="43" spans="1:9" x14ac:dyDescent="0.2">
      <c r="A43" s="100" t="s">
        <v>47</v>
      </c>
      <c r="B43" s="130"/>
      <c r="C43" s="130"/>
      <c r="D43" s="130"/>
      <c r="E43" s="130"/>
      <c r="F43" s="130"/>
      <c r="G43" s="130"/>
      <c r="H43" s="130"/>
      <c r="I43" s="130"/>
    </row>
    <row r="44" spans="1:9" x14ac:dyDescent="0.2">
      <c r="A44" s="45" t="s">
        <v>48</v>
      </c>
      <c r="B44" s="150">
        <v>63.63</v>
      </c>
      <c r="C44" s="150">
        <v>61.75</v>
      </c>
      <c r="D44" s="150">
        <v>61.49</v>
      </c>
      <c r="E44" s="150">
        <v>72.81</v>
      </c>
      <c r="F44" s="150">
        <v>1223</v>
      </c>
      <c r="G44" s="150">
        <v>875</v>
      </c>
      <c r="H44" s="150">
        <v>107</v>
      </c>
      <c r="I44" s="150">
        <v>241</v>
      </c>
    </row>
    <row r="45" spans="1:9" x14ac:dyDescent="0.2">
      <c r="A45" s="45" t="s">
        <v>49</v>
      </c>
      <c r="B45" s="150">
        <v>20.86</v>
      </c>
      <c r="C45" s="150">
        <v>21.45</v>
      </c>
      <c r="D45" s="150">
        <v>24.14</v>
      </c>
      <c r="E45" s="150">
        <v>16.62</v>
      </c>
      <c r="F45" s="150">
        <v>401</v>
      </c>
      <c r="G45" s="150">
        <v>304</v>
      </c>
      <c r="H45" s="150">
        <v>42</v>
      </c>
      <c r="I45" s="150">
        <v>55</v>
      </c>
    </row>
    <row r="46" spans="1:9" x14ac:dyDescent="0.2">
      <c r="A46" s="45" t="s">
        <v>50</v>
      </c>
      <c r="B46" s="150">
        <v>15.5</v>
      </c>
      <c r="C46" s="150">
        <v>16.8</v>
      </c>
      <c r="D46" s="150">
        <v>14.37</v>
      </c>
      <c r="E46" s="150">
        <v>10.57</v>
      </c>
      <c r="F46" s="150">
        <v>298</v>
      </c>
      <c r="G46" s="150">
        <v>238</v>
      </c>
      <c r="H46" s="150">
        <v>25</v>
      </c>
      <c r="I46" s="150">
        <v>35</v>
      </c>
    </row>
    <row r="47" spans="1:9" x14ac:dyDescent="0.2">
      <c r="A47" s="100" t="s">
        <v>52</v>
      </c>
      <c r="B47" s="130"/>
      <c r="C47" s="130"/>
      <c r="D47" s="130"/>
      <c r="E47" s="130"/>
      <c r="F47" s="130"/>
      <c r="G47" s="130"/>
      <c r="H47" s="130"/>
      <c r="I47" s="130"/>
    </row>
    <row r="48" spans="1:9" x14ac:dyDescent="0.2">
      <c r="A48" s="45" t="s">
        <v>26</v>
      </c>
      <c r="B48" s="150">
        <v>31.22</v>
      </c>
      <c r="C48" s="150">
        <v>30.2</v>
      </c>
      <c r="D48" s="150">
        <v>23.56</v>
      </c>
      <c r="E48" s="150">
        <v>39.58</v>
      </c>
      <c r="F48" s="150">
        <v>600</v>
      </c>
      <c r="G48" s="150">
        <v>428</v>
      </c>
      <c r="H48" s="150">
        <v>41</v>
      </c>
      <c r="I48" s="150">
        <v>131</v>
      </c>
    </row>
    <row r="49" spans="1:9" x14ac:dyDescent="0.2">
      <c r="A49" s="45" t="s">
        <v>27</v>
      </c>
      <c r="B49" s="150">
        <v>27.42</v>
      </c>
      <c r="C49" s="150">
        <v>27.81</v>
      </c>
      <c r="D49" s="150">
        <v>26.44</v>
      </c>
      <c r="E49" s="150">
        <v>26.28</v>
      </c>
      <c r="F49" s="150">
        <v>527</v>
      </c>
      <c r="G49" s="150">
        <v>394</v>
      </c>
      <c r="H49" s="150">
        <v>46</v>
      </c>
      <c r="I49" s="150">
        <v>87</v>
      </c>
    </row>
    <row r="50" spans="1:9" x14ac:dyDescent="0.2">
      <c r="A50" s="45" t="s">
        <v>28</v>
      </c>
      <c r="B50" s="150">
        <v>24.45</v>
      </c>
      <c r="C50" s="150">
        <v>26.46</v>
      </c>
      <c r="D50" s="150">
        <v>29.89</v>
      </c>
      <c r="E50" s="150">
        <v>12.99</v>
      </c>
      <c r="F50" s="150">
        <v>470</v>
      </c>
      <c r="G50" s="150">
        <v>375</v>
      </c>
      <c r="H50" s="150">
        <v>52</v>
      </c>
      <c r="I50" s="150">
        <v>43</v>
      </c>
    </row>
    <row r="51" spans="1:9" x14ac:dyDescent="0.2">
      <c r="A51" s="100" t="s">
        <v>187</v>
      </c>
      <c r="B51" s="130"/>
      <c r="C51" s="130"/>
      <c r="D51" s="130"/>
      <c r="E51" s="130"/>
      <c r="F51" s="130"/>
      <c r="G51" s="130"/>
      <c r="H51" s="130"/>
      <c r="I51" s="130"/>
    </row>
    <row r="52" spans="1:9" x14ac:dyDescent="0.2">
      <c r="A52" s="45" t="s">
        <v>198</v>
      </c>
      <c r="B52" s="129">
        <v>6.35</v>
      </c>
      <c r="C52" s="150">
        <v>6.92</v>
      </c>
      <c r="D52" s="150">
        <v>4.0199999999999996</v>
      </c>
      <c r="E52" s="150">
        <v>5.14</v>
      </c>
      <c r="F52" s="150">
        <v>122</v>
      </c>
      <c r="G52" s="150">
        <v>98</v>
      </c>
      <c r="H52" s="150">
        <v>7</v>
      </c>
      <c r="I52" s="150">
        <v>17</v>
      </c>
    </row>
    <row r="53" spans="1:9" x14ac:dyDescent="0.2">
      <c r="A53" s="45" t="s">
        <v>82</v>
      </c>
      <c r="B53" s="129">
        <v>59</v>
      </c>
      <c r="C53" s="150">
        <v>61.82</v>
      </c>
      <c r="D53" s="150">
        <v>60.34</v>
      </c>
      <c r="E53" s="150">
        <v>46.22</v>
      </c>
      <c r="F53" s="150">
        <v>1134</v>
      </c>
      <c r="G53" s="150">
        <v>876</v>
      </c>
      <c r="H53" s="150">
        <v>105</v>
      </c>
      <c r="I53" s="150">
        <v>153</v>
      </c>
    </row>
    <row r="54" spans="1:9" x14ac:dyDescent="0.2">
      <c r="A54" s="46" t="s">
        <v>84</v>
      </c>
      <c r="B54" s="132">
        <v>25.7</v>
      </c>
      <c r="C54" s="152">
        <v>28.72</v>
      </c>
      <c r="D54" s="152">
        <v>29.89</v>
      </c>
      <c r="E54" s="152">
        <v>10.57</v>
      </c>
      <c r="F54" s="152">
        <v>494</v>
      </c>
      <c r="G54" s="152">
        <v>407</v>
      </c>
      <c r="H54" s="152">
        <v>52</v>
      </c>
      <c r="I54" s="152">
        <v>35</v>
      </c>
    </row>
    <row r="56" spans="1:9" x14ac:dyDescent="0.2">
      <c r="A56" s="7" t="s">
        <v>109</v>
      </c>
    </row>
    <row r="57" spans="1:9" x14ac:dyDescent="0.2">
      <c r="A57" s="1" t="s">
        <v>195</v>
      </c>
    </row>
    <row r="58" spans="1:9" x14ac:dyDescent="0.2">
      <c r="A58" s="7" t="s">
        <v>79</v>
      </c>
    </row>
    <row r="59" spans="1:9" x14ac:dyDescent="0.2">
      <c r="A59" s="4" t="s">
        <v>196</v>
      </c>
    </row>
  </sheetData>
  <mergeCells count="3">
    <mergeCell ref="A3:A4"/>
    <mergeCell ref="B3:E3"/>
    <mergeCell ref="F3:I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vt:i4>
      </vt:variant>
    </vt:vector>
  </HeadingPairs>
  <TitlesOfParts>
    <vt:vector size="14" baseType="lpstr">
      <vt:lpstr>Contenu</vt:lpstr>
      <vt:lpstr>G1</vt:lpstr>
      <vt:lpstr>G2 </vt:lpstr>
      <vt:lpstr>G3</vt:lpstr>
      <vt:lpstr>G4</vt:lpstr>
      <vt:lpstr>G5</vt:lpstr>
      <vt:lpstr>G6.1</vt:lpstr>
      <vt:lpstr>G6.2</vt:lpstr>
      <vt:lpstr>TA1.1</vt:lpstr>
      <vt:lpstr>TA1.2</vt:lpstr>
      <vt:lpstr>TA2</vt:lpstr>
      <vt:lpstr>GA1</vt:lpstr>
      <vt:lpstr>T3</vt:lpstr>
      <vt:lpstr>'G1'!Zone_d_impression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Veselá Jana BFS</dc:creator>
  <cp:lastModifiedBy>Veselá Jana BFS</cp:lastModifiedBy>
  <cp:lastPrinted>2023-09-11T12:24:52Z</cp:lastPrinted>
  <dcterms:created xsi:type="dcterms:W3CDTF">2023-07-03T11:10:45Z</dcterms:created>
  <dcterms:modified xsi:type="dcterms:W3CDTF">2023-09-28T08:01:47Z</dcterms:modified>
</cp:coreProperties>
</file>