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4D1C6565-F48F-4DE8-801C-2A6698122C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'2005'!$CD$1:$CD$76</definedName>
    <definedName name="_xlnm._FilterDatabase" localSheetId="17" hidden="1">'2006'!$CD$1:$CD$76</definedName>
    <definedName name="_xlnm._FilterDatabase" localSheetId="16" hidden="1">'2007'!$CD$1:$CD$76</definedName>
    <definedName name="_xlnm._FilterDatabase" localSheetId="15" hidden="1">'2008'!$CD$1:$CD$76</definedName>
    <definedName name="_xlnm._FilterDatabase" localSheetId="14" hidden="1">'2009'!$CD$1:$CD$76</definedName>
    <definedName name="_xlnm._FilterDatabase" localSheetId="13" hidden="1">'2010'!$CD$1:$CD$81</definedName>
    <definedName name="_xlnm._FilterDatabase" localSheetId="12" hidden="1">'2011'!$CD$1:$CD$87</definedName>
    <definedName name="_xlnm._FilterDatabase" localSheetId="11" hidden="1">'2012'!$BO$1:$BO$87</definedName>
    <definedName name="_xlnm._FilterDatabase" localSheetId="10" hidden="1">'2013'!$CD$1:$CD$87</definedName>
    <definedName name="_xlnm._FilterDatabase" localSheetId="9" hidden="1">'2014'!$CA$1:$CA$87</definedName>
    <definedName name="_xlnm._FilterDatabase" localSheetId="8" hidden="1">'2015'!$A$1:$CD$87</definedName>
    <definedName name="_xlnm._FilterDatabase" localSheetId="7" hidden="1">'2016'!$A$1:$CE$93</definedName>
    <definedName name="_xlnm._FilterDatabase" localSheetId="6" hidden="1">'2017'!$A$1:$CE$97</definedName>
    <definedName name="_xlnm._FilterDatabase" localSheetId="5" hidden="1">'2018'!$A$1:$CE$94</definedName>
    <definedName name="_xlnm._FilterDatabase" localSheetId="4" hidden="1">'2019'!$A$1:$CE$93</definedName>
    <definedName name="_xlnm._FilterDatabase" localSheetId="3" hidden="1">'2020'!$A$1:$CE$94</definedName>
    <definedName name="_xlnm._FilterDatabase" localSheetId="2" hidden="1">'2021'!$A$1:$CE$94</definedName>
    <definedName name="_xlnm._FilterDatabase" localSheetId="1" hidden="1">'2022'!$A$1:$CE$94</definedName>
    <definedName name="_xlnm._FilterDatabase" localSheetId="0" hidden="1">'2023'!$A$1:$CE$94</definedName>
    <definedName name="_xlnm.Print_Titles" localSheetId="18">'2005'!$A:$A,'2005'!$1:$5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B80" i="19"/>
  <c r="CC79" i="19"/>
  <c r="CB79" i="19"/>
  <c r="CC78" i="19"/>
  <c r="CB78" i="19"/>
  <c r="CC77" i="19"/>
  <c r="CB77" i="19"/>
  <c r="CC76" i="19"/>
  <c r="CB76" i="19"/>
  <c r="CC75" i="19"/>
  <c r="CB75" i="19"/>
  <c r="CC74" i="19"/>
  <c r="CB74" i="19"/>
  <c r="CC73" i="19"/>
  <c r="CB73" i="19"/>
  <c r="CC72" i="19"/>
  <c r="CB72" i="19"/>
  <c r="CC71" i="19"/>
  <c r="CB71" i="19"/>
  <c r="CC70" i="19"/>
  <c r="CB70" i="19"/>
  <c r="CC69" i="19"/>
  <c r="CB69" i="19"/>
  <c r="CC68" i="19"/>
  <c r="CB68" i="19"/>
  <c r="CC67" i="19"/>
  <c r="CB67" i="19"/>
  <c r="CC66" i="19"/>
  <c r="CB66" i="19"/>
  <c r="CC65" i="19"/>
  <c r="CB65" i="19"/>
  <c r="CC64" i="19"/>
  <c r="CB64" i="19"/>
  <c r="CC63" i="19"/>
  <c r="CB63" i="19"/>
  <c r="CC62" i="19"/>
  <c r="CB62" i="19"/>
  <c r="CC61" i="19"/>
  <c r="CB61" i="19"/>
  <c r="CC60" i="19"/>
  <c r="CB60" i="19"/>
  <c r="CC59" i="19"/>
  <c r="CB59" i="19"/>
  <c r="CC58" i="19"/>
  <c r="CB58" i="19"/>
  <c r="CC57" i="19"/>
  <c r="CB57" i="19"/>
  <c r="CC56" i="19"/>
  <c r="CB56" i="19"/>
  <c r="CC55" i="19"/>
  <c r="CB55" i="19"/>
  <c r="CC54" i="19"/>
  <c r="CB54" i="19"/>
  <c r="CC53" i="19"/>
  <c r="CB53" i="19"/>
  <c r="CC52" i="19"/>
  <c r="CB52" i="19"/>
  <c r="CC51" i="19"/>
  <c r="CB51" i="19"/>
  <c r="CC50" i="19"/>
  <c r="CB50" i="19"/>
  <c r="CC49" i="19"/>
  <c r="CB49" i="19"/>
  <c r="CC48" i="19"/>
  <c r="CB48" i="19"/>
  <c r="CC47" i="19"/>
  <c r="CB47" i="19"/>
  <c r="CC46" i="19"/>
  <c r="CB46" i="19"/>
  <c r="CC45" i="19"/>
  <c r="CB45" i="19"/>
  <c r="CC44" i="19"/>
  <c r="CB44" i="19"/>
  <c r="CC43" i="19"/>
  <c r="CB43" i="19"/>
  <c r="CC42" i="19"/>
  <c r="CB42" i="19"/>
  <c r="CC41" i="19"/>
  <c r="CB41" i="19"/>
  <c r="CC40" i="19"/>
  <c r="CB40" i="19"/>
  <c r="CC39" i="19"/>
  <c r="CB39" i="19"/>
  <c r="CC38" i="19"/>
  <c r="CB38" i="19"/>
  <c r="CC37" i="19"/>
  <c r="CB37" i="19"/>
  <c r="CC36" i="19"/>
  <c r="CB36" i="19"/>
  <c r="CC35" i="19"/>
  <c r="CB35" i="19"/>
  <c r="CC34" i="19"/>
  <c r="CB34" i="19"/>
  <c r="CC33" i="19"/>
  <c r="CB33" i="19"/>
  <c r="CC32" i="19"/>
  <c r="CB32" i="19"/>
  <c r="CC31" i="19"/>
  <c r="CB31" i="19"/>
  <c r="CC30" i="19"/>
  <c r="CB30" i="19"/>
  <c r="CC29" i="19"/>
  <c r="CB29" i="19"/>
  <c r="CC28" i="19"/>
  <c r="CB28" i="19"/>
  <c r="CC27" i="19"/>
  <c r="CB27" i="19"/>
  <c r="CC26" i="19"/>
  <c r="CB26" i="19"/>
  <c r="CC25" i="19"/>
  <c r="CB25" i="19"/>
  <c r="CC24" i="19"/>
  <c r="CB24" i="19"/>
  <c r="CC23" i="19"/>
  <c r="CB23" i="19"/>
  <c r="CC22" i="19"/>
  <c r="CB22" i="19"/>
  <c r="CC21" i="19"/>
  <c r="CB21" i="19"/>
  <c r="CC20" i="19"/>
  <c r="CB20" i="19"/>
  <c r="CC19" i="19"/>
  <c r="CB19" i="19"/>
  <c r="CC18" i="19"/>
  <c r="CB18" i="19"/>
  <c r="CC17" i="19"/>
  <c r="CB17" i="19"/>
  <c r="CC16" i="19"/>
  <c r="CB16" i="19"/>
  <c r="CC15" i="19"/>
  <c r="CB15" i="19"/>
  <c r="CC14" i="19"/>
  <c r="CB14" i="19"/>
  <c r="CC13" i="19"/>
  <c r="CB13" i="19"/>
  <c r="CC12" i="19"/>
  <c r="CB12" i="19"/>
  <c r="CC11" i="19"/>
  <c r="CB11" i="19"/>
  <c r="CC10" i="19"/>
  <c r="CB10" i="19"/>
  <c r="CC9" i="19"/>
  <c r="CB9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CC80" i="18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V6" i="19" l="1"/>
  <c r="CD53" i="19"/>
  <c r="CD43" i="19"/>
  <c r="CD57" i="19"/>
  <c r="CD61" i="19"/>
  <c r="CD65" i="19"/>
  <c r="CD15" i="19"/>
  <c r="CD23" i="19"/>
  <c r="CD27" i="19"/>
  <c r="BO6" i="19"/>
  <c r="CD47" i="19"/>
  <c r="CD55" i="19"/>
  <c r="CD59" i="19"/>
  <c r="CD79" i="19"/>
  <c r="CD16" i="19"/>
  <c r="CD28" i="19"/>
  <c r="BR6" i="19"/>
  <c r="CD21" i="19"/>
  <c r="CD25" i="19"/>
  <c r="CD29" i="19"/>
  <c r="CD33" i="19"/>
  <c r="CD18" i="19"/>
  <c r="CD26" i="19"/>
  <c r="CD34" i="19"/>
  <c r="CD11" i="19"/>
  <c r="CD46" i="19"/>
  <c r="CD50" i="19"/>
  <c r="CD54" i="19"/>
  <c r="CD58" i="19"/>
  <c r="CD62" i="19"/>
  <c r="CD66" i="19"/>
  <c r="CD78" i="19"/>
  <c r="CD22" i="19"/>
  <c r="CD30" i="19"/>
  <c r="CD75" i="19"/>
  <c r="CD12" i="19"/>
  <c r="CD32" i="19"/>
  <c r="CD44" i="19"/>
  <c r="CD48" i="19"/>
  <c r="CD60" i="19"/>
  <c r="CD76" i="19"/>
  <c r="CD80" i="19"/>
  <c r="G6" i="19"/>
  <c r="S6" i="19"/>
  <c r="AQ6" i="19"/>
  <c r="BC6" i="19"/>
  <c r="CD19" i="19"/>
  <c r="CD42" i="19"/>
  <c r="CD69" i="19"/>
  <c r="AH6" i="19"/>
  <c r="AT6" i="19"/>
  <c r="CD35" i="19"/>
  <c r="CD39" i="19"/>
  <c r="CD51" i="19"/>
  <c r="CD74" i="19"/>
  <c r="M6" i="19"/>
  <c r="AW6" i="19"/>
  <c r="BI6" i="19"/>
  <c r="CD9" i="19"/>
  <c r="CD36" i="19"/>
  <c r="CD40" i="19"/>
  <c r="CD67" i="19"/>
  <c r="D6" i="19"/>
  <c r="AB6" i="19"/>
  <c r="AN6" i="19"/>
  <c r="CD37" i="19"/>
  <c r="CD41" i="19"/>
  <c r="CD68" i="19"/>
  <c r="CD72" i="19"/>
  <c r="CD13" i="19"/>
  <c r="CD38" i="19"/>
  <c r="CD77" i="19"/>
  <c r="J6" i="19"/>
  <c r="AE6" i="19"/>
  <c r="AZ6" i="19"/>
  <c r="BL6" i="19"/>
  <c r="BU6" i="19"/>
  <c r="CD10" i="19"/>
  <c r="CD20" i="19"/>
  <c r="CD49" i="19"/>
  <c r="CC6" i="19"/>
  <c r="CD64" i="19"/>
  <c r="CD71" i="19"/>
  <c r="CD70" i="19"/>
  <c r="BX6" i="19"/>
  <c r="CD24" i="19"/>
  <c r="CD45" i="19"/>
  <c r="CD63" i="19"/>
  <c r="CD17" i="19"/>
  <c r="CD52" i="19"/>
  <c r="P6" i="19"/>
  <c r="Y6" i="19"/>
  <c r="AK6" i="19"/>
  <c r="BF6" i="19"/>
  <c r="CA6" i="19"/>
  <c r="CD73" i="19"/>
  <c r="CD31" i="19"/>
  <c r="CD56" i="19"/>
  <c r="CB6" i="19"/>
  <c r="CD14" i="19"/>
  <c r="G6" i="18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9" l="1"/>
  <c r="CD6" i="18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<sst xmlns="http://schemas.openxmlformats.org/spreadsheetml/2006/main" count="4650" uniqueCount="148">
  <si>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</si>
  <si>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</si>
  <si>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</si>
  <si>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</si>
  <si>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</si>
  <si>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</si>
  <si>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</si>
  <si>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</si>
  <si>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</si>
  <si>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</si>
  <si>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</si>
  <si>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</si>
  <si>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</si>
  <si>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</si>
  <si>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</si>
  <si>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</si>
  <si>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</si>
  <si>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</si>
  <si>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</si>
  <si>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</si>
  <si>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</si>
  <si>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</si>
  <si>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</si>
  <si>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</si>
  <si>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</si>
  <si>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</si>
  <si>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</si>
  <si>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</si>
  <si>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</si>
  <si>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</si>
  <si>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</si>
  <si>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</si>
  <si>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</si>
  <si>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</si>
  <si>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</si>
  <si>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</si>
  <si>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</si>
  <si>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</si>
  <si>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</si>
  <si>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</si>
  <si>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</si>
  <si>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</si>
  <si>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</si>
  <si>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</si>
  <si>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</si>
  <si>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</si>
  <si>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</si>
  <si>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</si>
  <si>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</si>
  <si>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</si>
  <si>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</si>
  <si>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</si>
  <si>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</si>
  <si>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</si>
  <si>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</si>
  <si>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</si>
  <si>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</si>
  <si>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</si>
  <si>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</si>
  <si>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</si>
  <si>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</si>
  <si>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</si>
  <si>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</si>
  <si>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</si>
  <si>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</si>
  <si>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</si>
  <si>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</si>
  <si>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</si>
  <si>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</si>
  <si>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</si>
  <si>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</si>
  <si>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</si>
  <si>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</si>
  <si>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</si>
  <si>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</si>
  <si>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</si>
  <si>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</si>
  <si>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</si>
  <si>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</si>
  <si>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</si>
  <si>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</si>
  <si>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</si>
  <si>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</si>
  <si>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</si>
  <si>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</si>
  <si>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</si>
  <si>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</si>
  <si>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</si>
  <si>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</si>
  <si>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</si>
  <si>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</si>
  <si>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</si>
  <si>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</si>
  <si>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</si>
  <si>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</si>
  <si>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</si>
  <si>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</si>
  <si>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</si>
  <si>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</si>
  <si>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</si>
  <si>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</si>
  <si>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</si>
  <si>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</si>
  <si>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</si>
  <si>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</si>
  <si>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</si>
  <si>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</si>
  <si>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</si>
  <si>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</si>
  <si>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</si>
  <si>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</si>
  <si>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</si>
  <si>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</si>
  <si>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</si>
  <si>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</si>
  <si>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</si>
  <si>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</si>
  <si>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</si>
  <si>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</si>
  <si>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</si>
  <si>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</si>
  <si>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</si>
  <si>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</si>
  <si>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</si>
  <si>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</si>
  <si>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</si>
  <si>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</si>
  <si>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</si>
  <si>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</si>
  <si>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</si>
  <si>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</si>
  <si>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</si>
  <si>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</si>
  <si>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</si>
  <si>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</si>
  <si>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</si>
  <si>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</si>
  <si>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</si>
  <si>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</si>
  <si>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</si>
  <si>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</si>
  <si>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</si>
  <si>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</si>
  <si>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</si>
  <si>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</si>
  <si>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</si>
  <si>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</si>
  <si>
    <t>Hotels und Kurbetriebe: Gäste nach Herkunftsland und Kanton (kumulierte Ergebnisse Januar bis August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</si>
</sst>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183B-8791-484E-9753-9F15ED899FCD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276695</v>
      </c>
      <c r="C6" s="190">
        <f>SUM(C9:C80)</f>
        <v>555386</v>
      </c>
      <c r="D6" s="191">
        <f>C6/B6</f>
        <v>2.0072137190769621</v>
      </c>
      <c r="E6" s="189">
        <f>SUM(E9:E80)</f>
        <v>48697</v>
      </c>
      <c r="F6" s="190">
        <f>SUM(F9:F80)</f>
        <v>78623</v>
      </c>
      <c r="G6" s="191">
        <f>F6/E6</f>
        <v>1.6145347762695854</v>
      </c>
      <c r="H6" s="189">
        <f>SUM(H9:H80)</f>
        <v>64443</v>
      </c>
      <c r="I6" s="190">
        <f>SUM(I9:I80)</f>
        <v>116879</v>
      </c>
      <c r="J6" s="191">
        <f>I6/H6</f>
        <v>1.8136803066275624</v>
      </c>
      <c r="K6" s="189">
        <f>SUM(K9:K80)</f>
        <v>96960</v>
      </c>
      <c r="L6" s="190">
        <f>SUM(L9:L80)</f>
        <v>179375</v>
      </c>
      <c r="M6" s="191">
        <f>L6/K6</f>
        <v>1.8499896864686469</v>
      </c>
      <c r="N6" s="189">
        <f>SUM(N9:N80)</f>
        <v>509420</v>
      </c>
      <c r="O6" s="190">
        <f>SUM(O9:O80)</f>
        <v>940401</v>
      </c>
      <c r="P6" s="191">
        <f>O6/N6</f>
        <v>1.8460229280358054</v>
      </c>
      <c r="Q6" s="189">
        <f>SUM(Q9:Q80)</f>
        <v>2114677</v>
      </c>
      <c r="R6" s="190">
        <f>SUM(R9:R80)</f>
        <v>4315873</v>
      </c>
      <c r="S6" s="191">
        <f>R6/Q6</f>
        <v>2.0409135768724962</v>
      </c>
      <c r="T6" s="189">
        <f>SUM(T9:T80)</f>
        <v>209455</v>
      </c>
      <c r="U6" s="190">
        <f>SUM(U9:U80)</f>
        <v>332872</v>
      </c>
      <c r="V6" s="191">
        <f>U6/T6</f>
        <v>1.5892291900408202</v>
      </c>
      <c r="W6" s="189">
        <f>SUM(W9:W80)</f>
        <v>1157956</v>
      </c>
      <c r="X6" s="190">
        <f>SUM(X9:X80)</f>
        <v>2335892</v>
      </c>
      <c r="Y6" s="191">
        <f>X6/W6</f>
        <v>2.0172545416233434</v>
      </c>
      <c r="Z6" s="189">
        <f>SUM(Z9:Z80)</f>
        <v>48986</v>
      </c>
      <c r="AA6" s="190">
        <f>SUM(AA9:AA80)</f>
        <v>103615</v>
      </c>
      <c r="AB6" s="191">
        <f>AA6/Z6</f>
        <v>2.1151961784999798</v>
      </c>
      <c r="AC6" s="189">
        <f>SUM(AC9:AC80)</f>
        <v>1470558</v>
      </c>
      <c r="AD6" s="190">
        <f>SUM(AD9:AD80)</f>
        <v>4001101</v>
      </c>
      <c r="AE6" s="191">
        <f>AD6/AC6</f>
        <v>2.720804619742982</v>
      </c>
      <c r="AF6" s="189">
        <f>SUM(AF9:AF80)</f>
        <v>48578</v>
      </c>
      <c r="AG6" s="190">
        <f>SUM(AG9:AG80)</f>
        <v>83120</v>
      </c>
      <c r="AH6" s="191">
        <f>AG6/AF6</f>
        <v>1.7110626209395199</v>
      </c>
      <c r="AI6" s="189">
        <f>SUM(AI9:AI80)</f>
        <v>811970</v>
      </c>
      <c r="AJ6" s="190">
        <f>SUM(AJ9:AJ80)</f>
        <v>1541666</v>
      </c>
      <c r="AK6" s="191">
        <f>AJ6/AI6</f>
        <v>1.8986735963151349</v>
      </c>
      <c r="AL6" s="189">
        <f>SUM(AL9:AL80)</f>
        <v>105322</v>
      </c>
      <c r="AM6" s="190">
        <f>SUM(AM9:AM80)</f>
        <v>179434</v>
      </c>
      <c r="AN6" s="191">
        <f>AM6/AL6</f>
        <v>1.7036706481077077</v>
      </c>
      <c r="AO6" s="189">
        <f>SUM(AO9:AO80)</f>
        <v>120532</v>
      </c>
      <c r="AP6" s="190">
        <f>SUM(AP9:AP80)</f>
        <v>215336</v>
      </c>
      <c r="AQ6" s="191">
        <f>AP6/AO6</f>
        <v>1.7865463113530018</v>
      </c>
      <c r="AR6" s="189">
        <f>SUM(AR9:AR80)</f>
        <v>184283</v>
      </c>
      <c r="AS6" s="190">
        <f>SUM(AS9:AS80)</f>
        <v>385039</v>
      </c>
      <c r="AT6" s="191">
        <f>AS6/AR6</f>
        <v>2.0893896886853374</v>
      </c>
      <c r="AU6" s="189">
        <f>SUM(AU9:AU80)</f>
        <v>59137</v>
      </c>
      <c r="AV6" s="190">
        <f>SUM(AV9:AV80)</f>
        <v>94304</v>
      </c>
      <c r="AW6" s="191">
        <f>AV6/AU6</f>
        <v>1.5946700035510764</v>
      </c>
      <c r="AX6" s="189">
        <f>SUM(AX9:AX80)</f>
        <v>217514</v>
      </c>
      <c r="AY6" s="190">
        <f>SUM(AY9:AY80)</f>
        <v>418296</v>
      </c>
      <c r="AZ6" s="191">
        <f>AY6/AX6</f>
        <v>1.9230762157838117</v>
      </c>
      <c r="BA6" s="189">
        <f>SUM(BA9:BA80)</f>
        <v>160346</v>
      </c>
      <c r="BB6" s="190">
        <f>SUM(BB9:BB80)</f>
        <v>303577</v>
      </c>
      <c r="BC6" s="191">
        <f>BB6/BA6</f>
        <v>1.8932620707719556</v>
      </c>
      <c r="BD6" s="189">
        <f>SUM(BD9:BD80)</f>
        <v>369687</v>
      </c>
      <c r="BE6" s="190">
        <f>SUM(BE9:BE80)</f>
        <v>749701</v>
      </c>
      <c r="BF6" s="191">
        <f>BE6/BD6</f>
        <v>2.0279344418386365</v>
      </c>
      <c r="BG6" s="189">
        <f>SUM(BG9:BG80)</f>
        <v>139317</v>
      </c>
      <c r="BH6" s="190">
        <f>SUM(BH9:BH80)</f>
        <v>271033</v>
      </c>
      <c r="BI6" s="191">
        <f>BH6/BG6</f>
        <v>1.945440972745609</v>
      </c>
      <c r="BJ6" s="189">
        <f>SUM(BJ9:BJ80)</f>
        <v>825949</v>
      </c>
      <c r="BK6" s="190">
        <f>SUM(BK9:BK80)</f>
        <v>1769324</v>
      </c>
      <c r="BL6" s="191">
        <f>BK6/BJ6</f>
        <v>2.1421710057158494</v>
      </c>
      <c r="BM6" s="189">
        <f>SUM(BM9:BM80)</f>
        <v>114358</v>
      </c>
      <c r="BN6" s="190">
        <f>SUM(BN9:BN80)</f>
        <v>223214</v>
      </c>
      <c r="BO6" s="191">
        <f>BN6/BM6</f>
        <v>1.951887930883716</v>
      </c>
      <c r="BP6" s="189">
        <f>SUM(BP9:BP80)</f>
        <v>1443204</v>
      </c>
      <c r="BQ6" s="190">
        <f>SUM(BQ9:BQ80)</f>
        <v>3284851</v>
      </c>
      <c r="BR6" s="191">
        <f>BQ6/BP6</f>
        <v>2.2760822447831353</v>
      </c>
      <c r="BS6" s="189">
        <f>SUM(BS9:BS80)</f>
        <v>1010044</v>
      </c>
      <c r="BT6" s="190">
        <f>SUM(BT9:BT80)</f>
        <v>1990199</v>
      </c>
      <c r="BU6" s="191">
        <f>BT6/BS6</f>
        <v>1.9704082198399278</v>
      </c>
      <c r="BV6" s="189">
        <f>SUM(BV9:BV80)</f>
        <v>84511</v>
      </c>
      <c r="BW6" s="190">
        <f>SUM(BW9:BW80)</f>
        <v>189188</v>
      </c>
      <c r="BX6" s="191">
        <f>BW6/BV6</f>
        <v>2.2386198246382127</v>
      </c>
      <c r="BY6" s="189">
        <f>SUM(BY9:BY80)</f>
        <v>2335937</v>
      </c>
      <c r="BZ6" s="190">
        <f>SUM(BZ9:BZ80)</f>
        <v>4149013</v>
      </c>
      <c r="CA6" s="191">
        <f>BZ6/BY6</f>
        <v>1.7761664805172399</v>
      </c>
      <c r="CB6" s="189">
        <f>SUM(CB9:CB80)</f>
        <v>14028536</v>
      </c>
      <c r="CC6" s="190">
        <f>SUM(CC9:CC80)</f>
        <v>28807312</v>
      </c>
      <c r="CD6" s="191">
        <f>CC6/CB6</f>
        <v>2.0534795647956421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166005</v>
      </c>
      <c r="C9" s="203">
        <v>309015</v>
      </c>
      <c r="D9" s="204">
        <v>1.8614800759013299</v>
      </c>
      <c r="E9" s="202">
        <v>39743</v>
      </c>
      <c r="F9" s="203">
        <v>61197</v>
      </c>
      <c r="G9" s="204">
        <v>1.53981833278816</v>
      </c>
      <c r="H9" s="205">
        <v>52326</v>
      </c>
      <c r="I9" s="206">
        <v>96237</v>
      </c>
      <c r="J9" s="204">
        <v>1.8391812865497099</v>
      </c>
      <c r="K9" s="205">
        <v>56814</v>
      </c>
      <c r="L9" s="207">
        <v>100185</v>
      </c>
      <c r="M9" s="204">
        <v>1.76338578519379</v>
      </c>
      <c r="N9" s="208">
        <v>207258</v>
      </c>
      <c r="O9" s="207">
        <v>346098</v>
      </c>
      <c r="P9" s="204">
        <v>1.6698897026894</v>
      </c>
      <c r="Q9" s="208">
        <v>1102936</v>
      </c>
      <c r="R9" s="207">
        <v>2043466</v>
      </c>
      <c r="S9" s="204">
        <v>1.85275120224564</v>
      </c>
      <c r="T9" s="208">
        <v>148559</v>
      </c>
      <c r="U9" s="207">
        <v>226956</v>
      </c>
      <c r="V9" s="204">
        <v>1.5277162608795201</v>
      </c>
      <c r="W9" s="208">
        <v>296740</v>
      </c>
      <c r="X9" s="207">
        <v>581468</v>
      </c>
      <c r="Y9" s="204">
        <v>1.9595201186223601</v>
      </c>
      <c r="Z9" s="208">
        <v>42109</v>
      </c>
      <c r="AA9" s="207">
        <v>90371</v>
      </c>
      <c r="AB9" s="204">
        <v>2.14612078178062</v>
      </c>
      <c r="AC9" s="208">
        <v>979693</v>
      </c>
      <c r="AD9" s="207">
        <v>2528512</v>
      </c>
      <c r="AE9" s="204">
        <v>2.5809227992850801</v>
      </c>
      <c r="AF9" s="208">
        <v>42383</v>
      </c>
      <c r="AG9" s="207">
        <v>71133</v>
      </c>
      <c r="AH9" s="204">
        <v>1.67833801288252</v>
      </c>
      <c r="AI9" s="208">
        <v>312828</v>
      </c>
      <c r="AJ9" s="207">
        <v>604413</v>
      </c>
      <c r="AK9" s="204">
        <v>1.9320936744792701</v>
      </c>
      <c r="AL9" s="208">
        <v>71686</v>
      </c>
      <c r="AM9" s="207">
        <v>110729</v>
      </c>
      <c r="AN9" s="204">
        <v>1.54463912060932</v>
      </c>
      <c r="AO9" s="208">
        <v>58382</v>
      </c>
      <c r="AP9" s="207">
        <v>93695</v>
      </c>
      <c r="AQ9" s="204">
        <v>1.60486108732143</v>
      </c>
      <c r="AR9" s="208">
        <v>104454</v>
      </c>
      <c r="AS9" s="207">
        <v>208569</v>
      </c>
      <c r="AT9" s="204">
        <v>1.9967545522430901</v>
      </c>
      <c r="AU9" s="208">
        <v>36787</v>
      </c>
      <c r="AV9" s="207">
        <v>55788</v>
      </c>
      <c r="AW9" s="204">
        <v>1.51651398591894</v>
      </c>
      <c r="AX9" s="208">
        <v>155476</v>
      </c>
      <c r="AY9" s="207">
        <v>293237</v>
      </c>
      <c r="AZ9" s="204">
        <v>1.88605958475906</v>
      </c>
      <c r="BA9" s="208">
        <v>108101</v>
      </c>
      <c r="BB9" s="207">
        <v>192528</v>
      </c>
      <c r="BC9" s="204">
        <v>1.7810011008223801</v>
      </c>
      <c r="BD9" s="208">
        <v>252074</v>
      </c>
      <c r="BE9" s="207">
        <v>480066</v>
      </c>
      <c r="BF9" s="204">
        <v>1.9044645619937</v>
      </c>
      <c r="BG9" s="208">
        <v>97703</v>
      </c>
      <c r="BH9" s="207">
        <v>183659</v>
      </c>
      <c r="BI9" s="204">
        <v>1.87976827733028</v>
      </c>
      <c r="BJ9" s="208">
        <v>500128</v>
      </c>
      <c r="BK9" s="207">
        <v>1118995</v>
      </c>
      <c r="BL9" s="204">
        <v>2.2374172211913801</v>
      </c>
      <c r="BM9" s="208">
        <v>67627</v>
      </c>
      <c r="BN9" s="207">
        <v>122989</v>
      </c>
      <c r="BO9" s="204">
        <v>1.81863752643175</v>
      </c>
      <c r="BP9" s="208">
        <v>851308</v>
      </c>
      <c r="BQ9" s="207">
        <v>1824734</v>
      </c>
      <c r="BR9" s="204">
        <v>2.1434474949137101</v>
      </c>
      <c r="BS9" s="208">
        <v>581478</v>
      </c>
      <c r="BT9" s="207">
        <v>1082719</v>
      </c>
      <c r="BU9" s="204">
        <v>1.8620119763774401</v>
      </c>
      <c r="BV9" s="208">
        <v>46913</v>
      </c>
      <c r="BW9" s="207">
        <v>101945</v>
      </c>
      <c r="BX9" s="204">
        <v>2.17306503527807</v>
      </c>
      <c r="BY9" s="208">
        <v>868044</v>
      </c>
      <c r="BZ9" s="207">
        <v>1434549</v>
      </c>
      <c r="CA9" s="204">
        <v>1.65262244771002</v>
      </c>
      <c r="CB9" s="210">
        <f>SUM(B9+E9+H9+K9+N9+Q9+T9+W9+Z9+AC9+AF9+AI9+AL9+AO9+AR9+AU9+AX9+BA9+BD9+BG9+BJ9+BM9+BP9+BS9+BV9+BY9)</f>
        <v>7247555</v>
      </c>
      <c r="CC9" s="210">
        <f>SUM(C9+F9+I9+L9+O9+R9+U9+X9+AA9+AD9+AG9+AJ9+AM9+AP9+AS9+AV9+AY9+BB9+BE9+BH9+BK9+BN9+BQ9+BT9+BW9+BZ9)</f>
        <v>14363253</v>
      </c>
      <c r="CD9" s="211">
        <f>SUM(CC9/CB9)</f>
        <v>1.9818066920499395</v>
      </c>
    </row>
    <row r="10" spans="1:83" s="152" customFormat="1" ht="11.25" customHeight="1" x14ac:dyDescent="0.2">
      <c r="A10" s="175" t="s">
        <v>7</v>
      </c>
      <c r="B10" s="202">
        <v>34802</v>
      </c>
      <c r="C10" s="203">
        <v>72366</v>
      </c>
      <c r="D10" s="204">
        <v>2.07936325498535</v>
      </c>
      <c r="E10" s="202">
        <v>5666</v>
      </c>
      <c r="F10" s="203">
        <v>9377</v>
      </c>
      <c r="G10" s="204">
        <v>1.6549594069890601</v>
      </c>
      <c r="H10" s="208">
        <v>6343</v>
      </c>
      <c r="I10" s="207">
        <v>9877</v>
      </c>
      <c r="J10" s="204">
        <v>1.5571496137474401</v>
      </c>
      <c r="K10" s="205">
        <v>11956</v>
      </c>
      <c r="L10" s="207">
        <v>21888</v>
      </c>
      <c r="M10" s="204">
        <v>1.8307126129140201</v>
      </c>
      <c r="N10" s="208">
        <v>77361</v>
      </c>
      <c r="O10" s="207">
        <v>132875</v>
      </c>
      <c r="P10" s="204">
        <v>1.7175967218624399</v>
      </c>
      <c r="Q10" s="208">
        <v>139431</v>
      </c>
      <c r="R10" s="207">
        <v>340762</v>
      </c>
      <c r="S10" s="204">
        <v>2.4439471853461598</v>
      </c>
      <c r="T10" s="208">
        <v>10624</v>
      </c>
      <c r="U10" s="207">
        <v>17630</v>
      </c>
      <c r="V10" s="204">
        <v>1.6594503012048201</v>
      </c>
      <c r="W10" s="208">
        <v>36620</v>
      </c>
      <c r="X10" s="207">
        <v>68278</v>
      </c>
      <c r="Y10" s="204">
        <v>1.8645002730748199</v>
      </c>
      <c r="Z10" s="208">
        <v>2959</v>
      </c>
      <c r="AA10" s="207">
        <v>5917</v>
      </c>
      <c r="AB10" s="204">
        <v>1.99966204798919</v>
      </c>
      <c r="AC10" s="208">
        <v>179657</v>
      </c>
      <c r="AD10" s="207">
        <v>569002</v>
      </c>
      <c r="AE10" s="204">
        <v>3.16715741663281</v>
      </c>
      <c r="AF10" s="208">
        <v>1428</v>
      </c>
      <c r="AG10" s="207">
        <v>2385</v>
      </c>
      <c r="AH10" s="204">
        <v>1.6701680672268899</v>
      </c>
      <c r="AI10" s="208">
        <v>66377</v>
      </c>
      <c r="AJ10" s="207">
        <v>131861</v>
      </c>
      <c r="AK10" s="204">
        <v>1.98654654473688</v>
      </c>
      <c r="AL10" s="208">
        <v>4550</v>
      </c>
      <c r="AM10" s="207">
        <v>8911</v>
      </c>
      <c r="AN10" s="204">
        <v>1.95846153846154</v>
      </c>
      <c r="AO10" s="208">
        <v>14801</v>
      </c>
      <c r="AP10" s="207">
        <v>30731</v>
      </c>
      <c r="AQ10" s="204">
        <v>2.0762786298223102</v>
      </c>
      <c r="AR10" s="208">
        <v>15076</v>
      </c>
      <c r="AS10" s="207">
        <v>37614</v>
      </c>
      <c r="AT10" s="204">
        <v>2.4949588750331699</v>
      </c>
      <c r="AU10" s="208">
        <v>8947</v>
      </c>
      <c r="AV10" s="207">
        <v>14164</v>
      </c>
      <c r="AW10" s="204">
        <v>1.58310048060803</v>
      </c>
      <c r="AX10" s="208">
        <v>19806</v>
      </c>
      <c r="AY10" s="207">
        <v>41553</v>
      </c>
      <c r="AZ10" s="204">
        <v>2.0980006058770102</v>
      </c>
      <c r="BA10" s="208">
        <v>19033</v>
      </c>
      <c r="BB10" s="207">
        <v>39615</v>
      </c>
      <c r="BC10" s="204">
        <v>2.0813849629590702</v>
      </c>
      <c r="BD10" s="208">
        <v>53792</v>
      </c>
      <c r="BE10" s="207">
        <v>116671</v>
      </c>
      <c r="BF10" s="204">
        <v>2.1689284651992899</v>
      </c>
      <c r="BG10" s="208">
        <v>25670</v>
      </c>
      <c r="BH10" s="207">
        <v>48781</v>
      </c>
      <c r="BI10" s="204">
        <v>1.90031164783794</v>
      </c>
      <c r="BJ10" s="208">
        <v>71658</v>
      </c>
      <c r="BK10" s="207">
        <v>172818</v>
      </c>
      <c r="BL10" s="204">
        <v>2.4117056016076401</v>
      </c>
      <c r="BM10" s="208">
        <v>11679</v>
      </c>
      <c r="BN10" s="207">
        <v>24631</v>
      </c>
      <c r="BO10" s="204">
        <v>2.1089990581385401</v>
      </c>
      <c r="BP10" s="208">
        <v>78843</v>
      </c>
      <c r="BQ10" s="207">
        <v>226707</v>
      </c>
      <c r="BR10" s="204">
        <v>2.8754233096153099</v>
      </c>
      <c r="BS10" s="208">
        <v>38957</v>
      </c>
      <c r="BT10" s="207">
        <v>76071</v>
      </c>
      <c r="BU10" s="204">
        <v>1.9526914290114701</v>
      </c>
      <c r="BV10" s="208">
        <v>10230</v>
      </c>
      <c r="BW10" s="207">
        <v>20125</v>
      </c>
      <c r="BX10" s="204">
        <v>1.9672531769306001</v>
      </c>
      <c r="BY10" s="208">
        <v>244760</v>
      </c>
      <c r="BZ10" s="207">
        <v>443092</v>
      </c>
      <c r="CA10" s="204">
        <v>1.8103121425069499</v>
      </c>
      <c r="CB10" s="193">
        <f t="shared" ref="CB10:CC73" si="0">SUM(B10+E10+H10+K10+N10+Q10+T10+W10+Z10+AC10+AF10+AI10+AL10+AO10+AR10+AU10+AX10+BA10+BD10+BG10+BJ10+BM10+BP10+BS10+BV10+BY10)</f>
        <v>1191026</v>
      </c>
      <c r="CC10" s="193">
        <f t="shared" si="0"/>
        <v>2683702</v>
      </c>
      <c r="CD10" s="187">
        <f t="shared" ref="CD10:CD73" si="1">SUM(CC10/CB10)</f>
        <v>2.2532690302310781</v>
      </c>
    </row>
    <row r="11" spans="1:83" s="152" customFormat="1" ht="11.25" customHeight="1" x14ac:dyDescent="0.2">
      <c r="A11" s="175" t="s">
        <v>133</v>
      </c>
      <c r="B11" s="202">
        <v>6383</v>
      </c>
      <c r="C11" s="203">
        <v>17163</v>
      </c>
      <c r="D11" s="204">
        <v>2.6888610371298798</v>
      </c>
      <c r="E11" s="202">
        <v>416</v>
      </c>
      <c r="F11" s="203">
        <v>1171</v>
      </c>
      <c r="G11" s="204">
        <v>2.8149038461538498</v>
      </c>
      <c r="H11" s="208">
        <v>1865</v>
      </c>
      <c r="I11" s="207">
        <v>3351</v>
      </c>
      <c r="J11" s="204">
        <v>1.79678284182306</v>
      </c>
      <c r="K11" s="205">
        <v>3374</v>
      </c>
      <c r="L11" s="207">
        <v>7277</v>
      </c>
      <c r="M11" s="204">
        <v>2.1567871962062801</v>
      </c>
      <c r="N11" s="208">
        <v>38418</v>
      </c>
      <c r="O11" s="207">
        <v>89602</v>
      </c>
      <c r="P11" s="204">
        <v>2.33229215471914</v>
      </c>
      <c r="Q11" s="208">
        <v>152146</v>
      </c>
      <c r="R11" s="207">
        <v>354742</v>
      </c>
      <c r="S11" s="204">
        <v>2.3315893943974899</v>
      </c>
      <c r="T11" s="208">
        <v>2496</v>
      </c>
      <c r="U11" s="207">
        <v>4650</v>
      </c>
      <c r="V11" s="204">
        <v>1.8629807692307701</v>
      </c>
      <c r="W11" s="208">
        <v>138425</v>
      </c>
      <c r="X11" s="207">
        <v>269240</v>
      </c>
      <c r="Y11" s="204">
        <v>1.94502438143399</v>
      </c>
      <c r="Z11" s="208">
        <v>330</v>
      </c>
      <c r="AA11" s="207">
        <v>748</v>
      </c>
      <c r="AB11" s="204">
        <v>2.2666666666666702</v>
      </c>
      <c r="AC11" s="208">
        <v>40494</v>
      </c>
      <c r="AD11" s="207">
        <v>96955</v>
      </c>
      <c r="AE11" s="204">
        <v>2.39430532918457</v>
      </c>
      <c r="AF11" s="208">
        <v>145</v>
      </c>
      <c r="AG11" s="207">
        <v>337</v>
      </c>
      <c r="AH11" s="204">
        <v>2.3241379310344801</v>
      </c>
      <c r="AI11" s="208">
        <v>120233</v>
      </c>
      <c r="AJ11" s="207">
        <v>238808</v>
      </c>
      <c r="AK11" s="204">
        <v>1.9862101087056001</v>
      </c>
      <c r="AL11" s="208">
        <v>1837</v>
      </c>
      <c r="AM11" s="207">
        <v>5149</v>
      </c>
      <c r="AN11" s="204">
        <v>2.80293957539467</v>
      </c>
      <c r="AO11" s="208">
        <v>6051</v>
      </c>
      <c r="AP11" s="207">
        <v>13348</v>
      </c>
      <c r="AQ11" s="204">
        <v>2.2059163774582702</v>
      </c>
      <c r="AR11" s="208">
        <v>9263</v>
      </c>
      <c r="AS11" s="207">
        <v>20139</v>
      </c>
      <c r="AT11" s="204">
        <v>2.1741336500054</v>
      </c>
      <c r="AU11" s="208">
        <v>1803</v>
      </c>
      <c r="AV11" s="207">
        <v>3737</v>
      </c>
      <c r="AW11" s="204">
        <v>2.0726566833055999</v>
      </c>
      <c r="AX11" s="208">
        <v>6163</v>
      </c>
      <c r="AY11" s="207">
        <v>11239</v>
      </c>
      <c r="AZ11" s="204">
        <v>1.82362485802369</v>
      </c>
      <c r="BA11" s="208">
        <v>2229</v>
      </c>
      <c r="BB11" s="207">
        <v>5505</v>
      </c>
      <c r="BC11" s="204">
        <v>2.4697173620457602</v>
      </c>
      <c r="BD11" s="208">
        <v>5366</v>
      </c>
      <c r="BE11" s="207">
        <v>14033</v>
      </c>
      <c r="BF11" s="204">
        <v>2.6151695862840101</v>
      </c>
      <c r="BG11" s="208">
        <v>834</v>
      </c>
      <c r="BH11" s="207">
        <v>1848</v>
      </c>
      <c r="BI11" s="204">
        <v>2.2158273381294999</v>
      </c>
      <c r="BJ11" s="208">
        <v>27485</v>
      </c>
      <c r="BK11" s="207">
        <v>59727</v>
      </c>
      <c r="BL11" s="204">
        <v>2.1730762233945802</v>
      </c>
      <c r="BM11" s="208">
        <v>4438</v>
      </c>
      <c r="BN11" s="207">
        <v>11023</v>
      </c>
      <c r="BO11" s="204">
        <v>2.48377647589004</v>
      </c>
      <c r="BP11" s="208">
        <v>94424</v>
      </c>
      <c r="BQ11" s="207">
        <v>216182</v>
      </c>
      <c r="BR11" s="204">
        <v>2.2894814877573499</v>
      </c>
      <c r="BS11" s="208">
        <v>49171</v>
      </c>
      <c r="BT11" s="207">
        <v>121215</v>
      </c>
      <c r="BU11" s="204">
        <v>2.4651725610624098</v>
      </c>
      <c r="BV11" s="208">
        <v>2632</v>
      </c>
      <c r="BW11" s="207">
        <v>8839</v>
      </c>
      <c r="BX11" s="204">
        <v>3.35828267477204</v>
      </c>
      <c r="BY11" s="208">
        <v>270336</v>
      </c>
      <c r="BZ11" s="207">
        <v>495273</v>
      </c>
      <c r="CA11" s="204">
        <v>1.8320645419034101</v>
      </c>
      <c r="CB11" s="193">
        <f t="shared" si="0"/>
        <v>986757</v>
      </c>
      <c r="CC11" s="193">
        <f t="shared" si="0"/>
        <v>2071301</v>
      </c>
      <c r="CD11" s="187">
        <f t="shared" si="1"/>
        <v>2.0990993729965939</v>
      </c>
    </row>
    <row r="12" spans="1:83" s="152" customFormat="1" x14ac:dyDescent="0.2">
      <c r="A12" s="212" t="s">
        <v>8</v>
      </c>
      <c r="B12" s="213">
        <v>4027</v>
      </c>
      <c r="C12" s="214">
        <v>10068</v>
      </c>
      <c r="D12" s="215">
        <v>2.5001241619071299</v>
      </c>
      <c r="E12" s="213">
        <v>144</v>
      </c>
      <c r="F12" s="214">
        <v>298</v>
      </c>
      <c r="G12" s="215">
        <v>2.0694444444444402</v>
      </c>
      <c r="H12" s="216">
        <v>282</v>
      </c>
      <c r="I12" s="217">
        <v>600</v>
      </c>
      <c r="J12" s="215">
        <v>2.12765957446809</v>
      </c>
      <c r="K12" s="216">
        <v>2283</v>
      </c>
      <c r="L12" s="218">
        <v>4248</v>
      </c>
      <c r="M12" s="215">
        <v>1.86070959264126</v>
      </c>
      <c r="N12" s="219">
        <v>28532</v>
      </c>
      <c r="O12" s="218">
        <v>57760</v>
      </c>
      <c r="P12" s="215">
        <v>2.0243936632552901</v>
      </c>
      <c r="Q12" s="219">
        <v>70486</v>
      </c>
      <c r="R12" s="218">
        <v>204817</v>
      </c>
      <c r="S12" s="215">
        <v>2.9057827086229899</v>
      </c>
      <c r="T12" s="219">
        <v>3207</v>
      </c>
      <c r="U12" s="218">
        <v>5526</v>
      </c>
      <c r="V12" s="215">
        <v>1.7231057062675399</v>
      </c>
      <c r="W12" s="219">
        <v>111083</v>
      </c>
      <c r="X12" s="218">
        <v>198773</v>
      </c>
      <c r="Y12" s="215">
        <v>1.78940972065933</v>
      </c>
      <c r="Z12" s="219">
        <v>355</v>
      </c>
      <c r="AA12" s="218">
        <v>573</v>
      </c>
      <c r="AB12" s="215">
        <v>1.61408450704225</v>
      </c>
      <c r="AC12" s="219">
        <v>35248</v>
      </c>
      <c r="AD12" s="218">
        <v>120127</v>
      </c>
      <c r="AE12" s="215">
        <v>3.4080515206536499</v>
      </c>
      <c r="AF12" s="219">
        <v>459</v>
      </c>
      <c r="AG12" s="218">
        <v>749</v>
      </c>
      <c r="AH12" s="215">
        <v>1.6318082788671</v>
      </c>
      <c r="AI12" s="219">
        <v>28398</v>
      </c>
      <c r="AJ12" s="218">
        <v>56231</v>
      </c>
      <c r="AK12" s="215">
        <v>1.9801042326924401</v>
      </c>
      <c r="AL12" s="219">
        <v>1384</v>
      </c>
      <c r="AM12" s="218">
        <v>2747</v>
      </c>
      <c r="AN12" s="215">
        <v>1.9848265895953801</v>
      </c>
      <c r="AO12" s="219">
        <v>3596</v>
      </c>
      <c r="AP12" s="218">
        <v>8960</v>
      </c>
      <c r="AQ12" s="215">
        <v>2.4916573971078999</v>
      </c>
      <c r="AR12" s="219">
        <v>6939</v>
      </c>
      <c r="AS12" s="218">
        <v>13845</v>
      </c>
      <c r="AT12" s="215">
        <v>1.9952442715088601</v>
      </c>
      <c r="AU12" s="219">
        <v>795</v>
      </c>
      <c r="AV12" s="218">
        <v>1238</v>
      </c>
      <c r="AW12" s="215">
        <v>1.55723270440252</v>
      </c>
      <c r="AX12" s="219">
        <v>2462</v>
      </c>
      <c r="AY12" s="218">
        <v>5164</v>
      </c>
      <c r="AZ12" s="215">
        <v>2.0974817221770898</v>
      </c>
      <c r="BA12" s="219">
        <v>1884</v>
      </c>
      <c r="BB12" s="218">
        <v>3269</v>
      </c>
      <c r="BC12" s="215">
        <v>1.7351380042462801</v>
      </c>
      <c r="BD12" s="219">
        <v>3864</v>
      </c>
      <c r="BE12" s="218">
        <v>9402</v>
      </c>
      <c r="BF12" s="215">
        <v>2.4332298136646</v>
      </c>
      <c r="BG12" s="219">
        <v>719</v>
      </c>
      <c r="BH12" s="218">
        <v>1691</v>
      </c>
      <c r="BI12" s="215">
        <v>2.3518776077885999</v>
      </c>
      <c r="BJ12" s="219">
        <v>12506</v>
      </c>
      <c r="BK12" s="218">
        <v>27077</v>
      </c>
      <c r="BL12" s="215">
        <v>2.1651207420438201</v>
      </c>
      <c r="BM12" s="219">
        <v>3684</v>
      </c>
      <c r="BN12" s="218">
        <v>10892</v>
      </c>
      <c r="BO12" s="215">
        <v>2.9565689467969598</v>
      </c>
      <c r="BP12" s="219">
        <v>50620</v>
      </c>
      <c r="BQ12" s="218">
        <v>154497</v>
      </c>
      <c r="BR12" s="215">
        <v>3.0520940339786602</v>
      </c>
      <c r="BS12" s="219">
        <v>35352</v>
      </c>
      <c r="BT12" s="218">
        <v>74136</v>
      </c>
      <c r="BU12" s="215">
        <v>2.09708078750849</v>
      </c>
      <c r="BV12" s="219">
        <v>4259</v>
      </c>
      <c r="BW12" s="218">
        <v>9002</v>
      </c>
      <c r="BX12" s="215">
        <v>2.11364169992956</v>
      </c>
      <c r="BY12" s="219">
        <v>116074</v>
      </c>
      <c r="BZ12" s="218">
        <v>209717</v>
      </c>
      <c r="CA12" s="215">
        <v>1.8067525888657201</v>
      </c>
      <c r="CB12" s="193">
        <f t="shared" si="0"/>
        <v>528642</v>
      </c>
      <c r="CC12" s="193">
        <f t="shared" si="0"/>
        <v>1191407</v>
      </c>
      <c r="CD12" s="187">
        <f t="shared" si="1"/>
        <v>2.2537123421899885</v>
      </c>
    </row>
    <row r="13" spans="1:83" s="152" customFormat="1" ht="11.25" customHeight="1" x14ac:dyDescent="0.2">
      <c r="A13" s="175" t="s">
        <v>10</v>
      </c>
      <c r="B13" s="202">
        <v>6133</v>
      </c>
      <c r="C13" s="203">
        <v>12114</v>
      </c>
      <c r="D13" s="204">
        <v>1.97521604435024</v>
      </c>
      <c r="E13" s="208">
        <v>416</v>
      </c>
      <c r="F13" s="207">
        <v>794</v>
      </c>
      <c r="G13" s="204">
        <v>1.90865384615385</v>
      </c>
      <c r="H13" s="208">
        <v>376</v>
      </c>
      <c r="I13" s="207">
        <v>700</v>
      </c>
      <c r="J13" s="204">
        <v>1.86170212765957</v>
      </c>
      <c r="K13" s="205">
        <v>2509</v>
      </c>
      <c r="L13" s="207">
        <v>4324</v>
      </c>
      <c r="M13" s="204">
        <v>1.7233957752092499</v>
      </c>
      <c r="N13" s="208">
        <v>21822</v>
      </c>
      <c r="O13" s="207">
        <v>36043</v>
      </c>
      <c r="P13" s="204">
        <v>1.65168178902025</v>
      </c>
      <c r="Q13" s="208">
        <v>52268</v>
      </c>
      <c r="R13" s="207">
        <v>102146</v>
      </c>
      <c r="S13" s="204">
        <v>1.95427412566006</v>
      </c>
      <c r="T13" s="208">
        <v>18443</v>
      </c>
      <c r="U13" s="207">
        <v>28772</v>
      </c>
      <c r="V13" s="204">
        <v>1.5600498834246099</v>
      </c>
      <c r="W13" s="208">
        <v>122180</v>
      </c>
      <c r="X13" s="207">
        <v>195915</v>
      </c>
      <c r="Y13" s="204">
        <v>1.6034948436732701</v>
      </c>
      <c r="Z13" s="208">
        <v>487</v>
      </c>
      <c r="AA13" s="207">
        <v>768</v>
      </c>
      <c r="AB13" s="204">
        <v>1.57700205338809</v>
      </c>
      <c r="AC13" s="208">
        <v>16933</v>
      </c>
      <c r="AD13" s="207">
        <v>42697</v>
      </c>
      <c r="AE13" s="204">
        <v>2.52152601429162</v>
      </c>
      <c r="AF13" s="208">
        <v>2154</v>
      </c>
      <c r="AG13" s="207">
        <v>3622</v>
      </c>
      <c r="AH13" s="204">
        <v>1.6815227483751201</v>
      </c>
      <c r="AI13" s="208">
        <v>16102</v>
      </c>
      <c r="AJ13" s="207">
        <v>27034</v>
      </c>
      <c r="AK13" s="204">
        <v>1.6789218730592499</v>
      </c>
      <c r="AL13" s="208">
        <v>14040</v>
      </c>
      <c r="AM13" s="207">
        <v>23744</v>
      </c>
      <c r="AN13" s="204">
        <v>1.69116809116809</v>
      </c>
      <c r="AO13" s="208">
        <v>2834</v>
      </c>
      <c r="AP13" s="207">
        <v>4802</v>
      </c>
      <c r="AQ13" s="204">
        <v>1.6944248412138301</v>
      </c>
      <c r="AR13" s="208">
        <v>2374</v>
      </c>
      <c r="AS13" s="207">
        <v>5592</v>
      </c>
      <c r="AT13" s="204">
        <v>2.3555181128896399</v>
      </c>
      <c r="AU13" s="208">
        <v>1335</v>
      </c>
      <c r="AV13" s="207">
        <v>1938</v>
      </c>
      <c r="AW13" s="204">
        <v>1.4516853932584299</v>
      </c>
      <c r="AX13" s="208">
        <v>3053</v>
      </c>
      <c r="AY13" s="207">
        <v>5369</v>
      </c>
      <c r="AZ13" s="204">
        <v>1.7585981002292801</v>
      </c>
      <c r="BA13" s="208">
        <v>3277</v>
      </c>
      <c r="BB13" s="207">
        <v>6148</v>
      </c>
      <c r="BC13" s="204">
        <v>1.87610619469027</v>
      </c>
      <c r="BD13" s="208">
        <v>5660</v>
      </c>
      <c r="BE13" s="207">
        <v>9932</v>
      </c>
      <c r="BF13" s="204">
        <v>1.7547703180212</v>
      </c>
      <c r="BG13" s="208">
        <v>2101</v>
      </c>
      <c r="BH13" s="207">
        <v>3524</v>
      </c>
      <c r="BI13" s="204">
        <v>1.6772965254640599</v>
      </c>
      <c r="BJ13" s="208">
        <v>18338</v>
      </c>
      <c r="BK13" s="207">
        <v>35402</v>
      </c>
      <c r="BL13" s="204">
        <v>1.93052677500273</v>
      </c>
      <c r="BM13" s="208">
        <v>2283</v>
      </c>
      <c r="BN13" s="207">
        <v>3902</v>
      </c>
      <c r="BO13" s="204">
        <v>1.7091546211125701</v>
      </c>
      <c r="BP13" s="208">
        <v>67697</v>
      </c>
      <c r="BQ13" s="207">
        <v>131497</v>
      </c>
      <c r="BR13" s="204">
        <v>1.94243467214204</v>
      </c>
      <c r="BS13" s="208">
        <v>110197</v>
      </c>
      <c r="BT13" s="207">
        <v>192026</v>
      </c>
      <c r="BU13" s="204">
        <v>1.7425701244135501</v>
      </c>
      <c r="BV13" s="208">
        <v>1947</v>
      </c>
      <c r="BW13" s="207">
        <v>3864</v>
      </c>
      <c r="BX13" s="204">
        <v>1.9845916795069301</v>
      </c>
      <c r="BY13" s="208">
        <v>53466</v>
      </c>
      <c r="BZ13" s="207">
        <v>88520</v>
      </c>
      <c r="CA13" s="204">
        <v>1.6556316163543201</v>
      </c>
      <c r="CB13" s="193">
        <f t="shared" si="0"/>
        <v>548425</v>
      </c>
      <c r="CC13" s="193">
        <f t="shared" si="0"/>
        <v>971189</v>
      </c>
      <c r="CD13" s="187">
        <f t="shared" si="1"/>
        <v>1.7708693075625654</v>
      </c>
    </row>
    <row r="14" spans="1:83" s="152" customFormat="1" ht="11.25" customHeight="1" x14ac:dyDescent="0.2">
      <c r="A14" s="175" t="s">
        <v>9</v>
      </c>
      <c r="B14" s="202">
        <v>6878</v>
      </c>
      <c r="C14" s="203">
        <v>15343</v>
      </c>
      <c r="D14" s="204">
        <v>2.2307356789764499</v>
      </c>
      <c r="E14" s="202">
        <v>385</v>
      </c>
      <c r="F14" s="203">
        <v>840</v>
      </c>
      <c r="G14" s="204">
        <v>2.1818181818181799</v>
      </c>
      <c r="H14" s="205">
        <v>127</v>
      </c>
      <c r="I14" s="206">
        <v>236</v>
      </c>
      <c r="J14" s="204">
        <v>1.85826771653543</v>
      </c>
      <c r="K14" s="205">
        <v>2303</v>
      </c>
      <c r="L14" s="207">
        <v>4464</v>
      </c>
      <c r="M14" s="204">
        <v>1.93834129396439</v>
      </c>
      <c r="N14" s="208">
        <v>14256</v>
      </c>
      <c r="O14" s="207">
        <v>27173</v>
      </c>
      <c r="P14" s="204">
        <v>1.9060746352413001</v>
      </c>
      <c r="Q14" s="208">
        <v>24597</v>
      </c>
      <c r="R14" s="207">
        <v>48935</v>
      </c>
      <c r="S14" s="204">
        <v>1.9894702606008901</v>
      </c>
      <c r="T14" s="208">
        <v>4268</v>
      </c>
      <c r="U14" s="207">
        <v>7983</v>
      </c>
      <c r="V14" s="204">
        <v>1.8704311152764801</v>
      </c>
      <c r="W14" s="208">
        <v>32997</v>
      </c>
      <c r="X14" s="207">
        <v>62624</v>
      </c>
      <c r="Y14" s="204">
        <v>1.89786950328818</v>
      </c>
      <c r="Z14" s="208">
        <v>282</v>
      </c>
      <c r="AA14" s="207">
        <v>475</v>
      </c>
      <c r="AB14" s="204">
        <v>1.6843971631205701</v>
      </c>
      <c r="AC14" s="208">
        <v>32952</v>
      </c>
      <c r="AD14" s="207">
        <v>72878</v>
      </c>
      <c r="AE14" s="204">
        <v>2.21164117504249</v>
      </c>
      <c r="AF14" s="208">
        <v>344</v>
      </c>
      <c r="AG14" s="207">
        <v>796</v>
      </c>
      <c r="AH14" s="204">
        <v>2.31395348837209</v>
      </c>
      <c r="AI14" s="208">
        <v>12997</v>
      </c>
      <c r="AJ14" s="207">
        <v>21472</v>
      </c>
      <c r="AK14" s="204">
        <v>1.6520735554358701</v>
      </c>
      <c r="AL14" s="208">
        <v>2595</v>
      </c>
      <c r="AM14" s="207">
        <v>6425</v>
      </c>
      <c r="AN14" s="204">
        <v>2.4759152215799598</v>
      </c>
      <c r="AO14" s="208">
        <v>1939</v>
      </c>
      <c r="AP14" s="207">
        <v>2986</v>
      </c>
      <c r="AQ14" s="204">
        <v>1.5399690562145401</v>
      </c>
      <c r="AR14" s="208">
        <v>1062</v>
      </c>
      <c r="AS14" s="207">
        <v>2247</v>
      </c>
      <c r="AT14" s="204">
        <v>2.1158192090395498</v>
      </c>
      <c r="AU14" s="208">
        <v>1743</v>
      </c>
      <c r="AV14" s="207">
        <v>2586</v>
      </c>
      <c r="AW14" s="204">
        <v>1.4836488812392401</v>
      </c>
      <c r="AX14" s="208">
        <v>2406</v>
      </c>
      <c r="AY14" s="207">
        <v>4340</v>
      </c>
      <c r="AZ14" s="204">
        <v>1.8038237738985901</v>
      </c>
      <c r="BA14" s="208">
        <v>2886</v>
      </c>
      <c r="BB14" s="207">
        <v>7112</v>
      </c>
      <c r="BC14" s="204">
        <v>2.4643104643104601</v>
      </c>
      <c r="BD14" s="208">
        <v>5785</v>
      </c>
      <c r="BE14" s="207">
        <v>11722</v>
      </c>
      <c r="BF14" s="204">
        <v>2.0262748487467599</v>
      </c>
      <c r="BG14" s="208">
        <v>1893</v>
      </c>
      <c r="BH14" s="207">
        <v>4347</v>
      </c>
      <c r="BI14" s="204">
        <v>2.2963549920760702</v>
      </c>
      <c r="BJ14" s="208">
        <v>56418</v>
      </c>
      <c r="BK14" s="207">
        <v>100750</v>
      </c>
      <c r="BL14" s="204">
        <v>1.78577758871282</v>
      </c>
      <c r="BM14" s="208">
        <v>1762</v>
      </c>
      <c r="BN14" s="207">
        <v>3705</v>
      </c>
      <c r="BO14" s="204">
        <v>2.1027241770715102</v>
      </c>
      <c r="BP14" s="208">
        <v>18346</v>
      </c>
      <c r="BQ14" s="207">
        <v>39143</v>
      </c>
      <c r="BR14" s="204">
        <v>2.13359860460046</v>
      </c>
      <c r="BS14" s="208">
        <v>19737</v>
      </c>
      <c r="BT14" s="207">
        <v>37934</v>
      </c>
      <c r="BU14" s="204">
        <v>1.9219739575416701</v>
      </c>
      <c r="BV14" s="208">
        <v>2147</v>
      </c>
      <c r="BW14" s="207">
        <v>4883</v>
      </c>
      <c r="BX14" s="204">
        <v>2.27433628318584</v>
      </c>
      <c r="BY14" s="208">
        <v>47603</v>
      </c>
      <c r="BZ14" s="207">
        <v>90310</v>
      </c>
      <c r="CA14" s="204">
        <v>1.89714933932735</v>
      </c>
      <c r="CB14" s="193">
        <f t="shared" si="0"/>
        <v>298708</v>
      </c>
      <c r="CC14" s="193">
        <f t="shared" si="0"/>
        <v>581709</v>
      </c>
      <c r="CD14" s="187">
        <f t="shared" si="1"/>
        <v>1.9474168753431444</v>
      </c>
    </row>
    <row r="15" spans="1:83" s="152" customFormat="1" ht="11.25" customHeight="1" x14ac:dyDescent="0.2">
      <c r="A15" s="175" t="s">
        <v>12</v>
      </c>
      <c r="B15" s="202">
        <v>5944</v>
      </c>
      <c r="C15" s="203">
        <v>9620</v>
      </c>
      <c r="D15" s="204">
        <v>1.6184387617765801</v>
      </c>
      <c r="E15" s="202">
        <v>236</v>
      </c>
      <c r="F15" s="203">
        <v>507</v>
      </c>
      <c r="G15" s="204">
        <v>2.1483050847457599</v>
      </c>
      <c r="H15" s="205">
        <v>5</v>
      </c>
      <c r="I15" s="206">
        <v>28</v>
      </c>
      <c r="J15" s="204">
        <v>5.6</v>
      </c>
      <c r="K15" s="205">
        <v>5833</v>
      </c>
      <c r="L15" s="207">
        <v>9139</v>
      </c>
      <c r="M15" s="204">
        <v>1.5667752442996701</v>
      </c>
      <c r="N15" s="208">
        <v>20835</v>
      </c>
      <c r="O15" s="207">
        <v>30705</v>
      </c>
      <c r="P15" s="204">
        <v>1.4737221022318201</v>
      </c>
      <c r="Q15" s="208">
        <v>35169</v>
      </c>
      <c r="R15" s="207">
        <v>92236</v>
      </c>
      <c r="S15" s="204">
        <v>2.6226506298160301</v>
      </c>
      <c r="T15" s="208">
        <v>2249</v>
      </c>
      <c r="U15" s="207">
        <v>3793</v>
      </c>
      <c r="V15" s="204">
        <v>1.6865273454868801</v>
      </c>
      <c r="W15" s="208">
        <v>15415</v>
      </c>
      <c r="X15" s="207">
        <v>28341</v>
      </c>
      <c r="Y15" s="204">
        <v>1.83853389555628</v>
      </c>
      <c r="Z15" s="208">
        <v>480</v>
      </c>
      <c r="AA15" s="207">
        <v>1155</v>
      </c>
      <c r="AB15" s="204">
        <v>2.40625</v>
      </c>
      <c r="AC15" s="208">
        <v>23006</v>
      </c>
      <c r="AD15" s="207">
        <v>79712</v>
      </c>
      <c r="AE15" s="204">
        <v>3.46483526036686</v>
      </c>
      <c r="AF15" s="208">
        <v>191</v>
      </c>
      <c r="AG15" s="207">
        <v>435</v>
      </c>
      <c r="AH15" s="204">
        <v>2.2774869109947602</v>
      </c>
      <c r="AI15" s="208">
        <v>20517</v>
      </c>
      <c r="AJ15" s="207">
        <v>31935</v>
      </c>
      <c r="AK15" s="204">
        <v>1.5565141102500399</v>
      </c>
      <c r="AL15" s="208">
        <v>742</v>
      </c>
      <c r="AM15" s="207">
        <v>1388</v>
      </c>
      <c r="AN15" s="204">
        <v>1.87061994609164</v>
      </c>
      <c r="AO15" s="208">
        <v>7079</v>
      </c>
      <c r="AP15" s="207">
        <v>9508</v>
      </c>
      <c r="AQ15" s="204">
        <v>1.34312756038989</v>
      </c>
      <c r="AR15" s="208">
        <v>2516</v>
      </c>
      <c r="AS15" s="207">
        <v>6009</v>
      </c>
      <c r="AT15" s="204">
        <v>2.38831478537361</v>
      </c>
      <c r="AU15" s="208">
        <v>1090</v>
      </c>
      <c r="AV15" s="207">
        <v>1586</v>
      </c>
      <c r="AW15" s="204">
        <v>1.4550458715596299</v>
      </c>
      <c r="AX15" s="208">
        <v>3702</v>
      </c>
      <c r="AY15" s="207">
        <v>9430</v>
      </c>
      <c r="AZ15" s="204">
        <v>2.5472717450026998</v>
      </c>
      <c r="BA15" s="208">
        <v>7572</v>
      </c>
      <c r="BB15" s="207">
        <v>9087</v>
      </c>
      <c r="BC15" s="204">
        <v>1.20007923930269</v>
      </c>
      <c r="BD15" s="208">
        <v>4400</v>
      </c>
      <c r="BE15" s="207">
        <v>9008</v>
      </c>
      <c r="BF15" s="204">
        <v>2.04727272727273</v>
      </c>
      <c r="BG15" s="208">
        <v>1568</v>
      </c>
      <c r="BH15" s="207">
        <v>3050</v>
      </c>
      <c r="BI15" s="204">
        <v>1.9451530612244901</v>
      </c>
      <c r="BJ15" s="208">
        <v>26140</v>
      </c>
      <c r="BK15" s="207">
        <v>40038</v>
      </c>
      <c r="BL15" s="204">
        <v>1.53167559296098</v>
      </c>
      <c r="BM15" s="208">
        <v>8070</v>
      </c>
      <c r="BN15" s="207">
        <v>10667</v>
      </c>
      <c r="BO15" s="204">
        <v>1.32180916976456</v>
      </c>
      <c r="BP15" s="208">
        <v>24295</v>
      </c>
      <c r="BQ15" s="207">
        <v>71028</v>
      </c>
      <c r="BR15" s="204">
        <v>2.9235645194484499</v>
      </c>
      <c r="BS15" s="208">
        <v>10784</v>
      </c>
      <c r="BT15" s="207">
        <v>22021</v>
      </c>
      <c r="BU15" s="204">
        <v>2.0420066765578602</v>
      </c>
      <c r="BV15" s="208">
        <v>1955</v>
      </c>
      <c r="BW15" s="207">
        <v>3779</v>
      </c>
      <c r="BX15" s="204">
        <v>1.9329923273657299</v>
      </c>
      <c r="BY15" s="208">
        <v>29689</v>
      </c>
      <c r="BZ15" s="207">
        <v>52295</v>
      </c>
      <c r="CA15" s="204">
        <v>1.7614267910674</v>
      </c>
      <c r="CB15" s="193">
        <f t="shared" si="0"/>
        <v>259482</v>
      </c>
      <c r="CC15" s="193">
        <f t="shared" si="0"/>
        <v>536500</v>
      </c>
      <c r="CD15" s="187">
        <f t="shared" si="1"/>
        <v>2.0675807955850503</v>
      </c>
    </row>
    <row r="16" spans="1:83" s="152" customFormat="1" ht="11.25" customHeight="1" x14ac:dyDescent="0.2">
      <c r="A16" s="175" t="s">
        <v>13</v>
      </c>
      <c r="B16" s="202">
        <v>2196</v>
      </c>
      <c r="C16" s="203">
        <v>3714</v>
      </c>
      <c r="D16" s="204">
        <v>1.69125683060109</v>
      </c>
      <c r="E16" s="202">
        <v>102</v>
      </c>
      <c r="F16" s="203">
        <v>209</v>
      </c>
      <c r="G16" s="204">
        <v>2.0490196078431402</v>
      </c>
      <c r="H16" s="208">
        <v>116</v>
      </c>
      <c r="I16" s="207">
        <v>245</v>
      </c>
      <c r="J16" s="204">
        <v>2.1120689655172402</v>
      </c>
      <c r="K16" s="205">
        <v>1387</v>
      </c>
      <c r="L16" s="207">
        <v>2148</v>
      </c>
      <c r="M16" s="204">
        <v>1.54866618601298</v>
      </c>
      <c r="N16" s="208">
        <v>8836</v>
      </c>
      <c r="O16" s="207">
        <v>13868</v>
      </c>
      <c r="P16" s="204">
        <v>1.5694884563150699</v>
      </c>
      <c r="Q16" s="208">
        <v>12711</v>
      </c>
      <c r="R16" s="207">
        <v>34075</v>
      </c>
      <c r="S16" s="204">
        <v>2.6807489575957799</v>
      </c>
      <c r="T16" s="208">
        <v>2203</v>
      </c>
      <c r="U16" s="207">
        <v>4131</v>
      </c>
      <c r="V16" s="204">
        <v>1.8751702224239699</v>
      </c>
      <c r="W16" s="208">
        <v>15788</v>
      </c>
      <c r="X16" s="207">
        <v>28724</v>
      </c>
      <c r="Y16" s="204">
        <v>1.81935647327084</v>
      </c>
      <c r="Z16" s="208">
        <v>183</v>
      </c>
      <c r="AA16" s="207">
        <v>274</v>
      </c>
      <c r="AB16" s="204">
        <v>1.4972677595628401</v>
      </c>
      <c r="AC16" s="208">
        <v>18966</v>
      </c>
      <c r="AD16" s="207">
        <v>117288</v>
      </c>
      <c r="AE16" s="204">
        <v>6.1841189496994602</v>
      </c>
      <c r="AF16" s="208">
        <v>270</v>
      </c>
      <c r="AG16" s="207">
        <v>556</v>
      </c>
      <c r="AH16" s="204">
        <v>2.0592592592592598</v>
      </c>
      <c r="AI16" s="208">
        <v>8511</v>
      </c>
      <c r="AJ16" s="207">
        <v>13348</v>
      </c>
      <c r="AK16" s="204">
        <v>1.5683233462577799</v>
      </c>
      <c r="AL16" s="208">
        <v>1193</v>
      </c>
      <c r="AM16" s="207">
        <v>2285</v>
      </c>
      <c r="AN16" s="204">
        <v>1.91533948030176</v>
      </c>
      <c r="AO16" s="208">
        <v>2951</v>
      </c>
      <c r="AP16" s="207">
        <v>4318</v>
      </c>
      <c r="AQ16" s="204">
        <v>1.46323280243985</v>
      </c>
      <c r="AR16" s="208">
        <v>1316</v>
      </c>
      <c r="AS16" s="207">
        <v>3813</v>
      </c>
      <c r="AT16" s="204">
        <v>2.8974164133738598</v>
      </c>
      <c r="AU16" s="208">
        <v>308</v>
      </c>
      <c r="AV16" s="207">
        <v>500</v>
      </c>
      <c r="AW16" s="204">
        <v>1.62337662337662</v>
      </c>
      <c r="AX16" s="208">
        <v>1358</v>
      </c>
      <c r="AY16" s="207">
        <v>2780</v>
      </c>
      <c r="AZ16" s="204">
        <v>2.0471281296023598</v>
      </c>
      <c r="BA16" s="208">
        <v>2066</v>
      </c>
      <c r="BB16" s="207">
        <v>2686</v>
      </c>
      <c r="BC16" s="204">
        <v>1.3000968054211</v>
      </c>
      <c r="BD16" s="208">
        <v>1670</v>
      </c>
      <c r="BE16" s="207">
        <v>3366</v>
      </c>
      <c r="BF16" s="204">
        <v>2.0155688622754502</v>
      </c>
      <c r="BG16" s="208">
        <v>502</v>
      </c>
      <c r="BH16" s="207">
        <v>919</v>
      </c>
      <c r="BI16" s="204">
        <v>1.83067729083665</v>
      </c>
      <c r="BJ16" s="208">
        <v>10139</v>
      </c>
      <c r="BK16" s="207">
        <v>16285</v>
      </c>
      <c r="BL16" s="204">
        <v>1.6061741789131101</v>
      </c>
      <c r="BM16" s="208">
        <v>2916</v>
      </c>
      <c r="BN16" s="207">
        <v>5029</v>
      </c>
      <c r="BO16" s="204">
        <v>1.72462277091907</v>
      </c>
      <c r="BP16" s="208">
        <v>22672</v>
      </c>
      <c r="BQ16" s="207">
        <v>114452</v>
      </c>
      <c r="BR16" s="204">
        <v>5.0481651376146797</v>
      </c>
      <c r="BS16" s="208">
        <v>14868</v>
      </c>
      <c r="BT16" s="207">
        <v>50497</v>
      </c>
      <c r="BU16" s="204">
        <v>3.3963545870325502</v>
      </c>
      <c r="BV16" s="208">
        <v>904</v>
      </c>
      <c r="BW16" s="207">
        <v>1915</v>
      </c>
      <c r="BX16" s="204">
        <v>2.11836283185841</v>
      </c>
      <c r="BY16" s="208">
        <v>12134</v>
      </c>
      <c r="BZ16" s="207">
        <v>20913</v>
      </c>
      <c r="CA16" s="204">
        <v>1.7235042030657699</v>
      </c>
      <c r="CB16" s="193">
        <f t="shared" si="0"/>
        <v>146266</v>
      </c>
      <c r="CC16" s="193">
        <f t="shared" si="0"/>
        <v>448338</v>
      </c>
      <c r="CD16" s="187">
        <f t="shared" si="1"/>
        <v>3.0652236336537539</v>
      </c>
    </row>
    <row r="17" spans="1:82" s="152" customFormat="1" ht="11.25" customHeight="1" x14ac:dyDescent="0.2">
      <c r="A17" s="175" t="s">
        <v>34</v>
      </c>
      <c r="B17" s="202">
        <v>4894</v>
      </c>
      <c r="C17" s="203">
        <v>14386</v>
      </c>
      <c r="D17" s="204">
        <v>2.9395177768696401</v>
      </c>
      <c r="E17" s="208">
        <v>22</v>
      </c>
      <c r="F17" s="207">
        <v>104</v>
      </c>
      <c r="G17" s="204">
        <v>4.7272727272727302</v>
      </c>
      <c r="H17" s="208">
        <v>44</v>
      </c>
      <c r="I17" s="207">
        <v>69</v>
      </c>
      <c r="J17" s="204">
        <v>1.5681818181818199</v>
      </c>
      <c r="K17" s="205">
        <v>498</v>
      </c>
      <c r="L17" s="207">
        <v>1096</v>
      </c>
      <c r="M17" s="204">
        <v>2.2008032128514099</v>
      </c>
      <c r="N17" s="208">
        <v>3334</v>
      </c>
      <c r="O17" s="207">
        <v>11630</v>
      </c>
      <c r="P17" s="204">
        <v>3.48830233953209</v>
      </c>
      <c r="Q17" s="208">
        <v>34563</v>
      </c>
      <c r="R17" s="207">
        <v>86314</v>
      </c>
      <c r="S17" s="204">
        <v>2.4972947950120101</v>
      </c>
      <c r="T17" s="208">
        <v>395</v>
      </c>
      <c r="U17" s="207">
        <v>803</v>
      </c>
      <c r="V17" s="204">
        <v>2.0329113924050599</v>
      </c>
      <c r="W17" s="208">
        <v>12544</v>
      </c>
      <c r="X17" s="207">
        <v>30720</v>
      </c>
      <c r="Y17" s="204">
        <v>2.4489795918367299</v>
      </c>
      <c r="Z17" s="208">
        <v>7</v>
      </c>
      <c r="AA17" s="207">
        <v>9</v>
      </c>
      <c r="AB17" s="204">
        <v>1.28571428571429</v>
      </c>
      <c r="AC17" s="208">
        <v>4534</v>
      </c>
      <c r="AD17" s="207">
        <v>8818</v>
      </c>
      <c r="AE17" s="204">
        <v>1.94486104984561</v>
      </c>
      <c r="AF17" s="208">
        <v>12</v>
      </c>
      <c r="AG17" s="207">
        <v>30</v>
      </c>
      <c r="AH17" s="204">
        <v>2.5</v>
      </c>
      <c r="AI17" s="208">
        <v>21415</v>
      </c>
      <c r="AJ17" s="207">
        <v>49943</v>
      </c>
      <c r="AK17" s="204">
        <v>2.3321503618958701</v>
      </c>
      <c r="AL17" s="208">
        <v>120</v>
      </c>
      <c r="AM17" s="207">
        <v>382</v>
      </c>
      <c r="AN17" s="204">
        <v>3.18333333333333</v>
      </c>
      <c r="AO17" s="208">
        <v>843</v>
      </c>
      <c r="AP17" s="207">
        <v>1981</v>
      </c>
      <c r="AQ17" s="204">
        <v>2.3499406880189802</v>
      </c>
      <c r="AR17" s="208">
        <v>14251</v>
      </c>
      <c r="AS17" s="207">
        <v>32274</v>
      </c>
      <c r="AT17" s="204">
        <v>2.2646831801277099</v>
      </c>
      <c r="AU17" s="208">
        <v>100</v>
      </c>
      <c r="AV17" s="207">
        <v>296</v>
      </c>
      <c r="AW17" s="204">
        <v>2.96</v>
      </c>
      <c r="AX17" s="208">
        <v>1546</v>
      </c>
      <c r="AY17" s="207">
        <v>3617</v>
      </c>
      <c r="AZ17" s="204">
        <v>2.3395860284605399</v>
      </c>
      <c r="BA17" s="208">
        <v>332</v>
      </c>
      <c r="BB17" s="207">
        <v>1995</v>
      </c>
      <c r="BC17" s="204">
        <v>6.0090361445783103</v>
      </c>
      <c r="BD17" s="208">
        <v>617</v>
      </c>
      <c r="BE17" s="207">
        <v>3344</v>
      </c>
      <c r="BF17" s="204">
        <v>5.4197730956239898</v>
      </c>
      <c r="BG17" s="208">
        <v>84</v>
      </c>
      <c r="BH17" s="207">
        <v>249</v>
      </c>
      <c r="BI17" s="204">
        <v>2.96428571428571</v>
      </c>
      <c r="BJ17" s="208">
        <v>6258</v>
      </c>
      <c r="BK17" s="207">
        <v>8946</v>
      </c>
      <c r="BL17" s="204">
        <v>1.4295302013422799</v>
      </c>
      <c r="BM17" s="208">
        <v>257</v>
      </c>
      <c r="BN17" s="207">
        <v>668</v>
      </c>
      <c r="BO17" s="204">
        <v>2.5992217898832699</v>
      </c>
      <c r="BP17" s="208">
        <v>10116</v>
      </c>
      <c r="BQ17" s="207">
        <v>19685</v>
      </c>
      <c r="BR17" s="204">
        <v>1.94592724396995</v>
      </c>
      <c r="BS17" s="208">
        <v>9704</v>
      </c>
      <c r="BT17" s="207">
        <v>20364</v>
      </c>
      <c r="BU17" s="204">
        <v>2.0985160758450099</v>
      </c>
      <c r="BV17" s="208">
        <v>668</v>
      </c>
      <c r="BW17" s="207">
        <v>2330</v>
      </c>
      <c r="BX17" s="204">
        <v>3.4880239520958098</v>
      </c>
      <c r="BY17" s="208">
        <v>63632</v>
      </c>
      <c r="BZ17" s="207">
        <v>130855</v>
      </c>
      <c r="CA17" s="204">
        <v>2.05643386975107</v>
      </c>
      <c r="CB17" s="193">
        <f t="shared" si="0"/>
        <v>190790</v>
      </c>
      <c r="CC17" s="193">
        <f t="shared" si="0"/>
        <v>430908</v>
      </c>
      <c r="CD17" s="187">
        <f t="shared" si="1"/>
        <v>2.2585460453902195</v>
      </c>
    </row>
    <row r="18" spans="1:82" s="152" customFormat="1" ht="11.25" customHeight="1" x14ac:dyDescent="0.2">
      <c r="A18" s="175" t="s">
        <v>15</v>
      </c>
      <c r="B18" s="202">
        <v>2992</v>
      </c>
      <c r="C18" s="203">
        <v>7146</v>
      </c>
      <c r="D18" s="204">
        <v>2.38836898395722</v>
      </c>
      <c r="E18" s="208">
        <v>63</v>
      </c>
      <c r="F18" s="207">
        <v>147</v>
      </c>
      <c r="G18" s="204">
        <v>2.3333333333333299</v>
      </c>
      <c r="H18" s="208">
        <v>94</v>
      </c>
      <c r="I18" s="207">
        <v>188</v>
      </c>
      <c r="J18" s="204">
        <v>2</v>
      </c>
      <c r="K18" s="205">
        <v>619</v>
      </c>
      <c r="L18" s="207">
        <v>1358</v>
      </c>
      <c r="M18" s="204">
        <v>2.19386106623586</v>
      </c>
      <c r="N18" s="208">
        <v>9596</v>
      </c>
      <c r="O18" s="207">
        <v>19783</v>
      </c>
      <c r="P18" s="204">
        <v>2.0615881617340599</v>
      </c>
      <c r="Q18" s="208">
        <v>21022</v>
      </c>
      <c r="R18" s="207">
        <v>44096</v>
      </c>
      <c r="S18" s="204">
        <v>2.0976120254970998</v>
      </c>
      <c r="T18" s="208">
        <v>3135</v>
      </c>
      <c r="U18" s="207">
        <v>5449</v>
      </c>
      <c r="V18" s="204">
        <v>1.7381180223285499</v>
      </c>
      <c r="W18" s="208">
        <v>32860</v>
      </c>
      <c r="X18" s="207">
        <v>59177</v>
      </c>
      <c r="Y18" s="204">
        <v>1.80088253195374</v>
      </c>
      <c r="Z18" s="208">
        <v>88</v>
      </c>
      <c r="AA18" s="207">
        <v>176</v>
      </c>
      <c r="AB18" s="204">
        <v>2</v>
      </c>
      <c r="AC18" s="208">
        <v>4206</v>
      </c>
      <c r="AD18" s="207">
        <v>9867</v>
      </c>
      <c r="AE18" s="204">
        <v>2.3459343794579199</v>
      </c>
      <c r="AF18" s="208">
        <v>116</v>
      </c>
      <c r="AG18" s="207">
        <v>391</v>
      </c>
      <c r="AH18" s="204">
        <v>3.3706896551724101</v>
      </c>
      <c r="AI18" s="208">
        <v>8650</v>
      </c>
      <c r="AJ18" s="207">
        <v>14427</v>
      </c>
      <c r="AK18" s="204">
        <v>1.6678612716762999</v>
      </c>
      <c r="AL18" s="208">
        <v>1106</v>
      </c>
      <c r="AM18" s="207">
        <v>2467</v>
      </c>
      <c r="AN18" s="204">
        <v>2.2305605786618399</v>
      </c>
      <c r="AO18" s="208">
        <v>458</v>
      </c>
      <c r="AP18" s="207">
        <v>904</v>
      </c>
      <c r="AQ18" s="204">
        <v>1.9737991266375501</v>
      </c>
      <c r="AR18" s="208">
        <v>617</v>
      </c>
      <c r="AS18" s="207">
        <v>1390</v>
      </c>
      <c r="AT18" s="204">
        <v>2.2528363047001601</v>
      </c>
      <c r="AU18" s="208">
        <v>447</v>
      </c>
      <c r="AV18" s="207">
        <v>651</v>
      </c>
      <c r="AW18" s="204">
        <v>1.4563758389261701</v>
      </c>
      <c r="AX18" s="208">
        <v>811</v>
      </c>
      <c r="AY18" s="207">
        <v>1487</v>
      </c>
      <c r="AZ18" s="204">
        <v>1.8335388409371101</v>
      </c>
      <c r="BA18" s="208">
        <v>690</v>
      </c>
      <c r="BB18" s="207">
        <v>1799</v>
      </c>
      <c r="BC18" s="204">
        <v>2.6072463768115899</v>
      </c>
      <c r="BD18" s="208">
        <v>1748</v>
      </c>
      <c r="BE18" s="207">
        <v>4118</v>
      </c>
      <c r="BF18" s="204">
        <v>2.3558352402746001</v>
      </c>
      <c r="BG18" s="208">
        <v>438</v>
      </c>
      <c r="BH18" s="207">
        <v>1001</v>
      </c>
      <c r="BI18" s="204">
        <v>2.2853881278538801</v>
      </c>
      <c r="BJ18" s="208">
        <v>4809</v>
      </c>
      <c r="BK18" s="207">
        <v>10223</v>
      </c>
      <c r="BL18" s="204">
        <v>2.1258057808276098</v>
      </c>
      <c r="BM18" s="208">
        <v>407</v>
      </c>
      <c r="BN18" s="207">
        <v>753</v>
      </c>
      <c r="BO18" s="204">
        <v>1.8501228501228499</v>
      </c>
      <c r="BP18" s="208">
        <v>12023</v>
      </c>
      <c r="BQ18" s="207">
        <v>23018</v>
      </c>
      <c r="BR18" s="204">
        <v>1.9144972136737901</v>
      </c>
      <c r="BS18" s="208">
        <v>11370</v>
      </c>
      <c r="BT18" s="207">
        <v>23378</v>
      </c>
      <c r="BU18" s="204">
        <v>2.0561125769569002</v>
      </c>
      <c r="BV18" s="208">
        <v>892</v>
      </c>
      <c r="BW18" s="207">
        <v>2371</v>
      </c>
      <c r="BX18" s="204">
        <v>2.6580717488789198</v>
      </c>
      <c r="BY18" s="208">
        <v>44624</v>
      </c>
      <c r="BZ18" s="207">
        <v>79518</v>
      </c>
      <c r="CA18" s="204">
        <v>1.7819558981713901</v>
      </c>
      <c r="CB18" s="193">
        <f t="shared" si="0"/>
        <v>163881</v>
      </c>
      <c r="CC18" s="193">
        <f t="shared" si="0"/>
        <v>315283</v>
      </c>
      <c r="CD18" s="187">
        <f t="shared" si="1"/>
        <v>1.9238532837851856</v>
      </c>
    </row>
    <row r="19" spans="1:82" s="152" customFormat="1" ht="11.25" customHeight="1" x14ac:dyDescent="0.2">
      <c r="A19" s="175" t="s">
        <v>134</v>
      </c>
      <c r="B19" s="202">
        <v>4934</v>
      </c>
      <c r="C19" s="203">
        <v>6562</v>
      </c>
      <c r="D19" s="204">
        <v>1.32995541143089</v>
      </c>
      <c r="E19" s="202">
        <v>52</v>
      </c>
      <c r="F19" s="203">
        <v>108</v>
      </c>
      <c r="G19" s="204">
        <v>2.0769230769230802</v>
      </c>
      <c r="H19" s="205">
        <v>52</v>
      </c>
      <c r="I19" s="206">
        <v>87</v>
      </c>
      <c r="J19" s="204">
        <v>1.67307692307692</v>
      </c>
      <c r="K19" s="205">
        <v>298</v>
      </c>
      <c r="L19" s="207">
        <v>636</v>
      </c>
      <c r="M19" s="204">
        <v>2.1342281879194598</v>
      </c>
      <c r="N19" s="208">
        <v>4075</v>
      </c>
      <c r="O19" s="207">
        <v>8073</v>
      </c>
      <c r="P19" s="204">
        <v>1.98110429447853</v>
      </c>
      <c r="Q19" s="208">
        <v>40261</v>
      </c>
      <c r="R19" s="207">
        <v>61933</v>
      </c>
      <c r="S19" s="204">
        <v>1.53828767293411</v>
      </c>
      <c r="T19" s="208">
        <v>1091</v>
      </c>
      <c r="U19" s="207">
        <v>1836</v>
      </c>
      <c r="V19" s="204">
        <v>1.68285976168653</v>
      </c>
      <c r="W19" s="208">
        <v>19711</v>
      </c>
      <c r="X19" s="207">
        <v>40835</v>
      </c>
      <c r="Y19" s="204">
        <v>2.0716858606869302</v>
      </c>
      <c r="Z19" s="208">
        <v>8</v>
      </c>
      <c r="AA19" s="207">
        <v>12</v>
      </c>
      <c r="AB19" s="204">
        <v>1.5</v>
      </c>
      <c r="AC19" s="208">
        <v>5186</v>
      </c>
      <c r="AD19" s="207">
        <v>7407</v>
      </c>
      <c r="AE19" s="204">
        <v>1.42826841496336</v>
      </c>
      <c r="AF19" s="208">
        <v>13</v>
      </c>
      <c r="AG19" s="207">
        <v>46</v>
      </c>
      <c r="AH19" s="204">
        <v>3.5384615384615401</v>
      </c>
      <c r="AI19" s="208">
        <v>24994</v>
      </c>
      <c r="AJ19" s="207">
        <v>31961</v>
      </c>
      <c r="AK19" s="204">
        <v>1.27874689925582</v>
      </c>
      <c r="AL19" s="208">
        <v>366</v>
      </c>
      <c r="AM19" s="207">
        <v>1047</v>
      </c>
      <c r="AN19" s="204">
        <v>2.8606557377049202</v>
      </c>
      <c r="AO19" s="208">
        <v>1836</v>
      </c>
      <c r="AP19" s="207">
        <v>2838</v>
      </c>
      <c r="AQ19" s="204">
        <v>1.5457516339869299</v>
      </c>
      <c r="AR19" s="208">
        <v>5770</v>
      </c>
      <c r="AS19" s="207">
        <v>6650</v>
      </c>
      <c r="AT19" s="204">
        <v>1.1525129982669</v>
      </c>
      <c r="AU19" s="208">
        <v>281</v>
      </c>
      <c r="AV19" s="207">
        <v>480</v>
      </c>
      <c r="AW19" s="204">
        <v>1.7081850533807801</v>
      </c>
      <c r="AX19" s="208">
        <v>3633</v>
      </c>
      <c r="AY19" s="207">
        <v>4148</v>
      </c>
      <c r="AZ19" s="204">
        <v>1.14175612441508</v>
      </c>
      <c r="BA19" s="208">
        <v>2265</v>
      </c>
      <c r="BB19" s="207">
        <v>2904</v>
      </c>
      <c r="BC19" s="204">
        <v>1.2821192052980099</v>
      </c>
      <c r="BD19" s="208">
        <v>1091</v>
      </c>
      <c r="BE19" s="207">
        <v>3910</v>
      </c>
      <c r="BF19" s="204">
        <v>3.5838680109990801</v>
      </c>
      <c r="BG19" s="208">
        <v>479</v>
      </c>
      <c r="BH19" s="207">
        <v>648</v>
      </c>
      <c r="BI19" s="204">
        <v>1.3528183716075199</v>
      </c>
      <c r="BJ19" s="208">
        <v>7600</v>
      </c>
      <c r="BK19" s="207">
        <v>10524</v>
      </c>
      <c r="BL19" s="204">
        <v>1.3847368421052599</v>
      </c>
      <c r="BM19" s="208">
        <v>173</v>
      </c>
      <c r="BN19" s="207">
        <v>313</v>
      </c>
      <c r="BO19" s="204">
        <v>1.80924855491329</v>
      </c>
      <c r="BP19" s="208">
        <v>11361</v>
      </c>
      <c r="BQ19" s="207">
        <v>17128</v>
      </c>
      <c r="BR19" s="204">
        <v>1.5076137663938001</v>
      </c>
      <c r="BS19" s="208">
        <v>14051</v>
      </c>
      <c r="BT19" s="207">
        <v>22694</v>
      </c>
      <c r="BU19" s="204">
        <v>1.6151163618247799</v>
      </c>
      <c r="BV19" s="208">
        <v>2433</v>
      </c>
      <c r="BW19" s="207">
        <v>3551</v>
      </c>
      <c r="BX19" s="204">
        <v>1.45951500205508</v>
      </c>
      <c r="BY19" s="208">
        <v>30576</v>
      </c>
      <c r="BZ19" s="207">
        <v>51122</v>
      </c>
      <c r="CA19" s="204">
        <v>1.6719649398220799</v>
      </c>
      <c r="CB19" s="193">
        <f t="shared" si="0"/>
        <v>182590</v>
      </c>
      <c r="CC19" s="193">
        <f t="shared" si="0"/>
        <v>287453</v>
      </c>
      <c r="CD19" s="187">
        <f t="shared" si="1"/>
        <v>1.5743085601621118</v>
      </c>
    </row>
    <row r="20" spans="1:82" s="152" customFormat="1" ht="11.25" customHeight="1" x14ac:dyDescent="0.2">
      <c r="A20" s="175" t="s">
        <v>135</v>
      </c>
      <c r="B20" s="202">
        <v>5379</v>
      </c>
      <c r="C20" s="203">
        <v>5864</v>
      </c>
      <c r="D20" s="204">
        <v>1.09016545826362</v>
      </c>
      <c r="E20" s="202">
        <v>13</v>
      </c>
      <c r="F20" s="203">
        <v>28</v>
      </c>
      <c r="G20" s="204">
        <v>2.1538461538461502</v>
      </c>
      <c r="H20" s="208">
        <v>0</v>
      </c>
      <c r="I20" s="207">
        <v>0</v>
      </c>
      <c r="J20" s="204" t="s">
        <v>121</v>
      </c>
      <c r="K20" s="205">
        <v>117</v>
      </c>
      <c r="L20" s="207">
        <v>264</v>
      </c>
      <c r="M20" s="204">
        <v>2.2564102564102599</v>
      </c>
      <c r="N20" s="208">
        <v>3226</v>
      </c>
      <c r="O20" s="207">
        <v>5388</v>
      </c>
      <c r="P20" s="204">
        <v>1.67017978921265</v>
      </c>
      <c r="Q20" s="208">
        <v>74549</v>
      </c>
      <c r="R20" s="207">
        <v>132944</v>
      </c>
      <c r="S20" s="204">
        <v>1.78331030597325</v>
      </c>
      <c r="T20" s="208">
        <v>221</v>
      </c>
      <c r="U20" s="207">
        <v>276</v>
      </c>
      <c r="V20" s="204">
        <v>1.2488687782805401</v>
      </c>
      <c r="W20" s="208">
        <v>4453</v>
      </c>
      <c r="X20" s="207">
        <v>9899</v>
      </c>
      <c r="Y20" s="204">
        <v>2.2229957332135601</v>
      </c>
      <c r="Z20" s="208">
        <v>10</v>
      </c>
      <c r="AA20" s="207">
        <v>12</v>
      </c>
      <c r="AB20" s="204">
        <v>1.2</v>
      </c>
      <c r="AC20" s="208">
        <v>1103</v>
      </c>
      <c r="AD20" s="207">
        <v>1995</v>
      </c>
      <c r="AE20" s="204">
        <v>1.8087035358114201</v>
      </c>
      <c r="AF20" s="208">
        <v>10</v>
      </c>
      <c r="AG20" s="207">
        <v>26</v>
      </c>
      <c r="AH20" s="204">
        <v>2.6</v>
      </c>
      <c r="AI20" s="208">
        <v>19188</v>
      </c>
      <c r="AJ20" s="207">
        <v>26159</v>
      </c>
      <c r="AK20" s="204">
        <v>1.36329997915364</v>
      </c>
      <c r="AL20" s="208">
        <v>55</v>
      </c>
      <c r="AM20" s="207">
        <v>159</v>
      </c>
      <c r="AN20" s="204">
        <v>2.8909090909090902</v>
      </c>
      <c r="AO20" s="208">
        <v>867</v>
      </c>
      <c r="AP20" s="207">
        <v>1403</v>
      </c>
      <c r="AQ20" s="204">
        <v>1.61822376009227</v>
      </c>
      <c r="AR20" s="208">
        <v>1158</v>
      </c>
      <c r="AS20" s="207">
        <v>1639</v>
      </c>
      <c r="AT20" s="204">
        <v>1.4153713298791</v>
      </c>
      <c r="AU20" s="208">
        <v>141</v>
      </c>
      <c r="AV20" s="207">
        <v>186</v>
      </c>
      <c r="AW20" s="204">
        <v>1.31914893617021</v>
      </c>
      <c r="AX20" s="208">
        <v>862</v>
      </c>
      <c r="AY20" s="207">
        <v>937</v>
      </c>
      <c r="AZ20" s="204">
        <v>1.08700696055684</v>
      </c>
      <c r="BA20" s="208">
        <v>143</v>
      </c>
      <c r="BB20" s="207">
        <v>192</v>
      </c>
      <c r="BC20" s="204">
        <v>1.34265734265734</v>
      </c>
      <c r="BD20" s="208">
        <v>513</v>
      </c>
      <c r="BE20" s="207">
        <v>1195</v>
      </c>
      <c r="BF20" s="204">
        <v>2.3294346978557501</v>
      </c>
      <c r="BG20" s="208">
        <v>45</v>
      </c>
      <c r="BH20" s="207">
        <v>150</v>
      </c>
      <c r="BI20" s="204">
        <v>3.3333333333333299</v>
      </c>
      <c r="BJ20" s="208">
        <v>715</v>
      </c>
      <c r="BK20" s="207">
        <v>1144</v>
      </c>
      <c r="BL20" s="204">
        <v>1.6</v>
      </c>
      <c r="BM20" s="208">
        <v>56</v>
      </c>
      <c r="BN20" s="207">
        <v>85</v>
      </c>
      <c r="BO20" s="204">
        <v>1.5178571428571399</v>
      </c>
      <c r="BP20" s="208">
        <v>18264</v>
      </c>
      <c r="BQ20" s="207">
        <v>25629</v>
      </c>
      <c r="BR20" s="204">
        <v>1.4032522996057799</v>
      </c>
      <c r="BS20" s="208">
        <v>4324</v>
      </c>
      <c r="BT20" s="207">
        <v>6555</v>
      </c>
      <c r="BU20" s="204">
        <v>1.51595744680851</v>
      </c>
      <c r="BV20" s="208">
        <v>646</v>
      </c>
      <c r="BW20" s="207">
        <v>980</v>
      </c>
      <c r="BX20" s="204">
        <v>1.51702786377709</v>
      </c>
      <c r="BY20" s="208">
        <v>20203</v>
      </c>
      <c r="BZ20" s="207">
        <v>29163</v>
      </c>
      <c r="CA20" s="204">
        <v>1.44349849032322</v>
      </c>
      <c r="CB20" s="193">
        <f t="shared" si="0"/>
        <v>156261</v>
      </c>
      <c r="CC20" s="193">
        <f t="shared" si="0"/>
        <v>252272</v>
      </c>
      <c r="CD20" s="187">
        <f t="shared" si="1"/>
        <v>1.6144271443290392</v>
      </c>
    </row>
    <row r="21" spans="1:82" s="152" customFormat="1" ht="11.25" customHeight="1" x14ac:dyDescent="0.2">
      <c r="A21" s="175" t="s">
        <v>99</v>
      </c>
      <c r="B21" s="202">
        <v>410</v>
      </c>
      <c r="C21" s="203">
        <v>1145</v>
      </c>
      <c r="D21" s="204">
        <v>2.7926829268292699</v>
      </c>
      <c r="E21" s="202">
        <v>41</v>
      </c>
      <c r="F21" s="203">
        <v>114</v>
      </c>
      <c r="G21" s="204">
        <v>2.7804878048780499</v>
      </c>
      <c r="H21" s="205">
        <v>169</v>
      </c>
      <c r="I21" s="206">
        <v>429</v>
      </c>
      <c r="J21" s="204">
        <v>2.5384615384615401</v>
      </c>
      <c r="K21" s="205">
        <v>219</v>
      </c>
      <c r="L21" s="207">
        <v>513</v>
      </c>
      <c r="M21" s="204">
        <v>2.3424657534246598</v>
      </c>
      <c r="N21" s="208">
        <v>3682</v>
      </c>
      <c r="O21" s="207">
        <v>7552</v>
      </c>
      <c r="P21" s="204">
        <v>2.0510592069527398</v>
      </c>
      <c r="Q21" s="208">
        <v>20624</v>
      </c>
      <c r="R21" s="207">
        <v>49328</v>
      </c>
      <c r="S21" s="204">
        <v>2.3917765709852601</v>
      </c>
      <c r="T21" s="208">
        <v>285</v>
      </c>
      <c r="U21" s="207">
        <v>534</v>
      </c>
      <c r="V21" s="204">
        <v>1.8736842105263201</v>
      </c>
      <c r="W21" s="208">
        <v>13558</v>
      </c>
      <c r="X21" s="207">
        <v>27574</v>
      </c>
      <c r="Y21" s="204">
        <v>2.03378079362738</v>
      </c>
      <c r="Z21" s="208">
        <v>37</v>
      </c>
      <c r="AA21" s="207">
        <v>55</v>
      </c>
      <c r="AB21" s="204">
        <v>1.48648648648649</v>
      </c>
      <c r="AC21" s="208">
        <v>7896</v>
      </c>
      <c r="AD21" s="207">
        <v>17203</v>
      </c>
      <c r="AE21" s="204">
        <v>2.1786980749746698</v>
      </c>
      <c r="AF21" s="208">
        <v>22</v>
      </c>
      <c r="AG21" s="207">
        <v>34</v>
      </c>
      <c r="AH21" s="204">
        <v>1.5454545454545501</v>
      </c>
      <c r="AI21" s="208">
        <v>14847</v>
      </c>
      <c r="AJ21" s="207">
        <v>28184</v>
      </c>
      <c r="AK21" s="204">
        <v>1.89829595204418</v>
      </c>
      <c r="AL21" s="208">
        <v>153</v>
      </c>
      <c r="AM21" s="207">
        <v>298</v>
      </c>
      <c r="AN21" s="204">
        <v>1.94771241830065</v>
      </c>
      <c r="AO21" s="208">
        <v>596</v>
      </c>
      <c r="AP21" s="207">
        <v>1434</v>
      </c>
      <c r="AQ21" s="204">
        <v>2.4060402684563802</v>
      </c>
      <c r="AR21" s="208">
        <v>1498</v>
      </c>
      <c r="AS21" s="207">
        <v>3123</v>
      </c>
      <c r="AT21" s="204">
        <v>2.0847797062750302</v>
      </c>
      <c r="AU21" s="208">
        <v>234</v>
      </c>
      <c r="AV21" s="207">
        <v>335</v>
      </c>
      <c r="AW21" s="204">
        <v>1.4316239316239301</v>
      </c>
      <c r="AX21" s="208">
        <v>332</v>
      </c>
      <c r="AY21" s="207">
        <v>858</v>
      </c>
      <c r="AZ21" s="204">
        <v>2.5843373493975901</v>
      </c>
      <c r="BA21" s="208">
        <v>158</v>
      </c>
      <c r="BB21" s="207">
        <v>401</v>
      </c>
      <c r="BC21" s="204">
        <v>2.5379746835443</v>
      </c>
      <c r="BD21" s="208">
        <v>771</v>
      </c>
      <c r="BE21" s="207">
        <v>1764</v>
      </c>
      <c r="BF21" s="204">
        <v>2.28793774319066</v>
      </c>
      <c r="BG21" s="208">
        <v>157</v>
      </c>
      <c r="BH21" s="207">
        <v>305</v>
      </c>
      <c r="BI21" s="204">
        <v>1.9426751592356699</v>
      </c>
      <c r="BJ21" s="208">
        <v>3549</v>
      </c>
      <c r="BK21" s="207">
        <v>7281</v>
      </c>
      <c r="BL21" s="204">
        <v>2.0515638207945899</v>
      </c>
      <c r="BM21" s="208">
        <v>712</v>
      </c>
      <c r="BN21" s="207">
        <v>1877</v>
      </c>
      <c r="BO21" s="204">
        <v>2.63623595505618</v>
      </c>
      <c r="BP21" s="208">
        <v>10544</v>
      </c>
      <c r="BQ21" s="207">
        <v>26665</v>
      </c>
      <c r="BR21" s="204">
        <v>2.5289264036418801</v>
      </c>
      <c r="BS21" s="208">
        <v>4581</v>
      </c>
      <c r="BT21" s="207">
        <v>9811</v>
      </c>
      <c r="BU21" s="204">
        <v>2.1416721239904</v>
      </c>
      <c r="BV21" s="208">
        <v>362</v>
      </c>
      <c r="BW21" s="207">
        <v>1388</v>
      </c>
      <c r="BX21" s="204">
        <v>3.8342541436464099</v>
      </c>
      <c r="BY21" s="208">
        <v>32322</v>
      </c>
      <c r="BZ21" s="207">
        <v>62719</v>
      </c>
      <c r="CA21" s="204">
        <v>1.9404430418909699</v>
      </c>
      <c r="CB21" s="193">
        <f t="shared" si="0"/>
        <v>117759</v>
      </c>
      <c r="CC21" s="193">
        <f t="shared" si="0"/>
        <v>250924</v>
      </c>
      <c r="CD21" s="187">
        <f t="shared" si="1"/>
        <v>2.130826518567583</v>
      </c>
    </row>
    <row r="22" spans="1:82" s="152" customFormat="1" ht="11.25" customHeight="1" x14ac:dyDescent="0.2">
      <c r="A22" s="175" t="s">
        <v>16</v>
      </c>
      <c r="B22" s="202">
        <v>4154</v>
      </c>
      <c r="C22" s="203">
        <v>8801</v>
      </c>
      <c r="D22" s="204">
        <v>2.1186807896003899</v>
      </c>
      <c r="E22" s="202">
        <v>413</v>
      </c>
      <c r="F22" s="203">
        <v>690</v>
      </c>
      <c r="G22" s="204">
        <v>1.67070217917676</v>
      </c>
      <c r="H22" s="208">
        <v>518</v>
      </c>
      <c r="I22" s="207">
        <v>1090</v>
      </c>
      <c r="J22" s="204">
        <v>2.1042471042470998</v>
      </c>
      <c r="K22" s="205">
        <v>1070</v>
      </c>
      <c r="L22" s="207">
        <v>2103</v>
      </c>
      <c r="M22" s="204">
        <v>1.96542056074766</v>
      </c>
      <c r="N22" s="208">
        <v>5036</v>
      </c>
      <c r="O22" s="207">
        <v>9294</v>
      </c>
      <c r="P22" s="204">
        <v>1.8455123113582199</v>
      </c>
      <c r="Q22" s="208">
        <v>12268</v>
      </c>
      <c r="R22" s="207">
        <v>29196</v>
      </c>
      <c r="S22" s="204">
        <v>2.37985001630258</v>
      </c>
      <c r="T22" s="208">
        <v>1265</v>
      </c>
      <c r="U22" s="207">
        <v>2257</v>
      </c>
      <c r="V22" s="204">
        <v>1.78418972332016</v>
      </c>
      <c r="W22" s="208">
        <v>5152</v>
      </c>
      <c r="X22" s="207">
        <v>10059</v>
      </c>
      <c r="Y22" s="204">
        <v>1.95244565217391</v>
      </c>
      <c r="Z22" s="208">
        <v>261</v>
      </c>
      <c r="AA22" s="207">
        <v>547</v>
      </c>
      <c r="AB22" s="204">
        <v>2.0957854406130298</v>
      </c>
      <c r="AC22" s="208">
        <v>14692</v>
      </c>
      <c r="AD22" s="207">
        <v>35276</v>
      </c>
      <c r="AE22" s="204">
        <v>2.4010345766403498</v>
      </c>
      <c r="AF22" s="208">
        <v>108</v>
      </c>
      <c r="AG22" s="207">
        <v>260</v>
      </c>
      <c r="AH22" s="204">
        <v>2.4074074074074101</v>
      </c>
      <c r="AI22" s="208">
        <v>6083</v>
      </c>
      <c r="AJ22" s="207">
        <v>12401</v>
      </c>
      <c r="AK22" s="204">
        <v>2.0386322538221302</v>
      </c>
      <c r="AL22" s="208">
        <v>434</v>
      </c>
      <c r="AM22" s="207">
        <v>979</v>
      </c>
      <c r="AN22" s="204">
        <v>2.2557603686635899</v>
      </c>
      <c r="AO22" s="208">
        <v>819</v>
      </c>
      <c r="AP22" s="207">
        <v>1840</v>
      </c>
      <c r="AQ22" s="204">
        <v>2.2466422466422502</v>
      </c>
      <c r="AR22" s="208">
        <v>1082</v>
      </c>
      <c r="AS22" s="207">
        <v>2404</v>
      </c>
      <c r="AT22" s="204">
        <v>2.2218114602587802</v>
      </c>
      <c r="AU22" s="208">
        <v>915</v>
      </c>
      <c r="AV22" s="207">
        <v>1409</v>
      </c>
      <c r="AW22" s="204">
        <v>1.5398907103825099</v>
      </c>
      <c r="AX22" s="208">
        <v>2036</v>
      </c>
      <c r="AY22" s="207">
        <v>4024</v>
      </c>
      <c r="AZ22" s="204">
        <v>1.9764243614931201</v>
      </c>
      <c r="BA22" s="208">
        <v>1750</v>
      </c>
      <c r="BB22" s="207">
        <v>3864</v>
      </c>
      <c r="BC22" s="204">
        <v>2.2080000000000002</v>
      </c>
      <c r="BD22" s="208">
        <v>7109</v>
      </c>
      <c r="BE22" s="207">
        <v>13471</v>
      </c>
      <c r="BF22" s="204">
        <v>1.8949219299479501</v>
      </c>
      <c r="BG22" s="208">
        <v>2422</v>
      </c>
      <c r="BH22" s="207">
        <v>4544</v>
      </c>
      <c r="BI22" s="204">
        <v>1.87613542526837</v>
      </c>
      <c r="BJ22" s="208">
        <v>5204</v>
      </c>
      <c r="BK22" s="207">
        <v>10947</v>
      </c>
      <c r="BL22" s="204">
        <v>2.1035741737125302</v>
      </c>
      <c r="BM22" s="208">
        <v>840</v>
      </c>
      <c r="BN22" s="207">
        <v>2151</v>
      </c>
      <c r="BO22" s="204">
        <v>2.5607142857142899</v>
      </c>
      <c r="BP22" s="208">
        <v>8417</v>
      </c>
      <c r="BQ22" s="207">
        <v>17327</v>
      </c>
      <c r="BR22" s="204">
        <v>2.05857193774504</v>
      </c>
      <c r="BS22" s="208">
        <v>3952</v>
      </c>
      <c r="BT22" s="207">
        <v>7298</v>
      </c>
      <c r="BU22" s="204">
        <v>1.8466599190283399</v>
      </c>
      <c r="BV22" s="208">
        <v>1159</v>
      </c>
      <c r="BW22" s="207">
        <v>2589</v>
      </c>
      <c r="BX22" s="204">
        <v>2.2338222605694602</v>
      </c>
      <c r="BY22" s="208">
        <v>33699</v>
      </c>
      <c r="BZ22" s="207">
        <v>61215</v>
      </c>
      <c r="CA22" s="204">
        <v>1.8165227454820601</v>
      </c>
      <c r="CB22" s="193">
        <f t="shared" si="0"/>
        <v>120858</v>
      </c>
      <c r="CC22" s="193">
        <f t="shared" si="0"/>
        <v>246036</v>
      </c>
      <c r="CD22" s="187">
        <f t="shared" si="1"/>
        <v>2.0357444273444871</v>
      </c>
    </row>
    <row r="23" spans="1:82" s="152" customFormat="1" ht="11.25" customHeight="1" x14ac:dyDescent="0.2">
      <c r="A23" s="175" t="s">
        <v>136</v>
      </c>
      <c r="B23" s="202">
        <v>408</v>
      </c>
      <c r="C23" s="203">
        <v>1416</v>
      </c>
      <c r="D23" s="204">
        <v>3.47058823529412</v>
      </c>
      <c r="E23" s="202">
        <v>13</v>
      </c>
      <c r="F23" s="203">
        <v>19</v>
      </c>
      <c r="G23" s="204">
        <v>1.4615384615384599</v>
      </c>
      <c r="H23" s="205">
        <v>0</v>
      </c>
      <c r="I23" s="206">
        <v>0</v>
      </c>
      <c r="J23" s="204" t="s">
        <v>121</v>
      </c>
      <c r="K23" s="205">
        <v>94</v>
      </c>
      <c r="L23" s="207">
        <v>195</v>
      </c>
      <c r="M23" s="204">
        <v>2.0744680851063801</v>
      </c>
      <c r="N23" s="208">
        <v>884</v>
      </c>
      <c r="O23" s="207">
        <v>2960</v>
      </c>
      <c r="P23" s="204">
        <v>3.3484162895927598</v>
      </c>
      <c r="Q23" s="208">
        <v>23743</v>
      </c>
      <c r="R23" s="207">
        <v>59869</v>
      </c>
      <c r="S23" s="204">
        <v>2.5215431916775501</v>
      </c>
      <c r="T23" s="208">
        <v>245</v>
      </c>
      <c r="U23" s="207">
        <v>412</v>
      </c>
      <c r="V23" s="204">
        <v>1.68163265306122</v>
      </c>
      <c r="W23" s="208">
        <v>27122</v>
      </c>
      <c r="X23" s="207">
        <v>76298</v>
      </c>
      <c r="Y23" s="204">
        <v>2.8131406238477998</v>
      </c>
      <c r="Z23" s="208">
        <v>96</v>
      </c>
      <c r="AA23" s="207">
        <v>146</v>
      </c>
      <c r="AB23" s="204">
        <v>1.5208333333333299</v>
      </c>
      <c r="AC23" s="208">
        <v>1540</v>
      </c>
      <c r="AD23" s="207">
        <v>4147</v>
      </c>
      <c r="AE23" s="204">
        <v>2.69285714285714</v>
      </c>
      <c r="AF23" s="208">
        <v>2</v>
      </c>
      <c r="AG23" s="207">
        <v>2</v>
      </c>
      <c r="AH23" s="204">
        <v>1</v>
      </c>
      <c r="AI23" s="208">
        <v>2990</v>
      </c>
      <c r="AJ23" s="207">
        <v>7839</v>
      </c>
      <c r="AK23" s="204">
        <v>2.6217391304347801</v>
      </c>
      <c r="AL23" s="208">
        <v>93</v>
      </c>
      <c r="AM23" s="207">
        <v>204</v>
      </c>
      <c r="AN23" s="204">
        <v>2.19354838709677</v>
      </c>
      <c r="AO23" s="208">
        <v>1252</v>
      </c>
      <c r="AP23" s="207">
        <v>3301</v>
      </c>
      <c r="AQ23" s="204">
        <v>2.6365814696485601</v>
      </c>
      <c r="AR23" s="208">
        <v>949</v>
      </c>
      <c r="AS23" s="207">
        <v>2512</v>
      </c>
      <c r="AT23" s="204">
        <v>2.6469968387776599</v>
      </c>
      <c r="AU23" s="208">
        <v>71</v>
      </c>
      <c r="AV23" s="207">
        <v>91</v>
      </c>
      <c r="AW23" s="204">
        <v>1.28169014084507</v>
      </c>
      <c r="AX23" s="208">
        <v>453</v>
      </c>
      <c r="AY23" s="207">
        <v>1229</v>
      </c>
      <c r="AZ23" s="204">
        <v>2.7130242825607098</v>
      </c>
      <c r="BA23" s="208">
        <v>44</v>
      </c>
      <c r="BB23" s="207">
        <v>90</v>
      </c>
      <c r="BC23" s="204">
        <v>2.0454545454545499</v>
      </c>
      <c r="BD23" s="208">
        <v>851</v>
      </c>
      <c r="BE23" s="207">
        <v>3401</v>
      </c>
      <c r="BF23" s="204">
        <v>3.9964747356051702</v>
      </c>
      <c r="BG23" s="208">
        <v>48</v>
      </c>
      <c r="BH23" s="207">
        <v>136</v>
      </c>
      <c r="BI23" s="204">
        <v>2.8333333333333299</v>
      </c>
      <c r="BJ23" s="208">
        <v>4300</v>
      </c>
      <c r="BK23" s="207">
        <v>10797</v>
      </c>
      <c r="BL23" s="204">
        <v>2.51093023255814</v>
      </c>
      <c r="BM23" s="208">
        <v>249</v>
      </c>
      <c r="BN23" s="207">
        <v>554</v>
      </c>
      <c r="BO23" s="204">
        <v>2.22489959839357</v>
      </c>
      <c r="BP23" s="208">
        <v>1793</v>
      </c>
      <c r="BQ23" s="207">
        <v>7328</v>
      </c>
      <c r="BR23" s="204">
        <v>4.08700501952036</v>
      </c>
      <c r="BS23" s="208">
        <v>5389</v>
      </c>
      <c r="BT23" s="207">
        <v>17253</v>
      </c>
      <c r="BU23" s="204">
        <v>3.20152161811097</v>
      </c>
      <c r="BV23" s="208">
        <v>71</v>
      </c>
      <c r="BW23" s="207">
        <v>243</v>
      </c>
      <c r="BX23" s="204">
        <v>3.42253521126761</v>
      </c>
      <c r="BY23" s="208">
        <v>11802</v>
      </c>
      <c r="BZ23" s="207">
        <v>27677</v>
      </c>
      <c r="CA23" s="204">
        <v>2.34511099813591</v>
      </c>
      <c r="CB23" s="193">
        <f t="shared" si="0"/>
        <v>84502</v>
      </c>
      <c r="CC23" s="193">
        <f t="shared" si="0"/>
        <v>228119</v>
      </c>
      <c r="CD23" s="187">
        <f t="shared" si="1"/>
        <v>2.6995692409647107</v>
      </c>
    </row>
    <row r="24" spans="1:82" s="152" customFormat="1" ht="11.25" customHeight="1" x14ac:dyDescent="0.2">
      <c r="A24" s="175" t="s">
        <v>109</v>
      </c>
      <c r="B24" s="202">
        <v>460</v>
      </c>
      <c r="C24" s="203">
        <v>1054</v>
      </c>
      <c r="D24" s="204">
        <v>2.2913043478260899</v>
      </c>
      <c r="E24" s="202">
        <v>8</v>
      </c>
      <c r="F24" s="203">
        <v>19</v>
      </c>
      <c r="G24" s="204">
        <v>2.375</v>
      </c>
      <c r="H24" s="208">
        <v>0</v>
      </c>
      <c r="I24" s="207">
        <v>0</v>
      </c>
      <c r="J24" s="204" t="s">
        <v>121</v>
      </c>
      <c r="K24" s="205">
        <v>90</v>
      </c>
      <c r="L24" s="207">
        <v>173</v>
      </c>
      <c r="M24" s="204">
        <v>1.9222222222222201</v>
      </c>
      <c r="N24" s="208">
        <v>817</v>
      </c>
      <c r="O24" s="207">
        <v>2581</v>
      </c>
      <c r="P24" s="204">
        <v>3.1591187270501799</v>
      </c>
      <c r="Q24" s="208">
        <v>16980</v>
      </c>
      <c r="R24" s="207">
        <v>41909</v>
      </c>
      <c r="S24" s="204">
        <v>2.4681389870435799</v>
      </c>
      <c r="T24" s="208">
        <v>142</v>
      </c>
      <c r="U24" s="207">
        <v>269</v>
      </c>
      <c r="V24" s="204">
        <v>1.8943661971831001</v>
      </c>
      <c r="W24" s="208">
        <v>16438</v>
      </c>
      <c r="X24" s="207">
        <v>48974</v>
      </c>
      <c r="Y24" s="204">
        <v>2.9793162185180702</v>
      </c>
      <c r="Z24" s="208">
        <v>55</v>
      </c>
      <c r="AA24" s="207">
        <v>68</v>
      </c>
      <c r="AB24" s="204">
        <v>1.2363636363636401</v>
      </c>
      <c r="AC24" s="208">
        <v>2847</v>
      </c>
      <c r="AD24" s="207">
        <v>9712</v>
      </c>
      <c r="AE24" s="204">
        <v>3.4113101510361798</v>
      </c>
      <c r="AF24" s="208">
        <v>4</v>
      </c>
      <c r="AG24" s="207">
        <v>26</v>
      </c>
      <c r="AH24" s="204">
        <v>6.5</v>
      </c>
      <c r="AI24" s="208">
        <v>5034</v>
      </c>
      <c r="AJ24" s="207">
        <v>14050</v>
      </c>
      <c r="AK24" s="204">
        <v>2.79102105681367</v>
      </c>
      <c r="AL24" s="208">
        <v>116</v>
      </c>
      <c r="AM24" s="207">
        <v>255</v>
      </c>
      <c r="AN24" s="204">
        <v>2.1982758620689702</v>
      </c>
      <c r="AO24" s="208">
        <v>844</v>
      </c>
      <c r="AP24" s="207">
        <v>2015</v>
      </c>
      <c r="AQ24" s="204">
        <v>2.3874407582938399</v>
      </c>
      <c r="AR24" s="208">
        <v>977</v>
      </c>
      <c r="AS24" s="207">
        <v>2889</v>
      </c>
      <c r="AT24" s="204">
        <v>2.95701125895599</v>
      </c>
      <c r="AU24" s="208">
        <v>49</v>
      </c>
      <c r="AV24" s="207">
        <v>99</v>
      </c>
      <c r="AW24" s="204">
        <v>2.0204081632653099</v>
      </c>
      <c r="AX24" s="208">
        <v>544</v>
      </c>
      <c r="AY24" s="207">
        <v>2445</v>
      </c>
      <c r="AZ24" s="204">
        <v>4.4944852941176503</v>
      </c>
      <c r="BA24" s="208">
        <v>83</v>
      </c>
      <c r="BB24" s="207">
        <v>188</v>
      </c>
      <c r="BC24" s="204">
        <v>2.26506024096386</v>
      </c>
      <c r="BD24" s="208">
        <v>832</v>
      </c>
      <c r="BE24" s="207">
        <v>2514</v>
      </c>
      <c r="BF24" s="204">
        <v>3.0216346153846199</v>
      </c>
      <c r="BG24" s="208">
        <v>70</v>
      </c>
      <c r="BH24" s="207">
        <v>177</v>
      </c>
      <c r="BI24" s="204">
        <v>2.5285714285714298</v>
      </c>
      <c r="BJ24" s="208">
        <v>2406</v>
      </c>
      <c r="BK24" s="207">
        <v>5335</v>
      </c>
      <c r="BL24" s="204">
        <v>2.2173732335827099</v>
      </c>
      <c r="BM24" s="208">
        <v>530</v>
      </c>
      <c r="BN24" s="207">
        <v>1343</v>
      </c>
      <c r="BO24" s="204">
        <v>2.5339622641509401</v>
      </c>
      <c r="BP24" s="208">
        <v>4207</v>
      </c>
      <c r="BQ24" s="207">
        <v>17370</v>
      </c>
      <c r="BR24" s="204">
        <v>4.1288328975516997</v>
      </c>
      <c r="BS24" s="208">
        <v>4499</v>
      </c>
      <c r="BT24" s="207">
        <v>14149</v>
      </c>
      <c r="BU24" s="204">
        <v>3.1449210935763499</v>
      </c>
      <c r="BV24" s="208">
        <v>139</v>
      </c>
      <c r="BW24" s="207">
        <v>461</v>
      </c>
      <c r="BX24" s="204">
        <v>3.3165467625899301</v>
      </c>
      <c r="BY24" s="208">
        <v>29098</v>
      </c>
      <c r="BZ24" s="207">
        <v>57062</v>
      </c>
      <c r="CA24" s="204">
        <v>1.9610282493642199</v>
      </c>
      <c r="CB24" s="193">
        <f t="shared" si="0"/>
        <v>87269</v>
      </c>
      <c r="CC24" s="193">
        <f t="shared" si="0"/>
        <v>225137</v>
      </c>
      <c r="CD24" s="187">
        <f t="shared" si="1"/>
        <v>2.5798049708372961</v>
      </c>
    </row>
    <row r="25" spans="1:82" s="152" customFormat="1" ht="11.25" customHeight="1" x14ac:dyDescent="0.2">
      <c r="A25" s="175" t="s">
        <v>23</v>
      </c>
      <c r="B25" s="202">
        <v>623</v>
      </c>
      <c r="C25" s="203">
        <v>1680</v>
      </c>
      <c r="D25" s="204">
        <v>2.69662921348315</v>
      </c>
      <c r="E25" s="208">
        <v>48</v>
      </c>
      <c r="F25" s="207">
        <v>106</v>
      </c>
      <c r="G25" s="204">
        <v>2.2083333333333299</v>
      </c>
      <c r="H25" s="208">
        <v>154</v>
      </c>
      <c r="I25" s="207">
        <v>240</v>
      </c>
      <c r="J25" s="204">
        <v>1.5584415584415601</v>
      </c>
      <c r="K25" s="205">
        <v>335</v>
      </c>
      <c r="L25" s="207">
        <v>980</v>
      </c>
      <c r="M25" s="204">
        <v>2.92537313432836</v>
      </c>
      <c r="N25" s="208">
        <v>4491</v>
      </c>
      <c r="O25" s="207">
        <v>11989</v>
      </c>
      <c r="P25" s="204">
        <v>2.6695613449120499</v>
      </c>
      <c r="Q25" s="208">
        <v>13730</v>
      </c>
      <c r="R25" s="207">
        <v>30390</v>
      </c>
      <c r="S25" s="204">
        <v>2.2134013109978099</v>
      </c>
      <c r="T25" s="208">
        <v>546</v>
      </c>
      <c r="U25" s="207">
        <v>1118</v>
      </c>
      <c r="V25" s="204">
        <v>2.0476190476190501</v>
      </c>
      <c r="W25" s="208">
        <v>17556</v>
      </c>
      <c r="X25" s="207">
        <v>35993</v>
      </c>
      <c r="Y25" s="204">
        <v>2.0501822738664801</v>
      </c>
      <c r="Z25" s="208">
        <v>59</v>
      </c>
      <c r="AA25" s="207">
        <v>110</v>
      </c>
      <c r="AB25" s="204">
        <v>1.86440677966102</v>
      </c>
      <c r="AC25" s="208">
        <v>3302</v>
      </c>
      <c r="AD25" s="207">
        <v>9244</v>
      </c>
      <c r="AE25" s="204">
        <v>2.7995154451847402</v>
      </c>
      <c r="AF25" s="208">
        <v>52</v>
      </c>
      <c r="AG25" s="207">
        <v>209</v>
      </c>
      <c r="AH25" s="204">
        <v>4.0192307692307701</v>
      </c>
      <c r="AI25" s="208">
        <v>6481</v>
      </c>
      <c r="AJ25" s="207">
        <v>12926</v>
      </c>
      <c r="AK25" s="204">
        <v>1.99444530165098</v>
      </c>
      <c r="AL25" s="208">
        <v>383</v>
      </c>
      <c r="AM25" s="207">
        <v>886</v>
      </c>
      <c r="AN25" s="204">
        <v>2.3133159268929502</v>
      </c>
      <c r="AO25" s="208">
        <v>586</v>
      </c>
      <c r="AP25" s="207">
        <v>1139</v>
      </c>
      <c r="AQ25" s="204">
        <v>1.9436860068259401</v>
      </c>
      <c r="AR25" s="208">
        <v>403</v>
      </c>
      <c r="AS25" s="207">
        <v>837</v>
      </c>
      <c r="AT25" s="204">
        <v>2.0769230769230802</v>
      </c>
      <c r="AU25" s="208">
        <v>148</v>
      </c>
      <c r="AV25" s="207">
        <v>271</v>
      </c>
      <c r="AW25" s="204">
        <v>1.83108108108108</v>
      </c>
      <c r="AX25" s="208">
        <v>540</v>
      </c>
      <c r="AY25" s="207">
        <v>1333</v>
      </c>
      <c r="AZ25" s="204">
        <v>2.4685185185185201</v>
      </c>
      <c r="BA25" s="208">
        <v>162</v>
      </c>
      <c r="BB25" s="207">
        <v>344</v>
      </c>
      <c r="BC25" s="204">
        <v>2.12345679012346</v>
      </c>
      <c r="BD25" s="208">
        <v>745</v>
      </c>
      <c r="BE25" s="207">
        <v>2051</v>
      </c>
      <c r="BF25" s="204">
        <v>2.7530201342281901</v>
      </c>
      <c r="BG25" s="208">
        <v>179</v>
      </c>
      <c r="BH25" s="207">
        <v>452</v>
      </c>
      <c r="BI25" s="204">
        <v>2.5251396648044699</v>
      </c>
      <c r="BJ25" s="208">
        <v>2684</v>
      </c>
      <c r="BK25" s="207">
        <v>5391</v>
      </c>
      <c r="BL25" s="204">
        <v>2.0085692995529101</v>
      </c>
      <c r="BM25" s="208">
        <v>380</v>
      </c>
      <c r="BN25" s="207">
        <v>775</v>
      </c>
      <c r="BO25" s="204">
        <v>2.0394736842105301</v>
      </c>
      <c r="BP25" s="208">
        <v>8958</v>
      </c>
      <c r="BQ25" s="207">
        <v>21436</v>
      </c>
      <c r="BR25" s="204">
        <v>2.3929448537620002</v>
      </c>
      <c r="BS25" s="208">
        <v>5234</v>
      </c>
      <c r="BT25" s="207">
        <v>12529</v>
      </c>
      <c r="BU25" s="204">
        <v>2.3937714940771899</v>
      </c>
      <c r="BV25" s="208">
        <v>353</v>
      </c>
      <c r="BW25" s="207">
        <v>1385</v>
      </c>
      <c r="BX25" s="204">
        <v>3.9235127478753502</v>
      </c>
      <c r="BY25" s="208">
        <v>28321</v>
      </c>
      <c r="BZ25" s="207">
        <v>50719</v>
      </c>
      <c r="CA25" s="204">
        <v>1.7908619045937599</v>
      </c>
      <c r="CB25" s="193">
        <f t="shared" si="0"/>
        <v>96453</v>
      </c>
      <c r="CC25" s="193">
        <f t="shared" si="0"/>
        <v>204533</v>
      </c>
      <c r="CD25" s="187">
        <f t="shared" si="1"/>
        <v>2.1205457580375935</v>
      </c>
    </row>
    <row r="26" spans="1:82" s="152" customFormat="1" ht="11.25" customHeight="1" x14ac:dyDescent="0.2">
      <c r="A26" s="175" t="s">
        <v>27</v>
      </c>
      <c r="B26" s="202">
        <v>293</v>
      </c>
      <c r="C26" s="203">
        <v>923</v>
      </c>
      <c r="D26" s="204">
        <v>3.1501706484641598</v>
      </c>
      <c r="E26" s="202">
        <v>29</v>
      </c>
      <c r="F26" s="203">
        <v>97</v>
      </c>
      <c r="G26" s="204">
        <v>3.3448275862068999</v>
      </c>
      <c r="H26" s="208">
        <v>43</v>
      </c>
      <c r="I26" s="207">
        <v>81</v>
      </c>
      <c r="J26" s="204">
        <v>1.8837209302325599</v>
      </c>
      <c r="K26" s="205">
        <v>84</v>
      </c>
      <c r="L26" s="207">
        <v>248</v>
      </c>
      <c r="M26" s="204">
        <v>2.9523809523809499</v>
      </c>
      <c r="N26" s="208">
        <v>1629</v>
      </c>
      <c r="O26" s="207">
        <v>4279</v>
      </c>
      <c r="P26" s="204">
        <v>2.6267648864333899</v>
      </c>
      <c r="Q26" s="208">
        <v>12632</v>
      </c>
      <c r="R26" s="207">
        <v>29144</v>
      </c>
      <c r="S26" s="204">
        <v>2.3071564281190602</v>
      </c>
      <c r="T26" s="208">
        <v>506</v>
      </c>
      <c r="U26" s="207">
        <v>1071</v>
      </c>
      <c r="V26" s="204">
        <v>2.11660079051383</v>
      </c>
      <c r="W26" s="208">
        <v>16599</v>
      </c>
      <c r="X26" s="207">
        <v>34190</v>
      </c>
      <c r="Y26" s="204">
        <v>2.0597626363033901</v>
      </c>
      <c r="Z26" s="208">
        <v>18</v>
      </c>
      <c r="AA26" s="207">
        <v>35</v>
      </c>
      <c r="AB26" s="204">
        <v>1.94444444444444</v>
      </c>
      <c r="AC26" s="208">
        <v>5637</v>
      </c>
      <c r="AD26" s="207">
        <v>16813</v>
      </c>
      <c r="AE26" s="204">
        <v>2.9826148660635101</v>
      </c>
      <c r="AF26" s="208">
        <v>10</v>
      </c>
      <c r="AG26" s="207">
        <v>24</v>
      </c>
      <c r="AH26" s="204">
        <v>2.4</v>
      </c>
      <c r="AI26" s="208">
        <v>6403</v>
      </c>
      <c r="AJ26" s="207">
        <v>14297</v>
      </c>
      <c r="AK26" s="204">
        <v>2.23285959706388</v>
      </c>
      <c r="AL26" s="208">
        <v>94</v>
      </c>
      <c r="AM26" s="207">
        <v>219</v>
      </c>
      <c r="AN26" s="204">
        <v>2.3297872340425498</v>
      </c>
      <c r="AO26" s="208">
        <v>573</v>
      </c>
      <c r="AP26" s="207">
        <v>1166</v>
      </c>
      <c r="AQ26" s="204">
        <v>2.0349040139616101</v>
      </c>
      <c r="AR26" s="208">
        <v>487</v>
      </c>
      <c r="AS26" s="207">
        <v>958</v>
      </c>
      <c r="AT26" s="204">
        <v>1.9671457905544101</v>
      </c>
      <c r="AU26" s="208">
        <v>66</v>
      </c>
      <c r="AV26" s="207">
        <v>135</v>
      </c>
      <c r="AW26" s="204">
        <v>2.0454545454545499</v>
      </c>
      <c r="AX26" s="208">
        <v>142</v>
      </c>
      <c r="AY26" s="207">
        <v>317</v>
      </c>
      <c r="AZ26" s="204">
        <v>2.2323943661971799</v>
      </c>
      <c r="BA26" s="208">
        <v>89</v>
      </c>
      <c r="BB26" s="207">
        <v>235</v>
      </c>
      <c r="BC26" s="204">
        <v>2.6404494382022499</v>
      </c>
      <c r="BD26" s="208">
        <v>537</v>
      </c>
      <c r="BE26" s="207">
        <v>1584</v>
      </c>
      <c r="BF26" s="204">
        <v>2.9497206703910601</v>
      </c>
      <c r="BG26" s="208">
        <v>73</v>
      </c>
      <c r="BH26" s="207">
        <v>201</v>
      </c>
      <c r="BI26" s="204">
        <v>2.75342465753425</v>
      </c>
      <c r="BJ26" s="208">
        <v>3255</v>
      </c>
      <c r="BK26" s="207">
        <v>6284</v>
      </c>
      <c r="BL26" s="204">
        <v>1.9305683563748099</v>
      </c>
      <c r="BM26" s="208">
        <v>245</v>
      </c>
      <c r="BN26" s="207">
        <v>542</v>
      </c>
      <c r="BO26" s="204">
        <v>2.21224489795918</v>
      </c>
      <c r="BP26" s="208">
        <v>5957</v>
      </c>
      <c r="BQ26" s="207">
        <v>15451</v>
      </c>
      <c r="BR26" s="204">
        <v>2.59375524592916</v>
      </c>
      <c r="BS26" s="208">
        <v>4275</v>
      </c>
      <c r="BT26" s="207">
        <v>11150</v>
      </c>
      <c r="BU26" s="204">
        <v>2.6081871345029199</v>
      </c>
      <c r="BV26" s="208">
        <v>237</v>
      </c>
      <c r="BW26" s="207">
        <v>822</v>
      </c>
      <c r="BX26" s="204">
        <v>3.4683544303797502</v>
      </c>
      <c r="BY26" s="208">
        <v>24058</v>
      </c>
      <c r="BZ26" s="207">
        <v>50063</v>
      </c>
      <c r="CA26" s="204">
        <v>2.0809294205669602</v>
      </c>
      <c r="CB26" s="193">
        <f t="shared" si="0"/>
        <v>83971</v>
      </c>
      <c r="CC26" s="193">
        <f t="shared" si="0"/>
        <v>190329</v>
      </c>
      <c r="CD26" s="187">
        <f t="shared" si="1"/>
        <v>2.266603946600612</v>
      </c>
    </row>
    <row r="27" spans="1:82" s="152" customFormat="1" ht="11.25" customHeight="1" x14ac:dyDescent="0.2">
      <c r="A27" s="175" t="s">
        <v>53</v>
      </c>
      <c r="B27" s="202">
        <v>732</v>
      </c>
      <c r="C27" s="203">
        <v>1167</v>
      </c>
      <c r="D27" s="204">
        <v>1.59426229508197</v>
      </c>
      <c r="E27" s="202">
        <v>23</v>
      </c>
      <c r="F27" s="203">
        <v>51</v>
      </c>
      <c r="G27" s="204">
        <v>2.2173913043478302</v>
      </c>
      <c r="H27" s="208">
        <v>45</v>
      </c>
      <c r="I27" s="207">
        <v>75</v>
      </c>
      <c r="J27" s="204">
        <v>1.6666666666666701</v>
      </c>
      <c r="K27" s="205">
        <v>78</v>
      </c>
      <c r="L27" s="207">
        <v>146</v>
      </c>
      <c r="M27" s="204">
        <v>1.87179487179487</v>
      </c>
      <c r="N27" s="208">
        <v>1320</v>
      </c>
      <c r="O27" s="207">
        <v>2429</v>
      </c>
      <c r="P27" s="204">
        <v>1.84015151515152</v>
      </c>
      <c r="Q27" s="208">
        <v>24388</v>
      </c>
      <c r="R27" s="207">
        <v>42999</v>
      </c>
      <c r="S27" s="204">
        <v>1.76312120715106</v>
      </c>
      <c r="T27" s="208">
        <v>129</v>
      </c>
      <c r="U27" s="207">
        <v>186</v>
      </c>
      <c r="V27" s="204">
        <v>1.4418604651162801</v>
      </c>
      <c r="W27" s="208">
        <v>4571</v>
      </c>
      <c r="X27" s="207">
        <v>10970</v>
      </c>
      <c r="Y27" s="204">
        <v>2.3999124917961101</v>
      </c>
      <c r="Z27" s="208">
        <v>6</v>
      </c>
      <c r="AA27" s="207">
        <v>6</v>
      </c>
      <c r="AB27" s="204">
        <v>1</v>
      </c>
      <c r="AC27" s="208">
        <v>2828</v>
      </c>
      <c r="AD27" s="207">
        <v>3807</v>
      </c>
      <c r="AE27" s="204">
        <v>1.3461810466760999</v>
      </c>
      <c r="AF27" s="208">
        <v>23</v>
      </c>
      <c r="AG27" s="207">
        <v>24</v>
      </c>
      <c r="AH27" s="204">
        <v>1.0434782608695701</v>
      </c>
      <c r="AI27" s="208">
        <v>15102</v>
      </c>
      <c r="AJ27" s="207">
        <v>26484</v>
      </c>
      <c r="AK27" s="204">
        <v>1.7536750099324601</v>
      </c>
      <c r="AL27" s="208">
        <v>110</v>
      </c>
      <c r="AM27" s="207">
        <v>204</v>
      </c>
      <c r="AN27" s="204">
        <v>1.8545454545454501</v>
      </c>
      <c r="AO27" s="208">
        <v>2329</v>
      </c>
      <c r="AP27" s="207">
        <v>2832</v>
      </c>
      <c r="AQ27" s="204">
        <v>1.21597252039502</v>
      </c>
      <c r="AR27" s="208">
        <v>637</v>
      </c>
      <c r="AS27" s="207">
        <v>995</v>
      </c>
      <c r="AT27" s="204">
        <v>1.56200941915228</v>
      </c>
      <c r="AU27" s="208">
        <v>95</v>
      </c>
      <c r="AV27" s="207">
        <v>131</v>
      </c>
      <c r="AW27" s="204">
        <v>1.37894736842105</v>
      </c>
      <c r="AX27" s="208">
        <v>188</v>
      </c>
      <c r="AY27" s="207">
        <v>360</v>
      </c>
      <c r="AZ27" s="204">
        <v>1.91489361702128</v>
      </c>
      <c r="BA27" s="208">
        <v>70</v>
      </c>
      <c r="BB27" s="207">
        <v>294</v>
      </c>
      <c r="BC27" s="204">
        <v>4.2</v>
      </c>
      <c r="BD27" s="208">
        <v>425</v>
      </c>
      <c r="BE27" s="207">
        <v>782</v>
      </c>
      <c r="BF27" s="204">
        <v>1.84</v>
      </c>
      <c r="BG27" s="208">
        <v>47</v>
      </c>
      <c r="BH27" s="207">
        <v>205</v>
      </c>
      <c r="BI27" s="204">
        <v>4.3617021276595702</v>
      </c>
      <c r="BJ27" s="208">
        <v>1821</v>
      </c>
      <c r="BK27" s="207">
        <v>2506</v>
      </c>
      <c r="BL27" s="204">
        <v>1.37616694124108</v>
      </c>
      <c r="BM27" s="208">
        <v>121</v>
      </c>
      <c r="BN27" s="207">
        <v>284</v>
      </c>
      <c r="BO27" s="204">
        <v>2.34710743801653</v>
      </c>
      <c r="BP27" s="208">
        <v>15362</v>
      </c>
      <c r="BQ27" s="207">
        <v>21628</v>
      </c>
      <c r="BR27" s="204">
        <v>1.4078895977086301</v>
      </c>
      <c r="BS27" s="208">
        <v>4621</v>
      </c>
      <c r="BT27" s="207">
        <v>7129</v>
      </c>
      <c r="BU27" s="204">
        <v>1.5427396667388</v>
      </c>
      <c r="BV27" s="208">
        <v>52</v>
      </c>
      <c r="BW27" s="207">
        <v>178</v>
      </c>
      <c r="BX27" s="204">
        <v>3.4230769230769198</v>
      </c>
      <c r="BY27" s="208">
        <v>23260</v>
      </c>
      <c r="BZ27" s="207">
        <v>34727</v>
      </c>
      <c r="CA27" s="204">
        <v>1.49299226139295</v>
      </c>
      <c r="CB27" s="193">
        <f t="shared" si="0"/>
        <v>98383</v>
      </c>
      <c r="CC27" s="193">
        <f t="shared" si="0"/>
        <v>160599</v>
      </c>
      <c r="CD27" s="187">
        <f t="shared" si="1"/>
        <v>1.6323856763871807</v>
      </c>
    </row>
    <row r="28" spans="1:82" s="152" customFormat="1" ht="11.25" customHeight="1" x14ac:dyDescent="0.2">
      <c r="A28" s="175" t="s">
        <v>26</v>
      </c>
      <c r="B28" s="202">
        <v>634</v>
      </c>
      <c r="C28" s="203">
        <v>1766</v>
      </c>
      <c r="D28" s="204">
        <v>2.7854889589905398</v>
      </c>
      <c r="E28" s="202">
        <v>38</v>
      </c>
      <c r="F28" s="203">
        <v>86</v>
      </c>
      <c r="G28" s="204">
        <v>2.2631578947368398</v>
      </c>
      <c r="H28" s="208">
        <v>90</v>
      </c>
      <c r="I28" s="207">
        <v>251</v>
      </c>
      <c r="J28" s="204">
        <v>2.7888888888888901</v>
      </c>
      <c r="K28" s="205">
        <v>1766</v>
      </c>
      <c r="L28" s="207">
        <v>5067</v>
      </c>
      <c r="M28" s="204">
        <v>2.8691959229898099</v>
      </c>
      <c r="N28" s="208">
        <v>2452</v>
      </c>
      <c r="O28" s="207">
        <v>5831</v>
      </c>
      <c r="P28" s="204">
        <v>2.3780587275693299</v>
      </c>
      <c r="Q28" s="208">
        <v>9523</v>
      </c>
      <c r="R28" s="207">
        <v>22013</v>
      </c>
      <c r="S28" s="204">
        <v>2.31156148272603</v>
      </c>
      <c r="T28" s="208">
        <v>212</v>
      </c>
      <c r="U28" s="207">
        <v>360</v>
      </c>
      <c r="V28" s="204">
        <v>1.6981132075471701</v>
      </c>
      <c r="W28" s="208">
        <v>8795</v>
      </c>
      <c r="X28" s="207">
        <v>16044</v>
      </c>
      <c r="Y28" s="204">
        <v>1.8242183058556001</v>
      </c>
      <c r="Z28" s="208">
        <v>41</v>
      </c>
      <c r="AA28" s="207">
        <v>52</v>
      </c>
      <c r="AB28" s="204">
        <v>1.26829268292683</v>
      </c>
      <c r="AC28" s="208">
        <v>5931</v>
      </c>
      <c r="AD28" s="207">
        <v>26210</v>
      </c>
      <c r="AE28" s="204">
        <v>4.4191535997302296</v>
      </c>
      <c r="AF28" s="208">
        <v>10</v>
      </c>
      <c r="AG28" s="207">
        <v>17</v>
      </c>
      <c r="AH28" s="204">
        <v>1.7</v>
      </c>
      <c r="AI28" s="208">
        <v>3404</v>
      </c>
      <c r="AJ28" s="207">
        <v>7802</v>
      </c>
      <c r="AK28" s="204">
        <v>2.2920094007050502</v>
      </c>
      <c r="AL28" s="208">
        <v>141</v>
      </c>
      <c r="AM28" s="207">
        <v>360</v>
      </c>
      <c r="AN28" s="204">
        <v>2.5531914893617</v>
      </c>
      <c r="AO28" s="208">
        <v>697</v>
      </c>
      <c r="AP28" s="207">
        <v>1586</v>
      </c>
      <c r="AQ28" s="204">
        <v>2.2754662840746098</v>
      </c>
      <c r="AR28" s="208">
        <v>965</v>
      </c>
      <c r="AS28" s="207">
        <v>2317</v>
      </c>
      <c r="AT28" s="204">
        <v>2.4010362694300502</v>
      </c>
      <c r="AU28" s="208">
        <v>263</v>
      </c>
      <c r="AV28" s="207">
        <v>396</v>
      </c>
      <c r="AW28" s="204">
        <v>1.5057034220532299</v>
      </c>
      <c r="AX28" s="208">
        <v>614</v>
      </c>
      <c r="AY28" s="207">
        <v>1801</v>
      </c>
      <c r="AZ28" s="204">
        <v>2.9332247557003299</v>
      </c>
      <c r="BA28" s="208">
        <v>103</v>
      </c>
      <c r="BB28" s="207">
        <v>209</v>
      </c>
      <c r="BC28" s="204">
        <v>2.0291262135922299</v>
      </c>
      <c r="BD28" s="208">
        <v>744</v>
      </c>
      <c r="BE28" s="207">
        <v>2068</v>
      </c>
      <c r="BF28" s="204">
        <v>2.7795698924731198</v>
      </c>
      <c r="BG28" s="208">
        <v>182</v>
      </c>
      <c r="BH28" s="207">
        <v>357</v>
      </c>
      <c r="BI28" s="204">
        <v>1.9615384615384599</v>
      </c>
      <c r="BJ28" s="208">
        <v>2890</v>
      </c>
      <c r="BK28" s="207">
        <v>5809</v>
      </c>
      <c r="BL28" s="204">
        <v>2.0100346020761202</v>
      </c>
      <c r="BM28" s="208">
        <v>390</v>
      </c>
      <c r="BN28" s="207">
        <v>753</v>
      </c>
      <c r="BO28" s="204">
        <v>1.9307692307692299</v>
      </c>
      <c r="BP28" s="208">
        <v>3605</v>
      </c>
      <c r="BQ28" s="207">
        <v>9325</v>
      </c>
      <c r="BR28" s="204">
        <v>2.5866851595006901</v>
      </c>
      <c r="BS28" s="208">
        <v>1724</v>
      </c>
      <c r="BT28" s="207">
        <v>4193</v>
      </c>
      <c r="BU28" s="204">
        <v>2.4321345707656601</v>
      </c>
      <c r="BV28" s="208">
        <v>139</v>
      </c>
      <c r="BW28" s="207">
        <v>327</v>
      </c>
      <c r="BX28" s="204">
        <v>2.3525179856115099</v>
      </c>
      <c r="BY28" s="208">
        <v>17847</v>
      </c>
      <c r="BZ28" s="207">
        <v>34461</v>
      </c>
      <c r="CA28" s="204">
        <v>1.9309127584468</v>
      </c>
      <c r="CB28" s="193">
        <f t="shared" si="0"/>
        <v>63200</v>
      </c>
      <c r="CC28" s="193">
        <f t="shared" si="0"/>
        <v>149461</v>
      </c>
      <c r="CD28" s="187">
        <f t="shared" si="1"/>
        <v>2.3648892405063293</v>
      </c>
    </row>
    <row r="29" spans="1:82" s="152" customFormat="1" ht="11.25" customHeight="1" x14ac:dyDescent="0.2">
      <c r="A29" s="175" t="s">
        <v>33</v>
      </c>
      <c r="B29" s="202">
        <v>1735</v>
      </c>
      <c r="C29" s="203">
        <v>7102</v>
      </c>
      <c r="D29" s="204">
        <v>4.0933717579250697</v>
      </c>
      <c r="E29" s="208">
        <v>99</v>
      </c>
      <c r="F29" s="207">
        <v>484</v>
      </c>
      <c r="G29" s="204">
        <v>4.8888888888888902</v>
      </c>
      <c r="H29" s="208">
        <v>0</v>
      </c>
      <c r="I29" s="207">
        <v>0</v>
      </c>
      <c r="J29" s="204" t="s">
        <v>121</v>
      </c>
      <c r="K29" s="205">
        <v>502</v>
      </c>
      <c r="L29" s="207">
        <v>1515</v>
      </c>
      <c r="M29" s="204">
        <v>3.0179282868525901</v>
      </c>
      <c r="N29" s="208">
        <v>2872</v>
      </c>
      <c r="O29" s="207">
        <v>7306</v>
      </c>
      <c r="P29" s="204">
        <v>2.5438718662952602</v>
      </c>
      <c r="Q29" s="208">
        <v>6076</v>
      </c>
      <c r="R29" s="207">
        <v>16030</v>
      </c>
      <c r="S29" s="204">
        <v>2.63824884792627</v>
      </c>
      <c r="T29" s="208">
        <v>632</v>
      </c>
      <c r="U29" s="207">
        <v>1480</v>
      </c>
      <c r="V29" s="204">
        <v>2.3417721518987298</v>
      </c>
      <c r="W29" s="208">
        <v>5672</v>
      </c>
      <c r="X29" s="207">
        <v>11585</v>
      </c>
      <c r="Y29" s="204">
        <v>2.0424894217207301</v>
      </c>
      <c r="Z29" s="208">
        <v>125</v>
      </c>
      <c r="AA29" s="207">
        <v>228</v>
      </c>
      <c r="AB29" s="204">
        <v>1.8240000000000001</v>
      </c>
      <c r="AC29" s="208">
        <v>6447</v>
      </c>
      <c r="AD29" s="207">
        <v>22835</v>
      </c>
      <c r="AE29" s="204">
        <v>3.5419574996122201</v>
      </c>
      <c r="AF29" s="208">
        <v>44</v>
      </c>
      <c r="AG29" s="207">
        <v>145</v>
      </c>
      <c r="AH29" s="204">
        <v>3.2954545454545499</v>
      </c>
      <c r="AI29" s="208">
        <v>2664</v>
      </c>
      <c r="AJ29" s="207">
        <v>5850</v>
      </c>
      <c r="AK29" s="204">
        <v>2.1959459459459501</v>
      </c>
      <c r="AL29" s="208">
        <v>279</v>
      </c>
      <c r="AM29" s="207">
        <v>916</v>
      </c>
      <c r="AN29" s="204">
        <v>3.2831541218638001</v>
      </c>
      <c r="AO29" s="208">
        <v>364</v>
      </c>
      <c r="AP29" s="207">
        <v>722</v>
      </c>
      <c r="AQ29" s="204">
        <v>1.98351648351648</v>
      </c>
      <c r="AR29" s="208">
        <v>424</v>
      </c>
      <c r="AS29" s="207">
        <v>975</v>
      </c>
      <c r="AT29" s="204">
        <v>2.2995283018867898</v>
      </c>
      <c r="AU29" s="208">
        <v>230</v>
      </c>
      <c r="AV29" s="207">
        <v>641</v>
      </c>
      <c r="AW29" s="204">
        <v>2.7869565217391301</v>
      </c>
      <c r="AX29" s="208">
        <v>613</v>
      </c>
      <c r="AY29" s="207">
        <v>1513</v>
      </c>
      <c r="AZ29" s="204">
        <v>2.4681892332789599</v>
      </c>
      <c r="BA29" s="208">
        <v>717</v>
      </c>
      <c r="BB29" s="207">
        <v>7761</v>
      </c>
      <c r="BC29" s="204">
        <v>10.8242677824268</v>
      </c>
      <c r="BD29" s="208">
        <v>2398</v>
      </c>
      <c r="BE29" s="207">
        <v>6451</v>
      </c>
      <c r="BF29" s="204">
        <v>2.6901584653878201</v>
      </c>
      <c r="BG29" s="208">
        <v>437</v>
      </c>
      <c r="BH29" s="207">
        <v>2578</v>
      </c>
      <c r="BI29" s="204">
        <v>5.89931350114417</v>
      </c>
      <c r="BJ29" s="208">
        <v>3162</v>
      </c>
      <c r="BK29" s="207">
        <v>6469</v>
      </c>
      <c r="BL29" s="204">
        <v>2.0458570524984201</v>
      </c>
      <c r="BM29" s="208">
        <v>320</v>
      </c>
      <c r="BN29" s="207">
        <v>804</v>
      </c>
      <c r="BO29" s="204">
        <v>2.5125000000000002</v>
      </c>
      <c r="BP29" s="208">
        <v>4496</v>
      </c>
      <c r="BQ29" s="207">
        <v>10076</v>
      </c>
      <c r="BR29" s="204">
        <v>2.2411032028469799</v>
      </c>
      <c r="BS29" s="208">
        <v>3043</v>
      </c>
      <c r="BT29" s="207">
        <v>6980</v>
      </c>
      <c r="BU29" s="204">
        <v>2.29378902398948</v>
      </c>
      <c r="BV29" s="208">
        <v>456</v>
      </c>
      <c r="BW29" s="207">
        <v>1078</v>
      </c>
      <c r="BX29" s="204">
        <v>2.3640350877193002</v>
      </c>
      <c r="BY29" s="208">
        <v>12919</v>
      </c>
      <c r="BZ29" s="207">
        <v>27933</v>
      </c>
      <c r="CA29" s="204">
        <v>2.1621642541992401</v>
      </c>
      <c r="CB29" s="193">
        <f t="shared" si="0"/>
        <v>56726</v>
      </c>
      <c r="CC29" s="193">
        <f t="shared" si="0"/>
        <v>149457</v>
      </c>
      <c r="CD29" s="187">
        <f t="shared" si="1"/>
        <v>2.6347177661037269</v>
      </c>
    </row>
    <row r="30" spans="1:82" s="152" customFormat="1" ht="11.25" customHeight="1" x14ac:dyDescent="0.2">
      <c r="A30" s="175" t="s">
        <v>54</v>
      </c>
      <c r="B30" s="202">
        <v>156</v>
      </c>
      <c r="C30" s="203">
        <v>408</v>
      </c>
      <c r="D30" s="204">
        <v>2.6153846153846199</v>
      </c>
      <c r="E30" s="202">
        <v>15</v>
      </c>
      <c r="F30" s="203">
        <v>73</v>
      </c>
      <c r="G30" s="204">
        <v>4.8666666666666698</v>
      </c>
      <c r="H30" s="205">
        <v>0</v>
      </c>
      <c r="I30" s="206">
        <v>0</v>
      </c>
      <c r="J30" s="204" t="s">
        <v>121</v>
      </c>
      <c r="K30" s="205">
        <v>132</v>
      </c>
      <c r="L30" s="207">
        <v>259</v>
      </c>
      <c r="M30" s="204">
        <v>1.9621212121212099</v>
      </c>
      <c r="N30" s="208">
        <v>878</v>
      </c>
      <c r="O30" s="207">
        <v>2334</v>
      </c>
      <c r="P30" s="204">
        <v>2.6583143507972702</v>
      </c>
      <c r="Q30" s="208">
        <v>16055</v>
      </c>
      <c r="R30" s="207">
        <v>35048</v>
      </c>
      <c r="S30" s="204">
        <v>2.1829959514169999</v>
      </c>
      <c r="T30" s="208">
        <v>66</v>
      </c>
      <c r="U30" s="207">
        <v>113</v>
      </c>
      <c r="V30" s="204">
        <v>1.7121212121212099</v>
      </c>
      <c r="W30" s="208">
        <v>5269</v>
      </c>
      <c r="X30" s="207">
        <v>12657</v>
      </c>
      <c r="Y30" s="204">
        <v>2.4021635984057701</v>
      </c>
      <c r="Z30" s="208">
        <v>24</v>
      </c>
      <c r="AA30" s="207">
        <v>58</v>
      </c>
      <c r="AB30" s="204">
        <v>2.4166666666666701</v>
      </c>
      <c r="AC30" s="208">
        <v>3281</v>
      </c>
      <c r="AD30" s="207">
        <v>5805</v>
      </c>
      <c r="AE30" s="204">
        <v>1.76927765925023</v>
      </c>
      <c r="AF30" s="208">
        <v>3</v>
      </c>
      <c r="AG30" s="207">
        <v>15</v>
      </c>
      <c r="AH30" s="204">
        <v>5</v>
      </c>
      <c r="AI30" s="208">
        <v>8683</v>
      </c>
      <c r="AJ30" s="207">
        <v>15770</v>
      </c>
      <c r="AK30" s="204">
        <v>1.8161925601750499</v>
      </c>
      <c r="AL30" s="208">
        <v>74</v>
      </c>
      <c r="AM30" s="207">
        <v>193</v>
      </c>
      <c r="AN30" s="204">
        <v>2.6081081081081101</v>
      </c>
      <c r="AO30" s="208">
        <v>956</v>
      </c>
      <c r="AP30" s="207">
        <v>1522</v>
      </c>
      <c r="AQ30" s="204">
        <v>1.5920502092050199</v>
      </c>
      <c r="AR30" s="208">
        <v>282</v>
      </c>
      <c r="AS30" s="207">
        <v>566</v>
      </c>
      <c r="AT30" s="204">
        <v>2.0070921985815602</v>
      </c>
      <c r="AU30" s="208">
        <v>100</v>
      </c>
      <c r="AV30" s="207">
        <v>182</v>
      </c>
      <c r="AW30" s="204">
        <v>1.82</v>
      </c>
      <c r="AX30" s="208">
        <v>472</v>
      </c>
      <c r="AY30" s="207">
        <v>723</v>
      </c>
      <c r="AZ30" s="204">
        <v>1.5317796610169501</v>
      </c>
      <c r="BA30" s="208">
        <v>82</v>
      </c>
      <c r="BB30" s="207">
        <v>169</v>
      </c>
      <c r="BC30" s="204">
        <v>2.0609756097560998</v>
      </c>
      <c r="BD30" s="208">
        <v>367</v>
      </c>
      <c r="BE30" s="207">
        <v>1174</v>
      </c>
      <c r="BF30" s="204">
        <v>3.19891008174387</v>
      </c>
      <c r="BG30" s="208">
        <v>47</v>
      </c>
      <c r="BH30" s="207">
        <v>117</v>
      </c>
      <c r="BI30" s="204">
        <v>2.4893617021276602</v>
      </c>
      <c r="BJ30" s="208">
        <v>821</v>
      </c>
      <c r="BK30" s="207">
        <v>1703</v>
      </c>
      <c r="BL30" s="204">
        <v>2.0742996345919602</v>
      </c>
      <c r="BM30" s="208">
        <v>142</v>
      </c>
      <c r="BN30" s="207">
        <v>368</v>
      </c>
      <c r="BO30" s="204">
        <v>2.5915492957746502</v>
      </c>
      <c r="BP30" s="208">
        <v>8805</v>
      </c>
      <c r="BQ30" s="207">
        <v>17417</v>
      </c>
      <c r="BR30" s="204">
        <v>1.97808063600227</v>
      </c>
      <c r="BS30" s="208">
        <v>2747</v>
      </c>
      <c r="BT30" s="207">
        <v>5609</v>
      </c>
      <c r="BU30" s="204">
        <v>2.0418638514743401</v>
      </c>
      <c r="BV30" s="208">
        <v>214</v>
      </c>
      <c r="BW30" s="207">
        <v>753</v>
      </c>
      <c r="BX30" s="204">
        <v>3.5186915887850501</v>
      </c>
      <c r="BY30" s="208">
        <v>20987</v>
      </c>
      <c r="BZ30" s="207">
        <v>42119</v>
      </c>
      <c r="CA30" s="204">
        <v>2.00690903892886</v>
      </c>
      <c r="CB30" s="193">
        <f t="shared" si="0"/>
        <v>70658</v>
      </c>
      <c r="CC30" s="193">
        <f t="shared" si="0"/>
        <v>145155</v>
      </c>
      <c r="CD30" s="187">
        <f t="shared" si="1"/>
        <v>2.0543321350731691</v>
      </c>
    </row>
    <row r="31" spans="1:82" s="152" customFormat="1" ht="11.25" customHeight="1" x14ac:dyDescent="0.2">
      <c r="A31" s="175" t="s">
        <v>21</v>
      </c>
      <c r="B31" s="202">
        <v>313</v>
      </c>
      <c r="C31" s="203">
        <v>1723</v>
      </c>
      <c r="D31" s="204">
        <v>5.5047923322683703</v>
      </c>
      <c r="E31" s="202">
        <v>31</v>
      </c>
      <c r="F31" s="203">
        <v>66</v>
      </c>
      <c r="G31" s="204">
        <v>2.12903225806452</v>
      </c>
      <c r="H31" s="205">
        <v>60</v>
      </c>
      <c r="I31" s="206">
        <v>149</v>
      </c>
      <c r="J31" s="204">
        <v>2.4833333333333298</v>
      </c>
      <c r="K31" s="205">
        <v>110</v>
      </c>
      <c r="L31" s="207">
        <v>322</v>
      </c>
      <c r="M31" s="204">
        <v>2.9272727272727299</v>
      </c>
      <c r="N31" s="208">
        <v>1760</v>
      </c>
      <c r="O31" s="207">
        <v>4300</v>
      </c>
      <c r="P31" s="204">
        <v>2.4431818181818201</v>
      </c>
      <c r="Q31" s="208">
        <v>15370</v>
      </c>
      <c r="R31" s="207">
        <v>28806</v>
      </c>
      <c r="S31" s="204">
        <v>1.87417046193884</v>
      </c>
      <c r="T31" s="208">
        <v>176</v>
      </c>
      <c r="U31" s="207">
        <v>509</v>
      </c>
      <c r="V31" s="204">
        <v>2.8920454545454501</v>
      </c>
      <c r="W31" s="208">
        <v>6869</v>
      </c>
      <c r="X31" s="207">
        <v>19046</v>
      </c>
      <c r="Y31" s="204">
        <v>2.7727471247634301</v>
      </c>
      <c r="Z31" s="208">
        <v>9</v>
      </c>
      <c r="AA31" s="207">
        <v>21</v>
      </c>
      <c r="AB31" s="204">
        <v>2.3333333333333299</v>
      </c>
      <c r="AC31" s="208">
        <v>6510</v>
      </c>
      <c r="AD31" s="207">
        <v>12424</v>
      </c>
      <c r="AE31" s="204">
        <v>1.9084485407066101</v>
      </c>
      <c r="AF31" s="208">
        <v>16</v>
      </c>
      <c r="AG31" s="207">
        <v>36</v>
      </c>
      <c r="AH31" s="204">
        <v>2.25</v>
      </c>
      <c r="AI31" s="208">
        <v>2014</v>
      </c>
      <c r="AJ31" s="207">
        <v>3529</v>
      </c>
      <c r="AK31" s="204">
        <v>1.7522343594836101</v>
      </c>
      <c r="AL31" s="208">
        <v>174</v>
      </c>
      <c r="AM31" s="207">
        <v>404</v>
      </c>
      <c r="AN31" s="204">
        <v>2.3218390804597702</v>
      </c>
      <c r="AO31" s="208">
        <v>181</v>
      </c>
      <c r="AP31" s="207">
        <v>410</v>
      </c>
      <c r="AQ31" s="204">
        <v>2.2651933701657501</v>
      </c>
      <c r="AR31" s="208">
        <v>420</v>
      </c>
      <c r="AS31" s="207">
        <v>526</v>
      </c>
      <c r="AT31" s="204">
        <v>1.2523809523809499</v>
      </c>
      <c r="AU31" s="208">
        <v>87</v>
      </c>
      <c r="AV31" s="207">
        <v>188</v>
      </c>
      <c r="AW31" s="204">
        <v>2.16091954022989</v>
      </c>
      <c r="AX31" s="208">
        <v>110</v>
      </c>
      <c r="AY31" s="207">
        <v>274</v>
      </c>
      <c r="AZ31" s="204">
        <v>2.4909090909090899</v>
      </c>
      <c r="BA31" s="208">
        <v>161</v>
      </c>
      <c r="BB31" s="207">
        <v>336</v>
      </c>
      <c r="BC31" s="204">
        <v>2.0869565217391299</v>
      </c>
      <c r="BD31" s="208">
        <v>652</v>
      </c>
      <c r="BE31" s="207">
        <v>1653</v>
      </c>
      <c r="BF31" s="204">
        <v>2.53527607361963</v>
      </c>
      <c r="BG31" s="208">
        <v>59</v>
      </c>
      <c r="BH31" s="207">
        <v>145</v>
      </c>
      <c r="BI31" s="204">
        <v>2.4576271186440701</v>
      </c>
      <c r="BJ31" s="208">
        <v>864</v>
      </c>
      <c r="BK31" s="207">
        <v>1551</v>
      </c>
      <c r="BL31" s="204">
        <v>1.7951388888888899</v>
      </c>
      <c r="BM31" s="208">
        <v>57</v>
      </c>
      <c r="BN31" s="207">
        <v>84</v>
      </c>
      <c r="BO31" s="204">
        <v>1.4736842105263199</v>
      </c>
      <c r="BP31" s="208">
        <v>12866</v>
      </c>
      <c r="BQ31" s="207">
        <v>22941</v>
      </c>
      <c r="BR31" s="204">
        <v>1.78307166174413</v>
      </c>
      <c r="BS31" s="208">
        <v>2779</v>
      </c>
      <c r="BT31" s="207">
        <v>6892</v>
      </c>
      <c r="BU31" s="204">
        <v>2.4800287873335698</v>
      </c>
      <c r="BV31" s="208">
        <v>107</v>
      </c>
      <c r="BW31" s="207">
        <v>249</v>
      </c>
      <c r="BX31" s="204">
        <v>2.3271028037383199</v>
      </c>
      <c r="BY31" s="208">
        <v>14820</v>
      </c>
      <c r="BZ31" s="207">
        <v>24374</v>
      </c>
      <c r="CA31" s="204">
        <v>1.644669365722</v>
      </c>
      <c r="CB31" s="193">
        <f t="shared" si="0"/>
        <v>66575</v>
      </c>
      <c r="CC31" s="193">
        <f t="shared" si="0"/>
        <v>130958</v>
      </c>
      <c r="CD31" s="187">
        <f t="shared" si="1"/>
        <v>1.9670747277506571</v>
      </c>
    </row>
    <row r="32" spans="1:82" s="152" customFormat="1" ht="11.25" customHeight="1" x14ac:dyDescent="0.2">
      <c r="A32" s="175" t="s">
        <v>139</v>
      </c>
      <c r="B32" s="202">
        <v>108</v>
      </c>
      <c r="C32" s="203">
        <v>400</v>
      </c>
      <c r="D32" s="204">
        <v>3.7037037037037002</v>
      </c>
      <c r="E32" s="202">
        <v>3</v>
      </c>
      <c r="F32" s="203">
        <v>5</v>
      </c>
      <c r="G32" s="204">
        <v>1.6666666666666701</v>
      </c>
      <c r="H32" s="208">
        <v>0</v>
      </c>
      <c r="I32" s="207">
        <v>0</v>
      </c>
      <c r="J32" s="204" t="s">
        <v>121</v>
      </c>
      <c r="K32" s="205">
        <v>34</v>
      </c>
      <c r="L32" s="207">
        <v>73</v>
      </c>
      <c r="M32" s="204">
        <v>2.1470588235294099</v>
      </c>
      <c r="N32" s="208">
        <v>641</v>
      </c>
      <c r="O32" s="207">
        <v>1133</v>
      </c>
      <c r="P32" s="204">
        <v>1.7675507020280801</v>
      </c>
      <c r="Q32" s="208">
        <v>28268</v>
      </c>
      <c r="R32" s="207">
        <v>42088</v>
      </c>
      <c r="S32" s="204">
        <v>1.48889203339465</v>
      </c>
      <c r="T32" s="208">
        <v>134</v>
      </c>
      <c r="U32" s="207">
        <v>182</v>
      </c>
      <c r="V32" s="204">
        <v>1.3582089552238801</v>
      </c>
      <c r="W32" s="208">
        <v>2329</v>
      </c>
      <c r="X32" s="207">
        <v>4670</v>
      </c>
      <c r="Y32" s="204">
        <v>2.00515242593388</v>
      </c>
      <c r="Z32" s="208">
        <v>3</v>
      </c>
      <c r="AA32" s="207">
        <v>3</v>
      </c>
      <c r="AB32" s="204">
        <v>1</v>
      </c>
      <c r="AC32" s="208">
        <v>6186</v>
      </c>
      <c r="AD32" s="207">
        <v>8320</v>
      </c>
      <c r="AE32" s="204">
        <v>1.34497251859037</v>
      </c>
      <c r="AF32" s="208">
        <v>4</v>
      </c>
      <c r="AG32" s="207">
        <v>8</v>
      </c>
      <c r="AH32" s="204">
        <v>2</v>
      </c>
      <c r="AI32" s="208">
        <v>14745</v>
      </c>
      <c r="AJ32" s="207">
        <v>19064</v>
      </c>
      <c r="AK32" s="204">
        <v>1.2929128518141699</v>
      </c>
      <c r="AL32" s="208">
        <v>20</v>
      </c>
      <c r="AM32" s="207">
        <v>36</v>
      </c>
      <c r="AN32" s="204">
        <v>1.8</v>
      </c>
      <c r="AO32" s="208">
        <v>544</v>
      </c>
      <c r="AP32" s="207">
        <v>1857</v>
      </c>
      <c r="AQ32" s="204">
        <v>3.4136029411764701</v>
      </c>
      <c r="AR32" s="208">
        <v>361</v>
      </c>
      <c r="AS32" s="207">
        <v>509</v>
      </c>
      <c r="AT32" s="204">
        <v>1.40997229916898</v>
      </c>
      <c r="AU32" s="208">
        <v>206</v>
      </c>
      <c r="AV32" s="207">
        <v>261</v>
      </c>
      <c r="AW32" s="204">
        <v>1.26699029126214</v>
      </c>
      <c r="AX32" s="208">
        <v>86</v>
      </c>
      <c r="AY32" s="207">
        <v>123</v>
      </c>
      <c r="AZ32" s="204">
        <v>1.4302325581395401</v>
      </c>
      <c r="BA32" s="208">
        <v>118</v>
      </c>
      <c r="BB32" s="207">
        <v>250</v>
      </c>
      <c r="BC32" s="204">
        <v>2.1186440677966099</v>
      </c>
      <c r="BD32" s="208">
        <v>440</v>
      </c>
      <c r="BE32" s="207">
        <v>667</v>
      </c>
      <c r="BF32" s="204">
        <v>1.51590909090909</v>
      </c>
      <c r="BG32" s="208">
        <v>77</v>
      </c>
      <c r="BH32" s="207">
        <v>146</v>
      </c>
      <c r="BI32" s="204">
        <v>1.8961038961039001</v>
      </c>
      <c r="BJ32" s="208">
        <v>3320</v>
      </c>
      <c r="BK32" s="207">
        <v>3770</v>
      </c>
      <c r="BL32" s="204">
        <v>1.1355421686747</v>
      </c>
      <c r="BM32" s="208">
        <v>88</v>
      </c>
      <c r="BN32" s="207">
        <v>138</v>
      </c>
      <c r="BO32" s="204">
        <v>1.5681818181818199</v>
      </c>
      <c r="BP32" s="208">
        <v>17454</v>
      </c>
      <c r="BQ32" s="207">
        <v>29484</v>
      </c>
      <c r="BR32" s="204">
        <v>1.6892402887590201</v>
      </c>
      <c r="BS32" s="208">
        <v>2254</v>
      </c>
      <c r="BT32" s="207">
        <v>3272</v>
      </c>
      <c r="BU32" s="204">
        <v>1.4516415261756901</v>
      </c>
      <c r="BV32" s="208">
        <v>61</v>
      </c>
      <c r="BW32" s="207">
        <v>235</v>
      </c>
      <c r="BX32" s="204">
        <v>3.85245901639344</v>
      </c>
      <c r="BY32" s="208">
        <v>8439</v>
      </c>
      <c r="BZ32" s="207">
        <v>12792</v>
      </c>
      <c r="CA32" s="204">
        <v>1.51581940988269</v>
      </c>
      <c r="CB32" s="193">
        <f t="shared" si="0"/>
        <v>85923</v>
      </c>
      <c r="CC32" s="193">
        <f t="shared" si="0"/>
        <v>129486</v>
      </c>
      <c r="CD32" s="187">
        <f t="shared" si="1"/>
        <v>1.5070004538947663</v>
      </c>
    </row>
    <row r="33" spans="1:82" s="152" customFormat="1" ht="11.25" customHeight="1" x14ac:dyDescent="0.2">
      <c r="A33" s="175" t="s">
        <v>18</v>
      </c>
      <c r="B33" s="202">
        <v>837</v>
      </c>
      <c r="C33" s="203">
        <v>2312</v>
      </c>
      <c r="D33" s="204">
        <v>2.76224611708483</v>
      </c>
      <c r="E33" s="202">
        <v>34</v>
      </c>
      <c r="F33" s="203">
        <v>58</v>
      </c>
      <c r="G33" s="204">
        <v>1.70588235294118</v>
      </c>
      <c r="H33" s="205">
        <v>63</v>
      </c>
      <c r="I33" s="206">
        <v>97</v>
      </c>
      <c r="J33" s="204">
        <v>1.53968253968254</v>
      </c>
      <c r="K33" s="205">
        <v>213</v>
      </c>
      <c r="L33" s="207">
        <v>489</v>
      </c>
      <c r="M33" s="204">
        <v>2.29577464788732</v>
      </c>
      <c r="N33" s="208">
        <v>2724</v>
      </c>
      <c r="O33" s="207">
        <v>5427</v>
      </c>
      <c r="P33" s="204">
        <v>1.9922907488986801</v>
      </c>
      <c r="Q33" s="208">
        <v>5641</v>
      </c>
      <c r="R33" s="207">
        <v>12972</v>
      </c>
      <c r="S33" s="204">
        <v>2.2995922708739598</v>
      </c>
      <c r="T33" s="208">
        <v>384</v>
      </c>
      <c r="U33" s="207">
        <v>846</v>
      </c>
      <c r="V33" s="204">
        <v>2.203125</v>
      </c>
      <c r="W33" s="208">
        <v>6491</v>
      </c>
      <c r="X33" s="207">
        <v>12583</v>
      </c>
      <c r="Y33" s="204">
        <v>1.93853027268526</v>
      </c>
      <c r="Z33" s="208">
        <v>57</v>
      </c>
      <c r="AA33" s="207">
        <v>78</v>
      </c>
      <c r="AB33" s="204">
        <v>1.3684210526315801</v>
      </c>
      <c r="AC33" s="208">
        <v>5091</v>
      </c>
      <c r="AD33" s="207">
        <v>13778</v>
      </c>
      <c r="AE33" s="204">
        <v>2.7063445295619699</v>
      </c>
      <c r="AF33" s="208">
        <v>22</v>
      </c>
      <c r="AG33" s="207">
        <v>64</v>
      </c>
      <c r="AH33" s="204">
        <v>2.9090909090909101</v>
      </c>
      <c r="AI33" s="208">
        <v>3324</v>
      </c>
      <c r="AJ33" s="207">
        <v>6834</v>
      </c>
      <c r="AK33" s="204">
        <v>2.05595667870036</v>
      </c>
      <c r="AL33" s="208">
        <v>164</v>
      </c>
      <c r="AM33" s="207">
        <v>307</v>
      </c>
      <c r="AN33" s="204">
        <v>1.8719512195121999</v>
      </c>
      <c r="AO33" s="208">
        <v>289</v>
      </c>
      <c r="AP33" s="207">
        <v>567</v>
      </c>
      <c r="AQ33" s="204">
        <v>1.9619377162629801</v>
      </c>
      <c r="AR33" s="208">
        <v>1703</v>
      </c>
      <c r="AS33" s="207">
        <v>6066</v>
      </c>
      <c r="AT33" s="204">
        <v>3.5619495008808002</v>
      </c>
      <c r="AU33" s="208">
        <v>226</v>
      </c>
      <c r="AV33" s="207">
        <v>454</v>
      </c>
      <c r="AW33" s="204">
        <v>2.0088495575221201</v>
      </c>
      <c r="AX33" s="208">
        <v>427</v>
      </c>
      <c r="AY33" s="207">
        <v>890</v>
      </c>
      <c r="AZ33" s="204">
        <v>2.0843091334894601</v>
      </c>
      <c r="BA33" s="208">
        <v>357</v>
      </c>
      <c r="BB33" s="207">
        <v>621</v>
      </c>
      <c r="BC33" s="204">
        <v>1.73949579831933</v>
      </c>
      <c r="BD33" s="208">
        <v>949</v>
      </c>
      <c r="BE33" s="207">
        <v>1844</v>
      </c>
      <c r="BF33" s="204">
        <v>1.94309799789252</v>
      </c>
      <c r="BG33" s="208">
        <v>219</v>
      </c>
      <c r="BH33" s="207">
        <v>404</v>
      </c>
      <c r="BI33" s="204">
        <v>1.84474885844749</v>
      </c>
      <c r="BJ33" s="208">
        <v>2604</v>
      </c>
      <c r="BK33" s="207">
        <v>4782</v>
      </c>
      <c r="BL33" s="204">
        <v>1.8364055299539199</v>
      </c>
      <c r="BM33" s="208">
        <v>689</v>
      </c>
      <c r="BN33" s="207">
        <v>2153</v>
      </c>
      <c r="BO33" s="204">
        <v>3.12481857764877</v>
      </c>
      <c r="BP33" s="208">
        <v>5449</v>
      </c>
      <c r="BQ33" s="207">
        <v>16869</v>
      </c>
      <c r="BR33" s="204">
        <v>3.0957973940172501</v>
      </c>
      <c r="BS33" s="208">
        <v>2902</v>
      </c>
      <c r="BT33" s="207">
        <v>6035</v>
      </c>
      <c r="BU33" s="204">
        <v>2.0796002756719498</v>
      </c>
      <c r="BV33" s="208">
        <v>484</v>
      </c>
      <c r="BW33" s="207">
        <v>1266</v>
      </c>
      <c r="BX33" s="204">
        <v>2.6157024793388399</v>
      </c>
      <c r="BY33" s="208">
        <v>12366</v>
      </c>
      <c r="BZ33" s="207">
        <v>21565</v>
      </c>
      <c r="CA33" s="204">
        <v>1.74389454957141</v>
      </c>
      <c r="CB33" s="193">
        <f t="shared" si="0"/>
        <v>53709</v>
      </c>
      <c r="CC33" s="193">
        <f t="shared" si="0"/>
        <v>119361</v>
      </c>
      <c r="CD33" s="187">
        <f t="shared" si="1"/>
        <v>2.2223649667653467</v>
      </c>
    </row>
    <row r="34" spans="1:82" s="152" customFormat="1" ht="11.25" customHeight="1" x14ac:dyDescent="0.2">
      <c r="A34" s="175" t="s">
        <v>39</v>
      </c>
      <c r="B34" s="202">
        <v>727</v>
      </c>
      <c r="C34" s="203">
        <v>1485</v>
      </c>
      <c r="D34" s="204">
        <v>2.0426409903713898</v>
      </c>
      <c r="E34" s="202">
        <v>5</v>
      </c>
      <c r="F34" s="203">
        <v>11</v>
      </c>
      <c r="G34" s="204">
        <v>2.2000000000000002</v>
      </c>
      <c r="H34" s="205">
        <v>254</v>
      </c>
      <c r="I34" s="206">
        <v>425</v>
      </c>
      <c r="J34" s="204">
        <v>1.6732283464566899</v>
      </c>
      <c r="K34" s="205">
        <v>75</v>
      </c>
      <c r="L34" s="207">
        <v>117</v>
      </c>
      <c r="M34" s="204">
        <v>1.56</v>
      </c>
      <c r="N34" s="208">
        <v>1289</v>
      </c>
      <c r="O34" s="207">
        <v>2582</v>
      </c>
      <c r="P34" s="204">
        <v>2.0031031807602799</v>
      </c>
      <c r="Q34" s="208">
        <v>9277</v>
      </c>
      <c r="R34" s="207">
        <v>17808</v>
      </c>
      <c r="S34" s="204">
        <v>1.91958607308397</v>
      </c>
      <c r="T34" s="208">
        <v>137</v>
      </c>
      <c r="U34" s="207">
        <v>230</v>
      </c>
      <c r="V34" s="204">
        <v>1.67883211678832</v>
      </c>
      <c r="W34" s="208">
        <v>10965</v>
      </c>
      <c r="X34" s="207">
        <v>27722</v>
      </c>
      <c r="Y34" s="204">
        <v>2.52822617419061</v>
      </c>
      <c r="Z34" s="208">
        <v>8</v>
      </c>
      <c r="AA34" s="207">
        <v>8</v>
      </c>
      <c r="AB34" s="204">
        <v>1</v>
      </c>
      <c r="AC34" s="208">
        <v>1004</v>
      </c>
      <c r="AD34" s="207">
        <v>2405</v>
      </c>
      <c r="AE34" s="204">
        <v>2.3954183266932301</v>
      </c>
      <c r="AF34" s="208">
        <v>9</v>
      </c>
      <c r="AG34" s="207">
        <v>30</v>
      </c>
      <c r="AH34" s="204">
        <v>3.3333333333333299</v>
      </c>
      <c r="AI34" s="208">
        <v>3994</v>
      </c>
      <c r="AJ34" s="207">
        <v>6435</v>
      </c>
      <c r="AK34" s="204">
        <v>1.6111667501251901</v>
      </c>
      <c r="AL34" s="208">
        <v>94</v>
      </c>
      <c r="AM34" s="207">
        <v>227</v>
      </c>
      <c r="AN34" s="204">
        <v>2.41489361702128</v>
      </c>
      <c r="AO34" s="208">
        <v>748</v>
      </c>
      <c r="AP34" s="207">
        <v>1086</v>
      </c>
      <c r="AQ34" s="204">
        <v>1.4518716577540101</v>
      </c>
      <c r="AR34" s="208">
        <v>1169</v>
      </c>
      <c r="AS34" s="207">
        <v>1492</v>
      </c>
      <c r="AT34" s="204">
        <v>1.27630453378956</v>
      </c>
      <c r="AU34" s="208">
        <v>110</v>
      </c>
      <c r="AV34" s="207">
        <v>158</v>
      </c>
      <c r="AW34" s="204">
        <v>1.4363636363636401</v>
      </c>
      <c r="AX34" s="208">
        <v>139</v>
      </c>
      <c r="AY34" s="207">
        <v>407</v>
      </c>
      <c r="AZ34" s="204">
        <v>2.9280575539568301</v>
      </c>
      <c r="BA34" s="208">
        <v>438</v>
      </c>
      <c r="BB34" s="207">
        <v>535</v>
      </c>
      <c r="BC34" s="204">
        <v>1.2214611872146099</v>
      </c>
      <c r="BD34" s="208">
        <v>395</v>
      </c>
      <c r="BE34" s="207">
        <v>1113</v>
      </c>
      <c r="BF34" s="204">
        <v>2.8177215189873399</v>
      </c>
      <c r="BG34" s="208">
        <v>60</v>
      </c>
      <c r="BH34" s="207">
        <v>173</v>
      </c>
      <c r="BI34" s="204">
        <v>2.8833333333333302</v>
      </c>
      <c r="BJ34" s="208">
        <v>1336</v>
      </c>
      <c r="BK34" s="207">
        <v>2504</v>
      </c>
      <c r="BL34" s="204">
        <v>1.87425149700599</v>
      </c>
      <c r="BM34" s="208">
        <v>80</v>
      </c>
      <c r="BN34" s="207">
        <v>147</v>
      </c>
      <c r="BO34" s="204">
        <v>1.8374999999999999</v>
      </c>
      <c r="BP34" s="208">
        <v>4007</v>
      </c>
      <c r="BQ34" s="207">
        <v>6868</v>
      </c>
      <c r="BR34" s="204">
        <v>1.7140004991265301</v>
      </c>
      <c r="BS34" s="208">
        <v>2458</v>
      </c>
      <c r="BT34" s="207">
        <v>5397</v>
      </c>
      <c r="BU34" s="204">
        <v>2.1956875508543501</v>
      </c>
      <c r="BV34" s="208">
        <v>130</v>
      </c>
      <c r="BW34" s="207">
        <v>580</v>
      </c>
      <c r="BX34" s="204">
        <v>4.4615384615384599</v>
      </c>
      <c r="BY34" s="208">
        <v>12677</v>
      </c>
      <c r="BZ34" s="207">
        <v>24138</v>
      </c>
      <c r="CA34" s="204">
        <v>1.90407825195235</v>
      </c>
      <c r="CB34" s="193">
        <f t="shared" si="0"/>
        <v>51585</v>
      </c>
      <c r="CC34" s="193">
        <f t="shared" si="0"/>
        <v>104083</v>
      </c>
      <c r="CD34" s="187">
        <f t="shared" si="1"/>
        <v>2.0176989434913248</v>
      </c>
    </row>
    <row r="35" spans="1:82" s="152" customFormat="1" ht="11.25" customHeight="1" x14ac:dyDescent="0.2">
      <c r="A35" s="175" t="s">
        <v>40</v>
      </c>
      <c r="B35" s="202">
        <v>803</v>
      </c>
      <c r="C35" s="203">
        <v>2199</v>
      </c>
      <c r="D35" s="204">
        <v>2.7384806973848099</v>
      </c>
      <c r="E35" s="202">
        <v>17</v>
      </c>
      <c r="F35" s="203">
        <v>86</v>
      </c>
      <c r="G35" s="204">
        <v>5.0588235294117601</v>
      </c>
      <c r="H35" s="208">
        <v>0</v>
      </c>
      <c r="I35" s="207">
        <v>0</v>
      </c>
      <c r="J35" s="204" t="s">
        <v>121</v>
      </c>
      <c r="K35" s="205">
        <v>198</v>
      </c>
      <c r="L35" s="207">
        <v>700</v>
      </c>
      <c r="M35" s="204">
        <v>3.5353535353535399</v>
      </c>
      <c r="N35" s="208">
        <v>2188</v>
      </c>
      <c r="O35" s="207">
        <v>4221</v>
      </c>
      <c r="P35" s="204">
        <v>1.92915904936015</v>
      </c>
      <c r="Q35" s="208">
        <v>4004</v>
      </c>
      <c r="R35" s="207">
        <v>7977</v>
      </c>
      <c r="S35" s="204">
        <v>1.9922577422577401</v>
      </c>
      <c r="T35" s="208">
        <v>1113</v>
      </c>
      <c r="U35" s="207">
        <v>1966</v>
      </c>
      <c r="V35" s="204">
        <v>1.76639712488769</v>
      </c>
      <c r="W35" s="208">
        <v>12241</v>
      </c>
      <c r="X35" s="207">
        <v>23449</v>
      </c>
      <c r="Y35" s="204">
        <v>1.9156114696511699</v>
      </c>
      <c r="Z35" s="208">
        <v>39</v>
      </c>
      <c r="AA35" s="207">
        <v>66</v>
      </c>
      <c r="AB35" s="204">
        <v>1.6923076923076901</v>
      </c>
      <c r="AC35" s="208">
        <v>2566</v>
      </c>
      <c r="AD35" s="207">
        <v>6403</v>
      </c>
      <c r="AE35" s="204">
        <v>2.4953234606391299</v>
      </c>
      <c r="AF35" s="208">
        <v>68</v>
      </c>
      <c r="AG35" s="207">
        <v>151</v>
      </c>
      <c r="AH35" s="204">
        <v>2.22058823529412</v>
      </c>
      <c r="AI35" s="208">
        <v>1716</v>
      </c>
      <c r="AJ35" s="207">
        <v>3826</v>
      </c>
      <c r="AK35" s="204">
        <v>2.2296037296037299</v>
      </c>
      <c r="AL35" s="208">
        <v>440</v>
      </c>
      <c r="AM35" s="207">
        <v>1012</v>
      </c>
      <c r="AN35" s="204">
        <v>2.2999999999999998</v>
      </c>
      <c r="AO35" s="208">
        <v>253</v>
      </c>
      <c r="AP35" s="207">
        <v>586</v>
      </c>
      <c r="AQ35" s="204">
        <v>2.3162055335968401</v>
      </c>
      <c r="AR35" s="208">
        <v>153</v>
      </c>
      <c r="AS35" s="207">
        <v>495</v>
      </c>
      <c r="AT35" s="204">
        <v>3.2352941176470602</v>
      </c>
      <c r="AU35" s="208">
        <v>53</v>
      </c>
      <c r="AV35" s="207">
        <v>83</v>
      </c>
      <c r="AW35" s="204">
        <v>1.56603773584906</v>
      </c>
      <c r="AX35" s="208">
        <v>266</v>
      </c>
      <c r="AY35" s="207">
        <v>428</v>
      </c>
      <c r="AZ35" s="204">
        <v>1.6090225563909799</v>
      </c>
      <c r="BA35" s="208">
        <v>223</v>
      </c>
      <c r="BB35" s="207">
        <v>705</v>
      </c>
      <c r="BC35" s="204">
        <v>3.1614349775784798</v>
      </c>
      <c r="BD35" s="208">
        <v>537</v>
      </c>
      <c r="BE35" s="207">
        <v>1206</v>
      </c>
      <c r="BF35" s="204">
        <v>2.24581005586592</v>
      </c>
      <c r="BG35" s="208">
        <v>129</v>
      </c>
      <c r="BH35" s="207">
        <v>480</v>
      </c>
      <c r="BI35" s="204">
        <v>3.7209302325581399</v>
      </c>
      <c r="BJ35" s="208">
        <v>2244</v>
      </c>
      <c r="BK35" s="207">
        <v>4108</v>
      </c>
      <c r="BL35" s="204">
        <v>1.8306595365418901</v>
      </c>
      <c r="BM35" s="208">
        <v>192</v>
      </c>
      <c r="BN35" s="207">
        <v>771</v>
      </c>
      <c r="BO35" s="204">
        <v>4.015625</v>
      </c>
      <c r="BP35" s="208">
        <v>3663</v>
      </c>
      <c r="BQ35" s="207">
        <v>7716</v>
      </c>
      <c r="BR35" s="204">
        <v>2.1064701064701099</v>
      </c>
      <c r="BS35" s="208">
        <v>4762</v>
      </c>
      <c r="BT35" s="207">
        <v>12198</v>
      </c>
      <c r="BU35" s="204">
        <v>2.5615287694246098</v>
      </c>
      <c r="BV35" s="208">
        <v>247</v>
      </c>
      <c r="BW35" s="207">
        <v>642</v>
      </c>
      <c r="BX35" s="204">
        <v>2.59919028340081</v>
      </c>
      <c r="BY35" s="208">
        <v>10379</v>
      </c>
      <c r="BZ35" s="207">
        <v>21474</v>
      </c>
      <c r="CA35" s="204">
        <v>2.0689854513922299</v>
      </c>
      <c r="CB35" s="193">
        <f t="shared" si="0"/>
        <v>48494</v>
      </c>
      <c r="CC35" s="193">
        <f t="shared" si="0"/>
        <v>102948</v>
      </c>
      <c r="CD35" s="187">
        <f t="shared" si="1"/>
        <v>2.1229018022848187</v>
      </c>
    </row>
    <row r="36" spans="1:82" s="152" customFormat="1" ht="11.25" customHeight="1" x14ac:dyDescent="0.2">
      <c r="A36" s="175" t="s">
        <v>28</v>
      </c>
      <c r="B36" s="202">
        <v>633</v>
      </c>
      <c r="C36" s="203">
        <v>1505</v>
      </c>
      <c r="D36" s="204">
        <v>2.3775671406003198</v>
      </c>
      <c r="E36" s="208">
        <v>48</v>
      </c>
      <c r="F36" s="207">
        <v>106</v>
      </c>
      <c r="G36" s="204">
        <v>2.2083333333333299</v>
      </c>
      <c r="H36" s="208">
        <v>336</v>
      </c>
      <c r="I36" s="207">
        <v>564</v>
      </c>
      <c r="J36" s="204">
        <v>1.6785714285714299</v>
      </c>
      <c r="K36" s="208">
        <v>357</v>
      </c>
      <c r="L36" s="207">
        <v>684</v>
      </c>
      <c r="M36" s="204">
        <v>1.9159663865546199</v>
      </c>
      <c r="N36" s="208">
        <v>3046</v>
      </c>
      <c r="O36" s="207">
        <v>5819</v>
      </c>
      <c r="P36" s="204">
        <v>1.9103742613263299</v>
      </c>
      <c r="Q36" s="208">
        <v>5296</v>
      </c>
      <c r="R36" s="207">
        <v>12438</v>
      </c>
      <c r="S36" s="204">
        <v>2.34856495468278</v>
      </c>
      <c r="T36" s="208">
        <v>349</v>
      </c>
      <c r="U36" s="207">
        <v>493</v>
      </c>
      <c r="V36" s="204">
        <v>1.41260744985673</v>
      </c>
      <c r="W36" s="208">
        <v>5316</v>
      </c>
      <c r="X36" s="207">
        <v>10475</v>
      </c>
      <c r="Y36" s="204">
        <v>1.9704665161775801</v>
      </c>
      <c r="Z36" s="208">
        <v>91</v>
      </c>
      <c r="AA36" s="207">
        <v>168</v>
      </c>
      <c r="AB36" s="204">
        <v>1.84615384615385</v>
      </c>
      <c r="AC36" s="208">
        <v>4335</v>
      </c>
      <c r="AD36" s="207">
        <v>11027</v>
      </c>
      <c r="AE36" s="204">
        <v>2.5437139561706998</v>
      </c>
      <c r="AF36" s="208">
        <v>45</v>
      </c>
      <c r="AG36" s="207">
        <v>118</v>
      </c>
      <c r="AH36" s="204">
        <v>2.62222222222222</v>
      </c>
      <c r="AI36" s="208">
        <v>2075</v>
      </c>
      <c r="AJ36" s="207">
        <v>4051</v>
      </c>
      <c r="AK36" s="204">
        <v>1.9522891566265099</v>
      </c>
      <c r="AL36" s="208">
        <v>255</v>
      </c>
      <c r="AM36" s="207">
        <v>608</v>
      </c>
      <c r="AN36" s="204">
        <v>2.3843137254902</v>
      </c>
      <c r="AO36" s="208">
        <v>317</v>
      </c>
      <c r="AP36" s="207">
        <v>564</v>
      </c>
      <c r="AQ36" s="204">
        <v>1.7791798107255501</v>
      </c>
      <c r="AR36" s="208">
        <v>356</v>
      </c>
      <c r="AS36" s="207">
        <v>875</v>
      </c>
      <c r="AT36" s="204">
        <v>2.45786516853933</v>
      </c>
      <c r="AU36" s="208">
        <v>209</v>
      </c>
      <c r="AV36" s="207">
        <v>452</v>
      </c>
      <c r="AW36" s="204">
        <v>2.1626794258373199</v>
      </c>
      <c r="AX36" s="208">
        <v>468</v>
      </c>
      <c r="AY36" s="207">
        <v>1084</v>
      </c>
      <c r="AZ36" s="204">
        <v>2.31623931623932</v>
      </c>
      <c r="BA36" s="208">
        <v>449</v>
      </c>
      <c r="BB36" s="207">
        <v>864</v>
      </c>
      <c r="BC36" s="204">
        <v>1.9242761692650301</v>
      </c>
      <c r="BD36" s="208">
        <v>1265</v>
      </c>
      <c r="BE36" s="207">
        <v>2539</v>
      </c>
      <c r="BF36" s="204">
        <v>2.0071146245059301</v>
      </c>
      <c r="BG36" s="208">
        <v>264</v>
      </c>
      <c r="BH36" s="207">
        <v>463</v>
      </c>
      <c r="BI36" s="204">
        <v>1.75378787878788</v>
      </c>
      <c r="BJ36" s="208">
        <v>3500</v>
      </c>
      <c r="BK36" s="207">
        <v>6511</v>
      </c>
      <c r="BL36" s="204">
        <v>1.8602857142857101</v>
      </c>
      <c r="BM36" s="208">
        <v>430</v>
      </c>
      <c r="BN36" s="207">
        <v>1158</v>
      </c>
      <c r="BO36" s="204">
        <v>2.6930232558139502</v>
      </c>
      <c r="BP36" s="208">
        <v>3324</v>
      </c>
      <c r="BQ36" s="207">
        <v>12674</v>
      </c>
      <c r="BR36" s="204">
        <v>3.8128760529482602</v>
      </c>
      <c r="BS36" s="208">
        <v>2706</v>
      </c>
      <c r="BT36" s="207">
        <v>5777</v>
      </c>
      <c r="BU36" s="204">
        <v>2.1348854397634902</v>
      </c>
      <c r="BV36" s="208">
        <v>390</v>
      </c>
      <c r="BW36" s="207">
        <v>760</v>
      </c>
      <c r="BX36" s="204">
        <v>1.94871794871795</v>
      </c>
      <c r="BY36" s="208">
        <v>8297</v>
      </c>
      <c r="BZ36" s="207">
        <v>14837</v>
      </c>
      <c r="CA36" s="204">
        <v>1.7882367120646001</v>
      </c>
      <c r="CB36" s="193">
        <f t="shared" si="0"/>
        <v>44157</v>
      </c>
      <c r="CC36" s="193">
        <f t="shared" si="0"/>
        <v>96614</v>
      </c>
      <c r="CD36" s="187">
        <f t="shared" si="1"/>
        <v>2.1879656679575152</v>
      </c>
    </row>
    <row r="37" spans="1:82" s="152" customFormat="1" ht="11.25" customHeight="1" x14ac:dyDescent="0.2">
      <c r="A37" s="175" t="s">
        <v>22</v>
      </c>
      <c r="B37" s="202">
        <v>1223</v>
      </c>
      <c r="C37" s="203">
        <v>2049</v>
      </c>
      <c r="D37" s="204">
        <v>1.6753883892068699</v>
      </c>
      <c r="E37" s="202">
        <v>13</v>
      </c>
      <c r="F37" s="203">
        <v>19</v>
      </c>
      <c r="G37" s="204">
        <v>1.4615384615384599</v>
      </c>
      <c r="H37" s="208">
        <v>834</v>
      </c>
      <c r="I37" s="207">
        <v>1291</v>
      </c>
      <c r="J37" s="204">
        <v>1.54796163069544</v>
      </c>
      <c r="K37" s="205">
        <v>153</v>
      </c>
      <c r="L37" s="207">
        <v>319</v>
      </c>
      <c r="M37" s="204">
        <v>2.0849673202614398</v>
      </c>
      <c r="N37" s="208">
        <v>1297</v>
      </c>
      <c r="O37" s="207">
        <v>2531</v>
      </c>
      <c r="P37" s="204">
        <v>1.9514263685427899</v>
      </c>
      <c r="Q37" s="208">
        <v>6581</v>
      </c>
      <c r="R37" s="207">
        <v>12211</v>
      </c>
      <c r="S37" s="204">
        <v>1.8554930861571199</v>
      </c>
      <c r="T37" s="208">
        <v>580</v>
      </c>
      <c r="U37" s="207">
        <v>1302</v>
      </c>
      <c r="V37" s="204">
        <v>2.2448275862068998</v>
      </c>
      <c r="W37" s="208">
        <v>7680</v>
      </c>
      <c r="X37" s="207">
        <v>19172</v>
      </c>
      <c r="Y37" s="204">
        <v>2.49635416666667</v>
      </c>
      <c r="Z37" s="208">
        <v>108</v>
      </c>
      <c r="AA37" s="207">
        <v>196</v>
      </c>
      <c r="AB37" s="204">
        <v>1.81481481481481</v>
      </c>
      <c r="AC37" s="208">
        <v>2652</v>
      </c>
      <c r="AD37" s="207">
        <v>7697</v>
      </c>
      <c r="AE37" s="204">
        <v>2.9023378582202102</v>
      </c>
      <c r="AF37" s="208">
        <v>31</v>
      </c>
      <c r="AG37" s="207">
        <v>58</v>
      </c>
      <c r="AH37" s="204">
        <v>1.87096774193548</v>
      </c>
      <c r="AI37" s="208">
        <v>1336</v>
      </c>
      <c r="AJ37" s="207">
        <v>3010</v>
      </c>
      <c r="AK37" s="204">
        <v>2.2529940119760501</v>
      </c>
      <c r="AL37" s="208">
        <v>43</v>
      </c>
      <c r="AM37" s="207">
        <v>63</v>
      </c>
      <c r="AN37" s="204">
        <v>1.46511627906977</v>
      </c>
      <c r="AO37" s="208">
        <v>119</v>
      </c>
      <c r="AP37" s="207">
        <v>356</v>
      </c>
      <c r="AQ37" s="204">
        <v>2.99159663865546</v>
      </c>
      <c r="AR37" s="208">
        <v>1486</v>
      </c>
      <c r="AS37" s="207">
        <v>2647</v>
      </c>
      <c r="AT37" s="204">
        <v>1.7812920592193799</v>
      </c>
      <c r="AU37" s="208">
        <v>136</v>
      </c>
      <c r="AV37" s="207">
        <v>891</v>
      </c>
      <c r="AW37" s="204">
        <v>6.5514705882352899</v>
      </c>
      <c r="AX37" s="208">
        <v>235</v>
      </c>
      <c r="AY37" s="207">
        <v>521</v>
      </c>
      <c r="AZ37" s="204">
        <v>2.2170212765957502</v>
      </c>
      <c r="BA37" s="208">
        <v>524</v>
      </c>
      <c r="BB37" s="207">
        <v>1065</v>
      </c>
      <c r="BC37" s="204">
        <v>2.0324427480915999</v>
      </c>
      <c r="BD37" s="208">
        <v>557</v>
      </c>
      <c r="BE37" s="207">
        <v>1131</v>
      </c>
      <c r="BF37" s="204">
        <v>2.03052064631957</v>
      </c>
      <c r="BG37" s="208">
        <v>165</v>
      </c>
      <c r="BH37" s="207">
        <v>581</v>
      </c>
      <c r="BI37" s="204">
        <v>3.5212121212121201</v>
      </c>
      <c r="BJ37" s="208">
        <v>1743</v>
      </c>
      <c r="BK37" s="207">
        <v>3264</v>
      </c>
      <c r="BL37" s="204">
        <v>1.87263339070568</v>
      </c>
      <c r="BM37" s="208">
        <v>174</v>
      </c>
      <c r="BN37" s="207">
        <v>422</v>
      </c>
      <c r="BO37" s="204">
        <v>2.42528735632184</v>
      </c>
      <c r="BP37" s="208">
        <v>2223</v>
      </c>
      <c r="BQ37" s="207">
        <v>4716</v>
      </c>
      <c r="BR37" s="204">
        <v>2.1214574898785399</v>
      </c>
      <c r="BS37" s="208">
        <v>3186</v>
      </c>
      <c r="BT37" s="207">
        <v>7055</v>
      </c>
      <c r="BU37" s="204">
        <v>2.2143753923414899</v>
      </c>
      <c r="BV37" s="208">
        <v>89</v>
      </c>
      <c r="BW37" s="207">
        <v>255</v>
      </c>
      <c r="BX37" s="204">
        <v>2.8651685393258401</v>
      </c>
      <c r="BY37" s="208">
        <v>6437</v>
      </c>
      <c r="BZ37" s="207">
        <v>13679</v>
      </c>
      <c r="CA37" s="204">
        <v>2.1250582569519998</v>
      </c>
      <c r="CB37" s="193">
        <f t="shared" si="0"/>
        <v>39605</v>
      </c>
      <c r="CC37" s="193">
        <f t="shared" si="0"/>
        <v>86501</v>
      </c>
      <c r="CD37" s="187">
        <f t="shared" si="1"/>
        <v>2.1840929175609141</v>
      </c>
    </row>
    <row r="38" spans="1:82" s="152" customFormat="1" ht="11.25" customHeight="1" x14ac:dyDescent="0.2">
      <c r="A38" s="175" t="s">
        <v>137</v>
      </c>
      <c r="B38" s="202">
        <v>808</v>
      </c>
      <c r="C38" s="203">
        <v>2146</v>
      </c>
      <c r="D38" s="204">
        <v>2.6559405940594099</v>
      </c>
      <c r="E38" s="202">
        <v>75</v>
      </c>
      <c r="F38" s="203">
        <v>290</v>
      </c>
      <c r="G38" s="204">
        <v>3.8666666666666698</v>
      </c>
      <c r="H38" s="205">
        <v>1</v>
      </c>
      <c r="I38" s="206">
        <v>4</v>
      </c>
      <c r="J38" s="204">
        <v>4</v>
      </c>
      <c r="K38" s="208">
        <v>268</v>
      </c>
      <c r="L38" s="207">
        <v>911</v>
      </c>
      <c r="M38" s="204">
        <v>3.39925373134328</v>
      </c>
      <c r="N38" s="208">
        <v>1615</v>
      </c>
      <c r="O38" s="207">
        <v>3363</v>
      </c>
      <c r="P38" s="204">
        <v>2.0823529411764699</v>
      </c>
      <c r="Q38" s="208">
        <v>4624</v>
      </c>
      <c r="R38" s="207">
        <v>11615</v>
      </c>
      <c r="S38" s="204">
        <v>2.51189446366782</v>
      </c>
      <c r="T38" s="208">
        <v>470</v>
      </c>
      <c r="U38" s="207">
        <v>744</v>
      </c>
      <c r="V38" s="204">
        <v>1.58297872340426</v>
      </c>
      <c r="W38" s="208">
        <v>3201</v>
      </c>
      <c r="X38" s="207">
        <v>6093</v>
      </c>
      <c r="Y38" s="204">
        <v>1.90346766635426</v>
      </c>
      <c r="Z38" s="208">
        <v>64</v>
      </c>
      <c r="AA38" s="207">
        <v>116</v>
      </c>
      <c r="AB38" s="204">
        <v>1.8125</v>
      </c>
      <c r="AC38" s="208">
        <v>6175</v>
      </c>
      <c r="AD38" s="207">
        <v>17549</v>
      </c>
      <c r="AE38" s="204">
        <v>2.8419433198380601</v>
      </c>
      <c r="AF38" s="208">
        <v>60</v>
      </c>
      <c r="AG38" s="207">
        <v>403</v>
      </c>
      <c r="AH38" s="204">
        <v>6.7166666666666703</v>
      </c>
      <c r="AI38" s="208">
        <v>2158</v>
      </c>
      <c r="AJ38" s="207">
        <v>4195</v>
      </c>
      <c r="AK38" s="204">
        <v>1.94392956441149</v>
      </c>
      <c r="AL38" s="208">
        <v>138</v>
      </c>
      <c r="AM38" s="207">
        <v>392</v>
      </c>
      <c r="AN38" s="204">
        <v>2.8405797101449299</v>
      </c>
      <c r="AO38" s="208">
        <v>412</v>
      </c>
      <c r="AP38" s="207">
        <v>866</v>
      </c>
      <c r="AQ38" s="204">
        <v>2.1019417475728202</v>
      </c>
      <c r="AR38" s="208">
        <v>450</v>
      </c>
      <c r="AS38" s="207">
        <v>1042</v>
      </c>
      <c r="AT38" s="204">
        <v>2.31555555555556</v>
      </c>
      <c r="AU38" s="208">
        <v>216</v>
      </c>
      <c r="AV38" s="207">
        <v>339</v>
      </c>
      <c r="AW38" s="204">
        <v>1.56944444444444</v>
      </c>
      <c r="AX38" s="208">
        <v>406</v>
      </c>
      <c r="AY38" s="207">
        <v>983</v>
      </c>
      <c r="AZ38" s="204">
        <v>2.4211822660098501</v>
      </c>
      <c r="BA38" s="208">
        <v>374</v>
      </c>
      <c r="BB38" s="207">
        <v>1108</v>
      </c>
      <c r="BC38" s="204">
        <v>2.9625668449197899</v>
      </c>
      <c r="BD38" s="208">
        <v>1631</v>
      </c>
      <c r="BE38" s="207">
        <v>3947</v>
      </c>
      <c r="BF38" s="204">
        <v>2.4199877375843002</v>
      </c>
      <c r="BG38" s="208">
        <v>382</v>
      </c>
      <c r="BH38" s="207">
        <v>1250</v>
      </c>
      <c r="BI38" s="204">
        <v>3.2722513089005201</v>
      </c>
      <c r="BJ38" s="208">
        <v>1655</v>
      </c>
      <c r="BK38" s="207">
        <v>3102</v>
      </c>
      <c r="BL38" s="204">
        <v>1.8743202416918401</v>
      </c>
      <c r="BM38" s="208">
        <v>360</v>
      </c>
      <c r="BN38" s="207">
        <v>717</v>
      </c>
      <c r="BO38" s="204">
        <v>1.99166666666667</v>
      </c>
      <c r="BP38" s="208">
        <v>3345</v>
      </c>
      <c r="BQ38" s="207">
        <v>7788</v>
      </c>
      <c r="BR38" s="204">
        <v>2.3282511210762298</v>
      </c>
      <c r="BS38" s="208">
        <v>1989</v>
      </c>
      <c r="BT38" s="207">
        <v>4462</v>
      </c>
      <c r="BU38" s="204">
        <v>2.2433383609854198</v>
      </c>
      <c r="BV38" s="208">
        <v>318</v>
      </c>
      <c r="BW38" s="207">
        <v>1111</v>
      </c>
      <c r="BX38" s="204">
        <v>3.4937106918239</v>
      </c>
      <c r="BY38" s="208">
        <v>6391</v>
      </c>
      <c r="BZ38" s="207">
        <v>11890</v>
      </c>
      <c r="CA38" s="204">
        <v>1.86042872789861</v>
      </c>
      <c r="CB38" s="193">
        <f t="shared" si="0"/>
        <v>37586</v>
      </c>
      <c r="CC38" s="193">
        <f t="shared" si="0"/>
        <v>86426</v>
      </c>
      <c r="CD38" s="187">
        <f t="shared" si="1"/>
        <v>2.2994199968073219</v>
      </c>
    </row>
    <row r="39" spans="1:82" s="152" customFormat="1" ht="11.25" customHeight="1" x14ac:dyDescent="0.2">
      <c r="A39" s="175" t="s">
        <v>57</v>
      </c>
      <c r="B39" s="202">
        <v>540</v>
      </c>
      <c r="C39" s="203">
        <v>1308</v>
      </c>
      <c r="D39" s="204">
        <v>2.4222222222222198</v>
      </c>
      <c r="E39" s="208">
        <v>5</v>
      </c>
      <c r="F39" s="207">
        <v>21</v>
      </c>
      <c r="G39" s="204">
        <v>4.2</v>
      </c>
      <c r="H39" s="208">
        <v>3</v>
      </c>
      <c r="I39" s="207">
        <v>31</v>
      </c>
      <c r="J39" s="204">
        <v>10.3333333333333</v>
      </c>
      <c r="K39" s="205">
        <v>25</v>
      </c>
      <c r="L39" s="207">
        <v>41</v>
      </c>
      <c r="M39" s="204">
        <v>1.64</v>
      </c>
      <c r="N39" s="208">
        <v>673</v>
      </c>
      <c r="O39" s="207">
        <v>1587</v>
      </c>
      <c r="P39" s="204">
        <v>2.35809806835067</v>
      </c>
      <c r="Q39" s="208">
        <v>13171</v>
      </c>
      <c r="R39" s="207">
        <v>24742</v>
      </c>
      <c r="S39" s="204">
        <v>1.8785209930908799</v>
      </c>
      <c r="T39" s="208">
        <v>29</v>
      </c>
      <c r="U39" s="207">
        <v>45</v>
      </c>
      <c r="V39" s="204">
        <v>1.55172413793103</v>
      </c>
      <c r="W39" s="208">
        <v>3955</v>
      </c>
      <c r="X39" s="207">
        <v>8269</v>
      </c>
      <c r="Y39" s="204">
        <v>2.0907711757269301</v>
      </c>
      <c r="Z39" s="208">
        <v>3</v>
      </c>
      <c r="AA39" s="207">
        <v>5</v>
      </c>
      <c r="AB39" s="204">
        <v>1.6666666666666701</v>
      </c>
      <c r="AC39" s="208">
        <v>1433</v>
      </c>
      <c r="AD39" s="207">
        <v>2011</v>
      </c>
      <c r="AE39" s="204">
        <v>1.40334961618981</v>
      </c>
      <c r="AF39" s="208">
        <v>3</v>
      </c>
      <c r="AG39" s="207">
        <v>16</v>
      </c>
      <c r="AH39" s="204">
        <v>5.3333333333333304</v>
      </c>
      <c r="AI39" s="208">
        <v>5029</v>
      </c>
      <c r="AJ39" s="207">
        <v>8287</v>
      </c>
      <c r="AK39" s="204">
        <v>1.6478425134221499</v>
      </c>
      <c r="AL39" s="208">
        <v>60</v>
      </c>
      <c r="AM39" s="207">
        <v>237</v>
      </c>
      <c r="AN39" s="204">
        <v>3.95</v>
      </c>
      <c r="AO39" s="208">
        <v>252</v>
      </c>
      <c r="AP39" s="207">
        <v>412</v>
      </c>
      <c r="AQ39" s="204">
        <v>1.63492063492063</v>
      </c>
      <c r="AR39" s="208">
        <v>577</v>
      </c>
      <c r="AS39" s="207">
        <v>884</v>
      </c>
      <c r="AT39" s="204">
        <v>1.53206239168111</v>
      </c>
      <c r="AU39" s="208">
        <v>67</v>
      </c>
      <c r="AV39" s="207">
        <v>130</v>
      </c>
      <c r="AW39" s="204">
        <v>1.9402985074626899</v>
      </c>
      <c r="AX39" s="208">
        <v>40</v>
      </c>
      <c r="AY39" s="207">
        <v>96</v>
      </c>
      <c r="AZ39" s="204">
        <v>2.4</v>
      </c>
      <c r="BA39" s="208">
        <v>25</v>
      </c>
      <c r="BB39" s="207">
        <v>75</v>
      </c>
      <c r="BC39" s="204">
        <v>3</v>
      </c>
      <c r="BD39" s="208">
        <v>165</v>
      </c>
      <c r="BE39" s="207">
        <v>782</v>
      </c>
      <c r="BF39" s="204">
        <v>4.7393939393939402</v>
      </c>
      <c r="BG39" s="208">
        <v>16</v>
      </c>
      <c r="BH39" s="207">
        <v>58</v>
      </c>
      <c r="BI39" s="204">
        <v>3.625</v>
      </c>
      <c r="BJ39" s="208">
        <v>406</v>
      </c>
      <c r="BK39" s="207">
        <v>680</v>
      </c>
      <c r="BL39" s="204">
        <v>1.6748768472906399</v>
      </c>
      <c r="BM39" s="208">
        <v>56</v>
      </c>
      <c r="BN39" s="207">
        <v>77</v>
      </c>
      <c r="BO39" s="204">
        <v>1.375</v>
      </c>
      <c r="BP39" s="208">
        <v>6447</v>
      </c>
      <c r="BQ39" s="207">
        <v>9957</v>
      </c>
      <c r="BR39" s="204">
        <v>1.54443927408097</v>
      </c>
      <c r="BS39" s="208">
        <v>2204</v>
      </c>
      <c r="BT39" s="207">
        <v>4030</v>
      </c>
      <c r="BU39" s="204">
        <v>1.8284936479128899</v>
      </c>
      <c r="BV39" s="208">
        <v>48</v>
      </c>
      <c r="BW39" s="207">
        <v>167</v>
      </c>
      <c r="BX39" s="204">
        <v>3.4791666666666701</v>
      </c>
      <c r="BY39" s="208">
        <v>13309</v>
      </c>
      <c r="BZ39" s="207">
        <v>21518</v>
      </c>
      <c r="CA39" s="204">
        <v>1.6168006612067001</v>
      </c>
      <c r="CB39" s="193">
        <f t="shared" si="0"/>
        <v>48541</v>
      </c>
      <c r="CC39" s="193">
        <f t="shared" si="0"/>
        <v>85466</v>
      </c>
      <c r="CD39" s="187">
        <f t="shared" si="1"/>
        <v>1.7606971426217013</v>
      </c>
    </row>
    <row r="40" spans="1:82" s="152" customFormat="1" ht="11.25" customHeight="1" x14ac:dyDescent="0.2">
      <c r="A40" s="175" t="s">
        <v>20</v>
      </c>
      <c r="B40" s="202">
        <v>893</v>
      </c>
      <c r="C40" s="203">
        <v>2011</v>
      </c>
      <c r="D40" s="204">
        <v>2.2519596864501699</v>
      </c>
      <c r="E40" s="202">
        <v>15</v>
      </c>
      <c r="F40" s="203">
        <v>38</v>
      </c>
      <c r="G40" s="204">
        <v>2.5333333333333301</v>
      </c>
      <c r="H40" s="208">
        <v>0</v>
      </c>
      <c r="I40" s="207">
        <v>0</v>
      </c>
      <c r="J40" s="204" t="s">
        <v>121</v>
      </c>
      <c r="K40" s="205">
        <v>218</v>
      </c>
      <c r="L40" s="207">
        <v>403</v>
      </c>
      <c r="M40" s="204">
        <v>1.84862385321101</v>
      </c>
      <c r="N40" s="208">
        <v>4467</v>
      </c>
      <c r="O40" s="207">
        <v>8244</v>
      </c>
      <c r="P40" s="204">
        <v>1.8455339153794501</v>
      </c>
      <c r="Q40" s="208">
        <v>4133</v>
      </c>
      <c r="R40" s="207">
        <v>9840</v>
      </c>
      <c r="S40" s="204">
        <v>2.3808371642874402</v>
      </c>
      <c r="T40" s="208">
        <v>533</v>
      </c>
      <c r="U40" s="207">
        <v>858</v>
      </c>
      <c r="V40" s="204">
        <v>1.6097560975609799</v>
      </c>
      <c r="W40" s="208">
        <v>6413</v>
      </c>
      <c r="X40" s="207">
        <v>13898</v>
      </c>
      <c r="Y40" s="204">
        <v>2.1671604553251198</v>
      </c>
      <c r="Z40" s="208">
        <v>11</v>
      </c>
      <c r="AA40" s="207">
        <v>14</v>
      </c>
      <c r="AB40" s="204">
        <v>1.27272727272727</v>
      </c>
      <c r="AC40" s="208">
        <v>1435</v>
      </c>
      <c r="AD40" s="207">
        <v>5390</v>
      </c>
      <c r="AE40" s="204">
        <v>3.75609756097561</v>
      </c>
      <c r="AF40" s="208">
        <v>13</v>
      </c>
      <c r="AG40" s="207">
        <v>31</v>
      </c>
      <c r="AH40" s="204">
        <v>2.3846153846153801</v>
      </c>
      <c r="AI40" s="208">
        <v>1609</v>
      </c>
      <c r="AJ40" s="207">
        <v>2977</v>
      </c>
      <c r="AK40" s="204">
        <v>1.85021752641392</v>
      </c>
      <c r="AL40" s="208">
        <v>92</v>
      </c>
      <c r="AM40" s="207">
        <v>192</v>
      </c>
      <c r="AN40" s="204">
        <v>2.0869565217391299</v>
      </c>
      <c r="AO40" s="208">
        <v>152</v>
      </c>
      <c r="AP40" s="207">
        <v>279</v>
      </c>
      <c r="AQ40" s="204">
        <v>1.8355263157894699</v>
      </c>
      <c r="AR40" s="208">
        <v>151</v>
      </c>
      <c r="AS40" s="207">
        <v>305</v>
      </c>
      <c r="AT40" s="204">
        <v>2.0198675496688701</v>
      </c>
      <c r="AU40" s="208">
        <v>58</v>
      </c>
      <c r="AV40" s="207">
        <v>94</v>
      </c>
      <c r="AW40" s="204">
        <v>1.6206896551724099</v>
      </c>
      <c r="AX40" s="208">
        <v>158</v>
      </c>
      <c r="AY40" s="207">
        <v>226</v>
      </c>
      <c r="AZ40" s="204">
        <v>1.43037974683544</v>
      </c>
      <c r="BA40" s="208">
        <v>191</v>
      </c>
      <c r="BB40" s="207">
        <v>391</v>
      </c>
      <c r="BC40" s="204">
        <v>2.04712041884817</v>
      </c>
      <c r="BD40" s="208">
        <v>486</v>
      </c>
      <c r="BE40" s="207">
        <v>1466</v>
      </c>
      <c r="BF40" s="204">
        <v>3.0164609053497902</v>
      </c>
      <c r="BG40" s="208">
        <v>115</v>
      </c>
      <c r="BH40" s="207">
        <v>272</v>
      </c>
      <c r="BI40" s="204">
        <v>2.3652173913043502</v>
      </c>
      <c r="BJ40" s="208">
        <v>1198</v>
      </c>
      <c r="BK40" s="207">
        <v>3022</v>
      </c>
      <c r="BL40" s="204">
        <v>2.5225375626043398</v>
      </c>
      <c r="BM40" s="208">
        <v>81</v>
      </c>
      <c r="BN40" s="207">
        <v>206</v>
      </c>
      <c r="BO40" s="204">
        <v>2.5432098765432101</v>
      </c>
      <c r="BP40" s="208">
        <v>919</v>
      </c>
      <c r="BQ40" s="207">
        <v>2979</v>
      </c>
      <c r="BR40" s="204">
        <v>3.24156692056583</v>
      </c>
      <c r="BS40" s="208">
        <v>1807</v>
      </c>
      <c r="BT40" s="207">
        <v>4318</v>
      </c>
      <c r="BU40" s="204">
        <v>2.3895960154953002</v>
      </c>
      <c r="BV40" s="208">
        <v>176</v>
      </c>
      <c r="BW40" s="207">
        <v>426</v>
      </c>
      <c r="BX40" s="204">
        <v>2.4204545454545499</v>
      </c>
      <c r="BY40" s="208">
        <v>13265</v>
      </c>
      <c r="BZ40" s="207">
        <v>23704</v>
      </c>
      <c r="CA40" s="204">
        <v>1.7869581605729401</v>
      </c>
      <c r="CB40" s="193">
        <f t="shared" si="0"/>
        <v>38589</v>
      </c>
      <c r="CC40" s="193">
        <f t="shared" si="0"/>
        <v>81584</v>
      </c>
      <c r="CD40" s="187">
        <f t="shared" si="1"/>
        <v>2.1141776153826219</v>
      </c>
    </row>
    <row r="41" spans="1:82" s="152" customFormat="1" ht="11.25" customHeight="1" x14ac:dyDescent="0.2">
      <c r="A41" s="221" t="s">
        <v>111</v>
      </c>
      <c r="B41" s="208">
        <v>258</v>
      </c>
      <c r="C41" s="207">
        <v>1065</v>
      </c>
      <c r="D41" s="222">
        <v>4.1279069767441898</v>
      </c>
      <c r="E41" s="208">
        <v>13</v>
      </c>
      <c r="F41" s="207">
        <v>26</v>
      </c>
      <c r="G41" s="222">
        <v>2</v>
      </c>
      <c r="H41" s="208">
        <v>0</v>
      </c>
      <c r="I41" s="207">
        <v>0</v>
      </c>
      <c r="J41" s="222" t="s">
        <v>121</v>
      </c>
      <c r="K41" s="223">
        <v>108</v>
      </c>
      <c r="L41" s="207">
        <v>711</v>
      </c>
      <c r="M41" s="222">
        <v>6.5833333333333304</v>
      </c>
      <c r="N41" s="208">
        <v>1242</v>
      </c>
      <c r="O41" s="207">
        <v>4312</v>
      </c>
      <c r="P41" s="222">
        <v>3.47181964573269</v>
      </c>
      <c r="Q41" s="208">
        <v>5150</v>
      </c>
      <c r="R41" s="207">
        <v>9847</v>
      </c>
      <c r="S41" s="222">
        <v>1.9120388349514601</v>
      </c>
      <c r="T41" s="208">
        <v>191</v>
      </c>
      <c r="U41" s="207">
        <v>501</v>
      </c>
      <c r="V41" s="222">
        <v>2.6230366492146602</v>
      </c>
      <c r="W41" s="208">
        <v>6797</v>
      </c>
      <c r="X41" s="207">
        <v>13356</v>
      </c>
      <c r="Y41" s="222">
        <v>1.9649845520082401</v>
      </c>
      <c r="Z41" s="208">
        <v>4</v>
      </c>
      <c r="AA41" s="207">
        <v>10</v>
      </c>
      <c r="AB41" s="222">
        <v>2.5</v>
      </c>
      <c r="AC41" s="208">
        <v>1184</v>
      </c>
      <c r="AD41" s="207">
        <v>2493</v>
      </c>
      <c r="AE41" s="222">
        <v>2.1055743243243201</v>
      </c>
      <c r="AF41" s="208">
        <v>2</v>
      </c>
      <c r="AG41" s="207">
        <v>5</v>
      </c>
      <c r="AH41" s="222">
        <v>2.5</v>
      </c>
      <c r="AI41" s="208">
        <v>2973</v>
      </c>
      <c r="AJ41" s="207">
        <v>6484</v>
      </c>
      <c r="AK41" s="222">
        <v>2.1809619912546299</v>
      </c>
      <c r="AL41" s="208">
        <v>72</v>
      </c>
      <c r="AM41" s="207">
        <v>201</v>
      </c>
      <c r="AN41" s="222">
        <v>2.7916666666666701</v>
      </c>
      <c r="AO41" s="208">
        <v>168</v>
      </c>
      <c r="AP41" s="207">
        <v>357</v>
      </c>
      <c r="AQ41" s="222">
        <v>2.125</v>
      </c>
      <c r="AR41" s="208">
        <v>234</v>
      </c>
      <c r="AS41" s="207">
        <v>383</v>
      </c>
      <c r="AT41" s="222">
        <v>1.63675213675214</v>
      </c>
      <c r="AU41" s="208">
        <v>28</v>
      </c>
      <c r="AV41" s="207">
        <v>90</v>
      </c>
      <c r="AW41" s="222">
        <v>3.21428571428571</v>
      </c>
      <c r="AX41" s="208">
        <v>100</v>
      </c>
      <c r="AY41" s="207">
        <v>176</v>
      </c>
      <c r="AZ41" s="222">
        <v>1.76</v>
      </c>
      <c r="BA41" s="208">
        <v>32</v>
      </c>
      <c r="BB41" s="207">
        <v>105</v>
      </c>
      <c r="BC41" s="222">
        <v>3.28125</v>
      </c>
      <c r="BD41" s="208">
        <v>188</v>
      </c>
      <c r="BE41" s="207">
        <v>770</v>
      </c>
      <c r="BF41" s="222">
        <v>4.0957446808510598</v>
      </c>
      <c r="BG41" s="208">
        <v>12</v>
      </c>
      <c r="BH41" s="207">
        <v>21</v>
      </c>
      <c r="BI41" s="222">
        <v>1.75</v>
      </c>
      <c r="BJ41" s="208">
        <v>1007</v>
      </c>
      <c r="BK41" s="207">
        <v>2211</v>
      </c>
      <c r="BL41" s="222">
        <v>2.19563058589871</v>
      </c>
      <c r="BM41" s="208">
        <v>73</v>
      </c>
      <c r="BN41" s="207">
        <v>128</v>
      </c>
      <c r="BO41" s="222">
        <v>1.75342465753425</v>
      </c>
      <c r="BP41" s="208">
        <v>2016</v>
      </c>
      <c r="BQ41" s="207">
        <v>4468</v>
      </c>
      <c r="BR41" s="222">
        <v>2.2162698412698401</v>
      </c>
      <c r="BS41" s="208">
        <v>1947</v>
      </c>
      <c r="BT41" s="207">
        <v>4425</v>
      </c>
      <c r="BU41" s="222">
        <v>2.2727272727272698</v>
      </c>
      <c r="BV41" s="208">
        <v>66</v>
      </c>
      <c r="BW41" s="207">
        <v>156</v>
      </c>
      <c r="BX41" s="222">
        <v>2.3636363636363602</v>
      </c>
      <c r="BY41" s="208">
        <v>18168</v>
      </c>
      <c r="BZ41" s="207">
        <v>27425</v>
      </c>
      <c r="CA41" s="222">
        <v>1.5095222369000401</v>
      </c>
      <c r="CB41" s="193">
        <f t="shared" si="0"/>
        <v>42033</v>
      </c>
      <c r="CC41" s="193">
        <f t="shared" si="0"/>
        <v>79726</v>
      </c>
      <c r="CD41" s="187">
        <f t="shared" si="1"/>
        <v>1.8967477934004235</v>
      </c>
    </row>
    <row r="42" spans="1:82" s="152" customFormat="1" ht="11.25" customHeight="1" x14ac:dyDescent="0.2">
      <c r="A42" s="175" t="s">
        <v>47</v>
      </c>
      <c r="B42" s="202">
        <v>112</v>
      </c>
      <c r="C42" s="203">
        <v>398</v>
      </c>
      <c r="D42" s="204">
        <v>3.5535714285714302</v>
      </c>
      <c r="E42" s="202">
        <v>38</v>
      </c>
      <c r="F42" s="203">
        <v>54</v>
      </c>
      <c r="G42" s="204">
        <v>1.42105263157895</v>
      </c>
      <c r="H42" s="205">
        <v>0</v>
      </c>
      <c r="I42" s="206">
        <v>0</v>
      </c>
      <c r="J42" s="204" t="s">
        <v>121</v>
      </c>
      <c r="K42" s="205">
        <v>58</v>
      </c>
      <c r="L42" s="207">
        <v>165</v>
      </c>
      <c r="M42" s="204">
        <v>2.8448275862068999</v>
      </c>
      <c r="N42" s="208">
        <v>583</v>
      </c>
      <c r="O42" s="207">
        <v>1171</v>
      </c>
      <c r="P42" s="204">
        <v>2.0085763293310501</v>
      </c>
      <c r="Q42" s="208">
        <v>11019</v>
      </c>
      <c r="R42" s="207">
        <v>20097</v>
      </c>
      <c r="S42" s="204">
        <v>1.82384971413014</v>
      </c>
      <c r="T42" s="208">
        <v>115</v>
      </c>
      <c r="U42" s="207">
        <v>191</v>
      </c>
      <c r="V42" s="204">
        <v>1.6608695652173899</v>
      </c>
      <c r="W42" s="208">
        <v>3487</v>
      </c>
      <c r="X42" s="207">
        <v>7086</v>
      </c>
      <c r="Y42" s="204">
        <v>2.0321193002580999</v>
      </c>
      <c r="Z42" s="208">
        <v>3</v>
      </c>
      <c r="AA42" s="207">
        <v>6</v>
      </c>
      <c r="AB42" s="204">
        <v>2</v>
      </c>
      <c r="AC42" s="208">
        <v>2417</v>
      </c>
      <c r="AD42" s="207">
        <v>4416</v>
      </c>
      <c r="AE42" s="204">
        <v>1.8270583367811299</v>
      </c>
      <c r="AF42" s="208">
        <v>10</v>
      </c>
      <c r="AG42" s="207">
        <v>31</v>
      </c>
      <c r="AH42" s="204">
        <v>3.1</v>
      </c>
      <c r="AI42" s="208">
        <v>6495</v>
      </c>
      <c r="AJ42" s="207">
        <v>9618</v>
      </c>
      <c r="AK42" s="204">
        <v>1.48083140877598</v>
      </c>
      <c r="AL42" s="208">
        <v>78</v>
      </c>
      <c r="AM42" s="207">
        <v>179</v>
      </c>
      <c r="AN42" s="204">
        <v>2.2948717948717898</v>
      </c>
      <c r="AO42" s="208">
        <v>294</v>
      </c>
      <c r="AP42" s="207">
        <v>503</v>
      </c>
      <c r="AQ42" s="204">
        <v>1.7108843537414999</v>
      </c>
      <c r="AR42" s="208">
        <v>422</v>
      </c>
      <c r="AS42" s="207">
        <v>598</v>
      </c>
      <c r="AT42" s="204">
        <v>1.4170616113744099</v>
      </c>
      <c r="AU42" s="208">
        <v>78</v>
      </c>
      <c r="AV42" s="207">
        <v>105</v>
      </c>
      <c r="AW42" s="204">
        <v>1.34615384615385</v>
      </c>
      <c r="AX42" s="208">
        <v>373</v>
      </c>
      <c r="AY42" s="207">
        <v>425</v>
      </c>
      <c r="AZ42" s="204">
        <v>1.13941018766756</v>
      </c>
      <c r="BA42" s="208">
        <v>48</v>
      </c>
      <c r="BB42" s="207">
        <v>74</v>
      </c>
      <c r="BC42" s="204">
        <v>1.5416666666666701</v>
      </c>
      <c r="BD42" s="208">
        <v>514</v>
      </c>
      <c r="BE42" s="207">
        <v>843</v>
      </c>
      <c r="BF42" s="204">
        <v>1.64007782101167</v>
      </c>
      <c r="BG42" s="208">
        <v>23</v>
      </c>
      <c r="BH42" s="207">
        <v>45</v>
      </c>
      <c r="BI42" s="204">
        <v>1.9565217391304299</v>
      </c>
      <c r="BJ42" s="208">
        <v>628</v>
      </c>
      <c r="BK42" s="207">
        <v>1201</v>
      </c>
      <c r="BL42" s="204">
        <v>1.9124203821656101</v>
      </c>
      <c r="BM42" s="208">
        <v>92</v>
      </c>
      <c r="BN42" s="207">
        <v>223</v>
      </c>
      <c r="BO42" s="204">
        <v>2.4239130434782599</v>
      </c>
      <c r="BP42" s="208">
        <v>6785</v>
      </c>
      <c r="BQ42" s="207">
        <v>12346</v>
      </c>
      <c r="BR42" s="204">
        <v>1.81960206337509</v>
      </c>
      <c r="BS42" s="208">
        <v>1669</v>
      </c>
      <c r="BT42" s="207">
        <v>2792</v>
      </c>
      <c r="BU42" s="204">
        <v>1.6728579988016801</v>
      </c>
      <c r="BV42" s="208">
        <v>66</v>
      </c>
      <c r="BW42" s="207">
        <v>167</v>
      </c>
      <c r="BX42" s="204">
        <v>2.5303030303030298</v>
      </c>
      <c r="BY42" s="208">
        <v>9013</v>
      </c>
      <c r="BZ42" s="207">
        <v>15619</v>
      </c>
      <c r="CA42" s="204">
        <v>1.732941307001</v>
      </c>
      <c r="CB42" s="193">
        <f t="shared" si="0"/>
        <v>44420</v>
      </c>
      <c r="CC42" s="193">
        <f t="shared" si="0"/>
        <v>78353</v>
      </c>
      <c r="CD42" s="187">
        <f t="shared" si="1"/>
        <v>1.7639126519585773</v>
      </c>
    </row>
    <row r="43" spans="1:82" s="152" customFormat="1" ht="11.25" customHeight="1" x14ac:dyDescent="0.2">
      <c r="A43" s="175" t="s">
        <v>42</v>
      </c>
      <c r="B43" s="202">
        <v>751</v>
      </c>
      <c r="C43" s="203">
        <v>2519</v>
      </c>
      <c r="D43" s="204">
        <v>3.35419440745672</v>
      </c>
      <c r="E43" s="208">
        <v>15</v>
      </c>
      <c r="F43" s="207">
        <v>37</v>
      </c>
      <c r="G43" s="204">
        <v>2.4666666666666699</v>
      </c>
      <c r="H43" s="208">
        <v>2</v>
      </c>
      <c r="I43" s="207">
        <v>4</v>
      </c>
      <c r="J43" s="204">
        <v>2</v>
      </c>
      <c r="K43" s="208">
        <v>318</v>
      </c>
      <c r="L43" s="207">
        <v>567</v>
      </c>
      <c r="M43" s="204">
        <v>1.78301886792453</v>
      </c>
      <c r="N43" s="208">
        <v>2472</v>
      </c>
      <c r="O43" s="207">
        <v>5030</v>
      </c>
      <c r="P43" s="204">
        <v>2.03478964401295</v>
      </c>
      <c r="Q43" s="208">
        <v>3833</v>
      </c>
      <c r="R43" s="207">
        <v>8869</v>
      </c>
      <c r="S43" s="204">
        <v>2.31385337855466</v>
      </c>
      <c r="T43" s="208">
        <v>286</v>
      </c>
      <c r="U43" s="207">
        <v>571</v>
      </c>
      <c r="V43" s="204">
        <v>1.9965034965035</v>
      </c>
      <c r="W43" s="208">
        <v>4023</v>
      </c>
      <c r="X43" s="207">
        <v>8183</v>
      </c>
      <c r="Y43" s="204">
        <v>2.0340541884165999</v>
      </c>
      <c r="Z43" s="208">
        <v>25</v>
      </c>
      <c r="AA43" s="207">
        <v>38</v>
      </c>
      <c r="AB43" s="204">
        <v>1.52</v>
      </c>
      <c r="AC43" s="208">
        <v>1895</v>
      </c>
      <c r="AD43" s="207">
        <v>6136</v>
      </c>
      <c r="AE43" s="204">
        <v>3.23799472295515</v>
      </c>
      <c r="AF43" s="208">
        <v>9</v>
      </c>
      <c r="AG43" s="207">
        <v>18</v>
      </c>
      <c r="AH43" s="204">
        <v>2</v>
      </c>
      <c r="AI43" s="208">
        <v>1612</v>
      </c>
      <c r="AJ43" s="207">
        <v>4195</v>
      </c>
      <c r="AK43" s="204">
        <v>2.60235732009926</v>
      </c>
      <c r="AL43" s="208">
        <v>157</v>
      </c>
      <c r="AM43" s="207">
        <v>363</v>
      </c>
      <c r="AN43" s="204">
        <v>2.3121019108280301</v>
      </c>
      <c r="AO43" s="208">
        <v>180</v>
      </c>
      <c r="AP43" s="207">
        <v>433</v>
      </c>
      <c r="AQ43" s="204">
        <v>2.4055555555555599</v>
      </c>
      <c r="AR43" s="208">
        <v>189</v>
      </c>
      <c r="AS43" s="207">
        <v>415</v>
      </c>
      <c r="AT43" s="204">
        <v>2.1957671957671998</v>
      </c>
      <c r="AU43" s="208">
        <v>67</v>
      </c>
      <c r="AV43" s="207">
        <v>147</v>
      </c>
      <c r="AW43" s="204">
        <v>2.1940298507462699</v>
      </c>
      <c r="AX43" s="208">
        <v>229</v>
      </c>
      <c r="AY43" s="207">
        <v>781</v>
      </c>
      <c r="AZ43" s="204">
        <v>3.4104803493449798</v>
      </c>
      <c r="BA43" s="208">
        <v>332</v>
      </c>
      <c r="BB43" s="207">
        <v>1541</v>
      </c>
      <c r="BC43" s="204">
        <v>4.6415662650602396</v>
      </c>
      <c r="BD43" s="208">
        <v>681</v>
      </c>
      <c r="BE43" s="207">
        <v>2269</v>
      </c>
      <c r="BF43" s="204">
        <v>3.33186490455213</v>
      </c>
      <c r="BG43" s="208">
        <v>195</v>
      </c>
      <c r="BH43" s="207">
        <v>2588</v>
      </c>
      <c r="BI43" s="204">
        <v>13.271794871794899</v>
      </c>
      <c r="BJ43" s="208">
        <v>1953</v>
      </c>
      <c r="BK43" s="207">
        <v>4493</v>
      </c>
      <c r="BL43" s="204">
        <v>2.3005632360471102</v>
      </c>
      <c r="BM43" s="208">
        <v>127</v>
      </c>
      <c r="BN43" s="207">
        <v>262</v>
      </c>
      <c r="BO43" s="204">
        <v>2.0629921259842501</v>
      </c>
      <c r="BP43" s="208">
        <v>1870</v>
      </c>
      <c r="BQ43" s="207">
        <v>5383</v>
      </c>
      <c r="BR43" s="204">
        <v>2.8786096256684499</v>
      </c>
      <c r="BS43" s="208">
        <v>2007</v>
      </c>
      <c r="BT43" s="207">
        <v>4587</v>
      </c>
      <c r="BU43" s="204">
        <v>2.2855007473841602</v>
      </c>
      <c r="BV43" s="208">
        <v>200</v>
      </c>
      <c r="BW43" s="207">
        <v>558</v>
      </c>
      <c r="BX43" s="204">
        <v>2.79</v>
      </c>
      <c r="BY43" s="208">
        <v>6587</v>
      </c>
      <c r="BZ43" s="207">
        <v>17017</v>
      </c>
      <c r="CA43" s="204">
        <v>2.5834218916046798</v>
      </c>
      <c r="CB43" s="193">
        <f t="shared" si="0"/>
        <v>30015</v>
      </c>
      <c r="CC43" s="193">
        <f t="shared" si="0"/>
        <v>77004</v>
      </c>
      <c r="CD43" s="187">
        <f t="shared" si="1"/>
        <v>2.5655172413793101</v>
      </c>
    </row>
    <row r="44" spans="1:82" s="152" customFormat="1" ht="11.25" customHeight="1" x14ac:dyDescent="0.2">
      <c r="A44" s="224" t="s">
        <v>37</v>
      </c>
      <c r="B44" s="219">
        <v>264</v>
      </c>
      <c r="C44" s="218">
        <v>980</v>
      </c>
      <c r="D44" s="225">
        <v>3.7121212121212102</v>
      </c>
      <c r="E44" s="219">
        <v>14</v>
      </c>
      <c r="F44" s="218">
        <v>27</v>
      </c>
      <c r="G44" s="225">
        <v>1.9285714285714299</v>
      </c>
      <c r="H44" s="226">
        <v>21</v>
      </c>
      <c r="I44" s="227">
        <v>25</v>
      </c>
      <c r="J44" s="204">
        <v>1.19047619047619</v>
      </c>
      <c r="K44" s="226">
        <v>104</v>
      </c>
      <c r="L44" s="218">
        <v>175</v>
      </c>
      <c r="M44" s="225">
        <v>1.6826923076923099</v>
      </c>
      <c r="N44" s="219">
        <v>721</v>
      </c>
      <c r="O44" s="218">
        <v>2844</v>
      </c>
      <c r="P44" s="225">
        <v>3.9445214979195602</v>
      </c>
      <c r="Q44" s="219">
        <v>1840</v>
      </c>
      <c r="R44" s="218">
        <v>4972</v>
      </c>
      <c r="S44" s="225">
        <v>2.7021739130434801</v>
      </c>
      <c r="T44" s="219">
        <v>241</v>
      </c>
      <c r="U44" s="218">
        <v>537</v>
      </c>
      <c r="V44" s="225">
        <v>2.22821576763485</v>
      </c>
      <c r="W44" s="219">
        <v>11027</v>
      </c>
      <c r="X44" s="218">
        <v>41222</v>
      </c>
      <c r="Y44" s="225">
        <v>3.7382787702911</v>
      </c>
      <c r="Z44" s="219">
        <v>20</v>
      </c>
      <c r="AA44" s="218">
        <v>79</v>
      </c>
      <c r="AB44" s="225">
        <v>3.95</v>
      </c>
      <c r="AC44" s="219">
        <v>496</v>
      </c>
      <c r="AD44" s="218">
        <v>1436</v>
      </c>
      <c r="AE44" s="225">
        <v>2.8951612903225801</v>
      </c>
      <c r="AF44" s="219">
        <v>35</v>
      </c>
      <c r="AG44" s="218">
        <v>72</v>
      </c>
      <c r="AH44" s="225">
        <v>2.05714285714286</v>
      </c>
      <c r="AI44" s="219">
        <v>616</v>
      </c>
      <c r="AJ44" s="218">
        <v>1282</v>
      </c>
      <c r="AK44" s="225">
        <v>2.0811688311688301</v>
      </c>
      <c r="AL44" s="219">
        <v>119</v>
      </c>
      <c r="AM44" s="218">
        <v>281</v>
      </c>
      <c r="AN44" s="225">
        <v>2.3613445378151301</v>
      </c>
      <c r="AO44" s="219">
        <v>85</v>
      </c>
      <c r="AP44" s="218">
        <v>199</v>
      </c>
      <c r="AQ44" s="225">
        <v>2.3411764705882399</v>
      </c>
      <c r="AR44" s="219">
        <v>81</v>
      </c>
      <c r="AS44" s="218">
        <v>595</v>
      </c>
      <c r="AT44" s="225">
        <v>7.3456790123456797</v>
      </c>
      <c r="AU44" s="219">
        <v>90</v>
      </c>
      <c r="AV44" s="218">
        <v>468</v>
      </c>
      <c r="AW44" s="225">
        <v>5.2</v>
      </c>
      <c r="AX44" s="219">
        <v>31</v>
      </c>
      <c r="AY44" s="218">
        <v>46</v>
      </c>
      <c r="AZ44" s="225">
        <v>1.4838709677419399</v>
      </c>
      <c r="BA44" s="219">
        <v>81</v>
      </c>
      <c r="BB44" s="218">
        <v>205</v>
      </c>
      <c r="BC44" s="225">
        <v>2.5308641975308599</v>
      </c>
      <c r="BD44" s="219">
        <v>337</v>
      </c>
      <c r="BE44" s="218">
        <v>847</v>
      </c>
      <c r="BF44" s="225">
        <v>2.5133531157269999</v>
      </c>
      <c r="BG44" s="219">
        <v>69</v>
      </c>
      <c r="BH44" s="218">
        <v>175</v>
      </c>
      <c r="BI44" s="225">
        <v>2.5362318840579698</v>
      </c>
      <c r="BJ44" s="219">
        <v>1105</v>
      </c>
      <c r="BK44" s="218">
        <v>2324</v>
      </c>
      <c r="BL44" s="225">
        <v>2.1031674208144802</v>
      </c>
      <c r="BM44" s="219">
        <v>31</v>
      </c>
      <c r="BN44" s="218">
        <v>71</v>
      </c>
      <c r="BO44" s="225">
        <v>2.2903225806451601</v>
      </c>
      <c r="BP44" s="219">
        <v>1179</v>
      </c>
      <c r="BQ44" s="218">
        <v>3322</v>
      </c>
      <c r="BR44" s="225">
        <v>2.81764206955047</v>
      </c>
      <c r="BS44" s="219">
        <v>1700</v>
      </c>
      <c r="BT44" s="218">
        <v>5654</v>
      </c>
      <c r="BU44" s="225">
        <v>3.3258823529411798</v>
      </c>
      <c r="BV44" s="219">
        <v>80</v>
      </c>
      <c r="BW44" s="218">
        <v>265</v>
      </c>
      <c r="BX44" s="225">
        <v>3.3125</v>
      </c>
      <c r="BY44" s="219">
        <v>4624</v>
      </c>
      <c r="BZ44" s="218">
        <v>8884</v>
      </c>
      <c r="CA44" s="225">
        <v>1.92128027681661</v>
      </c>
      <c r="CB44" s="193">
        <f t="shared" si="0"/>
        <v>25011</v>
      </c>
      <c r="CC44" s="193">
        <f t="shared" si="0"/>
        <v>76987</v>
      </c>
      <c r="CD44" s="187">
        <f t="shared" si="1"/>
        <v>3.078125624725121</v>
      </c>
    </row>
    <row r="45" spans="1:82" s="152" customFormat="1" ht="11.25" customHeight="1" x14ac:dyDescent="0.2">
      <c r="A45" s="175" t="s">
        <v>19</v>
      </c>
      <c r="B45" s="202">
        <v>413</v>
      </c>
      <c r="C45" s="203">
        <v>621</v>
      </c>
      <c r="D45" s="204">
        <v>1.5036319612590801</v>
      </c>
      <c r="E45" s="208">
        <v>43</v>
      </c>
      <c r="F45" s="207">
        <v>109</v>
      </c>
      <c r="G45" s="204">
        <v>2.53488372093023</v>
      </c>
      <c r="H45" s="208">
        <v>0</v>
      </c>
      <c r="I45" s="207">
        <v>0</v>
      </c>
      <c r="J45" s="204" t="s">
        <v>121</v>
      </c>
      <c r="K45" s="205">
        <v>290</v>
      </c>
      <c r="L45" s="207">
        <v>417</v>
      </c>
      <c r="M45" s="204">
        <v>1.4379310344827601</v>
      </c>
      <c r="N45" s="208">
        <v>1974</v>
      </c>
      <c r="O45" s="207">
        <v>2944</v>
      </c>
      <c r="P45" s="204">
        <v>1.49138804457953</v>
      </c>
      <c r="Q45" s="208">
        <v>4537</v>
      </c>
      <c r="R45" s="207">
        <v>14480</v>
      </c>
      <c r="S45" s="204">
        <v>3.1915362574388402</v>
      </c>
      <c r="T45" s="208">
        <v>509</v>
      </c>
      <c r="U45" s="207">
        <v>863</v>
      </c>
      <c r="V45" s="204">
        <v>1.69548133595285</v>
      </c>
      <c r="W45" s="208">
        <v>2821</v>
      </c>
      <c r="X45" s="207">
        <v>5246</v>
      </c>
      <c r="Y45" s="204">
        <v>1.85962424672102</v>
      </c>
      <c r="Z45" s="208">
        <v>61</v>
      </c>
      <c r="AA45" s="207">
        <v>261</v>
      </c>
      <c r="AB45" s="204">
        <v>4.2786885245901596</v>
      </c>
      <c r="AC45" s="208">
        <v>2679</v>
      </c>
      <c r="AD45" s="207">
        <v>11757</v>
      </c>
      <c r="AE45" s="204">
        <v>4.3885778275475902</v>
      </c>
      <c r="AF45" s="208">
        <v>28</v>
      </c>
      <c r="AG45" s="207">
        <v>41</v>
      </c>
      <c r="AH45" s="204">
        <v>1.46428571428571</v>
      </c>
      <c r="AI45" s="208">
        <v>2009</v>
      </c>
      <c r="AJ45" s="207">
        <v>3608</v>
      </c>
      <c r="AK45" s="204">
        <v>1.7959183673469401</v>
      </c>
      <c r="AL45" s="208">
        <v>170</v>
      </c>
      <c r="AM45" s="207">
        <v>319</v>
      </c>
      <c r="AN45" s="204">
        <v>1.8764705882352899</v>
      </c>
      <c r="AO45" s="208">
        <v>661</v>
      </c>
      <c r="AP45" s="207">
        <v>1173</v>
      </c>
      <c r="AQ45" s="204">
        <v>1.7745839636913801</v>
      </c>
      <c r="AR45" s="208">
        <v>527</v>
      </c>
      <c r="AS45" s="207">
        <v>1729</v>
      </c>
      <c r="AT45" s="204">
        <v>3.2808349146110101</v>
      </c>
      <c r="AU45" s="208">
        <v>63</v>
      </c>
      <c r="AV45" s="207">
        <v>94</v>
      </c>
      <c r="AW45" s="204">
        <v>1.4920634920634901</v>
      </c>
      <c r="AX45" s="208">
        <v>421</v>
      </c>
      <c r="AY45" s="207">
        <v>880</v>
      </c>
      <c r="AZ45" s="204">
        <v>2.0902612826603302</v>
      </c>
      <c r="BA45" s="208">
        <v>397</v>
      </c>
      <c r="BB45" s="207">
        <v>536</v>
      </c>
      <c r="BC45" s="204">
        <v>1.3501259445843801</v>
      </c>
      <c r="BD45" s="208">
        <v>556</v>
      </c>
      <c r="BE45" s="207">
        <v>1152</v>
      </c>
      <c r="BF45" s="204">
        <v>2.0719424460431699</v>
      </c>
      <c r="BG45" s="208">
        <v>164</v>
      </c>
      <c r="BH45" s="207">
        <v>335</v>
      </c>
      <c r="BI45" s="204">
        <v>2.0426829268292699</v>
      </c>
      <c r="BJ45" s="208">
        <v>2055</v>
      </c>
      <c r="BK45" s="207">
        <v>4371</v>
      </c>
      <c r="BL45" s="204">
        <v>2.1270072992700699</v>
      </c>
      <c r="BM45" s="208">
        <v>390</v>
      </c>
      <c r="BN45" s="207">
        <v>821</v>
      </c>
      <c r="BO45" s="204">
        <v>2.1051282051282101</v>
      </c>
      <c r="BP45" s="208">
        <v>2465</v>
      </c>
      <c r="BQ45" s="207">
        <v>9057</v>
      </c>
      <c r="BR45" s="204">
        <v>3.6742393509127802</v>
      </c>
      <c r="BS45" s="208">
        <v>3746</v>
      </c>
      <c r="BT45" s="207">
        <v>6768</v>
      </c>
      <c r="BU45" s="204">
        <v>1.80672717565403</v>
      </c>
      <c r="BV45" s="208">
        <v>160</v>
      </c>
      <c r="BW45" s="207">
        <v>280</v>
      </c>
      <c r="BX45" s="204">
        <v>1.75</v>
      </c>
      <c r="BY45" s="208">
        <v>5012</v>
      </c>
      <c r="BZ45" s="207">
        <v>8695</v>
      </c>
      <c r="CA45" s="204">
        <v>1.73483639265762</v>
      </c>
      <c r="CB45" s="193">
        <f t="shared" si="0"/>
        <v>32151</v>
      </c>
      <c r="CC45" s="193">
        <f t="shared" si="0"/>
        <v>76557</v>
      </c>
      <c r="CD45" s="187">
        <f t="shared" si="1"/>
        <v>2.3811701035737611</v>
      </c>
    </row>
    <row r="46" spans="1:82" s="152" customFormat="1" x14ac:dyDescent="0.2">
      <c r="A46" s="175" t="s">
        <v>14</v>
      </c>
      <c r="B46" s="202">
        <v>380</v>
      </c>
      <c r="C46" s="203">
        <v>957</v>
      </c>
      <c r="D46" s="204">
        <v>2.51842105263158</v>
      </c>
      <c r="E46" s="202">
        <v>5</v>
      </c>
      <c r="F46" s="203">
        <v>12</v>
      </c>
      <c r="G46" s="204">
        <v>2.4</v>
      </c>
      <c r="H46" s="205">
        <v>0</v>
      </c>
      <c r="I46" s="206">
        <v>0</v>
      </c>
      <c r="J46" s="204" t="s">
        <v>121</v>
      </c>
      <c r="K46" s="205">
        <v>34</v>
      </c>
      <c r="L46" s="207">
        <v>83</v>
      </c>
      <c r="M46" s="204">
        <v>2.4411764705882399</v>
      </c>
      <c r="N46" s="208">
        <v>935</v>
      </c>
      <c r="O46" s="207">
        <v>2236</v>
      </c>
      <c r="P46" s="204">
        <v>2.3914438502673798</v>
      </c>
      <c r="Q46" s="208">
        <v>2019</v>
      </c>
      <c r="R46" s="207">
        <v>4912</v>
      </c>
      <c r="S46" s="204">
        <v>2.4328875681030202</v>
      </c>
      <c r="T46" s="208">
        <v>155</v>
      </c>
      <c r="U46" s="207">
        <v>329</v>
      </c>
      <c r="V46" s="204">
        <v>2.1225806451612899</v>
      </c>
      <c r="W46" s="208">
        <v>6625</v>
      </c>
      <c r="X46" s="207">
        <v>15627</v>
      </c>
      <c r="Y46" s="204">
        <v>2.35879245283019</v>
      </c>
      <c r="Z46" s="208">
        <v>16</v>
      </c>
      <c r="AA46" s="207">
        <v>16</v>
      </c>
      <c r="AB46" s="204">
        <v>1</v>
      </c>
      <c r="AC46" s="208">
        <v>1630</v>
      </c>
      <c r="AD46" s="207">
        <v>7558</v>
      </c>
      <c r="AE46" s="204">
        <v>4.6368098159509197</v>
      </c>
      <c r="AF46" s="208">
        <v>9</v>
      </c>
      <c r="AG46" s="207">
        <v>11</v>
      </c>
      <c r="AH46" s="204">
        <v>1.2222222222222201</v>
      </c>
      <c r="AI46" s="208">
        <v>897</v>
      </c>
      <c r="AJ46" s="207">
        <v>2773</v>
      </c>
      <c r="AK46" s="204">
        <v>3.09141583054627</v>
      </c>
      <c r="AL46" s="208">
        <v>51</v>
      </c>
      <c r="AM46" s="207">
        <v>123</v>
      </c>
      <c r="AN46" s="204">
        <v>2.4117647058823501</v>
      </c>
      <c r="AO46" s="208">
        <v>295</v>
      </c>
      <c r="AP46" s="207">
        <v>1076</v>
      </c>
      <c r="AQ46" s="204">
        <v>3.6474576271186399</v>
      </c>
      <c r="AR46" s="208">
        <v>108</v>
      </c>
      <c r="AS46" s="207">
        <v>499</v>
      </c>
      <c r="AT46" s="204">
        <v>4.6203703703703702</v>
      </c>
      <c r="AU46" s="208">
        <v>29</v>
      </c>
      <c r="AV46" s="207">
        <v>49</v>
      </c>
      <c r="AW46" s="204">
        <v>1.68965517241379</v>
      </c>
      <c r="AX46" s="208">
        <v>137</v>
      </c>
      <c r="AY46" s="207">
        <v>244</v>
      </c>
      <c r="AZ46" s="204">
        <v>1.7810218978102199</v>
      </c>
      <c r="BA46" s="208">
        <v>55</v>
      </c>
      <c r="BB46" s="207">
        <v>108</v>
      </c>
      <c r="BC46" s="204">
        <v>1.9636363636363601</v>
      </c>
      <c r="BD46" s="208">
        <v>512</v>
      </c>
      <c r="BE46" s="207">
        <v>2935</v>
      </c>
      <c r="BF46" s="204">
        <v>5.732421875</v>
      </c>
      <c r="BG46" s="208">
        <v>57</v>
      </c>
      <c r="BH46" s="207">
        <v>124</v>
      </c>
      <c r="BI46" s="204">
        <v>2.1754385964912299</v>
      </c>
      <c r="BJ46" s="208">
        <v>1797</v>
      </c>
      <c r="BK46" s="207">
        <v>4042</v>
      </c>
      <c r="BL46" s="204">
        <v>2.24930439621592</v>
      </c>
      <c r="BM46" s="208">
        <v>154</v>
      </c>
      <c r="BN46" s="207">
        <v>459</v>
      </c>
      <c r="BO46" s="204">
        <v>2.9805194805194799</v>
      </c>
      <c r="BP46" s="208">
        <v>2361</v>
      </c>
      <c r="BQ46" s="207">
        <v>9627</v>
      </c>
      <c r="BR46" s="204">
        <v>4.0775095298602304</v>
      </c>
      <c r="BS46" s="208">
        <v>2361</v>
      </c>
      <c r="BT46" s="207">
        <v>6709</v>
      </c>
      <c r="BU46" s="204">
        <v>2.8415925455315501</v>
      </c>
      <c r="BV46" s="208">
        <v>216</v>
      </c>
      <c r="BW46" s="207">
        <v>1120</v>
      </c>
      <c r="BX46" s="204">
        <v>5.1851851851851896</v>
      </c>
      <c r="BY46" s="208">
        <v>6379</v>
      </c>
      <c r="BZ46" s="207">
        <v>14467</v>
      </c>
      <c r="CA46" s="204">
        <v>2.2679103307728501</v>
      </c>
      <c r="CB46" s="193">
        <f t="shared" si="0"/>
        <v>27217</v>
      </c>
      <c r="CC46" s="193">
        <f t="shared" si="0"/>
        <v>76096</v>
      </c>
      <c r="CD46" s="187">
        <f t="shared" si="1"/>
        <v>2.7958996215600544</v>
      </c>
    </row>
    <row r="47" spans="1:82" s="152" customFormat="1" ht="11.25" customHeight="1" x14ac:dyDescent="0.2">
      <c r="A47" s="175" t="s">
        <v>113</v>
      </c>
      <c r="B47" s="202">
        <v>183</v>
      </c>
      <c r="C47" s="203">
        <v>433</v>
      </c>
      <c r="D47" s="204">
        <v>2.36612021857924</v>
      </c>
      <c r="E47" s="208">
        <v>5</v>
      </c>
      <c r="F47" s="207">
        <v>29</v>
      </c>
      <c r="G47" s="204">
        <v>5.8</v>
      </c>
      <c r="H47" s="208">
        <v>0</v>
      </c>
      <c r="I47" s="207">
        <v>0</v>
      </c>
      <c r="J47" s="204" t="s">
        <v>121</v>
      </c>
      <c r="K47" s="205">
        <v>34</v>
      </c>
      <c r="L47" s="207">
        <v>76</v>
      </c>
      <c r="M47" s="204">
        <v>2.2352941176470602</v>
      </c>
      <c r="N47" s="208">
        <v>372</v>
      </c>
      <c r="O47" s="207">
        <v>1001</v>
      </c>
      <c r="P47" s="204">
        <v>2.6908602150537599</v>
      </c>
      <c r="Q47" s="208">
        <v>7434</v>
      </c>
      <c r="R47" s="207">
        <v>19365</v>
      </c>
      <c r="S47" s="204">
        <v>2.6049233252623099</v>
      </c>
      <c r="T47" s="208">
        <v>59</v>
      </c>
      <c r="U47" s="207">
        <v>126</v>
      </c>
      <c r="V47" s="204">
        <v>2.13559322033898</v>
      </c>
      <c r="W47" s="208">
        <v>7180</v>
      </c>
      <c r="X47" s="207">
        <v>20124</v>
      </c>
      <c r="Y47" s="204">
        <v>2.80278551532033</v>
      </c>
      <c r="Z47" s="208">
        <v>16</v>
      </c>
      <c r="AA47" s="207">
        <v>25</v>
      </c>
      <c r="AB47" s="204">
        <v>1.5625</v>
      </c>
      <c r="AC47" s="208">
        <v>554</v>
      </c>
      <c r="AD47" s="207">
        <v>1606</v>
      </c>
      <c r="AE47" s="204">
        <v>2.8989169675090301</v>
      </c>
      <c r="AF47" s="208">
        <v>0</v>
      </c>
      <c r="AG47" s="207">
        <v>0</v>
      </c>
      <c r="AH47" s="204" t="s">
        <v>121</v>
      </c>
      <c r="AI47" s="208">
        <v>819</v>
      </c>
      <c r="AJ47" s="207">
        <v>2342</v>
      </c>
      <c r="AK47" s="204">
        <v>2.8595848595848601</v>
      </c>
      <c r="AL47" s="208">
        <v>27</v>
      </c>
      <c r="AM47" s="207">
        <v>50</v>
      </c>
      <c r="AN47" s="204">
        <v>1.8518518518518501</v>
      </c>
      <c r="AO47" s="208">
        <v>304</v>
      </c>
      <c r="AP47" s="207">
        <v>762</v>
      </c>
      <c r="AQ47" s="204">
        <v>2.5065789473684199</v>
      </c>
      <c r="AR47" s="208">
        <v>214</v>
      </c>
      <c r="AS47" s="207">
        <v>672</v>
      </c>
      <c r="AT47" s="204">
        <v>3.1401869158878499</v>
      </c>
      <c r="AU47" s="208">
        <v>31</v>
      </c>
      <c r="AV47" s="207">
        <v>37</v>
      </c>
      <c r="AW47" s="204">
        <v>1.19354838709677</v>
      </c>
      <c r="AX47" s="208">
        <v>123</v>
      </c>
      <c r="AY47" s="207">
        <v>309</v>
      </c>
      <c r="AZ47" s="204">
        <v>2.51219512195122</v>
      </c>
      <c r="BA47" s="208">
        <v>10</v>
      </c>
      <c r="BB47" s="207">
        <v>21</v>
      </c>
      <c r="BC47" s="204">
        <v>2.1</v>
      </c>
      <c r="BD47" s="208">
        <v>188</v>
      </c>
      <c r="BE47" s="207">
        <v>644</v>
      </c>
      <c r="BF47" s="204">
        <v>3.4255319148936199</v>
      </c>
      <c r="BG47" s="208">
        <v>16</v>
      </c>
      <c r="BH47" s="207">
        <v>37</v>
      </c>
      <c r="BI47" s="204">
        <v>2.3125</v>
      </c>
      <c r="BJ47" s="208">
        <v>1574</v>
      </c>
      <c r="BK47" s="207">
        <v>3594</v>
      </c>
      <c r="BL47" s="204">
        <v>2.28335451080051</v>
      </c>
      <c r="BM47" s="208">
        <v>73</v>
      </c>
      <c r="BN47" s="207">
        <v>182</v>
      </c>
      <c r="BO47" s="204">
        <v>2.4931506849315102</v>
      </c>
      <c r="BP47" s="208">
        <v>996</v>
      </c>
      <c r="BQ47" s="207">
        <v>5492</v>
      </c>
      <c r="BR47" s="204">
        <v>5.5140562248996003</v>
      </c>
      <c r="BS47" s="208">
        <v>2204</v>
      </c>
      <c r="BT47" s="207">
        <v>8360</v>
      </c>
      <c r="BU47" s="204">
        <v>3.7931034482758599</v>
      </c>
      <c r="BV47" s="208">
        <v>11</v>
      </c>
      <c r="BW47" s="207">
        <v>14</v>
      </c>
      <c r="BX47" s="204">
        <v>1.27272727272727</v>
      </c>
      <c r="BY47" s="208">
        <v>2902</v>
      </c>
      <c r="BZ47" s="207">
        <v>8257</v>
      </c>
      <c r="CA47" s="204">
        <v>2.8452791178497598</v>
      </c>
      <c r="CB47" s="193">
        <f t="shared" si="0"/>
        <v>25329</v>
      </c>
      <c r="CC47" s="193">
        <f t="shared" si="0"/>
        <v>73558</v>
      </c>
      <c r="CD47" s="187">
        <f t="shared" si="1"/>
        <v>2.9041020174503536</v>
      </c>
    </row>
    <row r="48" spans="1:82" s="152" customFormat="1" ht="11.25" customHeight="1" x14ac:dyDescent="0.2">
      <c r="A48" s="175" t="s">
        <v>62</v>
      </c>
      <c r="B48" s="202">
        <v>307</v>
      </c>
      <c r="C48" s="203">
        <v>447</v>
      </c>
      <c r="D48" s="204">
        <v>1.45602605863192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52</v>
      </c>
      <c r="L48" s="207">
        <v>284</v>
      </c>
      <c r="M48" s="204">
        <v>5.4615384615384599</v>
      </c>
      <c r="N48" s="208">
        <v>973</v>
      </c>
      <c r="O48" s="207">
        <v>1491</v>
      </c>
      <c r="P48" s="204">
        <v>1.53237410071942</v>
      </c>
      <c r="Q48" s="208">
        <v>9191</v>
      </c>
      <c r="R48" s="207">
        <v>17745</v>
      </c>
      <c r="S48" s="204">
        <v>1.93069306930693</v>
      </c>
      <c r="T48" s="208">
        <v>55</v>
      </c>
      <c r="U48" s="207">
        <v>161</v>
      </c>
      <c r="V48" s="204">
        <v>2.9272727272727299</v>
      </c>
      <c r="W48" s="208">
        <v>2300</v>
      </c>
      <c r="X48" s="207">
        <v>5471</v>
      </c>
      <c r="Y48" s="204">
        <v>2.37869565217391</v>
      </c>
      <c r="Z48" s="208">
        <v>6</v>
      </c>
      <c r="AA48" s="207">
        <v>8</v>
      </c>
      <c r="AB48" s="204">
        <v>1.3333333333333299</v>
      </c>
      <c r="AC48" s="208">
        <v>1430</v>
      </c>
      <c r="AD48" s="207">
        <v>1977</v>
      </c>
      <c r="AE48" s="204">
        <v>1.38251748251748</v>
      </c>
      <c r="AF48" s="208">
        <v>7</v>
      </c>
      <c r="AG48" s="207">
        <v>9</v>
      </c>
      <c r="AH48" s="204">
        <v>1.28571428571429</v>
      </c>
      <c r="AI48" s="208">
        <v>3107</v>
      </c>
      <c r="AJ48" s="207">
        <v>5168</v>
      </c>
      <c r="AK48" s="204">
        <v>1.6633408432571599</v>
      </c>
      <c r="AL48" s="208">
        <v>11</v>
      </c>
      <c r="AM48" s="207">
        <v>102</v>
      </c>
      <c r="AN48" s="204">
        <v>9.2727272727272698</v>
      </c>
      <c r="AO48" s="208">
        <v>386</v>
      </c>
      <c r="AP48" s="207">
        <v>614</v>
      </c>
      <c r="AQ48" s="204">
        <v>1.59067357512953</v>
      </c>
      <c r="AR48" s="208">
        <v>151</v>
      </c>
      <c r="AS48" s="207">
        <v>329</v>
      </c>
      <c r="AT48" s="204">
        <v>2.17880794701987</v>
      </c>
      <c r="AU48" s="208">
        <v>5</v>
      </c>
      <c r="AV48" s="207">
        <v>12</v>
      </c>
      <c r="AW48" s="204">
        <v>2.4</v>
      </c>
      <c r="AX48" s="208">
        <v>2163</v>
      </c>
      <c r="AY48" s="207">
        <v>2688</v>
      </c>
      <c r="AZ48" s="204">
        <v>1.2427184466019401</v>
      </c>
      <c r="BA48" s="208">
        <v>269</v>
      </c>
      <c r="BB48" s="207">
        <v>345</v>
      </c>
      <c r="BC48" s="204">
        <v>1.28252788104089</v>
      </c>
      <c r="BD48" s="208">
        <v>206</v>
      </c>
      <c r="BE48" s="207">
        <v>439</v>
      </c>
      <c r="BF48" s="204">
        <v>2.13106796116505</v>
      </c>
      <c r="BG48" s="208">
        <v>2</v>
      </c>
      <c r="BH48" s="207">
        <v>8</v>
      </c>
      <c r="BI48" s="204">
        <v>4</v>
      </c>
      <c r="BJ48" s="208">
        <v>1103</v>
      </c>
      <c r="BK48" s="207">
        <v>1427</v>
      </c>
      <c r="BL48" s="204">
        <v>1.2937443336355401</v>
      </c>
      <c r="BM48" s="208">
        <v>28</v>
      </c>
      <c r="BN48" s="207">
        <v>35</v>
      </c>
      <c r="BO48" s="204">
        <v>1.25</v>
      </c>
      <c r="BP48" s="208">
        <v>4687</v>
      </c>
      <c r="BQ48" s="207">
        <v>7075</v>
      </c>
      <c r="BR48" s="204">
        <v>1.5094943460635799</v>
      </c>
      <c r="BS48" s="208">
        <v>1631</v>
      </c>
      <c r="BT48" s="207">
        <v>2533</v>
      </c>
      <c r="BU48" s="204">
        <v>1.5530349478847301</v>
      </c>
      <c r="BV48" s="208">
        <v>21</v>
      </c>
      <c r="BW48" s="207">
        <v>77</v>
      </c>
      <c r="BX48" s="204">
        <v>3.6666666666666701</v>
      </c>
      <c r="BY48" s="208">
        <v>14307</v>
      </c>
      <c r="BZ48" s="207">
        <v>24867</v>
      </c>
      <c r="CA48" s="204">
        <v>1.73810023065632</v>
      </c>
      <c r="CB48" s="193">
        <f t="shared" si="0"/>
        <v>42399</v>
      </c>
      <c r="CC48" s="193">
        <f t="shared" si="0"/>
        <v>73314</v>
      </c>
      <c r="CD48" s="187">
        <f t="shared" si="1"/>
        <v>1.7291445552961155</v>
      </c>
    </row>
    <row r="49" spans="1:82" s="152" customFormat="1" ht="11.25" customHeight="1" x14ac:dyDescent="0.2">
      <c r="A49" s="175" t="s">
        <v>138</v>
      </c>
      <c r="B49" s="202">
        <v>288</v>
      </c>
      <c r="C49" s="203">
        <v>920</v>
      </c>
      <c r="D49" s="204">
        <v>3.1944444444444402</v>
      </c>
      <c r="E49" s="208">
        <v>21</v>
      </c>
      <c r="F49" s="207">
        <v>47</v>
      </c>
      <c r="G49" s="204">
        <v>2.2380952380952399</v>
      </c>
      <c r="H49" s="208">
        <v>1</v>
      </c>
      <c r="I49" s="207">
        <v>6</v>
      </c>
      <c r="J49" s="204">
        <v>6</v>
      </c>
      <c r="K49" s="205">
        <v>122</v>
      </c>
      <c r="L49" s="207">
        <v>238</v>
      </c>
      <c r="M49" s="204">
        <v>1.9508196721311499</v>
      </c>
      <c r="N49" s="208">
        <v>2649</v>
      </c>
      <c r="O49" s="207">
        <v>5622</v>
      </c>
      <c r="P49" s="204">
        <v>2.12231030577576</v>
      </c>
      <c r="Q49" s="208">
        <v>3932</v>
      </c>
      <c r="R49" s="207">
        <v>9468</v>
      </c>
      <c r="S49" s="204">
        <v>2.4079348931841298</v>
      </c>
      <c r="T49" s="208">
        <v>125</v>
      </c>
      <c r="U49" s="207">
        <v>221</v>
      </c>
      <c r="V49" s="204">
        <v>1.768</v>
      </c>
      <c r="W49" s="208">
        <v>6281</v>
      </c>
      <c r="X49" s="207">
        <v>12114</v>
      </c>
      <c r="Y49" s="204">
        <v>1.9286737780608201</v>
      </c>
      <c r="Z49" s="208">
        <v>28</v>
      </c>
      <c r="AA49" s="207">
        <v>40</v>
      </c>
      <c r="AB49" s="204">
        <v>1.4285714285714299</v>
      </c>
      <c r="AC49" s="208">
        <v>1288</v>
      </c>
      <c r="AD49" s="207">
        <v>3176</v>
      </c>
      <c r="AE49" s="204">
        <v>2.4658385093167698</v>
      </c>
      <c r="AF49" s="208">
        <v>4</v>
      </c>
      <c r="AG49" s="207">
        <v>19</v>
      </c>
      <c r="AH49" s="204">
        <v>4.75</v>
      </c>
      <c r="AI49" s="208">
        <v>1966</v>
      </c>
      <c r="AJ49" s="207">
        <v>4049</v>
      </c>
      <c r="AK49" s="204">
        <v>2.0595116988809798</v>
      </c>
      <c r="AL49" s="208">
        <v>380</v>
      </c>
      <c r="AM49" s="207">
        <v>893</v>
      </c>
      <c r="AN49" s="204">
        <v>2.35</v>
      </c>
      <c r="AO49" s="208">
        <v>233</v>
      </c>
      <c r="AP49" s="207">
        <v>530</v>
      </c>
      <c r="AQ49" s="204">
        <v>2.2746781115879799</v>
      </c>
      <c r="AR49" s="208">
        <v>167</v>
      </c>
      <c r="AS49" s="207">
        <v>397</v>
      </c>
      <c r="AT49" s="204">
        <v>2.3772455089820399</v>
      </c>
      <c r="AU49" s="208">
        <v>69</v>
      </c>
      <c r="AV49" s="207">
        <v>145</v>
      </c>
      <c r="AW49" s="204">
        <v>2.1014492753623202</v>
      </c>
      <c r="AX49" s="208">
        <v>162</v>
      </c>
      <c r="AY49" s="207">
        <v>359</v>
      </c>
      <c r="AZ49" s="204">
        <v>2.2160493827160499</v>
      </c>
      <c r="BA49" s="208">
        <v>190</v>
      </c>
      <c r="BB49" s="207">
        <v>613</v>
      </c>
      <c r="BC49" s="204">
        <v>3.2263157894736798</v>
      </c>
      <c r="BD49" s="208">
        <v>386</v>
      </c>
      <c r="BE49" s="207">
        <v>782</v>
      </c>
      <c r="BF49" s="204">
        <v>2.0259067357512999</v>
      </c>
      <c r="BG49" s="208">
        <v>112</v>
      </c>
      <c r="BH49" s="207">
        <v>251</v>
      </c>
      <c r="BI49" s="204">
        <v>2.2410714285714302</v>
      </c>
      <c r="BJ49" s="208">
        <v>1021</v>
      </c>
      <c r="BK49" s="207">
        <v>2040</v>
      </c>
      <c r="BL49" s="204">
        <v>1.99804113614104</v>
      </c>
      <c r="BM49" s="208">
        <v>133</v>
      </c>
      <c r="BN49" s="207">
        <v>284</v>
      </c>
      <c r="BO49" s="204">
        <v>2.13533834586466</v>
      </c>
      <c r="BP49" s="208">
        <v>2645</v>
      </c>
      <c r="BQ49" s="207">
        <v>6839</v>
      </c>
      <c r="BR49" s="204">
        <v>2.58563327032136</v>
      </c>
      <c r="BS49" s="208">
        <v>2113</v>
      </c>
      <c r="BT49" s="207">
        <v>4813</v>
      </c>
      <c r="BU49" s="204">
        <v>2.2778040700425901</v>
      </c>
      <c r="BV49" s="208">
        <v>288</v>
      </c>
      <c r="BW49" s="207">
        <v>685</v>
      </c>
      <c r="BX49" s="204">
        <v>2.3784722222222201</v>
      </c>
      <c r="BY49" s="208">
        <v>9539</v>
      </c>
      <c r="BZ49" s="207">
        <v>17750</v>
      </c>
      <c r="CA49" s="204">
        <v>1.8607820526260599</v>
      </c>
      <c r="CB49" s="193">
        <f t="shared" si="0"/>
        <v>34143</v>
      </c>
      <c r="CC49" s="193">
        <f t="shared" si="0"/>
        <v>72301</v>
      </c>
      <c r="CD49" s="187">
        <f t="shared" si="1"/>
        <v>2.1175936502357731</v>
      </c>
    </row>
    <row r="50" spans="1:82" s="152" customFormat="1" ht="11.25" customHeight="1" x14ac:dyDescent="0.2">
      <c r="A50" s="175" t="s">
        <v>45</v>
      </c>
      <c r="B50" s="202">
        <v>502</v>
      </c>
      <c r="C50" s="203">
        <v>1190</v>
      </c>
      <c r="D50" s="204">
        <v>2.37051792828685</v>
      </c>
      <c r="E50" s="202">
        <v>1</v>
      </c>
      <c r="F50" s="203">
        <v>4</v>
      </c>
      <c r="G50" s="204">
        <v>4</v>
      </c>
      <c r="H50" s="205">
        <v>0</v>
      </c>
      <c r="I50" s="206">
        <v>0</v>
      </c>
      <c r="J50" s="204" t="s">
        <v>121</v>
      </c>
      <c r="K50" s="205">
        <v>110</v>
      </c>
      <c r="L50" s="207">
        <v>229</v>
      </c>
      <c r="M50" s="204">
        <v>2.0818181818181798</v>
      </c>
      <c r="N50" s="208">
        <v>940</v>
      </c>
      <c r="O50" s="207">
        <v>2138</v>
      </c>
      <c r="P50" s="204">
        <v>2.2744680851063799</v>
      </c>
      <c r="Q50" s="208">
        <v>3202</v>
      </c>
      <c r="R50" s="207">
        <v>8088</v>
      </c>
      <c r="S50" s="204">
        <v>2.5259212991880098</v>
      </c>
      <c r="T50" s="208">
        <v>125</v>
      </c>
      <c r="U50" s="207">
        <v>245</v>
      </c>
      <c r="V50" s="204">
        <v>1.96</v>
      </c>
      <c r="W50" s="208">
        <v>8268</v>
      </c>
      <c r="X50" s="207">
        <v>21255</v>
      </c>
      <c r="Y50" s="204">
        <v>2.57075471698113</v>
      </c>
      <c r="Z50" s="208">
        <v>11</v>
      </c>
      <c r="AA50" s="207">
        <v>35</v>
      </c>
      <c r="AB50" s="204">
        <v>3.1818181818181799</v>
      </c>
      <c r="AC50" s="208">
        <v>524</v>
      </c>
      <c r="AD50" s="207">
        <v>1996</v>
      </c>
      <c r="AE50" s="204">
        <v>3.8091603053435099</v>
      </c>
      <c r="AF50" s="208">
        <v>5</v>
      </c>
      <c r="AG50" s="207">
        <v>5</v>
      </c>
      <c r="AH50" s="204">
        <v>1</v>
      </c>
      <c r="AI50" s="208">
        <v>663</v>
      </c>
      <c r="AJ50" s="207">
        <v>1652</v>
      </c>
      <c r="AK50" s="204">
        <v>2.4917043740573201</v>
      </c>
      <c r="AL50" s="208">
        <v>63</v>
      </c>
      <c r="AM50" s="207">
        <v>220</v>
      </c>
      <c r="AN50" s="204">
        <v>3.4920634920634899</v>
      </c>
      <c r="AO50" s="208">
        <v>168</v>
      </c>
      <c r="AP50" s="207">
        <v>396</v>
      </c>
      <c r="AQ50" s="204">
        <v>2.3571428571428599</v>
      </c>
      <c r="AR50" s="208">
        <v>84</v>
      </c>
      <c r="AS50" s="207">
        <v>197</v>
      </c>
      <c r="AT50" s="204">
        <v>2.3452380952380998</v>
      </c>
      <c r="AU50" s="208">
        <v>35</v>
      </c>
      <c r="AV50" s="207">
        <v>43</v>
      </c>
      <c r="AW50" s="204">
        <v>1.22857142857143</v>
      </c>
      <c r="AX50" s="208">
        <v>101</v>
      </c>
      <c r="AY50" s="207">
        <v>200</v>
      </c>
      <c r="AZ50" s="204">
        <v>1.98019801980198</v>
      </c>
      <c r="BA50" s="208">
        <v>111</v>
      </c>
      <c r="BB50" s="207">
        <v>342</v>
      </c>
      <c r="BC50" s="204">
        <v>3.0810810810810798</v>
      </c>
      <c r="BD50" s="208">
        <v>229</v>
      </c>
      <c r="BE50" s="207">
        <v>749</v>
      </c>
      <c r="BF50" s="204">
        <v>3.2707423580785999</v>
      </c>
      <c r="BG50" s="208">
        <v>23</v>
      </c>
      <c r="BH50" s="207">
        <v>77</v>
      </c>
      <c r="BI50" s="204">
        <v>3.3478260869565202</v>
      </c>
      <c r="BJ50" s="208">
        <v>1820</v>
      </c>
      <c r="BK50" s="207">
        <v>4035</v>
      </c>
      <c r="BL50" s="204">
        <v>2.2170329670329698</v>
      </c>
      <c r="BM50" s="208">
        <v>30</v>
      </c>
      <c r="BN50" s="207">
        <v>66</v>
      </c>
      <c r="BO50" s="204">
        <v>2.2000000000000002</v>
      </c>
      <c r="BP50" s="208">
        <v>757</v>
      </c>
      <c r="BQ50" s="207">
        <v>2697</v>
      </c>
      <c r="BR50" s="204">
        <v>3.5627476882430602</v>
      </c>
      <c r="BS50" s="208">
        <v>1908</v>
      </c>
      <c r="BT50" s="207">
        <v>5591</v>
      </c>
      <c r="BU50" s="204">
        <v>2.9302935010482201</v>
      </c>
      <c r="BV50" s="208">
        <v>103</v>
      </c>
      <c r="BW50" s="207">
        <v>245</v>
      </c>
      <c r="BX50" s="204">
        <v>2.3786407766990298</v>
      </c>
      <c r="BY50" s="208">
        <v>6340</v>
      </c>
      <c r="BZ50" s="207">
        <v>14952</v>
      </c>
      <c r="CA50" s="204">
        <v>2.3583596214511</v>
      </c>
      <c r="CB50" s="193">
        <f t="shared" si="0"/>
        <v>26123</v>
      </c>
      <c r="CC50" s="193">
        <f t="shared" si="0"/>
        <v>66647</v>
      </c>
      <c r="CD50" s="187">
        <f t="shared" si="1"/>
        <v>2.5512766527581059</v>
      </c>
    </row>
    <row r="51" spans="1:82" s="152" customFormat="1" ht="11.25" customHeight="1" x14ac:dyDescent="0.2">
      <c r="A51" s="175" t="s">
        <v>112</v>
      </c>
      <c r="B51" s="202">
        <v>84</v>
      </c>
      <c r="C51" s="203">
        <v>284</v>
      </c>
      <c r="D51" s="204">
        <v>3.38095238095238</v>
      </c>
      <c r="E51" s="202">
        <v>5</v>
      </c>
      <c r="F51" s="203">
        <v>5</v>
      </c>
      <c r="G51" s="204">
        <v>1</v>
      </c>
      <c r="H51" s="205">
        <v>0</v>
      </c>
      <c r="I51" s="206">
        <v>0</v>
      </c>
      <c r="J51" s="204" t="s">
        <v>121</v>
      </c>
      <c r="K51" s="205">
        <v>26</v>
      </c>
      <c r="L51" s="207">
        <v>46</v>
      </c>
      <c r="M51" s="204">
        <v>1.7692307692307701</v>
      </c>
      <c r="N51" s="208">
        <v>145</v>
      </c>
      <c r="O51" s="207">
        <v>352</v>
      </c>
      <c r="P51" s="204">
        <v>2.4275862068965499</v>
      </c>
      <c r="Q51" s="208">
        <v>4076</v>
      </c>
      <c r="R51" s="207">
        <v>10674</v>
      </c>
      <c r="S51" s="204">
        <v>2.6187438665358198</v>
      </c>
      <c r="T51" s="208">
        <v>27</v>
      </c>
      <c r="U51" s="207">
        <v>48</v>
      </c>
      <c r="V51" s="204">
        <v>1.7777777777777799</v>
      </c>
      <c r="W51" s="208">
        <v>5347</v>
      </c>
      <c r="X51" s="207">
        <v>17491</v>
      </c>
      <c r="Y51" s="204">
        <v>3.2711801009912098</v>
      </c>
      <c r="Z51" s="208">
        <v>0</v>
      </c>
      <c r="AA51" s="207">
        <v>0</v>
      </c>
      <c r="AB51" s="204" t="s">
        <v>121</v>
      </c>
      <c r="AC51" s="208">
        <v>826</v>
      </c>
      <c r="AD51" s="207">
        <v>2701</v>
      </c>
      <c r="AE51" s="204">
        <v>3.26997578692494</v>
      </c>
      <c r="AF51" s="208">
        <v>0</v>
      </c>
      <c r="AG51" s="207">
        <v>0</v>
      </c>
      <c r="AH51" s="204" t="s">
        <v>121</v>
      </c>
      <c r="AI51" s="208">
        <v>1279</v>
      </c>
      <c r="AJ51" s="207">
        <v>4693</v>
      </c>
      <c r="AK51" s="204">
        <v>3.66927286942924</v>
      </c>
      <c r="AL51" s="208">
        <v>11</v>
      </c>
      <c r="AM51" s="207">
        <v>20</v>
      </c>
      <c r="AN51" s="204">
        <v>1.8181818181818199</v>
      </c>
      <c r="AO51" s="208">
        <v>1174</v>
      </c>
      <c r="AP51" s="207">
        <v>3448</v>
      </c>
      <c r="AQ51" s="204">
        <v>2.93696763202726</v>
      </c>
      <c r="AR51" s="228">
        <v>257</v>
      </c>
      <c r="AS51" s="229">
        <v>709</v>
      </c>
      <c r="AT51" s="204">
        <v>2.75875486381323</v>
      </c>
      <c r="AU51" s="228">
        <v>4</v>
      </c>
      <c r="AV51" s="229">
        <v>5</v>
      </c>
      <c r="AW51" s="204">
        <v>1.25</v>
      </c>
      <c r="AX51" s="228">
        <v>55</v>
      </c>
      <c r="AY51" s="229">
        <v>172</v>
      </c>
      <c r="AZ51" s="204">
        <v>3.1272727272727301</v>
      </c>
      <c r="BA51" s="228">
        <v>6</v>
      </c>
      <c r="BB51" s="229">
        <v>18</v>
      </c>
      <c r="BC51" s="204">
        <v>3</v>
      </c>
      <c r="BD51" s="228">
        <v>123</v>
      </c>
      <c r="BE51" s="229">
        <v>451</v>
      </c>
      <c r="BF51" s="204">
        <v>3.6666666666666701</v>
      </c>
      <c r="BG51" s="228">
        <v>16</v>
      </c>
      <c r="BH51" s="229">
        <v>48</v>
      </c>
      <c r="BI51" s="204">
        <v>3</v>
      </c>
      <c r="BJ51" s="228">
        <v>836</v>
      </c>
      <c r="BK51" s="229">
        <v>1970</v>
      </c>
      <c r="BL51" s="204">
        <v>2.3564593301435401</v>
      </c>
      <c r="BM51" s="228">
        <v>66</v>
      </c>
      <c r="BN51" s="229">
        <v>148</v>
      </c>
      <c r="BO51" s="204">
        <v>2.24242424242424</v>
      </c>
      <c r="BP51" s="228">
        <v>392</v>
      </c>
      <c r="BQ51" s="229">
        <v>976</v>
      </c>
      <c r="BR51" s="204">
        <v>2.4897959183673501</v>
      </c>
      <c r="BS51" s="228">
        <v>1046</v>
      </c>
      <c r="BT51" s="229">
        <v>3349</v>
      </c>
      <c r="BU51" s="204">
        <v>3.2017208413001899</v>
      </c>
      <c r="BV51" s="228">
        <v>25</v>
      </c>
      <c r="BW51" s="229">
        <v>54</v>
      </c>
      <c r="BX51" s="204">
        <v>2.16</v>
      </c>
      <c r="BY51" s="228">
        <v>9608</v>
      </c>
      <c r="BZ51" s="229">
        <v>18695</v>
      </c>
      <c r="CA51" s="204">
        <v>1.94577435470441</v>
      </c>
      <c r="CB51" s="193">
        <f t="shared" si="0"/>
        <v>25434</v>
      </c>
      <c r="CC51" s="193">
        <f t="shared" si="0"/>
        <v>66357</v>
      </c>
      <c r="CD51" s="187">
        <f t="shared" si="1"/>
        <v>2.6089879688605802</v>
      </c>
    </row>
    <row r="52" spans="1:82" s="152" customFormat="1" ht="11.25" customHeight="1" x14ac:dyDescent="0.2">
      <c r="A52" s="175" t="s">
        <v>36</v>
      </c>
      <c r="B52" s="202">
        <v>371</v>
      </c>
      <c r="C52" s="203">
        <v>1019</v>
      </c>
      <c r="D52" s="204">
        <v>2.7466307277627999</v>
      </c>
      <c r="E52" s="208">
        <v>19</v>
      </c>
      <c r="F52" s="207">
        <v>48</v>
      </c>
      <c r="G52" s="204">
        <v>2.5263157894736801</v>
      </c>
      <c r="H52" s="208">
        <v>0</v>
      </c>
      <c r="I52" s="207">
        <v>0</v>
      </c>
      <c r="J52" s="204" t="s">
        <v>121</v>
      </c>
      <c r="K52" s="205">
        <v>106</v>
      </c>
      <c r="L52" s="207">
        <v>224</v>
      </c>
      <c r="M52" s="204">
        <v>2.11320754716981</v>
      </c>
      <c r="N52" s="208">
        <v>1276</v>
      </c>
      <c r="O52" s="207">
        <v>2469</v>
      </c>
      <c r="P52" s="204">
        <v>1.9349529780564301</v>
      </c>
      <c r="Q52" s="208">
        <v>2977</v>
      </c>
      <c r="R52" s="207">
        <v>6672</v>
      </c>
      <c r="S52" s="204">
        <v>2.24118239838764</v>
      </c>
      <c r="T52" s="208">
        <v>157</v>
      </c>
      <c r="U52" s="207">
        <v>315</v>
      </c>
      <c r="V52" s="204">
        <v>2.0063694267515899</v>
      </c>
      <c r="W52" s="208">
        <v>4156</v>
      </c>
      <c r="X52" s="207">
        <v>8647</v>
      </c>
      <c r="Y52" s="204">
        <v>2.0806063522617899</v>
      </c>
      <c r="Z52" s="208">
        <v>42</v>
      </c>
      <c r="AA52" s="207">
        <v>48</v>
      </c>
      <c r="AB52" s="204">
        <v>1.1428571428571399</v>
      </c>
      <c r="AC52" s="208">
        <v>2863</v>
      </c>
      <c r="AD52" s="207">
        <v>6811</v>
      </c>
      <c r="AE52" s="204">
        <v>2.3789731051344698</v>
      </c>
      <c r="AF52" s="208">
        <v>10</v>
      </c>
      <c r="AG52" s="207">
        <v>24</v>
      </c>
      <c r="AH52" s="204">
        <v>2.4</v>
      </c>
      <c r="AI52" s="208">
        <v>1307</v>
      </c>
      <c r="AJ52" s="207">
        <v>2442</v>
      </c>
      <c r="AK52" s="204">
        <v>1.86840091813313</v>
      </c>
      <c r="AL52" s="208">
        <v>76</v>
      </c>
      <c r="AM52" s="207">
        <v>127</v>
      </c>
      <c r="AN52" s="204">
        <v>1.67105263157895</v>
      </c>
      <c r="AO52" s="208">
        <v>162</v>
      </c>
      <c r="AP52" s="207">
        <v>313</v>
      </c>
      <c r="AQ52" s="204">
        <v>1.9320987654321</v>
      </c>
      <c r="AR52" s="208">
        <v>693</v>
      </c>
      <c r="AS52" s="207">
        <v>1692</v>
      </c>
      <c r="AT52" s="204">
        <v>2.4415584415584402</v>
      </c>
      <c r="AU52" s="208">
        <v>45</v>
      </c>
      <c r="AV52" s="207">
        <v>56</v>
      </c>
      <c r="AW52" s="204">
        <v>1.24444444444444</v>
      </c>
      <c r="AX52" s="208">
        <v>220</v>
      </c>
      <c r="AY52" s="207">
        <v>455</v>
      </c>
      <c r="AZ52" s="204">
        <v>2.0681818181818201</v>
      </c>
      <c r="BA52" s="208">
        <v>182</v>
      </c>
      <c r="BB52" s="207">
        <v>313</v>
      </c>
      <c r="BC52" s="204">
        <v>1.7197802197802201</v>
      </c>
      <c r="BD52" s="208">
        <v>593</v>
      </c>
      <c r="BE52" s="207">
        <v>1084</v>
      </c>
      <c r="BF52" s="204">
        <v>1.82799325463744</v>
      </c>
      <c r="BG52" s="208">
        <v>149</v>
      </c>
      <c r="BH52" s="207">
        <v>232</v>
      </c>
      <c r="BI52" s="204">
        <v>1.55704697986577</v>
      </c>
      <c r="BJ52" s="208">
        <v>1847</v>
      </c>
      <c r="BK52" s="207">
        <v>3155</v>
      </c>
      <c r="BL52" s="204">
        <v>1.7081754195993499</v>
      </c>
      <c r="BM52" s="208">
        <v>344</v>
      </c>
      <c r="BN52" s="207">
        <v>737</v>
      </c>
      <c r="BO52" s="204">
        <v>2.1424418604651199</v>
      </c>
      <c r="BP52" s="208">
        <v>3764</v>
      </c>
      <c r="BQ52" s="207">
        <v>11056</v>
      </c>
      <c r="BR52" s="204">
        <v>2.9373007438894798</v>
      </c>
      <c r="BS52" s="208">
        <v>1349</v>
      </c>
      <c r="BT52" s="207">
        <v>2817</v>
      </c>
      <c r="BU52" s="204">
        <v>2.08821349147517</v>
      </c>
      <c r="BV52" s="208">
        <v>170</v>
      </c>
      <c r="BW52" s="207">
        <v>302</v>
      </c>
      <c r="BX52" s="204">
        <v>1.77647058823529</v>
      </c>
      <c r="BY52" s="208">
        <v>6529</v>
      </c>
      <c r="BZ52" s="207">
        <v>11395</v>
      </c>
      <c r="CA52" s="204">
        <v>1.74529024352887</v>
      </c>
      <c r="CB52" s="193">
        <f t="shared" si="0"/>
        <v>29407</v>
      </c>
      <c r="CC52" s="193">
        <f t="shared" si="0"/>
        <v>62453</v>
      </c>
      <c r="CD52" s="187">
        <f t="shared" si="1"/>
        <v>2.1237460468595915</v>
      </c>
    </row>
    <row r="53" spans="1:82" s="152" customFormat="1" ht="11.25" customHeight="1" x14ac:dyDescent="0.2">
      <c r="A53" s="175" t="s">
        <v>24</v>
      </c>
      <c r="B53" s="202">
        <v>261</v>
      </c>
      <c r="C53" s="203">
        <v>737</v>
      </c>
      <c r="D53" s="204">
        <v>2.8237547892720301</v>
      </c>
      <c r="E53" s="202">
        <v>8</v>
      </c>
      <c r="F53" s="203">
        <v>28</v>
      </c>
      <c r="G53" s="204">
        <v>3.5</v>
      </c>
      <c r="H53" s="205">
        <v>0</v>
      </c>
      <c r="I53" s="206">
        <v>0</v>
      </c>
      <c r="J53" s="204" t="s">
        <v>121</v>
      </c>
      <c r="K53" s="205">
        <v>73</v>
      </c>
      <c r="L53" s="207">
        <v>137</v>
      </c>
      <c r="M53" s="204">
        <v>1.8767123287671199</v>
      </c>
      <c r="N53" s="208">
        <v>1199</v>
      </c>
      <c r="O53" s="207">
        <v>2989</v>
      </c>
      <c r="P53" s="204">
        <v>2.4929107589658099</v>
      </c>
      <c r="Q53" s="208">
        <v>1596</v>
      </c>
      <c r="R53" s="207">
        <v>3993</v>
      </c>
      <c r="S53" s="204">
        <v>2.50187969924812</v>
      </c>
      <c r="T53" s="208">
        <v>104</v>
      </c>
      <c r="U53" s="207">
        <v>219</v>
      </c>
      <c r="V53" s="204">
        <v>2.1057692307692299</v>
      </c>
      <c r="W53" s="208">
        <v>6007</v>
      </c>
      <c r="X53" s="207">
        <v>13035</v>
      </c>
      <c r="Y53" s="204">
        <v>2.1699683702347299</v>
      </c>
      <c r="Z53" s="208">
        <v>21</v>
      </c>
      <c r="AA53" s="207">
        <v>31</v>
      </c>
      <c r="AB53" s="204">
        <v>1.47619047619048</v>
      </c>
      <c r="AC53" s="208">
        <v>1440</v>
      </c>
      <c r="AD53" s="207">
        <v>4723</v>
      </c>
      <c r="AE53" s="204">
        <v>3.27986111111111</v>
      </c>
      <c r="AF53" s="208">
        <v>6</v>
      </c>
      <c r="AG53" s="207">
        <v>28</v>
      </c>
      <c r="AH53" s="204">
        <v>4.6666666666666696</v>
      </c>
      <c r="AI53" s="208">
        <v>824</v>
      </c>
      <c r="AJ53" s="207">
        <v>2410</v>
      </c>
      <c r="AK53" s="204">
        <v>2.9247572815534002</v>
      </c>
      <c r="AL53" s="208">
        <v>82</v>
      </c>
      <c r="AM53" s="207">
        <v>230</v>
      </c>
      <c r="AN53" s="204">
        <v>2.8048780487804899</v>
      </c>
      <c r="AO53" s="208">
        <v>113</v>
      </c>
      <c r="AP53" s="207">
        <v>221</v>
      </c>
      <c r="AQ53" s="204">
        <v>1.95575221238938</v>
      </c>
      <c r="AR53" s="208">
        <v>71</v>
      </c>
      <c r="AS53" s="207">
        <v>117</v>
      </c>
      <c r="AT53" s="204">
        <v>1.64788732394366</v>
      </c>
      <c r="AU53" s="208">
        <v>56</v>
      </c>
      <c r="AV53" s="207">
        <v>78</v>
      </c>
      <c r="AW53" s="204">
        <v>1.3928571428571399</v>
      </c>
      <c r="AX53" s="208">
        <v>124</v>
      </c>
      <c r="AY53" s="207">
        <v>256</v>
      </c>
      <c r="AZ53" s="204">
        <v>2.0645161290322598</v>
      </c>
      <c r="BA53" s="208">
        <v>80</v>
      </c>
      <c r="BB53" s="207">
        <v>262</v>
      </c>
      <c r="BC53" s="204">
        <v>3.2749999999999999</v>
      </c>
      <c r="BD53" s="208">
        <v>251</v>
      </c>
      <c r="BE53" s="207">
        <v>641</v>
      </c>
      <c r="BF53" s="204">
        <v>2.5537848605577702</v>
      </c>
      <c r="BG53" s="208">
        <v>46</v>
      </c>
      <c r="BH53" s="207">
        <v>101</v>
      </c>
      <c r="BI53" s="204">
        <v>2.1956521739130399</v>
      </c>
      <c r="BJ53" s="208">
        <v>1019</v>
      </c>
      <c r="BK53" s="207">
        <v>2007</v>
      </c>
      <c r="BL53" s="204">
        <v>1.96957801766438</v>
      </c>
      <c r="BM53" s="208">
        <v>115</v>
      </c>
      <c r="BN53" s="207">
        <v>347</v>
      </c>
      <c r="BO53" s="204">
        <v>3.01739130434783</v>
      </c>
      <c r="BP53" s="208">
        <v>1515</v>
      </c>
      <c r="BQ53" s="207">
        <v>4510</v>
      </c>
      <c r="BR53" s="204">
        <v>2.9768976897689798</v>
      </c>
      <c r="BS53" s="208">
        <v>2053</v>
      </c>
      <c r="BT53" s="207">
        <v>5233</v>
      </c>
      <c r="BU53" s="204">
        <v>2.5489527520701398</v>
      </c>
      <c r="BV53" s="208">
        <v>190</v>
      </c>
      <c r="BW53" s="207">
        <v>512</v>
      </c>
      <c r="BX53" s="204">
        <v>2.69473684210526</v>
      </c>
      <c r="BY53" s="208">
        <v>7098</v>
      </c>
      <c r="BZ53" s="207">
        <v>14850</v>
      </c>
      <c r="CA53" s="204">
        <v>2.0921386306001701</v>
      </c>
      <c r="CB53" s="193">
        <f t="shared" si="0"/>
        <v>24352</v>
      </c>
      <c r="CC53" s="193">
        <f t="shared" si="0"/>
        <v>57695</v>
      </c>
      <c r="CD53" s="187">
        <f t="shared" si="1"/>
        <v>2.3692099211563731</v>
      </c>
    </row>
    <row r="54" spans="1:82" s="152" customFormat="1" ht="11.25" customHeight="1" x14ac:dyDescent="0.2">
      <c r="A54" s="175" t="s">
        <v>46</v>
      </c>
      <c r="B54" s="202">
        <v>629</v>
      </c>
      <c r="C54" s="203">
        <v>1793</v>
      </c>
      <c r="D54" s="204">
        <v>2.8505564387917302</v>
      </c>
      <c r="E54" s="208">
        <v>6</v>
      </c>
      <c r="F54" s="207">
        <v>15</v>
      </c>
      <c r="G54" s="204">
        <v>2.5</v>
      </c>
      <c r="H54" s="208">
        <v>17</v>
      </c>
      <c r="I54" s="207">
        <v>37</v>
      </c>
      <c r="J54" s="204">
        <v>2.1764705882352899</v>
      </c>
      <c r="K54" s="208">
        <v>179</v>
      </c>
      <c r="L54" s="207">
        <v>580</v>
      </c>
      <c r="M54" s="204">
        <v>3.2402234636871499</v>
      </c>
      <c r="N54" s="208">
        <v>1671</v>
      </c>
      <c r="O54" s="207">
        <v>3684</v>
      </c>
      <c r="P54" s="204">
        <v>2.2046678635547599</v>
      </c>
      <c r="Q54" s="208">
        <v>2797</v>
      </c>
      <c r="R54" s="207">
        <v>6484</v>
      </c>
      <c r="S54" s="204">
        <v>2.3181980693600299</v>
      </c>
      <c r="T54" s="208">
        <v>240</v>
      </c>
      <c r="U54" s="207">
        <v>704</v>
      </c>
      <c r="V54" s="204">
        <v>2.93333333333333</v>
      </c>
      <c r="W54" s="208">
        <v>2432</v>
      </c>
      <c r="X54" s="207">
        <v>5333</v>
      </c>
      <c r="Y54" s="204">
        <v>2.1928453947368398</v>
      </c>
      <c r="Z54" s="208">
        <v>27</v>
      </c>
      <c r="AA54" s="207">
        <v>61</v>
      </c>
      <c r="AB54" s="204">
        <v>2.25925925925926</v>
      </c>
      <c r="AC54" s="208">
        <v>1276</v>
      </c>
      <c r="AD54" s="207">
        <v>3308</v>
      </c>
      <c r="AE54" s="204">
        <v>2.5924764890282099</v>
      </c>
      <c r="AF54" s="208">
        <v>26</v>
      </c>
      <c r="AG54" s="207">
        <v>62</v>
      </c>
      <c r="AH54" s="204">
        <v>2.3846153846153801</v>
      </c>
      <c r="AI54" s="208">
        <v>1181</v>
      </c>
      <c r="AJ54" s="207">
        <v>2905</v>
      </c>
      <c r="AK54" s="204">
        <v>2.4597798475867898</v>
      </c>
      <c r="AL54" s="208">
        <v>70</v>
      </c>
      <c r="AM54" s="207">
        <v>169</v>
      </c>
      <c r="AN54" s="204">
        <v>2.4142857142857101</v>
      </c>
      <c r="AO54" s="208">
        <v>310</v>
      </c>
      <c r="AP54" s="207">
        <v>548</v>
      </c>
      <c r="AQ54" s="204">
        <v>1.7677419354838699</v>
      </c>
      <c r="AR54" s="208">
        <v>173</v>
      </c>
      <c r="AS54" s="207">
        <v>436</v>
      </c>
      <c r="AT54" s="204">
        <v>2.52023121387283</v>
      </c>
      <c r="AU54" s="208">
        <v>206</v>
      </c>
      <c r="AV54" s="207">
        <v>507</v>
      </c>
      <c r="AW54" s="204">
        <v>2.4611650485436898</v>
      </c>
      <c r="AX54" s="208">
        <v>271</v>
      </c>
      <c r="AY54" s="207">
        <v>596</v>
      </c>
      <c r="AZ54" s="204">
        <v>2.1992619926199302</v>
      </c>
      <c r="BA54" s="208">
        <v>260</v>
      </c>
      <c r="BB54" s="207">
        <v>1790</v>
      </c>
      <c r="BC54" s="204">
        <v>6.8846153846153904</v>
      </c>
      <c r="BD54" s="208">
        <v>735</v>
      </c>
      <c r="BE54" s="207">
        <v>2651</v>
      </c>
      <c r="BF54" s="204">
        <v>3.6068027210884401</v>
      </c>
      <c r="BG54" s="208">
        <v>193</v>
      </c>
      <c r="BH54" s="207">
        <v>966</v>
      </c>
      <c r="BI54" s="204">
        <v>5.00518134715026</v>
      </c>
      <c r="BJ54" s="208">
        <v>1290</v>
      </c>
      <c r="BK54" s="207">
        <v>2468</v>
      </c>
      <c r="BL54" s="204">
        <v>1.91317829457364</v>
      </c>
      <c r="BM54" s="208">
        <v>1723</v>
      </c>
      <c r="BN54" s="207">
        <v>4527</v>
      </c>
      <c r="BO54" s="204">
        <v>2.6273940800928601</v>
      </c>
      <c r="BP54" s="208">
        <v>1714</v>
      </c>
      <c r="BQ54" s="207">
        <v>3651</v>
      </c>
      <c r="BR54" s="204">
        <v>2.1301050175029199</v>
      </c>
      <c r="BS54" s="208">
        <v>1119</v>
      </c>
      <c r="BT54" s="207">
        <v>2466</v>
      </c>
      <c r="BU54" s="204">
        <v>2.20375335120643</v>
      </c>
      <c r="BV54" s="208">
        <v>392</v>
      </c>
      <c r="BW54" s="207">
        <v>721</v>
      </c>
      <c r="BX54" s="204">
        <v>1.83928571428571</v>
      </c>
      <c r="BY54" s="208">
        <v>4566</v>
      </c>
      <c r="BZ54" s="207">
        <v>10193</v>
      </c>
      <c r="CA54" s="204">
        <v>2.2323696890056901</v>
      </c>
      <c r="CB54" s="193">
        <f t="shared" si="0"/>
        <v>23503</v>
      </c>
      <c r="CC54" s="193">
        <f t="shared" si="0"/>
        <v>56655</v>
      </c>
      <c r="CD54" s="187">
        <f t="shared" si="1"/>
        <v>2.410543334893418</v>
      </c>
    </row>
    <row r="55" spans="1:82" s="152" customFormat="1" ht="11.25" customHeight="1" x14ac:dyDescent="0.2">
      <c r="A55" s="175" t="s">
        <v>38</v>
      </c>
      <c r="B55" s="202">
        <v>415</v>
      </c>
      <c r="C55" s="203">
        <v>1095</v>
      </c>
      <c r="D55" s="204">
        <v>2.6385542168674698</v>
      </c>
      <c r="E55" s="208">
        <v>17</v>
      </c>
      <c r="F55" s="207">
        <v>34</v>
      </c>
      <c r="G55" s="204">
        <v>2</v>
      </c>
      <c r="H55" s="208">
        <v>0</v>
      </c>
      <c r="I55" s="207">
        <v>0</v>
      </c>
      <c r="J55" s="204" t="s">
        <v>121</v>
      </c>
      <c r="K55" s="208">
        <v>142</v>
      </c>
      <c r="L55" s="207">
        <v>382</v>
      </c>
      <c r="M55" s="204">
        <v>2.6901408450704198</v>
      </c>
      <c r="N55" s="208">
        <v>1016</v>
      </c>
      <c r="O55" s="207">
        <v>2620</v>
      </c>
      <c r="P55" s="204">
        <v>2.5787401574803099</v>
      </c>
      <c r="Q55" s="208">
        <v>3131</v>
      </c>
      <c r="R55" s="207">
        <v>6509</v>
      </c>
      <c r="S55" s="204">
        <v>2.0788885340146899</v>
      </c>
      <c r="T55" s="208">
        <v>94</v>
      </c>
      <c r="U55" s="207">
        <v>187</v>
      </c>
      <c r="V55" s="204">
        <v>1.9893617021276599</v>
      </c>
      <c r="W55" s="208">
        <v>3556</v>
      </c>
      <c r="X55" s="207">
        <v>7668</v>
      </c>
      <c r="Y55" s="204">
        <v>2.15635545556805</v>
      </c>
      <c r="Z55" s="208">
        <v>22</v>
      </c>
      <c r="AA55" s="207">
        <v>25</v>
      </c>
      <c r="AB55" s="204">
        <v>1.13636363636364</v>
      </c>
      <c r="AC55" s="208">
        <v>2113</v>
      </c>
      <c r="AD55" s="207">
        <v>6140</v>
      </c>
      <c r="AE55" s="204">
        <v>2.9058211074301901</v>
      </c>
      <c r="AF55" s="208">
        <v>27</v>
      </c>
      <c r="AG55" s="207">
        <v>77</v>
      </c>
      <c r="AH55" s="204">
        <v>2.8518518518518499</v>
      </c>
      <c r="AI55" s="208">
        <v>1008</v>
      </c>
      <c r="AJ55" s="207">
        <v>1859</v>
      </c>
      <c r="AK55" s="204">
        <v>1.8442460317460301</v>
      </c>
      <c r="AL55" s="208">
        <v>168</v>
      </c>
      <c r="AM55" s="207">
        <v>430</v>
      </c>
      <c r="AN55" s="204">
        <v>2.5595238095238102</v>
      </c>
      <c r="AO55" s="208">
        <v>180</v>
      </c>
      <c r="AP55" s="207">
        <v>319</v>
      </c>
      <c r="AQ55" s="204">
        <v>1.7722222222222199</v>
      </c>
      <c r="AR55" s="208">
        <v>241</v>
      </c>
      <c r="AS55" s="207">
        <v>789</v>
      </c>
      <c r="AT55" s="204">
        <v>3.2738589211618301</v>
      </c>
      <c r="AU55" s="208">
        <v>90</v>
      </c>
      <c r="AV55" s="207">
        <v>150</v>
      </c>
      <c r="AW55" s="204">
        <v>1.6666666666666701</v>
      </c>
      <c r="AX55" s="208">
        <v>161</v>
      </c>
      <c r="AY55" s="207">
        <v>393</v>
      </c>
      <c r="AZ55" s="204">
        <v>2.4409937888198798</v>
      </c>
      <c r="BA55" s="208">
        <v>105</v>
      </c>
      <c r="BB55" s="207">
        <v>237</v>
      </c>
      <c r="BC55" s="204">
        <v>2.2571428571428598</v>
      </c>
      <c r="BD55" s="208">
        <v>425</v>
      </c>
      <c r="BE55" s="207">
        <v>861</v>
      </c>
      <c r="BF55" s="204">
        <v>2.02588235294118</v>
      </c>
      <c r="BG55" s="208">
        <v>116</v>
      </c>
      <c r="BH55" s="207">
        <v>252</v>
      </c>
      <c r="BI55" s="204">
        <v>2.1724137931034502</v>
      </c>
      <c r="BJ55" s="208">
        <v>1390</v>
      </c>
      <c r="BK55" s="207">
        <v>2690</v>
      </c>
      <c r="BL55" s="204">
        <v>1.9352517985611499</v>
      </c>
      <c r="BM55" s="208">
        <v>228</v>
      </c>
      <c r="BN55" s="207">
        <v>841</v>
      </c>
      <c r="BO55" s="204">
        <v>3.6885964912280702</v>
      </c>
      <c r="BP55" s="208">
        <v>3103</v>
      </c>
      <c r="BQ55" s="207">
        <v>7954</v>
      </c>
      <c r="BR55" s="204">
        <v>2.5633258137286501</v>
      </c>
      <c r="BS55" s="208">
        <v>1423</v>
      </c>
      <c r="BT55" s="207">
        <v>2946</v>
      </c>
      <c r="BU55" s="204">
        <v>2.0702740688685899</v>
      </c>
      <c r="BV55" s="208">
        <v>224</v>
      </c>
      <c r="BW55" s="207">
        <v>450</v>
      </c>
      <c r="BX55" s="204">
        <v>2.0089285714285698</v>
      </c>
      <c r="BY55" s="208">
        <v>5587</v>
      </c>
      <c r="BZ55" s="207">
        <v>10745</v>
      </c>
      <c r="CA55" s="204">
        <v>1.9232146053338099</v>
      </c>
      <c r="CB55" s="193">
        <f t="shared" si="0"/>
        <v>24982</v>
      </c>
      <c r="CC55" s="193">
        <f t="shared" si="0"/>
        <v>55653</v>
      </c>
      <c r="CD55" s="187">
        <f t="shared" si="1"/>
        <v>2.2277239612521016</v>
      </c>
    </row>
    <row r="56" spans="1:82" s="152" customFormat="1" x14ac:dyDescent="0.2">
      <c r="A56" s="212" t="s">
        <v>35</v>
      </c>
      <c r="B56" s="213">
        <v>519</v>
      </c>
      <c r="C56" s="214">
        <v>1108</v>
      </c>
      <c r="D56" s="215">
        <v>2.1348747591522201</v>
      </c>
      <c r="E56" s="213">
        <v>9</v>
      </c>
      <c r="F56" s="214">
        <v>12</v>
      </c>
      <c r="G56" s="215">
        <v>1.3333333333333299</v>
      </c>
      <c r="H56" s="216">
        <v>0</v>
      </c>
      <c r="I56" s="217">
        <v>0</v>
      </c>
      <c r="J56" s="215" t="s">
        <v>121</v>
      </c>
      <c r="K56" s="216">
        <v>122</v>
      </c>
      <c r="L56" s="218">
        <v>312</v>
      </c>
      <c r="M56" s="215">
        <v>2.5573770491803298</v>
      </c>
      <c r="N56" s="219">
        <v>54</v>
      </c>
      <c r="O56" s="218">
        <v>548</v>
      </c>
      <c r="P56" s="215">
        <v>10.148148148148101</v>
      </c>
      <c r="Q56" s="219">
        <v>2742</v>
      </c>
      <c r="R56" s="218">
        <v>5046</v>
      </c>
      <c r="S56" s="215">
        <v>1.8402625820568901</v>
      </c>
      <c r="T56" s="219">
        <v>274</v>
      </c>
      <c r="U56" s="218">
        <v>430</v>
      </c>
      <c r="V56" s="215">
        <v>1.56934306569343</v>
      </c>
      <c r="W56" s="219">
        <v>4993</v>
      </c>
      <c r="X56" s="218">
        <v>10386</v>
      </c>
      <c r="Y56" s="215">
        <v>2.0801121570198302</v>
      </c>
      <c r="Z56" s="219">
        <v>26</v>
      </c>
      <c r="AA56" s="218">
        <v>30</v>
      </c>
      <c r="AB56" s="215">
        <v>1.15384615384615</v>
      </c>
      <c r="AC56" s="219">
        <v>1344</v>
      </c>
      <c r="AD56" s="218">
        <v>4447</v>
      </c>
      <c r="AE56" s="215">
        <v>3.3087797619047601</v>
      </c>
      <c r="AF56" s="219">
        <v>21</v>
      </c>
      <c r="AG56" s="218">
        <v>34</v>
      </c>
      <c r="AH56" s="215">
        <v>1.61904761904762</v>
      </c>
      <c r="AI56" s="219">
        <v>1173</v>
      </c>
      <c r="AJ56" s="218">
        <v>2439</v>
      </c>
      <c r="AK56" s="215">
        <v>2.0792838874680299</v>
      </c>
      <c r="AL56" s="219">
        <v>71</v>
      </c>
      <c r="AM56" s="218">
        <v>109</v>
      </c>
      <c r="AN56" s="215">
        <v>1.53521126760563</v>
      </c>
      <c r="AO56" s="219">
        <v>354</v>
      </c>
      <c r="AP56" s="218">
        <v>1108</v>
      </c>
      <c r="AQ56" s="215">
        <v>3.1299435028248599</v>
      </c>
      <c r="AR56" s="219">
        <v>146</v>
      </c>
      <c r="AS56" s="218">
        <v>244</v>
      </c>
      <c r="AT56" s="215">
        <v>1.6712328767123299</v>
      </c>
      <c r="AU56" s="219">
        <v>76</v>
      </c>
      <c r="AV56" s="218">
        <v>105</v>
      </c>
      <c r="AW56" s="215">
        <v>1.3815789473684199</v>
      </c>
      <c r="AX56" s="219">
        <v>256</v>
      </c>
      <c r="AY56" s="218">
        <v>507</v>
      </c>
      <c r="AZ56" s="215">
        <v>1.98046875</v>
      </c>
      <c r="BA56" s="219">
        <v>219</v>
      </c>
      <c r="BB56" s="218">
        <v>360</v>
      </c>
      <c r="BC56" s="215">
        <v>1.6438356164383601</v>
      </c>
      <c r="BD56" s="219">
        <v>604</v>
      </c>
      <c r="BE56" s="218">
        <v>1958</v>
      </c>
      <c r="BF56" s="215">
        <v>3.24172185430464</v>
      </c>
      <c r="BG56" s="219">
        <v>110</v>
      </c>
      <c r="BH56" s="218">
        <v>235</v>
      </c>
      <c r="BI56" s="215">
        <v>2.1363636363636398</v>
      </c>
      <c r="BJ56" s="219">
        <v>2096</v>
      </c>
      <c r="BK56" s="218">
        <v>4591</v>
      </c>
      <c r="BL56" s="215">
        <v>2.1903625954198498</v>
      </c>
      <c r="BM56" s="219">
        <v>211</v>
      </c>
      <c r="BN56" s="218">
        <v>785</v>
      </c>
      <c r="BO56" s="215">
        <v>3.7203791469194298</v>
      </c>
      <c r="BP56" s="219">
        <v>1148</v>
      </c>
      <c r="BQ56" s="218">
        <v>2979</v>
      </c>
      <c r="BR56" s="215">
        <v>2.5949477351916399</v>
      </c>
      <c r="BS56" s="219">
        <v>1781</v>
      </c>
      <c r="BT56" s="218">
        <v>3966</v>
      </c>
      <c r="BU56" s="215">
        <v>2.22683885457608</v>
      </c>
      <c r="BV56" s="219">
        <v>145</v>
      </c>
      <c r="BW56" s="218">
        <v>361</v>
      </c>
      <c r="BX56" s="215">
        <v>2.4896551724137899</v>
      </c>
      <c r="BY56" s="219">
        <v>6509</v>
      </c>
      <c r="BZ56" s="218">
        <v>13127</v>
      </c>
      <c r="CA56" s="215">
        <v>2.0167460439391598</v>
      </c>
      <c r="CB56" s="193">
        <f t="shared" si="0"/>
        <v>25003</v>
      </c>
      <c r="CC56" s="193">
        <f t="shared" si="0"/>
        <v>55227</v>
      </c>
      <c r="CD56" s="187">
        <f t="shared" si="1"/>
        <v>2.208814942206935</v>
      </c>
    </row>
    <row r="57" spans="1:82" s="152" customFormat="1" ht="11.25" customHeight="1" x14ac:dyDescent="0.2">
      <c r="A57" s="175" t="s">
        <v>110</v>
      </c>
      <c r="B57" s="202">
        <v>185</v>
      </c>
      <c r="C57" s="203">
        <v>543</v>
      </c>
      <c r="D57" s="204">
        <v>2.9351351351351398</v>
      </c>
      <c r="E57" s="202">
        <v>14</v>
      </c>
      <c r="F57" s="203">
        <v>133</v>
      </c>
      <c r="G57" s="204">
        <v>9.5</v>
      </c>
      <c r="H57" s="208">
        <v>0</v>
      </c>
      <c r="I57" s="207">
        <v>0</v>
      </c>
      <c r="J57" s="204" t="s">
        <v>121</v>
      </c>
      <c r="K57" s="205">
        <v>59</v>
      </c>
      <c r="L57" s="207">
        <v>175</v>
      </c>
      <c r="M57" s="204">
        <v>2.9661016949152499</v>
      </c>
      <c r="N57" s="208">
        <v>524</v>
      </c>
      <c r="O57" s="207">
        <v>1307</v>
      </c>
      <c r="P57" s="204">
        <v>2.4942748091603102</v>
      </c>
      <c r="Q57" s="208">
        <v>4008</v>
      </c>
      <c r="R57" s="207">
        <v>7917</v>
      </c>
      <c r="S57" s="204">
        <v>1.9752994011975999</v>
      </c>
      <c r="T57" s="208">
        <v>128</v>
      </c>
      <c r="U57" s="207">
        <v>339</v>
      </c>
      <c r="V57" s="204">
        <v>2.6484375</v>
      </c>
      <c r="W57" s="208">
        <v>5794</v>
      </c>
      <c r="X57" s="207">
        <v>14939</v>
      </c>
      <c r="Y57" s="204">
        <v>2.57835692095271</v>
      </c>
      <c r="Z57" s="208">
        <v>7</v>
      </c>
      <c r="AA57" s="207">
        <v>12</v>
      </c>
      <c r="AB57" s="204">
        <v>1.71428571428571</v>
      </c>
      <c r="AC57" s="208">
        <v>832</v>
      </c>
      <c r="AD57" s="207">
        <v>2210</v>
      </c>
      <c r="AE57" s="204">
        <v>2.65625</v>
      </c>
      <c r="AF57" s="208">
        <v>11</v>
      </c>
      <c r="AG57" s="207">
        <v>33</v>
      </c>
      <c r="AH57" s="204">
        <v>3</v>
      </c>
      <c r="AI57" s="208">
        <v>1186</v>
      </c>
      <c r="AJ57" s="207">
        <v>2311</v>
      </c>
      <c r="AK57" s="204">
        <v>1.9485666104553101</v>
      </c>
      <c r="AL57" s="208">
        <v>39</v>
      </c>
      <c r="AM57" s="207">
        <v>148</v>
      </c>
      <c r="AN57" s="204">
        <v>3.7948717948717898</v>
      </c>
      <c r="AO57" s="208">
        <v>92</v>
      </c>
      <c r="AP57" s="207">
        <v>225</v>
      </c>
      <c r="AQ57" s="204">
        <v>2.4456521739130399</v>
      </c>
      <c r="AR57" s="208">
        <v>56</v>
      </c>
      <c r="AS57" s="207">
        <v>316</v>
      </c>
      <c r="AT57" s="204">
        <v>5.6428571428571397</v>
      </c>
      <c r="AU57" s="208">
        <v>80</v>
      </c>
      <c r="AV57" s="207">
        <v>324</v>
      </c>
      <c r="AW57" s="204">
        <v>4.05</v>
      </c>
      <c r="AX57" s="208">
        <v>60</v>
      </c>
      <c r="AY57" s="207">
        <v>129</v>
      </c>
      <c r="AZ57" s="204">
        <v>2.15</v>
      </c>
      <c r="BA57" s="208">
        <v>49</v>
      </c>
      <c r="BB57" s="207">
        <v>90</v>
      </c>
      <c r="BC57" s="204">
        <v>1.83673469387755</v>
      </c>
      <c r="BD57" s="208">
        <v>155</v>
      </c>
      <c r="BE57" s="207">
        <v>344</v>
      </c>
      <c r="BF57" s="204">
        <v>2.21935483870968</v>
      </c>
      <c r="BG57" s="208">
        <v>42</v>
      </c>
      <c r="BH57" s="207">
        <v>216</v>
      </c>
      <c r="BI57" s="204">
        <v>5.1428571428571397</v>
      </c>
      <c r="BJ57" s="208">
        <v>897</v>
      </c>
      <c r="BK57" s="207">
        <v>1867</v>
      </c>
      <c r="BL57" s="204">
        <v>2.0813823857302101</v>
      </c>
      <c r="BM57" s="208">
        <v>63</v>
      </c>
      <c r="BN57" s="207">
        <v>140</v>
      </c>
      <c r="BO57" s="204">
        <v>2.2222222222222201</v>
      </c>
      <c r="BP57" s="208">
        <v>1179</v>
      </c>
      <c r="BQ57" s="207">
        <v>3186</v>
      </c>
      <c r="BR57" s="204">
        <v>2.7022900763358799</v>
      </c>
      <c r="BS57" s="208">
        <v>774</v>
      </c>
      <c r="BT57" s="207">
        <v>2335</v>
      </c>
      <c r="BU57" s="204">
        <v>3.01679586563308</v>
      </c>
      <c r="BV57" s="208">
        <v>42</v>
      </c>
      <c r="BW57" s="207">
        <v>126</v>
      </c>
      <c r="BX57" s="204">
        <v>3</v>
      </c>
      <c r="BY57" s="208">
        <v>7084</v>
      </c>
      <c r="BZ57" s="207">
        <v>14343</v>
      </c>
      <c r="CA57" s="204">
        <v>2.0247035573122498</v>
      </c>
      <c r="CB57" s="193">
        <f t="shared" si="0"/>
        <v>23360</v>
      </c>
      <c r="CC57" s="193">
        <f t="shared" si="0"/>
        <v>53708</v>
      </c>
      <c r="CD57" s="187">
        <f t="shared" si="1"/>
        <v>2.2991438356164382</v>
      </c>
    </row>
    <row r="58" spans="1:82" s="152" customFormat="1" ht="11.25" customHeight="1" x14ac:dyDescent="0.2">
      <c r="A58" s="175" t="s">
        <v>50</v>
      </c>
      <c r="B58" s="202">
        <v>109</v>
      </c>
      <c r="C58" s="203">
        <v>436</v>
      </c>
      <c r="D58" s="204">
        <v>4</v>
      </c>
      <c r="E58" s="202">
        <v>2</v>
      </c>
      <c r="F58" s="203">
        <v>6</v>
      </c>
      <c r="G58" s="204">
        <v>3</v>
      </c>
      <c r="H58" s="208">
        <v>44</v>
      </c>
      <c r="I58" s="207">
        <v>60</v>
      </c>
      <c r="J58" s="204">
        <v>1.36363636363636</v>
      </c>
      <c r="K58" s="205">
        <v>70</v>
      </c>
      <c r="L58" s="207">
        <v>170</v>
      </c>
      <c r="M58" s="204">
        <v>2.4285714285714302</v>
      </c>
      <c r="N58" s="208">
        <v>851</v>
      </c>
      <c r="O58" s="207">
        <v>2163</v>
      </c>
      <c r="P58" s="204">
        <v>2.5417156286721498</v>
      </c>
      <c r="Q58" s="208">
        <v>2675</v>
      </c>
      <c r="R58" s="207">
        <v>5523</v>
      </c>
      <c r="S58" s="204">
        <v>2.0646728971962598</v>
      </c>
      <c r="T58" s="208">
        <v>193</v>
      </c>
      <c r="U58" s="207">
        <v>619</v>
      </c>
      <c r="V58" s="204">
        <v>3.2072538860103599</v>
      </c>
      <c r="W58" s="208">
        <v>4897</v>
      </c>
      <c r="X58" s="207">
        <v>12932</v>
      </c>
      <c r="Y58" s="204">
        <v>2.6408004900959798</v>
      </c>
      <c r="Z58" s="208">
        <v>6</v>
      </c>
      <c r="AA58" s="207">
        <v>6</v>
      </c>
      <c r="AB58" s="204">
        <v>1</v>
      </c>
      <c r="AC58" s="208">
        <v>666</v>
      </c>
      <c r="AD58" s="207">
        <v>1554</v>
      </c>
      <c r="AE58" s="204">
        <v>2.3333333333333299</v>
      </c>
      <c r="AF58" s="208">
        <v>1</v>
      </c>
      <c r="AG58" s="207">
        <v>4</v>
      </c>
      <c r="AH58" s="204">
        <v>4</v>
      </c>
      <c r="AI58" s="208">
        <v>1283</v>
      </c>
      <c r="AJ58" s="207">
        <v>2319</v>
      </c>
      <c r="AK58" s="204">
        <v>1.8074824629774</v>
      </c>
      <c r="AL58" s="208">
        <v>54</v>
      </c>
      <c r="AM58" s="207">
        <v>136</v>
      </c>
      <c r="AN58" s="204">
        <v>2.5185185185185199</v>
      </c>
      <c r="AO58" s="208">
        <v>66</v>
      </c>
      <c r="AP58" s="207">
        <v>118</v>
      </c>
      <c r="AQ58" s="204">
        <v>1.7878787878787901</v>
      </c>
      <c r="AR58" s="208">
        <v>119</v>
      </c>
      <c r="AS58" s="207">
        <v>179</v>
      </c>
      <c r="AT58" s="204">
        <v>1.50420168067227</v>
      </c>
      <c r="AU58" s="208">
        <v>49</v>
      </c>
      <c r="AV58" s="207">
        <v>80</v>
      </c>
      <c r="AW58" s="204">
        <v>1.6326530612244901</v>
      </c>
      <c r="AX58" s="208">
        <v>101</v>
      </c>
      <c r="AY58" s="207">
        <v>156</v>
      </c>
      <c r="AZ58" s="204">
        <v>1.5445544554455399</v>
      </c>
      <c r="BA58" s="208">
        <v>41</v>
      </c>
      <c r="BB58" s="207">
        <v>84</v>
      </c>
      <c r="BC58" s="204">
        <v>2.0487804878048799</v>
      </c>
      <c r="BD58" s="208">
        <v>135</v>
      </c>
      <c r="BE58" s="207">
        <v>463</v>
      </c>
      <c r="BF58" s="204">
        <v>3.42962962962963</v>
      </c>
      <c r="BG58" s="208">
        <v>24</v>
      </c>
      <c r="BH58" s="207">
        <v>79</v>
      </c>
      <c r="BI58" s="204">
        <v>3.2916666666666701</v>
      </c>
      <c r="BJ58" s="208">
        <v>973</v>
      </c>
      <c r="BK58" s="207">
        <v>2313</v>
      </c>
      <c r="BL58" s="204">
        <v>2.3771839671120198</v>
      </c>
      <c r="BM58" s="208">
        <v>33</v>
      </c>
      <c r="BN58" s="207">
        <v>44</v>
      </c>
      <c r="BO58" s="204">
        <v>1.3333333333333299</v>
      </c>
      <c r="BP58" s="208">
        <v>1210</v>
      </c>
      <c r="BQ58" s="207">
        <v>3878</v>
      </c>
      <c r="BR58" s="204">
        <v>3.20495867768595</v>
      </c>
      <c r="BS58" s="208">
        <v>1190</v>
      </c>
      <c r="BT58" s="207">
        <v>2832</v>
      </c>
      <c r="BU58" s="204">
        <v>2.3798319327731101</v>
      </c>
      <c r="BV58" s="208">
        <v>92</v>
      </c>
      <c r="BW58" s="207">
        <v>286</v>
      </c>
      <c r="BX58" s="204">
        <v>3.10869565217391</v>
      </c>
      <c r="BY58" s="208">
        <v>7560</v>
      </c>
      <c r="BZ58" s="207">
        <v>13598</v>
      </c>
      <c r="CA58" s="204">
        <v>1.79867724867725</v>
      </c>
      <c r="CB58" s="193">
        <f t="shared" si="0"/>
        <v>22444</v>
      </c>
      <c r="CC58" s="193">
        <f t="shared" si="0"/>
        <v>50038</v>
      </c>
      <c r="CD58" s="187">
        <f t="shared" si="1"/>
        <v>2.2294599893067191</v>
      </c>
    </row>
    <row r="59" spans="1:82" s="152" customFormat="1" ht="11.25" customHeight="1" x14ac:dyDescent="0.2">
      <c r="A59" s="175" t="s">
        <v>66</v>
      </c>
      <c r="B59" s="202">
        <v>156</v>
      </c>
      <c r="C59" s="203">
        <v>281</v>
      </c>
      <c r="D59" s="204">
        <v>1.80128205128205</v>
      </c>
      <c r="E59" s="208">
        <v>3</v>
      </c>
      <c r="F59" s="207">
        <v>7</v>
      </c>
      <c r="G59" s="204">
        <v>2.3333333333333299</v>
      </c>
      <c r="H59" s="205">
        <v>0</v>
      </c>
      <c r="I59" s="206">
        <v>0</v>
      </c>
      <c r="J59" s="204" t="s">
        <v>121</v>
      </c>
      <c r="K59" s="205">
        <v>61</v>
      </c>
      <c r="L59" s="207">
        <v>108</v>
      </c>
      <c r="M59" s="204">
        <v>1.77049180327869</v>
      </c>
      <c r="N59" s="208">
        <v>426</v>
      </c>
      <c r="O59" s="207">
        <v>1152</v>
      </c>
      <c r="P59" s="204">
        <v>2.70422535211268</v>
      </c>
      <c r="Q59" s="208">
        <v>4185</v>
      </c>
      <c r="R59" s="207">
        <v>9267</v>
      </c>
      <c r="S59" s="204">
        <v>2.2143369175627199</v>
      </c>
      <c r="T59" s="208">
        <v>19</v>
      </c>
      <c r="U59" s="207">
        <v>75</v>
      </c>
      <c r="V59" s="204">
        <v>3.9473684210526301</v>
      </c>
      <c r="W59" s="208">
        <v>3020</v>
      </c>
      <c r="X59" s="207">
        <v>8059</v>
      </c>
      <c r="Y59" s="204">
        <v>2.6685430463576201</v>
      </c>
      <c r="Z59" s="208">
        <v>0</v>
      </c>
      <c r="AA59" s="207">
        <v>0</v>
      </c>
      <c r="AB59" s="204" t="s">
        <v>121</v>
      </c>
      <c r="AC59" s="208">
        <v>475</v>
      </c>
      <c r="AD59" s="207">
        <v>813</v>
      </c>
      <c r="AE59" s="204">
        <v>1.71157894736842</v>
      </c>
      <c r="AF59" s="208">
        <v>0</v>
      </c>
      <c r="AG59" s="207">
        <v>0</v>
      </c>
      <c r="AH59" s="204" t="s">
        <v>121</v>
      </c>
      <c r="AI59" s="208">
        <v>3076</v>
      </c>
      <c r="AJ59" s="207">
        <v>6153</v>
      </c>
      <c r="AK59" s="204">
        <v>2.0003250975292599</v>
      </c>
      <c r="AL59" s="208">
        <v>17</v>
      </c>
      <c r="AM59" s="207">
        <v>102</v>
      </c>
      <c r="AN59" s="204">
        <v>6</v>
      </c>
      <c r="AO59" s="208">
        <v>61</v>
      </c>
      <c r="AP59" s="207">
        <v>145</v>
      </c>
      <c r="AQ59" s="204">
        <v>2.3770491803278699</v>
      </c>
      <c r="AR59" s="208">
        <v>76</v>
      </c>
      <c r="AS59" s="207">
        <v>121</v>
      </c>
      <c r="AT59" s="204">
        <v>1.59210526315789</v>
      </c>
      <c r="AU59" s="208">
        <v>16</v>
      </c>
      <c r="AV59" s="207">
        <v>29</v>
      </c>
      <c r="AW59" s="204">
        <v>1.8125</v>
      </c>
      <c r="AX59" s="208">
        <v>698</v>
      </c>
      <c r="AY59" s="207">
        <v>753</v>
      </c>
      <c r="AZ59" s="204">
        <v>1.07879656160458</v>
      </c>
      <c r="BA59" s="208">
        <v>18</v>
      </c>
      <c r="BB59" s="207">
        <v>53</v>
      </c>
      <c r="BC59" s="204">
        <v>2.9444444444444402</v>
      </c>
      <c r="BD59" s="208">
        <v>83</v>
      </c>
      <c r="BE59" s="207">
        <v>307</v>
      </c>
      <c r="BF59" s="204">
        <v>3.69879518072289</v>
      </c>
      <c r="BG59" s="208">
        <v>3</v>
      </c>
      <c r="BH59" s="207">
        <v>11</v>
      </c>
      <c r="BI59" s="204">
        <v>3.6666666666666701</v>
      </c>
      <c r="BJ59" s="208">
        <v>720</v>
      </c>
      <c r="BK59" s="207">
        <v>1089</v>
      </c>
      <c r="BL59" s="204">
        <v>1.5125</v>
      </c>
      <c r="BM59" s="208">
        <v>13</v>
      </c>
      <c r="BN59" s="207">
        <v>25</v>
      </c>
      <c r="BO59" s="204">
        <v>1.92307692307692</v>
      </c>
      <c r="BP59" s="208">
        <v>1403</v>
      </c>
      <c r="BQ59" s="207">
        <v>2590</v>
      </c>
      <c r="BR59" s="204">
        <v>1.84604419101924</v>
      </c>
      <c r="BS59" s="208">
        <v>493</v>
      </c>
      <c r="BT59" s="207">
        <v>1413</v>
      </c>
      <c r="BU59" s="204">
        <v>2.8661257606490902</v>
      </c>
      <c r="BV59" s="208">
        <v>30</v>
      </c>
      <c r="BW59" s="207">
        <v>107</v>
      </c>
      <c r="BX59" s="204">
        <v>3.56666666666667</v>
      </c>
      <c r="BY59" s="208">
        <v>6256</v>
      </c>
      <c r="BZ59" s="207">
        <v>14551</v>
      </c>
      <c r="CA59" s="204">
        <v>2.3259271099744301</v>
      </c>
      <c r="CB59" s="193">
        <f t="shared" si="0"/>
        <v>21308</v>
      </c>
      <c r="CC59" s="193">
        <f t="shared" si="0"/>
        <v>47211</v>
      </c>
      <c r="CD59" s="187">
        <f t="shared" si="1"/>
        <v>2.2156467054627371</v>
      </c>
    </row>
    <row r="60" spans="1:82" s="152" customFormat="1" ht="11.25" customHeight="1" x14ac:dyDescent="0.2">
      <c r="A60" s="175" t="s">
        <v>41</v>
      </c>
      <c r="B60" s="202">
        <v>175</v>
      </c>
      <c r="C60" s="203">
        <v>862</v>
      </c>
      <c r="D60" s="204">
        <v>4.9257142857142897</v>
      </c>
      <c r="E60" s="208">
        <v>2</v>
      </c>
      <c r="F60" s="207">
        <v>4</v>
      </c>
      <c r="G60" s="204">
        <v>2</v>
      </c>
      <c r="H60" s="208">
        <v>0</v>
      </c>
      <c r="I60" s="207">
        <v>0</v>
      </c>
      <c r="J60" s="204" t="s">
        <v>121</v>
      </c>
      <c r="K60" s="208">
        <v>19</v>
      </c>
      <c r="L60" s="207">
        <v>46</v>
      </c>
      <c r="M60" s="204">
        <v>2.42105263157895</v>
      </c>
      <c r="N60" s="208">
        <v>423</v>
      </c>
      <c r="O60" s="207">
        <v>971</v>
      </c>
      <c r="P60" s="204">
        <v>2.2955082742316799</v>
      </c>
      <c r="Q60" s="208">
        <v>982</v>
      </c>
      <c r="R60" s="207">
        <v>2173</v>
      </c>
      <c r="S60" s="204">
        <v>2.2128309572301399</v>
      </c>
      <c r="T60" s="208">
        <v>103</v>
      </c>
      <c r="U60" s="207">
        <v>226</v>
      </c>
      <c r="V60" s="204">
        <v>2.1941747572815502</v>
      </c>
      <c r="W60" s="208">
        <v>5339</v>
      </c>
      <c r="X60" s="207">
        <v>15975</v>
      </c>
      <c r="Y60" s="204">
        <v>2.9921333583068002</v>
      </c>
      <c r="Z60" s="208">
        <v>1</v>
      </c>
      <c r="AA60" s="207">
        <v>2</v>
      </c>
      <c r="AB60" s="204">
        <v>2</v>
      </c>
      <c r="AC60" s="208">
        <v>357</v>
      </c>
      <c r="AD60" s="207">
        <v>1611</v>
      </c>
      <c r="AE60" s="204">
        <v>4.5126050420168102</v>
      </c>
      <c r="AF60" s="208">
        <v>3</v>
      </c>
      <c r="AG60" s="207">
        <v>3</v>
      </c>
      <c r="AH60" s="204">
        <v>1</v>
      </c>
      <c r="AI60" s="208">
        <v>203</v>
      </c>
      <c r="AJ60" s="207">
        <v>475</v>
      </c>
      <c r="AK60" s="204">
        <v>2.3399014778325098</v>
      </c>
      <c r="AL60" s="208">
        <v>123</v>
      </c>
      <c r="AM60" s="207">
        <v>634</v>
      </c>
      <c r="AN60" s="204">
        <v>5.1544715447154497</v>
      </c>
      <c r="AO60" s="208">
        <v>27</v>
      </c>
      <c r="AP60" s="207">
        <v>69</v>
      </c>
      <c r="AQ60" s="204">
        <v>2.5555555555555598</v>
      </c>
      <c r="AR60" s="208">
        <v>33</v>
      </c>
      <c r="AS60" s="207">
        <v>53</v>
      </c>
      <c r="AT60" s="204">
        <v>1.60606060606061</v>
      </c>
      <c r="AU60" s="208">
        <v>76</v>
      </c>
      <c r="AV60" s="207">
        <v>154</v>
      </c>
      <c r="AW60" s="204">
        <v>2.0263157894736801</v>
      </c>
      <c r="AX60" s="208">
        <v>20</v>
      </c>
      <c r="AY60" s="207">
        <v>47</v>
      </c>
      <c r="AZ60" s="204">
        <v>2.35</v>
      </c>
      <c r="BA60" s="208">
        <v>32</v>
      </c>
      <c r="BB60" s="207">
        <v>63</v>
      </c>
      <c r="BC60" s="204">
        <v>1.96875</v>
      </c>
      <c r="BD60" s="208">
        <v>108</v>
      </c>
      <c r="BE60" s="207">
        <v>671</v>
      </c>
      <c r="BF60" s="204">
        <v>6.2129629629629601</v>
      </c>
      <c r="BG60" s="208">
        <v>13</v>
      </c>
      <c r="BH60" s="207">
        <v>23</v>
      </c>
      <c r="BI60" s="204">
        <v>1.7692307692307701</v>
      </c>
      <c r="BJ60" s="208">
        <v>409</v>
      </c>
      <c r="BK60" s="207">
        <v>845</v>
      </c>
      <c r="BL60" s="204">
        <v>2.0660146699266502</v>
      </c>
      <c r="BM60" s="208">
        <v>14</v>
      </c>
      <c r="BN60" s="207">
        <v>67</v>
      </c>
      <c r="BO60" s="204">
        <v>4.78571428571429</v>
      </c>
      <c r="BP60" s="208">
        <v>323</v>
      </c>
      <c r="BQ60" s="207">
        <v>1054</v>
      </c>
      <c r="BR60" s="204">
        <v>3.2631578947368398</v>
      </c>
      <c r="BS60" s="208">
        <v>1101</v>
      </c>
      <c r="BT60" s="207">
        <v>3506</v>
      </c>
      <c r="BU60" s="204">
        <v>3.18437783832879</v>
      </c>
      <c r="BV60" s="208">
        <v>56</v>
      </c>
      <c r="BW60" s="207">
        <v>196</v>
      </c>
      <c r="BX60" s="204">
        <v>3.5</v>
      </c>
      <c r="BY60" s="208">
        <v>1493</v>
      </c>
      <c r="BZ60" s="207">
        <v>3736</v>
      </c>
      <c r="CA60" s="204">
        <v>2.5023442732752801</v>
      </c>
      <c r="CB60" s="193">
        <f t="shared" si="0"/>
        <v>11435</v>
      </c>
      <c r="CC60" s="193">
        <f t="shared" si="0"/>
        <v>33466</v>
      </c>
      <c r="CD60" s="187">
        <f t="shared" si="1"/>
        <v>2.9266287713161345</v>
      </c>
    </row>
    <row r="61" spans="1:82" s="152" customFormat="1" ht="11.25" customHeight="1" x14ac:dyDescent="0.2">
      <c r="A61" s="175" t="s">
        <v>61</v>
      </c>
      <c r="B61" s="202">
        <v>75</v>
      </c>
      <c r="C61" s="203">
        <v>202</v>
      </c>
      <c r="D61" s="204">
        <v>2.6933333333333298</v>
      </c>
      <c r="E61" s="202">
        <v>13</v>
      </c>
      <c r="F61" s="203">
        <v>47</v>
      </c>
      <c r="G61" s="204">
        <v>3.6153846153846199</v>
      </c>
      <c r="H61" s="205">
        <v>1</v>
      </c>
      <c r="I61" s="206">
        <v>1</v>
      </c>
      <c r="J61" s="204">
        <v>1</v>
      </c>
      <c r="K61" s="205">
        <v>38</v>
      </c>
      <c r="L61" s="207">
        <v>64</v>
      </c>
      <c r="M61" s="204">
        <v>1.68421052631579</v>
      </c>
      <c r="N61" s="208">
        <v>601</v>
      </c>
      <c r="O61" s="207">
        <v>1308</v>
      </c>
      <c r="P61" s="204">
        <v>2.1763727121464198</v>
      </c>
      <c r="Q61" s="208">
        <v>2391</v>
      </c>
      <c r="R61" s="207">
        <v>4975</v>
      </c>
      <c r="S61" s="204">
        <v>2.08071936428273</v>
      </c>
      <c r="T61" s="208">
        <v>113</v>
      </c>
      <c r="U61" s="207">
        <v>170</v>
      </c>
      <c r="V61" s="204">
        <v>1.5044247787610601</v>
      </c>
      <c r="W61" s="208">
        <v>2822</v>
      </c>
      <c r="X61" s="207">
        <v>6678</v>
      </c>
      <c r="Y61" s="204">
        <v>2.3664068036853299</v>
      </c>
      <c r="Z61" s="208">
        <v>2</v>
      </c>
      <c r="AA61" s="207">
        <v>2</v>
      </c>
      <c r="AB61" s="204">
        <v>1</v>
      </c>
      <c r="AC61" s="208">
        <v>656</v>
      </c>
      <c r="AD61" s="207">
        <v>1363</v>
      </c>
      <c r="AE61" s="204">
        <v>2.0777439024390199</v>
      </c>
      <c r="AF61" s="208">
        <v>2</v>
      </c>
      <c r="AG61" s="207">
        <v>10</v>
      </c>
      <c r="AH61" s="204">
        <v>5</v>
      </c>
      <c r="AI61" s="208">
        <v>1203</v>
      </c>
      <c r="AJ61" s="207">
        <v>2164</v>
      </c>
      <c r="AK61" s="204">
        <v>1.7988362427265201</v>
      </c>
      <c r="AL61" s="208">
        <v>30</v>
      </c>
      <c r="AM61" s="207">
        <v>82</v>
      </c>
      <c r="AN61" s="204">
        <v>2.7333333333333298</v>
      </c>
      <c r="AO61" s="208">
        <v>37</v>
      </c>
      <c r="AP61" s="207">
        <v>115</v>
      </c>
      <c r="AQ61" s="204">
        <v>3.1081081081081101</v>
      </c>
      <c r="AR61" s="208">
        <v>20</v>
      </c>
      <c r="AS61" s="207">
        <v>30</v>
      </c>
      <c r="AT61" s="204">
        <v>1.5</v>
      </c>
      <c r="AU61" s="208">
        <v>19</v>
      </c>
      <c r="AV61" s="207">
        <v>24</v>
      </c>
      <c r="AW61" s="204">
        <v>1.26315789473684</v>
      </c>
      <c r="AX61" s="208">
        <v>47</v>
      </c>
      <c r="AY61" s="207">
        <v>106</v>
      </c>
      <c r="AZ61" s="204">
        <v>2.2553191489361701</v>
      </c>
      <c r="BA61" s="208">
        <v>28</v>
      </c>
      <c r="BB61" s="207">
        <v>130</v>
      </c>
      <c r="BC61" s="204">
        <v>4.6428571428571397</v>
      </c>
      <c r="BD61" s="208">
        <v>123</v>
      </c>
      <c r="BE61" s="207">
        <v>234</v>
      </c>
      <c r="BF61" s="204">
        <v>1.90243902439024</v>
      </c>
      <c r="BG61" s="208">
        <v>7</v>
      </c>
      <c r="BH61" s="207">
        <v>12</v>
      </c>
      <c r="BI61" s="204">
        <v>1.71428571428571</v>
      </c>
      <c r="BJ61" s="208">
        <v>832</v>
      </c>
      <c r="BK61" s="207">
        <v>1627</v>
      </c>
      <c r="BL61" s="204">
        <v>1.95552884615385</v>
      </c>
      <c r="BM61" s="208">
        <v>67</v>
      </c>
      <c r="BN61" s="207">
        <v>123</v>
      </c>
      <c r="BO61" s="204">
        <v>1.83582089552239</v>
      </c>
      <c r="BP61" s="208">
        <v>698</v>
      </c>
      <c r="BQ61" s="207">
        <v>1808</v>
      </c>
      <c r="BR61" s="204">
        <v>2.5902578796561602</v>
      </c>
      <c r="BS61" s="208">
        <v>661</v>
      </c>
      <c r="BT61" s="207">
        <v>1730</v>
      </c>
      <c r="BU61" s="204">
        <v>2.6172465960665701</v>
      </c>
      <c r="BV61" s="208">
        <v>49</v>
      </c>
      <c r="BW61" s="207">
        <v>116</v>
      </c>
      <c r="BX61" s="204">
        <v>2.3673469387755102</v>
      </c>
      <c r="BY61" s="208">
        <v>4464</v>
      </c>
      <c r="BZ61" s="207">
        <v>9142</v>
      </c>
      <c r="CA61" s="204">
        <v>2.04793906810036</v>
      </c>
      <c r="CB61" s="193">
        <f t="shared" si="0"/>
        <v>14999</v>
      </c>
      <c r="CC61" s="193">
        <f t="shared" si="0"/>
        <v>32263</v>
      </c>
      <c r="CD61" s="187">
        <f t="shared" si="1"/>
        <v>2.1510100673378227</v>
      </c>
    </row>
    <row r="62" spans="1:82" s="152" customFormat="1" ht="11.25" customHeight="1" x14ac:dyDescent="0.2">
      <c r="A62" s="175" t="s">
        <v>104</v>
      </c>
      <c r="B62" s="202">
        <v>61</v>
      </c>
      <c r="C62" s="203">
        <v>185</v>
      </c>
      <c r="D62" s="204">
        <v>3.0327868852458999</v>
      </c>
      <c r="E62" s="208">
        <v>10</v>
      </c>
      <c r="F62" s="207">
        <v>31</v>
      </c>
      <c r="G62" s="204">
        <v>3.1</v>
      </c>
      <c r="H62" s="208">
        <v>87</v>
      </c>
      <c r="I62" s="207">
        <v>172</v>
      </c>
      <c r="J62" s="204">
        <v>1.97701149425287</v>
      </c>
      <c r="K62" s="205">
        <v>29</v>
      </c>
      <c r="L62" s="207">
        <v>54</v>
      </c>
      <c r="M62" s="204">
        <v>1.86206896551724</v>
      </c>
      <c r="N62" s="208">
        <v>799</v>
      </c>
      <c r="O62" s="207">
        <v>2126</v>
      </c>
      <c r="P62" s="204">
        <v>2.6608260325406801</v>
      </c>
      <c r="Q62" s="208">
        <v>1918</v>
      </c>
      <c r="R62" s="207">
        <v>4393</v>
      </c>
      <c r="S62" s="204">
        <v>2.2904066736183499</v>
      </c>
      <c r="T62" s="208">
        <v>45</v>
      </c>
      <c r="U62" s="207">
        <v>69</v>
      </c>
      <c r="V62" s="204">
        <v>1.5333333333333301</v>
      </c>
      <c r="W62" s="208">
        <v>2734</v>
      </c>
      <c r="X62" s="207">
        <v>6714</v>
      </c>
      <c r="Y62" s="204">
        <v>2.4557425018288201</v>
      </c>
      <c r="Z62" s="208">
        <v>12</v>
      </c>
      <c r="AA62" s="207">
        <v>24</v>
      </c>
      <c r="AB62" s="204">
        <v>2</v>
      </c>
      <c r="AC62" s="208">
        <v>889</v>
      </c>
      <c r="AD62" s="207">
        <v>2158</v>
      </c>
      <c r="AE62" s="204">
        <v>2.42744656917885</v>
      </c>
      <c r="AF62" s="208">
        <v>7</v>
      </c>
      <c r="AG62" s="207">
        <v>9</v>
      </c>
      <c r="AH62" s="204">
        <v>1.28571428571429</v>
      </c>
      <c r="AI62" s="208">
        <v>852</v>
      </c>
      <c r="AJ62" s="207">
        <v>1668</v>
      </c>
      <c r="AK62" s="204">
        <v>1.9577464788732399</v>
      </c>
      <c r="AL62" s="208">
        <v>20</v>
      </c>
      <c r="AM62" s="207">
        <v>31</v>
      </c>
      <c r="AN62" s="204">
        <v>1.55</v>
      </c>
      <c r="AO62" s="208">
        <v>144</v>
      </c>
      <c r="AP62" s="207">
        <v>287</v>
      </c>
      <c r="AQ62" s="204">
        <v>1.99305555555556</v>
      </c>
      <c r="AR62" s="208">
        <v>66</v>
      </c>
      <c r="AS62" s="207">
        <v>127</v>
      </c>
      <c r="AT62" s="204">
        <v>1.9242424242424201</v>
      </c>
      <c r="AU62" s="208">
        <v>81</v>
      </c>
      <c r="AV62" s="207">
        <v>427</v>
      </c>
      <c r="AW62" s="204">
        <v>5.2716049382716097</v>
      </c>
      <c r="AX62" s="208">
        <v>34</v>
      </c>
      <c r="AY62" s="207">
        <v>67</v>
      </c>
      <c r="AZ62" s="204">
        <v>1.97058823529412</v>
      </c>
      <c r="BA62" s="208">
        <v>32</v>
      </c>
      <c r="BB62" s="207">
        <v>89</v>
      </c>
      <c r="BC62" s="204">
        <v>2.78125</v>
      </c>
      <c r="BD62" s="208">
        <v>139</v>
      </c>
      <c r="BE62" s="207">
        <v>356</v>
      </c>
      <c r="BF62" s="204">
        <v>2.5611510791366898</v>
      </c>
      <c r="BG62" s="208">
        <v>44</v>
      </c>
      <c r="BH62" s="207">
        <v>65</v>
      </c>
      <c r="BI62" s="204">
        <v>1.47727272727273</v>
      </c>
      <c r="BJ62" s="208">
        <v>523</v>
      </c>
      <c r="BK62" s="207">
        <v>1032</v>
      </c>
      <c r="BL62" s="204">
        <v>1.9732313575525799</v>
      </c>
      <c r="BM62" s="208">
        <v>43</v>
      </c>
      <c r="BN62" s="207">
        <v>119</v>
      </c>
      <c r="BO62" s="204">
        <v>2.7674418604651199</v>
      </c>
      <c r="BP62" s="208">
        <v>950</v>
      </c>
      <c r="BQ62" s="207">
        <v>1952</v>
      </c>
      <c r="BR62" s="204">
        <v>2.0547368421052599</v>
      </c>
      <c r="BS62" s="208">
        <v>492</v>
      </c>
      <c r="BT62" s="207">
        <v>1101</v>
      </c>
      <c r="BU62" s="204">
        <v>2.23780487804878</v>
      </c>
      <c r="BV62" s="208">
        <v>54</v>
      </c>
      <c r="BW62" s="207">
        <v>188</v>
      </c>
      <c r="BX62" s="204">
        <v>3.4814814814814801</v>
      </c>
      <c r="BY62" s="208">
        <v>4144</v>
      </c>
      <c r="BZ62" s="207">
        <v>7864</v>
      </c>
      <c r="CA62" s="204">
        <v>1.8976833976834</v>
      </c>
      <c r="CB62" s="193">
        <f t="shared" si="0"/>
        <v>14209</v>
      </c>
      <c r="CC62" s="193">
        <f t="shared" si="0"/>
        <v>31308</v>
      </c>
      <c r="CD62" s="187">
        <f t="shared" si="1"/>
        <v>2.2033922162009993</v>
      </c>
    </row>
    <row r="63" spans="1:82" s="152" customFormat="1" ht="11.25" customHeight="1" x14ac:dyDescent="0.2">
      <c r="A63" s="175" t="s">
        <v>140</v>
      </c>
      <c r="B63" s="202">
        <v>105</v>
      </c>
      <c r="C63" s="203">
        <v>397</v>
      </c>
      <c r="D63" s="204">
        <v>3.78095238095238</v>
      </c>
      <c r="E63" s="208">
        <v>4</v>
      </c>
      <c r="F63" s="207">
        <v>9</v>
      </c>
      <c r="G63" s="204">
        <v>2.25</v>
      </c>
      <c r="H63" s="208">
        <v>8</v>
      </c>
      <c r="I63" s="207">
        <v>24</v>
      </c>
      <c r="J63" s="204">
        <v>3</v>
      </c>
      <c r="K63" s="208">
        <v>33</v>
      </c>
      <c r="L63" s="207">
        <v>82</v>
      </c>
      <c r="M63" s="204">
        <v>2.4848484848484902</v>
      </c>
      <c r="N63" s="208">
        <v>424</v>
      </c>
      <c r="O63" s="207">
        <v>1177</v>
      </c>
      <c r="P63" s="204">
        <v>2.7759433962264199</v>
      </c>
      <c r="Q63" s="208">
        <v>1519</v>
      </c>
      <c r="R63" s="207">
        <v>4037</v>
      </c>
      <c r="S63" s="204">
        <v>2.6576695194206699</v>
      </c>
      <c r="T63" s="208">
        <v>31</v>
      </c>
      <c r="U63" s="207">
        <v>50</v>
      </c>
      <c r="V63" s="204">
        <v>1.61290322580645</v>
      </c>
      <c r="W63" s="208">
        <v>2802</v>
      </c>
      <c r="X63" s="207">
        <v>7723</v>
      </c>
      <c r="Y63" s="204">
        <v>2.75624553890079</v>
      </c>
      <c r="Z63" s="208">
        <v>5</v>
      </c>
      <c r="AA63" s="207">
        <v>6</v>
      </c>
      <c r="AB63" s="204">
        <v>1.2</v>
      </c>
      <c r="AC63" s="208">
        <v>637</v>
      </c>
      <c r="AD63" s="207">
        <v>2177</v>
      </c>
      <c r="AE63" s="204">
        <v>3.4175824175824201</v>
      </c>
      <c r="AF63" s="208">
        <v>0</v>
      </c>
      <c r="AG63" s="207">
        <v>0</v>
      </c>
      <c r="AH63" s="204" t="s">
        <v>121</v>
      </c>
      <c r="AI63" s="208">
        <v>948</v>
      </c>
      <c r="AJ63" s="207">
        <v>1926</v>
      </c>
      <c r="AK63" s="204">
        <v>2.0316455696202498</v>
      </c>
      <c r="AL63" s="208">
        <v>21</v>
      </c>
      <c r="AM63" s="207">
        <v>38</v>
      </c>
      <c r="AN63" s="204">
        <v>1.80952380952381</v>
      </c>
      <c r="AO63" s="208">
        <v>47</v>
      </c>
      <c r="AP63" s="207">
        <v>139</v>
      </c>
      <c r="AQ63" s="204">
        <v>2.9574468085106398</v>
      </c>
      <c r="AR63" s="208">
        <v>70</v>
      </c>
      <c r="AS63" s="207">
        <v>175</v>
      </c>
      <c r="AT63" s="204">
        <v>2.5</v>
      </c>
      <c r="AU63" s="208">
        <v>27</v>
      </c>
      <c r="AV63" s="207">
        <v>64</v>
      </c>
      <c r="AW63" s="204">
        <v>2.3703703703703698</v>
      </c>
      <c r="AX63" s="208">
        <v>64</v>
      </c>
      <c r="AY63" s="207">
        <v>241</v>
      </c>
      <c r="AZ63" s="204">
        <v>3.765625</v>
      </c>
      <c r="BA63" s="208">
        <v>44</v>
      </c>
      <c r="BB63" s="207">
        <v>190</v>
      </c>
      <c r="BC63" s="204">
        <v>4.3181818181818201</v>
      </c>
      <c r="BD63" s="208">
        <v>157</v>
      </c>
      <c r="BE63" s="207">
        <v>548</v>
      </c>
      <c r="BF63" s="204">
        <v>3.4904458598726098</v>
      </c>
      <c r="BG63" s="208">
        <v>26</v>
      </c>
      <c r="BH63" s="207">
        <v>60</v>
      </c>
      <c r="BI63" s="204">
        <v>2.3076923076923102</v>
      </c>
      <c r="BJ63" s="208">
        <v>279</v>
      </c>
      <c r="BK63" s="207">
        <v>652</v>
      </c>
      <c r="BL63" s="204">
        <v>2.3369175627240102</v>
      </c>
      <c r="BM63" s="208">
        <v>48</v>
      </c>
      <c r="BN63" s="207">
        <v>144</v>
      </c>
      <c r="BO63" s="204">
        <v>3</v>
      </c>
      <c r="BP63" s="208">
        <v>605</v>
      </c>
      <c r="BQ63" s="207">
        <v>1835</v>
      </c>
      <c r="BR63" s="204">
        <v>3.0330578512396702</v>
      </c>
      <c r="BS63" s="208">
        <v>521</v>
      </c>
      <c r="BT63" s="207">
        <v>1508</v>
      </c>
      <c r="BU63" s="204">
        <v>2.89443378119002</v>
      </c>
      <c r="BV63" s="208">
        <v>161</v>
      </c>
      <c r="BW63" s="207">
        <v>616</v>
      </c>
      <c r="BX63" s="204">
        <v>3.8260869565217401</v>
      </c>
      <c r="BY63" s="208">
        <v>3358</v>
      </c>
      <c r="BZ63" s="207">
        <v>6927</v>
      </c>
      <c r="CA63" s="204">
        <v>2.06283502084574</v>
      </c>
      <c r="CB63" s="193">
        <f t="shared" si="0"/>
        <v>11944</v>
      </c>
      <c r="CC63" s="193">
        <f t="shared" si="0"/>
        <v>30745</v>
      </c>
      <c r="CD63" s="187">
        <f t="shared" si="1"/>
        <v>2.5740957803081046</v>
      </c>
    </row>
    <row r="64" spans="1:82" s="152" customFormat="1" ht="11.25" customHeight="1" x14ac:dyDescent="0.2">
      <c r="A64" s="175" t="s">
        <v>59</v>
      </c>
      <c r="B64" s="202">
        <v>541</v>
      </c>
      <c r="C64" s="203">
        <v>1247</v>
      </c>
      <c r="D64" s="204">
        <v>2.30499075785582</v>
      </c>
      <c r="E64" s="202">
        <v>6</v>
      </c>
      <c r="F64" s="203">
        <v>17</v>
      </c>
      <c r="G64" s="204">
        <v>2.8333333333333299</v>
      </c>
      <c r="H64" s="208">
        <v>0</v>
      </c>
      <c r="I64" s="207">
        <v>0</v>
      </c>
      <c r="J64" s="204" t="s">
        <v>121</v>
      </c>
      <c r="K64" s="205">
        <v>75</v>
      </c>
      <c r="L64" s="207">
        <v>239</v>
      </c>
      <c r="M64" s="204">
        <v>3.1866666666666701</v>
      </c>
      <c r="N64" s="208">
        <v>718</v>
      </c>
      <c r="O64" s="207">
        <v>1411</v>
      </c>
      <c r="P64" s="204">
        <v>1.96518105849582</v>
      </c>
      <c r="Q64" s="208">
        <v>1270</v>
      </c>
      <c r="R64" s="207">
        <v>3623</v>
      </c>
      <c r="S64" s="204">
        <v>2.8527559055118101</v>
      </c>
      <c r="T64" s="208">
        <v>128</v>
      </c>
      <c r="U64" s="207">
        <v>808</v>
      </c>
      <c r="V64" s="204">
        <v>6.3125</v>
      </c>
      <c r="W64" s="208">
        <v>2253</v>
      </c>
      <c r="X64" s="207">
        <v>4803</v>
      </c>
      <c r="Y64" s="204">
        <v>2.1318242343541902</v>
      </c>
      <c r="Z64" s="208">
        <v>0</v>
      </c>
      <c r="AA64" s="207">
        <v>0</v>
      </c>
      <c r="AB64" s="204" t="s">
        <v>121</v>
      </c>
      <c r="AC64" s="208">
        <v>511</v>
      </c>
      <c r="AD64" s="207">
        <v>1693</v>
      </c>
      <c r="AE64" s="204">
        <v>3.3131115459882601</v>
      </c>
      <c r="AF64" s="208">
        <v>4</v>
      </c>
      <c r="AG64" s="207">
        <v>5</v>
      </c>
      <c r="AH64" s="204">
        <v>1.25</v>
      </c>
      <c r="AI64" s="208">
        <v>418</v>
      </c>
      <c r="AJ64" s="207">
        <v>928</v>
      </c>
      <c r="AK64" s="204">
        <v>2.2200956937798999</v>
      </c>
      <c r="AL64" s="208">
        <v>19</v>
      </c>
      <c r="AM64" s="207">
        <v>53</v>
      </c>
      <c r="AN64" s="204">
        <v>2.7894736842105301</v>
      </c>
      <c r="AO64" s="208">
        <v>38</v>
      </c>
      <c r="AP64" s="207">
        <v>70</v>
      </c>
      <c r="AQ64" s="204">
        <v>1.84210526315789</v>
      </c>
      <c r="AR64" s="208">
        <v>45</v>
      </c>
      <c r="AS64" s="207">
        <v>108</v>
      </c>
      <c r="AT64" s="204">
        <v>2.4</v>
      </c>
      <c r="AU64" s="208">
        <v>48</v>
      </c>
      <c r="AV64" s="207">
        <v>99</v>
      </c>
      <c r="AW64" s="204">
        <v>2.0625</v>
      </c>
      <c r="AX64" s="208">
        <v>67</v>
      </c>
      <c r="AY64" s="207">
        <v>149</v>
      </c>
      <c r="AZ64" s="204">
        <v>2.2238805970149298</v>
      </c>
      <c r="BA64" s="208">
        <v>283</v>
      </c>
      <c r="BB64" s="207">
        <v>869</v>
      </c>
      <c r="BC64" s="204">
        <v>3.0706713780918702</v>
      </c>
      <c r="BD64" s="208">
        <v>214</v>
      </c>
      <c r="BE64" s="207">
        <v>619</v>
      </c>
      <c r="BF64" s="204">
        <v>2.8925233644859798</v>
      </c>
      <c r="BG64" s="208">
        <v>40</v>
      </c>
      <c r="BH64" s="207">
        <v>143</v>
      </c>
      <c r="BI64" s="204">
        <v>3.5750000000000002</v>
      </c>
      <c r="BJ64" s="208">
        <v>635</v>
      </c>
      <c r="BK64" s="207">
        <v>1317</v>
      </c>
      <c r="BL64" s="204">
        <v>2.0740157480315</v>
      </c>
      <c r="BM64" s="208">
        <v>38</v>
      </c>
      <c r="BN64" s="207">
        <v>262</v>
      </c>
      <c r="BO64" s="204">
        <v>6.8947368421052602</v>
      </c>
      <c r="BP64" s="208">
        <v>958</v>
      </c>
      <c r="BQ64" s="207">
        <v>2123</v>
      </c>
      <c r="BR64" s="204">
        <v>2.2160751565762</v>
      </c>
      <c r="BS64" s="208">
        <v>698</v>
      </c>
      <c r="BT64" s="207">
        <v>1439</v>
      </c>
      <c r="BU64" s="204">
        <v>2.06160458452722</v>
      </c>
      <c r="BV64" s="208">
        <v>97</v>
      </c>
      <c r="BW64" s="207">
        <v>281</v>
      </c>
      <c r="BX64" s="204">
        <v>2.8969072164948502</v>
      </c>
      <c r="BY64" s="208">
        <v>3871</v>
      </c>
      <c r="BZ64" s="207">
        <v>7707</v>
      </c>
      <c r="CA64" s="204">
        <v>1.9909584086799299</v>
      </c>
      <c r="CB64" s="193">
        <f t="shared" si="0"/>
        <v>12975</v>
      </c>
      <c r="CC64" s="193">
        <f t="shared" si="0"/>
        <v>30013</v>
      </c>
      <c r="CD64" s="187">
        <f t="shared" si="1"/>
        <v>2.3131406551059732</v>
      </c>
    </row>
    <row r="65" spans="1:82" s="152" customFormat="1" ht="11.25" customHeight="1" x14ac:dyDescent="0.2">
      <c r="A65" s="175" t="s">
        <v>141</v>
      </c>
      <c r="B65" s="208">
        <v>348</v>
      </c>
      <c r="C65" s="207">
        <v>2337</v>
      </c>
      <c r="D65" s="222">
        <v>6.7155172413793096</v>
      </c>
      <c r="E65" s="202">
        <v>37</v>
      </c>
      <c r="F65" s="203">
        <v>105</v>
      </c>
      <c r="G65" s="222">
        <v>2.8378378378378399</v>
      </c>
      <c r="H65" s="208">
        <v>0</v>
      </c>
      <c r="I65" s="207">
        <v>0</v>
      </c>
      <c r="J65" s="204" t="s">
        <v>121</v>
      </c>
      <c r="K65" s="205">
        <v>61</v>
      </c>
      <c r="L65" s="207">
        <v>187</v>
      </c>
      <c r="M65" s="222">
        <v>3.0655737704917998</v>
      </c>
      <c r="N65" s="208">
        <v>665</v>
      </c>
      <c r="O65" s="207">
        <v>1435</v>
      </c>
      <c r="P65" s="222">
        <v>2.1578947368421102</v>
      </c>
      <c r="Q65" s="208">
        <v>1430</v>
      </c>
      <c r="R65" s="207">
        <v>3749</v>
      </c>
      <c r="S65" s="222">
        <v>2.6216783216783202</v>
      </c>
      <c r="T65" s="208">
        <v>146</v>
      </c>
      <c r="U65" s="207">
        <v>318</v>
      </c>
      <c r="V65" s="222">
        <v>2.17808219178082</v>
      </c>
      <c r="W65" s="208">
        <v>950</v>
      </c>
      <c r="X65" s="207">
        <v>2213</v>
      </c>
      <c r="Y65" s="222">
        <v>2.3294736842105301</v>
      </c>
      <c r="Z65" s="208">
        <v>31</v>
      </c>
      <c r="AA65" s="207">
        <v>63</v>
      </c>
      <c r="AB65" s="204">
        <v>2.0322580645161299</v>
      </c>
      <c r="AC65" s="208">
        <v>1034</v>
      </c>
      <c r="AD65" s="207">
        <v>3009</v>
      </c>
      <c r="AE65" s="222">
        <v>2.9100580270792999</v>
      </c>
      <c r="AF65" s="208">
        <v>11</v>
      </c>
      <c r="AG65" s="207">
        <v>24</v>
      </c>
      <c r="AH65" s="222">
        <v>2.1818181818181799</v>
      </c>
      <c r="AI65" s="208">
        <v>476</v>
      </c>
      <c r="AJ65" s="207">
        <v>872</v>
      </c>
      <c r="AK65" s="222">
        <v>1.8319327731092401</v>
      </c>
      <c r="AL65" s="208">
        <v>56</v>
      </c>
      <c r="AM65" s="207">
        <v>162</v>
      </c>
      <c r="AN65" s="222">
        <v>2.8928571428571401</v>
      </c>
      <c r="AO65" s="208">
        <v>97</v>
      </c>
      <c r="AP65" s="207">
        <v>219</v>
      </c>
      <c r="AQ65" s="222">
        <v>2.2577319587628901</v>
      </c>
      <c r="AR65" s="208">
        <v>53</v>
      </c>
      <c r="AS65" s="207">
        <v>138</v>
      </c>
      <c r="AT65" s="222">
        <v>2.6037735849056598</v>
      </c>
      <c r="AU65" s="208">
        <v>47</v>
      </c>
      <c r="AV65" s="207">
        <v>71</v>
      </c>
      <c r="AW65" s="222">
        <v>1.5106382978723401</v>
      </c>
      <c r="AX65" s="208">
        <v>217</v>
      </c>
      <c r="AY65" s="207">
        <v>441</v>
      </c>
      <c r="AZ65" s="222">
        <v>2.0322580645161299</v>
      </c>
      <c r="BA65" s="208">
        <v>140</v>
      </c>
      <c r="BB65" s="207">
        <v>965</v>
      </c>
      <c r="BC65" s="222">
        <v>6.8928571428571397</v>
      </c>
      <c r="BD65" s="208">
        <v>453</v>
      </c>
      <c r="BE65" s="207">
        <v>1099</v>
      </c>
      <c r="BF65" s="222">
        <v>2.4260485651214099</v>
      </c>
      <c r="BG65" s="208">
        <v>100</v>
      </c>
      <c r="BH65" s="207">
        <v>864</v>
      </c>
      <c r="BI65" s="222">
        <v>8.64</v>
      </c>
      <c r="BJ65" s="208">
        <v>458</v>
      </c>
      <c r="BK65" s="207">
        <v>782</v>
      </c>
      <c r="BL65" s="222">
        <v>1.7074235807860301</v>
      </c>
      <c r="BM65" s="208">
        <v>109</v>
      </c>
      <c r="BN65" s="207">
        <v>208</v>
      </c>
      <c r="BO65" s="222">
        <v>1.9082568807339499</v>
      </c>
      <c r="BP65" s="208">
        <v>842</v>
      </c>
      <c r="BQ65" s="207">
        <v>1888</v>
      </c>
      <c r="BR65" s="222">
        <v>2.2422802850356298</v>
      </c>
      <c r="BS65" s="208">
        <v>526</v>
      </c>
      <c r="BT65" s="207">
        <v>1121</v>
      </c>
      <c r="BU65" s="222">
        <v>2.13117870722433</v>
      </c>
      <c r="BV65" s="208">
        <v>117</v>
      </c>
      <c r="BW65" s="207">
        <v>1181</v>
      </c>
      <c r="BX65" s="222">
        <v>10.094017094017101</v>
      </c>
      <c r="BY65" s="208">
        <v>2836</v>
      </c>
      <c r="BZ65" s="207">
        <v>6365</v>
      </c>
      <c r="CA65" s="222">
        <v>2.2443582510578302</v>
      </c>
      <c r="CB65" s="193">
        <f t="shared" si="0"/>
        <v>11240</v>
      </c>
      <c r="CC65" s="193">
        <f t="shared" si="0"/>
        <v>29816</v>
      </c>
      <c r="CD65" s="187">
        <f t="shared" si="1"/>
        <v>2.6526690391459073</v>
      </c>
    </row>
    <row r="66" spans="1:82" s="152" customFormat="1" ht="11.25" customHeight="1" x14ac:dyDescent="0.2">
      <c r="A66" s="175" t="s">
        <v>48</v>
      </c>
      <c r="B66" s="202">
        <v>442</v>
      </c>
      <c r="C66" s="203">
        <v>3168</v>
      </c>
      <c r="D66" s="204">
        <v>7.1674208144796401</v>
      </c>
      <c r="E66" s="208">
        <v>4</v>
      </c>
      <c r="F66" s="207">
        <v>7</v>
      </c>
      <c r="G66" s="204">
        <v>1.75</v>
      </c>
      <c r="H66" s="208">
        <v>3</v>
      </c>
      <c r="I66" s="207">
        <v>5</v>
      </c>
      <c r="J66" s="204">
        <v>1.6666666666666701</v>
      </c>
      <c r="K66" s="205">
        <v>170</v>
      </c>
      <c r="L66" s="207">
        <v>270</v>
      </c>
      <c r="M66" s="204">
        <v>1.5882352941176501</v>
      </c>
      <c r="N66" s="208">
        <v>693</v>
      </c>
      <c r="O66" s="207">
        <v>1480</v>
      </c>
      <c r="P66" s="204">
        <v>2.13564213564214</v>
      </c>
      <c r="Q66" s="208">
        <v>784</v>
      </c>
      <c r="R66" s="207">
        <v>1926</v>
      </c>
      <c r="S66" s="204">
        <v>2.4566326530612201</v>
      </c>
      <c r="T66" s="208">
        <v>80</v>
      </c>
      <c r="U66" s="207">
        <v>138</v>
      </c>
      <c r="V66" s="204">
        <v>1.7250000000000001</v>
      </c>
      <c r="W66" s="208">
        <v>1686</v>
      </c>
      <c r="X66" s="207">
        <v>3063</v>
      </c>
      <c r="Y66" s="204">
        <v>1.8167259786476899</v>
      </c>
      <c r="Z66" s="208">
        <v>4</v>
      </c>
      <c r="AA66" s="207">
        <v>4</v>
      </c>
      <c r="AB66" s="204">
        <v>1</v>
      </c>
      <c r="AC66" s="208">
        <v>478</v>
      </c>
      <c r="AD66" s="207">
        <v>1497</v>
      </c>
      <c r="AE66" s="204">
        <v>3.1317991631799198</v>
      </c>
      <c r="AF66" s="208">
        <v>200</v>
      </c>
      <c r="AG66" s="207">
        <v>288</v>
      </c>
      <c r="AH66" s="204">
        <v>1.44</v>
      </c>
      <c r="AI66" s="208">
        <v>424</v>
      </c>
      <c r="AJ66" s="207">
        <v>1031</v>
      </c>
      <c r="AK66" s="204">
        <v>2.4316037735849099</v>
      </c>
      <c r="AL66" s="208">
        <v>24</v>
      </c>
      <c r="AM66" s="207">
        <v>49</v>
      </c>
      <c r="AN66" s="204">
        <v>2.0416666666666701</v>
      </c>
      <c r="AO66" s="208">
        <v>30</v>
      </c>
      <c r="AP66" s="207">
        <v>92</v>
      </c>
      <c r="AQ66" s="204">
        <v>3.06666666666667</v>
      </c>
      <c r="AR66" s="208">
        <v>45</v>
      </c>
      <c r="AS66" s="207">
        <v>81</v>
      </c>
      <c r="AT66" s="204">
        <v>1.8</v>
      </c>
      <c r="AU66" s="208">
        <v>23</v>
      </c>
      <c r="AV66" s="207">
        <v>283</v>
      </c>
      <c r="AW66" s="204">
        <v>12.304347826087</v>
      </c>
      <c r="AX66" s="208">
        <v>126</v>
      </c>
      <c r="AY66" s="207">
        <v>294</v>
      </c>
      <c r="AZ66" s="204">
        <v>2.3333333333333299</v>
      </c>
      <c r="BA66" s="208">
        <v>66</v>
      </c>
      <c r="BB66" s="207">
        <v>295</v>
      </c>
      <c r="BC66" s="204">
        <v>4.4696969696969697</v>
      </c>
      <c r="BD66" s="208">
        <v>446</v>
      </c>
      <c r="BE66" s="207">
        <v>1377</v>
      </c>
      <c r="BF66" s="204">
        <v>3.0874439461883401</v>
      </c>
      <c r="BG66" s="208">
        <v>66</v>
      </c>
      <c r="BH66" s="207">
        <v>226</v>
      </c>
      <c r="BI66" s="204">
        <v>3.4242424242424199</v>
      </c>
      <c r="BJ66" s="208">
        <v>655</v>
      </c>
      <c r="BK66" s="207">
        <v>1108</v>
      </c>
      <c r="BL66" s="204">
        <v>1.6916030534351101</v>
      </c>
      <c r="BM66" s="208">
        <v>43</v>
      </c>
      <c r="BN66" s="207">
        <v>502</v>
      </c>
      <c r="BO66" s="204">
        <v>11.6744186046512</v>
      </c>
      <c r="BP66" s="208">
        <v>474</v>
      </c>
      <c r="BQ66" s="207">
        <v>1158</v>
      </c>
      <c r="BR66" s="204">
        <v>2.44303797468354</v>
      </c>
      <c r="BS66" s="208">
        <v>502</v>
      </c>
      <c r="BT66" s="207">
        <v>1420</v>
      </c>
      <c r="BU66" s="204">
        <v>2.82868525896414</v>
      </c>
      <c r="BV66" s="208">
        <v>98</v>
      </c>
      <c r="BW66" s="207">
        <v>310</v>
      </c>
      <c r="BX66" s="204">
        <v>3.16326530612245</v>
      </c>
      <c r="BY66" s="208">
        <v>2422</v>
      </c>
      <c r="BZ66" s="207">
        <v>4744</v>
      </c>
      <c r="CA66" s="204">
        <v>1.9587118084227899</v>
      </c>
      <c r="CB66" s="193">
        <f t="shared" si="0"/>
        <v>9988</v>
      </c>
      <c r="CC66" s="193">
        <f t="shared" si="0"/>
        <v>24816</v>
      </c>
      <c r="CD66" s="187">
        <f t="shared" si="1"/>
        <v>2.484581497797357</v>
      </c>
    </row>
    <row r="67" spans="1:82" s="152" customFormat="1" ht="11.25" customHeight="1" x14ac:dyDescent="0.2">
      <c r="A67" s="175" t="s">
        <v>60</v>
      </c>
      <c r="B67" s="202">
        <v>200</v>
      </c>
      <c r="C67" s="203">
        <v>866</v>
      </c>
      <c r="D67" s="204">
        <v>4.33</v>
      </c>
      <c r="E67" s="202">
        <v>11</v>
      </c>
      <c r="F67" s="203">
        <v>17</v>
      </c>
      <c r="G67" s="204">
        <v>1.5454545454545501</v>
      </c>
      <c r="H67" s="208">
        <v>0</v>
      </c>
      <c r="I67" s="207">
        <v>0</v>
      </c>
      <c r="J67" s="204" t="s">
        <v>121</v>
      </c>
      <c r="K67" s="205">
        <v>128</v>
      </c>
      <c r="L67" s="207">
        <v>359</v>
      </c>
      <c r="M67" s="204">
        <v>2.8046875</v>
      </c>
      <c r="N67" s="208">
        <v>451</v>
      </c>
      <c r="O67" s="207">
        <v>1008</v>
      </c>
      <c r="P67" s="204">
        <v>2.2350332594235001</v>
      </c>
      <c r="Q67" s="208">
        <v>1063</v>
      </c>
      <c r="R67" s="207">
        <v>2663</v>
      </c>
      <c r="S67" s="204">
        <v>2.50517403574788</v>
      </c>
      <c r="T67" s="208">
        <v>150</v>
      </c>
      <c r="U67" s="207">
        <v>285</v>
      </c>
      <c r="V67" s="204">
        <v>1.9</v>
      </c>
      <c r="W67" s="208">
        <v>1591</v>
      </c>
      <c r="X67" s="207">
        <v>4082</v>
      </c>
      <c r="Y67" s="204">
        <v>2.5656819610307999</v>
      </c>
      <c r="Z67" s="208">
        <v>16</v>
      </c>
      <c r="AA67" s="207">
        <v>23</v>
      </c>
      <c r="AB67" s="204">
        <v>1.4375</v>
      </c>
      <c r="AC67" s="208">
        <v>721</v>
      </c>
      <c r="AD67" s="207">
        <v>2029</v>
      </c>
      <c r="AE67" s="204">
        <v>2.8141470180305102</v>
      </c>
      <c r="AF67" s="208">
        <v>3</v>
      </c>
      <c r="AG67" s="207">
        <v>6</v>
      </c>
      <c r="AH67" s="204">
        <v>2</v>
      </c>
      <c r="AI67" s="208">
        <v>362</v>
      </c>
      <c r="AJ67" s="207">
        <v>809</v>
      </c>
      <c r="AK67" s="204">
        <v>2.2348066298342499</v>
      </c>
      <c r="AL67" s="208">
        <v>71</v>
      </c>
      <c r="AM67" s="207">
        <v>193</v>
      </c>
      <c r="AN67" s="204">
        <v>2.71830985915493</v>
      </c>
      <c r="AO67" s="208">
        <v>49</v>
      </c>
      <c r="AP67" s="207">
        <v>103</v>
      </c>
      <c r="AQ67" s="204">
        <v>2.1020408163265301</v>
      </c>
      <c r="AR67" s="208">
        <v>32</v>
      </c>
      <c r="AS67" s="207">
        <v>128</v>
      </c>
      <c r="AT67" s="204">
        <v>4</v>
      </c>
      <c r="AU67" s="208">
        <v>52</v>
      </c>
      <c r="AV67" s="207">
        <v>60</v>
      </c>
      <c r="AW67" s="204">
        <v>1.15384615384615</v>
      </c>
      <c r="AX67" s="208">
        <v>84</v>
      </c>
      <c r="AY67" s="207">
        <v>161</v>
      </c>
      <c r="AZ67" s="204">
        <v>1.9166666666666701</v>
      </c>
      <c r="BA67" s="208">
        <v>88</v>
      </c>
      <c r="BB67" s="207">
        <v>250</v>
      </c>
      <c r="BC67" s="204">
        <v>2.8409090909090899</v>
      </c>
      <c r="BD67" s="208">
        <v>333</v>
      </c>
      <c r="BE67" s="207">
        <v>1023</v>
      </c>
      <c r="BF67" s="204">
        <v>3.07207207207207</v>
      </c>
      <c r="BG67" s="208">
        <v>106</v>
      </c>
      <c r="BH67" s="207">
        <v>232</v>
      </c>
      <c r="BI67" s="204">
        <v>2.1886792452830202</v>
      </c>
      <c r="BJ67" s="208">
        <v>451</v>
      </c>
      <c r="BK67" s="207">
        <v>1020</v>
      </c>
      <c r="BL67" s="204">
        <v>2.2616407982261602</v>
      </c>
      <c r="BM67" s="208">
        <v>55</v>
      </c>
      <c r="BN67" s="207">
        <v>158</v>
      </c>
      <c r="BO67" s="204">
        <v>2.8727272727272699</v>
      </c>
      <c r="BP67" s="208">
        <v>800</v>
      </c>
      <c r="BQ67" s="207">
        <v>1902</v>
      </c>
      <c r="BR67" s="204">
        <v>2.3774999999999999</v>
      </c>
      <c r="BS67" s="208">
        <v>408</v>
      </c>
      <c r="BT67" s="207">
        <v>1096</v>
      </c>
      <c r="BU67" s="204">
        <v>2.68627450980392</v>
      </c>
      <c r="BV67" s="208">
        <v>83</v>
      </c>
      <c r="BW67" s="207">
        <v>197</v>
      </c>
      <c r="BX67" s="204">
        <v>2.3734939759036102</v>
      </c>
      <c r="BY67" s="208">
        <v>2067</v>
      </c>
      <c r="BZ67" s="207">
        <v>4528</v>
      </c>
      <c r="CA67" s="204">
        <v>2.1906144170295101</v>
      </c>
      <c r="CB67" s="193">
        <f t="shared" si="0"/>
        <v>9375</v>
      </c>
      <c r="CC67" s="193">
        <f t="shared" si="0"/>
        <v>23198</v>
      </c>
      <c r="CD67" s="187">
        <f t="shared" si="1"/>
        <v>2.4744533333333334</v>
      </c>
    </row>
    <row r="68" spans="1:82" s="152" customFormat="1" ht="11.25" customHeight="1" x14ac:dyDescent="0.2">
      <c r="A68" s="175" t="s">
        <v>58</v>
      </c>
      <c r="B68" s="202">
        <v>376</v>
      </c>
      <c r="C68" s="203">
        <v>522</v>
      </c>
      <c r="D68" s="204">
        <v>1.38829787234043</v>
      </c>
      <c r="E68" s="202">
        <v>94</v>
      </c>
      <c r="F68" s="203">
        <v>146</v>
      </c>
      <c r="G68" s="204">
        <v>1.5531914893617</v>
      </c>
      <c r="H68" s="208">
        <v>56</v>
      </c>
      <c r="I68" s="207">
        <v>188</v>
      </c>
      <c r="J68" s="204">
        <v>3.3571428571428599</v>
      </c>
      <c r="K68" s="205">
        <v>47</v>
      </c>
      <c r="L68" s="207">
        <v>76</v>
      </c>
      <c r="M68" s="204">
        <v>1.6170212765957399</v>
      </c>
      <c r="N68" s="208">
        <v>527</v>
      </c>
      <c r="O68" s="207">
        <v>879</v>
      </c>
      <c r="P68" s="204">
        <v>1.6679316888045499</v>
      </c>
      <c r="Q68" s="208">
        <v>1367</v>
      </c>
      <c r="R68" s="207">
        <v>2481</v>
      </c>
      <c r="S68" s="204">
        <v>1.8149231894659801</v>
      </c>
      <c r="T68" s="208">
        <v>106</v>
      </c>
      <c r="U68" s="207">
        <v>193</v>
      </c>
      <c r="V68" s="204">
        <v>1.82075471698113</v>
      </c>
      <c r="W68" s="208">
        <v>333</v>
      </c>
      <c r="X68" s="207">
        <v>589</v>
      </c>
      <c r="Y68" s="204">
        <v>1.7687687687687701</v>
      </c>
      <c r="Z68" s="208">
        <v>95</v>
      </c>
      <c r="AA68" s="207">
        <v>154</v>
      </c>
      <c r="AB68" s="204">
        <v>1.62105263157895</v>
      </c>
      <c r="AC68" s="208">
        <v>1933</v>
      </c>
      <c r="AD68" s="207">
        <v>4768</v>
      </c>
      <c r="AE68" s="204">
        <v>2.4666321779617202</v>
      </c>
      <c r="AF68" s="208">
        <v>13</v>
      </c>
      <c r="AG68" s="207">
        <v>15</v>
      </c>
      <c r="AH68" s="204">
        <v>1.15384615384615</v>
      </c>
      <c r="AI68" s="208">
        <v>581</v>
      </c>
      <c r="AJ68" s="207">
        <v>873</v>
      </c>
      <c r="AK68" s="204">
        <v>1.5025817555937999</v>
      </c>
      <c r="AL68" s="208">
        <v>34</v>
      </c>
      <c r="AM68" s="207">
        <v>55</v>
      </c>
      <c r="AN68" s="204">
        <v>1.6176470588235301</v>
      </c>
      <c r="AO68" s="208">
        <v>82</v>
      </c>
      <c r="AP68" s="207">
        <v>137</v>
      </c>
      <c r="AQ68" s="204">
        <v>1.67073170731707</v>
      </c>
      <c r="AR68" s="208">
        <v>95</v>
      </c>
      <c r="AS68" s="207">
        <v>193</v>
      </c>
      <c r="AT68" s="204">
        <v>2.0315789473684198</v>
      </c>
      <c r="AU68" s="208">
        <v>82</v>
      </c>
      <c r="AV68" s="207">
        <v>101</v>
      </c>
      <c r="AW68" s="204">
        <v>1.23170731707317</v>
      </c>
      <c r="AX68" s="208">
        <v>172</v>
      </c>
      <c r="AY68" s="207">
        <v>306</v>
      </c>
      <c r="AZ68" s="204">
        <v>1.7790697674418601</v>
      </c>
      <c r="BA68" s="208">
        <v>197</v>
      </c>
      <c r="BB68" s="207">
        <v>427</v>
      </c>
      <c r="BC68" s="204">
        <v>2.1675126903553301</v>
      </c>
      <c r="BD68" s="208">
        <v>1046</v>
      </c>
      <c r="BE68" s="207">
        <v>1876</v>
      </c>
      <c r="BF68" s="204">
        <v>1.7934990439770599</v>
      </c>
      <c r="BG68" s="208">
        <v>152</v>
      </c>
      <c r="BH68" s="207">
        <v>254</v>
      </c>
      <c r="BI68" s="204">
        <v>1.67105263157895</v>
      </c>
      <c r="BJ68" s="208">
        <v>1711</v>
      </c>
      <c r="BK68" s="207">
        <v>3753</v>
      </c>
      <c r="BL68" s="204">
        <v>2.1934541203974298</v>
      </c>
      <c r="BM68" s="208">
        <v>101</v>
      </c>
      <c r="BN68" s="207">
        <v>157</v>
      </c>
      <c r="BO68" s="204">
        <v>1.5544554455445501</v>
      </c>
      <c r="BP68" s="208">
        <v>375</v>
      </c>
      <c r="BQ68" s="207">
        <v>807</v>
      </c>
      <c r="BR68" s="204">
        <v>2.1520000000000001</v>
      </c>
      <c r="BS68" s="208">
        <v>305</v>
      </c>
      <c r="BT68" s="207">
        <v>570</v>
      </c>
      <c r="BU68" s="204">
        <v>1.86885245901639</v>
      </c>
      <c r="BV68" s="208">
        <v>46</v>
      </c>
      <c r="BW68" s="207">
        <v>72</v>
      </c>
      <c r="BX68" s="204">
        <v>1.5652173913043499</v>
      </c>
      <c r="BY68" s="208">
        <v>2133</v>
      </c>
      <c r="BZ68" s="207">
        <v>2900</v>
      </c>
      <c r="CA68" s="204">
        <v>1.3595874355368001</v>
      </c>
      <c r="CB68" s="193">
        <f t="shared" si="0"/>
        <v>12059</v>
      </c>
      <c r="CC68" s="193">
        <f t="shared" si="0"/>
        <v>22492</v>
      </c>
      <c r="CD68" s="187">
        <f t="shared" si="1"/>
        <v>1.8651629488348951</v>
      </c>
    </row>
    <row r="69" spans="1:82" s="152" customFormat="1" ht="11.25" customHeight="1" x14ac:dyDescent="0.2">
      <c r="A69" s="212" t="s">
        <v>142</v>
      </c>
      <c r="B69" s="213">
        <v>42</v>
      </c>
      <c r="C69" s="214">
        <v>234</v>
      </c>
      <c r="D69" s="215">
        <v>5.5714285714285703</v>
      </c>
      <c r="E69" s="213">
        <v>2</v>
      </c>
      <c r="F69" s="214">
        <v>8</v>
      </c>
      <c r="G69" s="215">
        <v>4</v>
      </c>
      <c r="H69" s="216">
        <v>1</v>
      </c>
      <c r="I69" s="217">
        <v>2</v>
      </c>
      <c r="J69" s="204">
        <v>2</v>
      </c>
      <c r="K69" s="216">
        <v>30</v>
      </c>
      <c r="L69" s="218">
        <v>60</v>
      </c>
      <c r="M69" s="215">
        <v>2</v>
      </c>
      <c r="N69" s="219">
        <v>243</v>
      </c>
      <c r="O69" s="218">
        <v>700</v>
      </c>
      <c r="P69" s="215">
        <v>2.8806584362139902</v>
      </c>
      <c r="Q69" s="219">
        <v>822</v>
      </c>
      <c r="R69" s="218">
        <v>2122</v>
      </c>
      <c r="S69" s="215">
        <v>2.5815085158150901</v>
      </c>
      <c r="T69" s="219">
        <v>122</v>
      </c>
      <c r="U69" s="218">
        <v>157</v>
      </c>
      <c r="V69" s="215">
        <v>1.28688524590164</v>
      </c>
      <c r="W69" s="219">
        <v>2865</v>
      </c>
      <c r="X69" s="218">
        <v>7412</v>
      </c>
      <c r="Y69" s="215">
        <v>2.58708551483421</v>
      </c>
      <c r="Z69" s="219">
        <v>8</v>
      </c>
      <c r="AA69" s="218">
        <v>20</v>
      </c>
      <c r="AB69" s="215">
        <v>2.5</v>
      </c>
      <c r="AC69" s="219">
        <v>199</v>
      </c>
      <c r="AD69" s="218">
        <v>475</v>
      </c>
      <c r="AE69" s="215">
        <v>2.38693467336683</v>
      </c>
      <c r="AF69" s="219">
        <v>0</v>
      </c>
      <c r="AG69" s="218">
        <v>0</v>
      </c>
      <c r="AH69" s="215" t="s">
        <v>121</v>
      </c>
      <c r="AI69" s="219">
        <v>203</v>
      </c>
      <c r="AJ69" s="218">
        <v>526</v>
      </c>
      <c r="AK69" s="215">
        <v>2.5911330049261099</v>
      </c>
      <c r="AL69" s="219">
        <v>8</v>
      </c>
      <c r="AM69" s="218">
        <v>17</v>
      </c>
      <c r="AN69" s="215">
        <v>2.125</v>
      </c>
      <c r="AO69" s="219">
        <v>172</v>
      </c>
      <c r="AP69" s="218">
        <v>331</v>
      </c>
      <c r="AQ69" s="215">
        <v>1.92441860465116</v>
      </c>
      <c r="AR69" s="219">
        <v>25</v>
      </c>
      <c r="AS69" s="218">
        <v>57</v>
      </c>
      <c r="AT69" s="215">
        <v>2.2799999999999998</v>
      </c>
      <c r="AU69" s="219">
        <v>25</v>
      </c>
      <c r="AV69" s="218">
        <v>104</v>
      </c>
      <c r="AW69" s="215">
        <v>4.16</v>
      </c>
      <c r="AX69" s="219">
        <v>17</v>
      </c>
      <c r="AY69" s="218">
        <v>28</v>
      </c>
      <c r="AZ69" s="215">
        <v>1.6470588235294099</v>
      </c>
      <c r="BA69" s="219">
        <v>21</v>
      </c>
      <c r="BB69" s="218">
        <v>62</v>
      </c>
      <c r="BC69" s="215">
        <v>2.9523809523809499</v>
      </c>
      <c r="BD69" s="219">
        <v>120</v>
      </c>
      <c r="BE69" s="218">
        <v>379</v>
      </c>
      <c r="BF69" s="215">
        <v>3.1583333333333301</v>
      </c>
      <c r="BG69" s="219">
        <v>11</v>
      </c>
      <c r="BH69" s="218">
        <v>31</v>
      </c>
      <c r="BI69" s="215">
        <v>2.8181818181818201</v>
      </c>
      <c r="BJ69" s="219">
        <v>271</v>
      </c>
      <c r="BK69" s="218">
        <v>624</v>
      </c>
      <c r="BL69" s="215">
        <v>2.30258302583026</v>
      </c>
      <c r="BM69" s="219">
        <v>68</v>
      </c>
      <c r="BN69" s="218">
        <v>169</v>
      </c>
      <c r="BO69" s="215">
        <v>2.4852941176470602</v>
      </c>
      <c r="BP69" s="219">
        <v>244</v>
      </c>
      <c r="BQ69" s="218">
        <v>1400</v>
      </c>
      <c r="BR69" s="215">
        <v>5.7377049180327901</v>
      </c>
      <c r="BS69" s="219">
        <v>469</v>
      </c>
      <c r="BT69" s="218">
        <v>1565</v>
      </c>
      <c r="BU69" s="215">
        <v>3.33688699360341</v>
      </c>
      <c r="BV69" s="219">
        <v>22</v>
      </c>
      <c r="BW69" s="218">
        <v>59</v>
      </c>
      <c r="BX69" s="215">
        <v>2.6818181818181799</v>
      </c>
      <c r="BY69" s="219">
        <v>2274</v>
      </c>
      <c r="BZ69" s="218">
        <v>5570</v>
      </c>
      <c r="CA69" s="215">
        <v>2.4494283201407199</v>
      </c>
      <c r="CB69" s="193">
        <f t="shared" si="0"/>
        <v>8284</v>
      </c>
      <c r="CC69" s="193">
        <f t="shared" si="0"/>
        <v>22112</v>
      </c>
      <c r="CD69" s="187">
        <f t="shared" si="1"/>
        <v>2.669241912119749</v>
      </c>
    </row>
    <row r="70" spans="1:82" s="152" customFormat="1" ht="11.25" customHeight="1" x14ac:dyDescent="0.2">
      <c r="A70" s="175" t="s">
        <v>101</v>
      </c>
      <c r="B70" s="202">
        <v>100</v>
      </c>
      <c r="C70" s="203">
        <v>291</v>
      </c>
      <c r="D70" s="204">
        <v>2.91</v>
      </c>
      <c r="E70" s="208">
        <v>4</v>
      </c>
      <c r="F70" s="207">
        <v>4</v>
      </c>
      <c r="G70" s="204">
        <v>1</v>
      </c>
      <c r="H70" s="208">
        <v>0</v>
      </c>
      <c r="I70" s="207">
        <v>0</v>
      </c>
      <c r="J70" s="204" t="s">
        <v>121</v>
      </c>
      <c r="K70" s="208">
        <v>17</v>
      </c>
      <c r="L70" s="207">
        <v>62</v>
      </c>
      <c r="M70" s="204">
        <v>3.6470588235294099</v>
      </c>
      <c r="N70" s="208">
        <v>224</v>
      </c>
      <c r="O70" s="207">
        <v>515</v>
      </c>
      <c r="P70" s="204">
        <v>2.2991071428571401</v>
      </c>
      <c r="Q70" s="208">
        <v>631</v>
      </c>
      <c r="R70" s="207">
        <v>1298</v>
      </c>
      <c r="S70" s="204">
        <v>2.0570522979397801</v>
      </c>
      <c r="T70" s="208">
        <v>30</v>
      </c>
      <c r="U70" s="207">
        <v>38</v>
      </c>
      <c r="V70" s="204">
        <v>1.2666666666666699</v>
      </c>
      <c r="W70" s="208">
        <v>829</v>
      </c>
      <c r="X70" s="207">
        <v>1765</v>
      </c>
      <c r="Y70" s="204">
        <v>2.12907117008444</v>
      </c>
      <c r="Z70" s="208">
        <v>12</v>
      </c>
      <c r="AA70" s="207">
        <v>23</v>
      </c>
      <c r="AB70" s="204">
        <v>1.9166666666666701</v>
      </c>
      <c r="AC70" s="208">
        <v>521</v>
      </c>
      <c r="AD70" s="207">
        <v>1994</v>
      </c>
      <c r="AE70" s="204">
        <v>3.8272552783109401</v>
      </c>
      <c r="AF70" s="208">
        <v>37</v>
      </c>
      <c r="AG70" s="207">
        <v>72</v>
      </c>
      <c r="AH70" s="204">
        <v>1.9459459459459501</v>
      </c>
      <c r="AI70" s="208">
        <v>280</v>
      </c>
      <c r="AJ70" s="207">
        <v>509</v>
      </c>
      <c r="AK70" s="204">
        <v>1.81785714285714</v>
      </c>
      <c r="AL70" s="208">
        <v>12</v>
      </c>
      <c r="AM70" s="207">
        <v>22</v>
      </c>
      <c r="AN70" s="204">
        <v>1.8333333333333299</v>
      </c>
      <c r="AO70" s="208">
        <v>160</v>
      </c>
      <c r="AP70" s="207">
        <v>302</v>
      </c>
      <c r="AQ70" s="204">
        <v>1.8875</v>
      </c>
      <c r="AR70" s="208">
        <v>32</v>
      </c>
      <c r="AS70" s="207">
        <v>136</v>
      </c>
      <c r="AT70" s="204">
        <v>4.25</v>
      </c>
      <c r="AU70" s="208">
        <v>37</v>
      </c>
      <c r="AV70" s="207">
        <v>64</v>
      </c>
      <c r="AW70" s="204">
        <v>1.72972972972973</v>
      </c>
      <c r="AX70" s="208">
        <v>54</v>
      </c>
      <c r="AY70" s="207">
        <v>93</v>
      </c>
      <c r="AZ70" s="204">
        <v>1.7222222222222201</v>
      </c>
      <c r="BA70" s="208">
        <v>54</v>
      </c>
      <c r="BB70" s="207">
        <v>100</v>
      </c>
      <c r="BC70" s="204">
        <v>1.8518518518518501</v>
      </c>
      <c r="BD70" s="208">
        <v>133</v>
      </c>
      <c r="BE70" s="207">
        <v>298</v>
      </c>
      <c r="BF70" s="204">
        <v>2.2406015037593998</v>
      </c>
      <c r="BG70" s="208">
        <v>13</v>
      </c>
      <c r="BH70" s="207">
        <v>25</v>
      </c>
      <c r="BI70" s="204">
        <v>1.92307692307692</v>
      </c>
      <c r="BJ70" s="208">
        <v>388</v>
      </c>
      <c r="BK70" s="207">
        <v>711</v>
      </c>
      <c r="BL70" s="204">
        <v>1.8324742268041201</v>
      </c>
      <c r="BM70" s="208">
        <v>37</v>
      </c>
      <c r="BN70" s="207">
        <v>91</v>
      </c>
      <c r="BO70" s="204">
        <v>2.4594594594594601</v>
      </c>
      <c r="BP70" s="208">
        <v>432</v>
      </c>
      <c r="BQ70" s="207">
        <v>1366</v>
      </c>
      <c r="BR70" s="204">
        <v>3.1620370370370399</v>
      </c>
      <c r="BS70" s="208">
        <v>351</v>
      </c>
      <c r="BT70" s="207">
        <v>766</v>
      </c>
      <c r="BU70" s="204">
        <v>2.1823361823361802</v>
      </c>
      <c r="BV70" s="208">
        <v>40</v>
      </c>
      <c r="BW70" s="207">
        <v>150</v>
      </c>
      <c r="BX70" s="204">
        <v>3.75</v>
      </c>
      <c r="BY70" s="208">
        <v>3491</v>
      </c>
      <c r="BZ70" s="207">
        <v>10036</v>
      </c>
      <c r="CA70" s="204">
        <v>2.8748209682039501</v>
      </c>
      <c r="CB70" s="193">
        <f t="shared" si="0"/>
        <v>7919</v>
      </c>
      <c r="CC70" s="193">
        <f t="shared" si="0"/>
        <v>20731</v>
      </c>
      <c r="CD70" s="187">
        <f t="shared" si="1"/>
        <v>2.617881045586564</v>
      </c>
    </row>
    <row r="71" spans="1:82" s="152" customFormat="1" ht="11.25" customHeight="1" x14ac:dyDescent="0.2">
      <c r="A71" s="175" t="s">
        <v>105</v>
      </c>
      <c r="B71" s="202">
        <v>515</v>
      </c>
      <c r="C71" s="203">
        <v>1114</v>
      </c>
      <c r="D71" s="204">
        <v>2.1631067961164998</v>
      </c>
      <c r="E71" s="208">
        <v>24</v>
      </c>
      <c r="F71" s="207">
        <v>82</v>
      </c>
      <c r="G71" s="204">
        <v>3.4166666666666701</v>
      </c>
      <c r="H71" s="205">
        <v>0</v>
      </c>
      <c r="I71" s="206">
        <v>0</v>
      </c>
      <c r="J71" s="204" t="s">
        <v>121</v>
      </c>
      <c r="K71" s="205">
        <v>115</v>
      </c>
      <c r="L71" s="207">
        <v>236</v>
      </c>
      <c r="M71" s="204">
        <v>2.0521739130434802</v>
      </c>
      <c r="N71" s="208">
        <v>589</v>
      </c>
      <c r="O71" s="207">
        <v>1326</v>
      </c>
      <c r="P71" s="204">
        <v>2.2512733446519499</v>
      </c>
      <c r="Q71" s="208">
        <v>522</v>
      </c>
      <c r="R71" s="207">
        <v>1122</v>
      </c>
      <c r="S71" s="204">
        <v>2.14942528735632</v>
      </c>
      <c r="T71" s="208">
        <v>116</v>
      </c>
      <c r="U71" s="207">
        <v>242</v>
      </c>
      <c r="V71" s="204">
        <v>2.0862068965517202</v>
      </c>
      <c r="W71" s="208">
        <v>1156</v>
      </c>
      <c r="X71" s="207">
        <v>2415</v>
      </c>
      <c r="Y71" s="204">
        <v>2.0891003460207598</v>
      </c>
      <c r="Z71" s="208">
        <v>3</v>
      </c>
      <c r="AA71" s="207">
        <v>7</v>
      </c>
      <c r="AB71" s="204">
        <v>2.3333333333333299</v>
      </c>
      <c r="AC71" s="208">
        <v>366</v>
      </c>
      <c r="AD71" s="207">
        <v>1290</v>
      </c>
      <c r="AE71" s="204">
        <v>3.5245901639344299</v>
      </c>
      <c r="AF71" s="208">
        <v>3</v>
      </c>
      <c r="AG71" s="207">
        <v>6</v>
      </c>
      <c r="AH71" s="204">
        <v>2</v>
      </c>
      <c r="AI71" s="208">
        <v>212</v>
      </c>
      <c r="AJ71" s="207">
        <v>396</v>
      </c>
      <c r="AK71" s="204">
        <v>1.8679245283018899</v>
      </c>
      <c r="AL71" s="208">
        <v>32</v>
      </c>
      <c r="AM71" s="207">
        <v>70</v>
      </c>
      <c r="AN71" s="204">
        <v>2.1875</v>
      </c>
      <c r="AO71" s="208">
        <v>28</v>
      </c>
      <c r="AP71" s="207">
        <v>63</v>
      </c>
      <c r="AQ71" s="204">
        <v>2.25</v>
      </c>
      <c r="AR71" s="208">
        <v>10</v>
      </c>
      <c r="AS71" s="207">
        <v>33</v>
      </c>
      <c r="AT71" s="204">
        <v>3.3</v>
      </c>
      <c r="AU71" s="208">
        <v>22</v>
      </c>
      <c r="AV71" s="207">
        <v>34</v>
      </c>
      <c r="AW71" s="204">
        <v>1.5454545454545501</v>
      </c>
      <c r="AX71" s="208">
        <v>58</v>
      </c>
      <c r="AY71" s="207">
        <v>143</v>
      </c>
      <c r="AZ71" s="204">
        <v>2.4655172413793101</v>
      </c>
      <c r="BA71" s="208">
        <v>99</v>
      </c>
      <c r="BB71" s="207">
        <v>266</v>
      </c>
      <c r="BC71" s="204">
        <v>2.68686868686869</v>
      </c>
      <c r="BD71" s="208">
        <v>349</v>
      </c>
      <c r="BE71" s="207">
        <v>629</v>
      </c>
      <c r="BF71" s="204">
        <v>1.80229226361032</v>
      </c>
      <c r="BG71" s="208">
        <v>37</v>
      </c>
      <c r="BH71" s="207">
        <v>78</v>
      </c>
      <c r="BI71" s="204">
        <v>2.1081081081081101</v>
      </c>
      <c r="BJ71" s="208">
        <v>551</v>
      </c>
      <c r="BK71" s="207">
        <v>1076</v>
      </c>
      <c r="BL71" s="204">
        <v>1.9528130671506401</v>
      </c>
      <c r="BM71" s="208">
        <v>29</v>
      </c>
      <c r="BN71" s="207">
        <v>289</v>
      </c>
      <c r="BO71" s="204">
        <v>9.9655172413793096</v>
      </c>
      <c r="BP71" s="208">
        <v>299</v>
      </c>
      <c r="BQ71" s="207">
        <v>1188</v>
      </c>
      <c r="BR71" s="204">
        <v>3.9732441471571902</v>
      </c>
      <c r="BS71" s="208">
        <v>431</v>
      </c>
      <c r="BT71" s="207">
        <v>1383</v>
      </c>
      <c r="BU71" s="204">
        <v>3.2088167053364298</v>
      </c>
      <c r="BV71" s="208">
        <v>95</v>
      </c>
      <c r="BW71" s="207">
        <v>195</v>
      </c>
      <c r="BX71" s="204">
        <v>2.0526315789473699</v>
      </c>
      <c r="BY71" s="208">
        <v>3052</v>
      </c>
      <c r="BZ71" s="207">
        <v>6077</v>
      </c>
      <c r="CA71" s="204">
        <v>1.9911533420707701</v>
      </c>
      <c r="CB71" s="193">
        <f t="shared" si="0"/>
        <v>8713</v>
      </c>
      <c r="CC71" s="193">
        <f t="shared" si="0"/>
        <v>19760</v>
      </c>
      <c r="CD71" s="187">
        <f t="shared" si="1"/>
        <v>2.2678755882015378</v>
      </c>
    </row>
    <row r="72" spans="1:82" s="152" customFormat="1" ht="11.25" customHeight="1" x14ac:dyDescent="0.2">
      <c r="A72" s="175" t="s">
        <v>115</v>
      </c>
      <c r="B72" s="202">
        <v>32</v>
      </c>
      <c r="C72" s="203">
        <v>67</v>
      </c>
      <c r="D72" s="204">
        <v>2.09375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1</v>
      </c>
      <c r="L72" s="207">
        <v>4</v>
      </c>
      <c r="M72" s="204">
        <v>4</v>
      </c>
      <c r="N72" s="208">
        <v>129</v>
      </c>
      <c r="O72" s="207">
        <v>1471</v>
      </c>
      <c r="P72" s="204">
        <v>11.403100775193799</v>
      </c>
      <c r="Q72" s="208">
        <v>1596</v>
      </c>
      <c r="R72" s="207">
        <v>4187</v>
      </c>
      <c r="S72" s="204">
        <v>2.6234335839598999</v>
      </c>
      <c r="T72" s="208">
        <v>29</v>
      </c>
      <c r="U72" s="207">
        <v>37</v>
      </c>
      <c r="V72" s="204">
        <v>1.27586206896552</v>
      </c>
      <c r="W72" s="208">
        <v>1074</v>
      </c>
      <c r="X72" s="207">
        <v>3427</v>
      </c>
      <c r="Y72" s="204">
        <v>3.1908752327746699</v>
      </c>
      <c r="Z72" s="208">
        <v>2</v>
      </c>
      <c r="AA72" s="207">
        <v>2</v>
      </c>
      <c r="AB72" s="204">
        <v>1</v>
      </c>
      <c r="AC72" s="208">
        <v>82</v>
      </c>
      <c r="AD72" s="207">
        <v>175</v>
      </c>
      <c r="AE72" s="204">
        <v>2.1341463414634099</v>
      </c>
      <c r="AF72" s="208">
        <v>1</v>
      </c>
      <c r="AG72" s="207">
        <v>3</v>
      </c>
      <c r="AH72" s="204">
        <v>3</v>
      </c>
      <c r="AI72" s="208">
        <v>326</v>
      </c>
      <c r="AJ72" s="207">
        <v>699</v>
      </c>
      <c r="AK72" s="204">
        <v>2.1441717791411001</v>
      </c>
      <c r="AL72" s="208">
        <v>2</v>
      </c>
      <c r="AM72" s="207">
        <v>4</v>
      </c>
      <c r="AN72" s="204">
        <v>2</v>
      </c>
      <c r="AO72" s="208">
        <v>38</v>
      </c>
      <c r="AP72" s="207">
        <v>96</v>
      </c>
      <c r="AQ72" s="204">
        <v>2.5263157894736801</v>
      </c>
      <c r="AR72" s="208">
        <v>60</v>
      </c>
      <c r="AS72" s="207">
        <v>173</v>
      </c>
      <c r="AT72" s="204">
        <v>2.8833333333333302</v>
      </c>
      <c r="AU72" s="208">
        <v>12</v>
      </c>
      <c r="AV72" s="207">
        <v>23</v>
      </c>
      <c r="AW72" s="204">
        <v>1.9166666666666701</v>
      </c>
      <c r="AX72" s="208">
        <v>73</v>
      </c>
      <c r="AY72" s="207">
        <v>1665</v>
      </c>
      <c r="AZ72" s="204">
        <v>22.808219178082201</v>
      </c>
      <c r="BA72" s="208">
        <v>2</v>
      </c>
      <c r="BB72" s="207">
        <v>4</v>
      </c>
      <c r="BC72" s="204">
        <v>2</v>
      </c>
      <c r="BD72" s="208">
        <v>78</v>
      </c>
      <c r="BE72" s="207">
        <v>124</v>
      </c>
      <c r="BF72" s="204">
        <v>1.5897435897435901</v>
      </c>
      <c r="BG72" s="208">
        <v>7</v>
      </c>
      <c r="BH72" s="207">
        <v>9</v>
      </c>
      <c r="BI72" s="204">
        <v>1.28571428571429</v>
      </c>
      <c r="BJ72" s="208">
        <v>181</v>
      </c>
      <c r="BK72" s="207">
        <v>364</v>
      </c>
      <c r="BL72" s="204">
        <v>2.0110497237569098</v>
      </c>
      <c r="BM72" s="208">
        <v>7</v>
      </c>
      <c r="BN72" s="207">
        <v>29</v>
      </c>
      <c r="BO72" s="204">
        <v>4.1428571428571397</v>
      </c>
      <c r="BP72" s="208">
        <v>101</v>
      </c>
      <c r="BQ72" s="207">
        <v>274</v>
      </c>
      <c r="BR72" s="204">
        <v>2.71287128712871</v>
      </c>
      <c r="BS72" s="208">
        <v>137</v>
      </c>
      <c r="BT72" s="207">
        <v>376</v>
      </c>
      <c r="BU72" s="204">
        <v>2.7445255474452601</v>
      </c>
      <c r="BV72" s="208">
        <v>17</v>
      </c>
      <c r="BW72" s="207">
        <v>21</v>
      </c>
      <c r="BX72" s="204">
        <v>1.23529411764706</v>
      </c>
      <c r="BY72" s="208">
        <v>2563</v>
      </c>
      <c r="BZ72" s="207">
        <v>5049</v>
      </c>
      <c r="CA72" s="204">
        <v>1.96995708154506</v>
      </c>
      <c r="CB72" s="193">
        <f t="shared" si="0"/>
        <v>6550</v>
      </c>
      <c r="CC72" s="193">
        <f t="shared" si="0"/>
        <v>18283</v>
      </c>
      <c r="CD72" s="187">
        <f t="shared" si="1"/>
        <v>2.791297709923664</v>
      </c>
    </row>
    <row r="73" spans="1:82" s="152" customFormat="1" ht="11.25" customHeight="1" x14ac:dyDescent="0.2">
      <c r="A73" s="175" t="s">
        <v>100</v>
      </c>
      <c r="B73" s="202">
        <v>96</v>
      </c>
      <c r="C73" s="203">
        <v>170</v>
      </c>
      <c r="D73" s="204">
        <v>1.7708333333333299</v>
      </c>
      <c r="E73" s="202">
        <v>5</v>
      </c>
      <c r="F73" s="203">
        <v>145</v>
      </c>
      <c r="G73" s="204">
        <v>29</v>
      </c>
      <c r="H73" s="208">
        <v>2</v>
      </c>
      <c r="I73" s="207">
        <v>10</v>
      </c>
      <c r="J73" s="204">
        <v>5</v>
      </c>
      <c r="K73" s="205">
        <v>18</v>
      </c>
      <c r="L73" s="207">
        <v>24</v>
      </c>
      <c r="M73" s="204">
        <v>1.3333333333333299</v>
      </c>
      <c r="N73" s="208">
        <v>176</v>
      </c>
      <c r="O73" s="207">
        <v>456</v>
      </c>
      <c r="P73" s="204">
        <v>2.5909090909090899</v>
      </c>
      <c r="Q73" s="208">
        <v>989</v>
      </c>
      <c r="R73" s="207">
        <v>3822</v>
      </c>
      <c r="S73" s="204">
        <v>3.8645096056622901</v>
      </c>
      <c r="T73" s="208">
        <v>85</v>
      </c>
      <c r="U73" s="207">
        <v>137</v>
      </c>
      <c r="V73" s="204">
        <v>1.6117647058823501</v>
      </c>
      <c r="W73" s="208">
        <v>760</v>
      </c>
      <c r="X73" s="207">
        <v>1551</v>
      </c>
      <c r="Y73" s="204">
        <v>2.0407894736842098</v>
      </c>
      <c r="Z73" s="208">
        <v>5</v>
      </c>
      <c r="AA73" s="207">
        <v>8</v>
      </c>
      <c r="AB73" s="204">
        <v>1.6</v>
      </c>
      <c r="AC73" s="208">
        <v>586</v>
      </c>
      <c r="AD73" s="207">
        <v>2570</v>
      </c>
      <c r="AE73" s="204">
        <v>4.3856655290102404</v>
      </c>
      <c r="AF73" s="208">
        <v>2</v>
      </c>
      <c r="AG73" s="207">
        <v>15</v>
      </c>
      <c r="AH73" s="204">
        <v>7.5</v>
      </c>
      <c r="AI73" s="208">
        <v>229</v>
      </c>
      <c r="AJ73" s="207">
        <v>454</v>
      </c>
      <c r="AK73" s="204">
        <v>1.9825327510916999</v>
      </c>
      <c r="AL73" s="208">
        <v>14</v>
      </c>
      <c r="AM73" s="207">
        <v>21</v>
      </c>
      <c r="AN73" s="204">
        <v>1.5</v>
      </c>
      <c r="AO73" s="208">
        <v>40</v>
      </c>
      <c r="AP73" s="207">
        <v>80</v>
      </c>
      <c r="AQ73" s="204">
        <v>2</v>
      </c>
      <c r="AR73" s="208">
        <v>24</v>
      </c>
      <c r="AS73" s="207">
        <v>51</v>
      </c>
      <c r="AT73" s="204">
        <v>2.125</v>
      </c>
      <c r="AU73" s="208">
        <v>17</v>
      </c>
      <c r="AV73" s="207">
        <v>21</v>
      </c>
      <c r="AW73" s="204">
        <v>1.23529411764706</v>
      </c>
      <c r="AX73" s="208">
        <v>886</v>
      </c>
      <c r="AY73" s="207">
        <v>1549</v>
      </c>
      <c r="AZ73" s="204">
        <v>1.74830699774266</v>
      </c>
      <c r="BA73" s="208">
        <v>47</v>
      </c>
      <c r="BB73" s="207">
        <v>66</v>
      </c>
      <c r="BC73" s="204">
        <v>1.40425531914894</v>
      </c>
      <c r="BD73" s="208">
        <v>95</v>
      </c>
      <c r="BE73" s="207">
        <v>151</v>
      </c>
      <c r="BF73" s="204">
        <v>1.5894736842105299</v>
      </c>
      <c r="BG73" s="208">
        <v>8</v>
      </c>
      <c r="BH73" s="207">
        <v>11</v>
      </c>
      <c r="BI73" s="204">
        <v>1.375</v>
      </c>
      <c r="BJ73" s="208">
        <v>400</v>
      </c>
      <c r="BK73" s="207">
        <v>701</v>
      </c>
      <c r="BL73" s="204">
        <v>1.7524999999999999</v>
      </c>
      <c r="BM73" s="208">
        <v>29</v>
      </c>
      <c r="BN73" s="207">
        <v>58</v>
      </c>
      <c r="BO73" s="204">
        <v>2</v>
      </c>
      <c r="BP73" s="208">
        <v>424</v>
      </c>
      <c r="BQ73" s="207">
        <v>1128</v>
      </c>
      <c r="BR73" s="204">
        <v>2.6603773584905701</v>
      </c>
      <c r="BS73" s="208">
        <v>465</v>
      </c>
      <c r="BT73" s="207">
        <v>817</v>
      </c>
      <c r="BU73" s="204">
        <v>1.75698924731183</v>
      </c>
      <c r="BV73" s="208">
        <v>26</v>
      </c>
      <c r="BW73" s="207">
        <v>53</v>
      </c>
      <c r="BX73" s="204">
        <v>2.0384615384615401</v>
      </c>
      <c r="BY73" s="208">
        <v>1629</v>
      </c>
      <c r="BZ73" s="207">
        <v>3153</v>
      </c>
      <c r="CA73" s="204">
        <v>1.9355432780847099</v>
      </c>
      <c r="CB73" s="193">
        <f t="shared" si="0"/>
        <v>7057</v>
      </c>
      <c r="CC73" s="193">
        <f t="shared" si="0"/>
        <v>17222</v>
      </c>
      <c r="CD73" s="187">
        <f t="shared" si="1"/>
        <v>2.440413773558169</v>
      </c>
    </row>
    <row r="74" spans="1:82" s="152" customFormat="1" ht="11.25" customHeight="1" x14ac:dyDescent="0.2">
      <c r="A74" s="175" t="s">
        <v>102</v>
      </c>
      <c r="B74" s="202">
        <v>118</v>
      </c>
      <c r="C74" s="203">
        <v>342</v>
      </c>
      <c r="D74" s="204">
        <v>2.8983050847457599</v>
      </c>
      <c r="E74" s="202">
        <v>10</v>
      </c>
      <c r="F74" s="203">
        <v>146</v>
      </c>
      <c r="G74" s="204">
        <v>14.6</v>
      </c>
      <c r="H74" s="208">
        <v>0</v>
      </c>
      <c r="I74" s="207">
        <v>0</v>
      </c>
      <c r="J74" s="204" t="s">
        <v>121</v>
      </c>
      <c r="K74" s="205">
        <v>20</v>
      </c>
      <c r="L74" s="207">
        <v>57</v>
      </c>
      <c r="M74" s="204">
        <v>2.85</v>
      </c>
      <c r="N74" s="208">
        <v>306</v>
      </c>
      <c r="O74" s="207">
        <v>793</v>
      </c>
      <c r="P74" s="204">
        <v>2.5915032679738599</v>
      </c>
      <c r="Q74" s="208">
        <v>915</v>
      </c>
      <c r="R74" s="207">
        <v>1807</v>
      </c>
      <c r="S74" s="204">
        <v>1.9748633879781401</v>
      </c>
      <c r="T74" s="208">
        <v>95</v>
      </c>
      <c r="U74" s="207">
        <v>250</v>
      </c>
      <c r="V74" s="204">
        <v>2.6315789473684199</v>
      </c>
      <c r="W74" s="208">
        <v>1036</v>
      </c>
      <c r="X74" s="207">
        <v>1940</v>
      </c>
      <c r="Y74" s="204">
        <v>1.87258687258687</v>
      </c>
      <c r="Z74" s="208">
        <v>12</v>
      </c>
      <c r="AA74" s="207">
        <v>12</v>
      </c>
      <c r="AB74" s="204">
        <v>1</v>
      </c>
      <c r="AC74" s="208">
        <v>410</v>
      </c>
      <c r="AD74" s="207">
        <v>1217</v>
      </c>
      <c r="AE74" s="204">
        <v>2.9682926829268301</v>
      </c>
      <c r="AF74" s="208">
        <v>3</v>
      </c>
      <c r="AG74" s="207">
        <v>6</v>
      </c>
      <c r="AH74" s="204">
        <v>2</v>
      </c>
      <c r="AI74" s="208">
        <v>414</v>
      </c>
      <c r="AJ74" s="207">
        <v>987</v>
      </c>
      <c r="AK74" s="204">
        <v>2.38405797101449</v>
      </c>
      <c r="AL74" s="208">
        <v>34</v>
      </c>
      <c r="AM74" s="207">
        <v>200</v>
      </c>
      <c r="AN74" s="204">
        <v>5.8823529411764701</v>
      </c>
      <c r="AO74" s="208">
        <v>76</v>
      </c>
      <c r="AP74" s="207">
        <v>124</v>
      </c>
      <c r="AQ74" s="204">
        <v>1.6315789473684199</v>
      </c>
      <c r="AR74" s="208">
        <v>90</v>
      </c>
      <c r="AS74" s="207">
        <v>154</v>
      </c>
      <c r="AT74" s="204">
        <v>1.7111111111111099</v>
      </c>
      <c r="AU74" s="208">
        <v>36</v>
      </c>
      <c r="AV74" s="207">
        <v>40</v>
      </c>
      <c r="AW74" s="204">
        <v>1.1111111111111101</v>
      </c>
      <c r="AX74" s="208">
        <v>101</v>
      </c>
      <c r="AY74" s="207">
        <v>160</v>
      </c>
      <c r="AZ74" s="204">
        <v>1.58415841584158</v>
      </c>
      <c r="BA74" s="208">
        <v>65</v>
      </c>
      <c r="BB74" s="207">
        <v>121</v>
      </c>
      <c r="BC74" s="204">
        <v>1.86153846153846</v>
      </c>
      <c r="BD74" s="208">
        <v>171</v>
      </c>
      <c r="BE74" s="207">
        <v>360</v>
      </c>
      <c r="BF74" s="204">
        <v>2.1052631578947398</v>
      </c>
      <c r="BG74" s="208">
        <v>50</v>
      </c>
      <c r="BH74" s="207">
        <v>128</v>
      </c>
      <c r="BI74" s="204">
        <v>2.56</v>
      </c>
      <c r="BJ74" s="208">
        <v>553</v>
      </c>
      <c r="BK74" s="207">
        <v>960</v>
      </c>
      <c r="BL74" s="204">
        <v>1.7359855334538901</v>
      </c>
      <c r="BM74" s="208">
        <v>51</v>
      </c>
      <c r="BN74" s="207">
        <v>90</v>
      </c>
      <c r="BO74" s="204">
        <v>1.76470588235294</v>
      </c>
      <c r="BP74" s="208">
        <v>717</v>
      </c>
      <c r="BQ74" s="207">
        <v>2207</v>
      </c>
      <c r="BR74" s="204">
        <v>3.0781032078103201</v>
      </c>
      <c r="BS74" s="208">
        <v>390</v>
      </c>
      <c r="BT74" s="207">
        <v>771</v>
      </c>
      <c r="BU74" s="204">
        <v>1.9769230769230799</v>
      </c>
      <c r="BV74" s="208">
        <v>43</v>
      </c>
      <c r="BW74" s="207">
        <v>115</v>
      </c>
      <c r="BX74" s="204">
        <v>2.67441860465116</v>
      </c>
      <c r="BY74" s="208">
        <v>2050</v>
      </c>
      <c r="BZ74" s="207">
        <v>4159</v>
      </c>
      <c r="CA74" s="204">
        <v>2.0287804878048799</v>
      </c>
      <c r="CB74" s="193">
        <f t="shared" ref="CB74:CC80" si="2">SUM(B74+E74+H74+K74+N74+Q74+T74+W74+Z74+AC74+AF74+AI74+AL74+AO74+AR74+AU74+AX74+BA74+BD74+BG74+BJ74+BM74+BP74+BS74+BV74+BY74)</f>
        <v>7766</v>
      </c>
      <c r="CC74" s="193">
        <f t="shared" si="2"/>
        <v>17146</v>
      </c>
      <c r="CD74" s="187">
        <f t="shared" ref="CD74:CD80" si="3">SUM(CC74/CB74)</f>
        <v>2.2078289981972703</v>
      </c>
    </row>
    <row r="75" spans="1:82" s="152" customFormat="1" ht="11.25" customHeight="1" x14ac:dyDescent="0.2">
      <c r="A75" s="175" t="s">
        <v>106</v>
      </c>
      <c r="B75" s="202">
        <v>46</v>
      </c>
      <c r="C75" s="203">
        <v>172</v>
      </c>
      <c r="D75" s="204">
        <v>3.7391304347826102</v>
      </c>
      <c r="E75" s="208">
        <v>1</v>
      </c>
      <c r="F75" s="207">
        <v>1</v>
      </c>
      <c r="G75" s="204">
        <v>1</v>
      </c>
      <c r="H75" s="208">
        <v>0</v>
      </c>
      <c r="I75" s="207">
        <v>0</v>
      </c>
      <c r="J75" s="204" t="s">
        <v>121</v>
      </c>
      <c r="K75" s="205">
        <v>18</v>
      </c>
      <c r="L75" s="207">
        <v>34</v>
      </c>
      <c r="M75" s="204">
        <v>1.8888888888888899</v>
      </c>
      <c r="N75" s="208">
        <v>299</v>
      </c>
      <c r="O75" s="207">
        <v>713</v>
      </c>
      <c r="P75" s="204">
        <v>2.3846153846153801</v>
      </c>
      <c r="Q75" s="208">
        <v>475</v>
      </c>
      <c r="R75" s="207">
        <v>1385</v>
      </c>
      <c r="S75" s="204">
        <v>2.9157894736842098</v>
      </c>
      <c r="T75" s="208">
        <v>23</v>
      </c>
      <c r="U75" s="207">
        <v>37</v>
      </c>
      <c r="V75" s="204">
        <v>1.60869565217391</v>
      </c>
      <c r="W75" s="208">
        <v>1289</v>
      </c>
      <c r="X75" s="207">
        <v>3234</v>
      </c>
      <c r="Y75" s="204">
        <v>2.5089216446857998</v>
      </c>
      <c r="Z75" s="208">
        <v>0</v>
      </c>
      <c r="AA75" s="207">
        <v>0</v>
      </c>
      <c r="AB75" s="204" t="s">
        <v>121</v>
      </c>
      <c r="AC75" s="208">
        <v>350</v>
      </c>
      <c r="AD75" s="207">
        <v>1529</v>
      </c>
      <c r="AE75" s="204">
        <v>4.3685714285714301</v>
      </c>
      <c r="AF75" s="208">
        <v>0</v>
      </c>
      <c r="AG75" s="207">
        <v>0</v>
      </c>
      <c r="AH75" s="204" t="s">
        <v>121</v>
      </c>
      <c r="AI75" s="208">
        <v>217</v>
      </c>
      <c r="AJ75" s="207">
        <v>455</v>
      </c>
      <c r="AK75" s="204">
        <v>2.0967741935483901</v>
      </c>
      <c r="AL75" s="208">
        <v>7</v>
      </c>
      <c r="AM75" s="207">
        <v>17</v>
      </c>
      <c r="AN75" s="204">
        <v>2.4285714285714302</v>
      </c>
      <c r="AO75" s="208">
        <v>73</v>
      </c>
      <c r="AP75" s="207">
        <v>164</v>
      </c>
      <c r="AQ75" s="204">
        <v>2.24657534246575</v>
      </c>
      <c r="AR75" s="208">
        <v>40</v>
      </c>
      <c r="AS75" s="207">
        <v>100</v>
      </c>
      <c r="AT75" s="204">
        <v>2.5</v>
      </c>
      <c r="AU75" s="208">
        <v>4</v>
      </c>
      <c r="AV75" s="207">
        <v>10</v>
      </c>
      <c r="AW75" s="204">
        <v>2.5</v>
      </c>
      <c r="AX75" s="208">
        <v>25</v>
      </c>
      <c r="AY75" s="207">
        <v>80</v>
      </c>
      <c r="AZ75" s="204">
        <v>3.2</v>
      </c>
      <c r="BA75" s="208">
        <v>5</v>
      </c>
      <c r="BB75" s="207">
        <v>24</v>
      </c>
      <c r="BC75" s="204">
        <v>4.8</v>
      </c>
      <c r="BD75" s="208">
        <v>117</v>
      </c>
      <c r="BE75" s="207">
        <v>594</v>
      </c>
      <c r="BF75" s="204">
        <v>5.0769230769230802</v>
      </c>
      <c r="BG75" s="208">
        <v>10</v>
      </c>
      <c r="BH75" s="207">
        <v>20</v>
      </c>
      <c r="BI75" s="204">
        <v>2</v>
      </c>
      <c r="BJ75" s="208">
        <v>262</v>
      </c>
      <c r="BK75" s="207">
        <v>717</v>
      </c>
      <c r="BL75" s="204">
        <v>2.7366412213740499</v>
      </c>
      <c r="BM75" s="208">
        <v>52</v>
      </c>
      <c r="BN75" s="207">
        <v>170</v>
      </c>
      <c r="BO75" s="204">
        <v>3.2692307692307701</v>
      </c>
      <c r="BP75" s="208">
        <v>395</v>
      </c>
      <c r="BQ75" s="207">
        <v>1670</v>
      </c>
      <c r="BR75" s="204">
        <v>4.2278481012658196</v>
      </c>
      <c r="BS75" s="208">
        <v>418</v>
      </c>
      <c r="BT75" s="207">
        <v>1149</v>
      </c>
      <c r="BU75" s="204">
        <v>2.7488038277512001</v>
      </c>
      <c r="BV75" s="208">
        <v>19</v>
      </c>
      <c r="BW75" s="207">
        <v>38</v>
      </c>
      <c r="BX75" s="204">
        <v>2</v>
      </c>
      <c r="BY75" s="208">
        <v>2283</v>
      </c>
      <c r="BZ75" s="207">
        <v>4677</v>
      </c>
      <c r="CA75" s="204">
        <v>2.0486202365308799</v>
      </c>
      <c r="CB75" s="193">
        <f t="shared" si="2"/>
        <v>6428</v>
      </c>
      <c r="CC75" s="193">
        <f t="shared" si="2"/>
        <v>16990</v>
      </c>
      <c r="CD75" s="187">
        <f t="shared" si="3"/>
        <v>2.6431238332296205</v>
      </c>
    </row>
    <row r="76" spans="1:82" s="152" customFormat="1" ht="11.25" customHeight="1" x14ac:dyDescent="0.2">
      <c r="A76" s="175" t="s">
        <v>65</v>
      </c>
      <c r="B76" s="202">
        <v>33</v>
      </c>
      <c r="C76" s="203">
        <v>97</v>
      </c>
      <c r="D76" s="204">
        <v>2.9393939393939399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8</v>
      </c>
      <c r="L76" s="207">
        <v>15</v>
      </c>
      <c r="M76" s="204">
        <v>1.875</v>
      </c>
      <c r="N76" s="208">
        <v>309</v>
      </c>
      <c r="O76" s="207">
        <v>671</v>
      </c>
      <c r="P76" s="204">
        <v>2.17152103559871</v>
      </c>
      <c r="Q76" s="208">
        <v>1142</v>
      </c>
      <c r="R76" s="207">
        <v>2388</v>
      </c>
      <c r="S76" s="204">
        <v>2.0910683012259201</v>
      </c>
      <c r="T76" s="208">
        <v>61</v>
      </c>
      <c r="U76" s="207">
        <v>104</v>
      </c>
      <c r="V76" s="204">
        <v>1.70491803278689</v>
      </c>
      <c r="W76" s="208">
        <v>1146</v>
      </c>
      <c r="X76" s="207">
        <v>2887</v>
      </c>
      <c r="Y76" s="204">
        <v>2.51919720767888</v>
      </c>
      <c r="Z76" s="208">
        <v>3</v>
      </c>
      <c r="AA76" s="207">
        <v>3</v>
      </c>
      <c r="AB76" s="204">
        <v>1</v>
      </c>
      <c r="AC76" s="208">
        <v>262</v>
      </c>
      <c r="AD76" s="207">
        <v>481</v>
      </c>
      <c r="AE76" s="204">
        <v>1.83587786259542</v>
      </c>
      <c r="AF76" s="208">
        <v>2</v>
      </c>
      <c r="AG76" s="207">
        <v>6</v>
      </c>
      <c r="AH76" s="204">
        <v>3</v>
      </c>
      <c r="AI76" s="208">
        <v>399</v>
      </c>
      <c r="AJ76" s="207">
        <v>719</v>
      </c>
      <c r="AK76" s="204">
        <v>1.8020050125313301</v>
      </c>
      <c r="AL76" s="208">
        <v>19</v>
      </c>
      <c r="AM76" s="207">
        <v>54</v>
      </c>
      <c r="AN76" s="204">
        <v>2.8421052631578898</v>
      </c>
      <c r="AO76" s="208">
        <v>18</v>
      </c>
      <c r="AP76" s="207">
        <v>41</v>
      </c>
      <c r="AQ76" s="204">
        <v>2.2777777777777799</v>
      </c>
      <c r="AR76" s="208">
        <v>21</v>
      </c>
      <c r="AS76" s="207">
        <v>32</v>
      </c>
      <c r="AT76" s="204">
        <v>1.52380952380952</v>
      </c>
      <c r="AU76" s="208">
        <v>35</v>
      </c>
      <c r="AV76" s="207">
        <v>133</v>
      </c>
      <c r="AW76" s="204">
        <v>3.8</v>
      </c>
      <c r="AX76" s="208">
        <v>35</v>
      </c>
      <c r="AY76" s="207">
        <v>45</v>
      </c>
      <c r="AZ76" s="204">
        <v>1.28571428571429</v>
      </c>
      <c r="BA76" s="208">
        <v>11</v>
      </c>
      <c r="BB76" s="207">
        <v>26</v>
      </c>
      <c r="BC76" s="204">
        <v>2.3636363636363602</v>
      </c>
      <c r="BD76" s="208">
        <v>63</v>
      </c>
      <c r="BE76" s="207">
        <v>156</v>
      </c>
      <c r="BF76" s="204">
        <v>2.4761904761904798</v>
      </c>
      <c r="BG76" s="208">
        <v>19</v>
      </c>
      <c r="BH76" s="207">
        <v>52</v>
      </c>
      <c r="BI76" s="204">
        <v>2.7368421052631602</v>
      </c>
      <c r="BJ76" s="208">
        <v>280</v>
      </c>
      <c r="BK76" s="207">
        <v>616</v>
      </c>
      <c r="BL76" s="204">
        <v>2.2000000000000002</v>
      </c>
      <c r="BM76" s="208">
        <v>8</v>
      </c>
      <c r="BN76" s="207">
        <v>44</v>
      </c>
      <c r="BO76" s="204">
        <v>5.5</v>
      </c>
      <c r="BP76" s="208">
        <v>368</v>
      </c>
      <c r="BQ76" s="207">
        <v>825</v>
      </c>
      <c r="BR76" s="204">
        <v>2.2418478260869601</v>
      </c>
      <c r="BS76" s="208">
        <v>1619</v>
      </c>
      <c r="BT76" s="207">
        <v>2764</v>
      </c>
      <c r="BU76" s="204">
        <v>1.7072266831377401</v>
      </c>
      <c r="BV76" s="208">
        <v>30</v>
      </c>
      <c r="BW76" s="207">
        <v>111</v>
      </c>
      <c r="BX76" s="204">
        <v>3.7</v>
      </c>
      <c r="BY76" s="208">
        <v>1979</v>
      </c>
      <c r="BZ76" s="207">
        <v>3872</v>
      </c>
      <c r="CA76" s="204">
        <v>1.9565437089439099</v>
      </c>
      <c r="CB76" s="193">
        <f t="shared" si="2"/>
        <v>7870</v>
      </c>
      <c r="CC76" s="193">
        <f t="shared" si="2"/>
        <v>16142</v>
      </c>
      <c r="CD76" s="187">
        <f t="shared" si="3"/>
        <v>2.051080050825921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93</v>
      </c>
      <c r="D77" s="204">
        <v>2.1136363636363602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19</v>
      </c>
      <c r="L77" s="207">
        <v>30</v>
      </c>
      <c r="M77" s="204">
        <v>1.57894736842105</v>
      </c>
      <c r="N77" s="208">
        <v>203</v>
      </c>
      <c r="O77" s="207">
        <v>331</v>
      </c>
      <c r="P77" s="204">
        <v>1.6305418719211799</v>
      </c>
      <c r="Q77" s="208">
        <v>599</v>
      </c>
      <c r="R77" s="207">
        <v>1459</v>
      </c>
      <c r="S77" s="204">
        <v>2.4357262103505799</v>
      </c>
      <c r="T77" s="208">
        <v>36</v>
      </c>
      <c r="U77" s="207">
        <v>85</v>
      </c>
      <c r="V77" s="204">
        <v>2.3611111111111098</v>
      </c>
      <c r="W77" s="208">
        <v>1337</v>
      </c>
      <c r="X77" s="207">
        <v>2405</v>
      </c>
      <c r="Y77" s="204">
        <v>1.7988032909498901</v>
      </c>
      <c r="Z77" s="208">
        <v>9</v>
      </c>
      <c r="AA77" s="207">
        <v>41</v>
      </c>
      <c r="AB77" s="204">
        <v>4.5555555555555598</v>
      </c>
      <c r="AC77" s="208">
        <v>258</v>
      </c>
      <c r="AD77" s="207">
        <v>810</v>
      </c>
      <c r="AE77" s="204">
        <v>3.13953488372093</v>
      </c>
      <c r="AF77" s="208">
        <v>0</v>
      </c>
      <c r="AG77" s="207">
        <v>0</v>
      </c>
      <c r="AH77" s="204" t="s">
        <v>121</v>
      </c>
      <c r="AI77" s="208">
        <v>289</v>
      </c>
      <c r="AJ77" s="207">
        <v>718</v>
      </c>
      <c r="AK77" s="204">
        <v>2.4844290657439401</v>
      </c>
      <c r="AL77" s="208">
        <v>10</v>
      </c>
      <c r="AM77" s="207">
        <v>41</v>
      </c>
      <c r="AN77" s="204">
        <v>4.0999999999999996</v>
      </c>
      <c r="AO77" s="208">
        <v>83</v>
      </c>
      <c r="AP77" s="207">
        <v>180</v>
      </c>
      <c r="AQ77" s="204">
        <v>2.1686746987951802</v>
      </c>
      <c r="AR77" s="208">
        <v>32</v>
      </c>
      <c r="AS77" s="207">
        <v>78</v>
      </c>
      <c r="AT77" s="204">
        <v>2.4375</v>
      </c>
      <c r="AU77" s="208">
        <v>9</v>
      </c>
      <c r="AV77" s="207">
        <v>9</v>
      </c>
      <c r="AW77" s="204">
        <v>1</v>
      </c>
      <c r="AX77" s="208">
        <v>24</v>
      </c>
      <c r="AY77" s="207">
        <v>79</v>
      </c>
      <c r="AZ77" s="204">
        <v>3.2916666666666701</v>
      </c>
      <c r="BA77" s="208">
        <v>23</v>
      </c>
      <c r="BB77" s="207">
        <v>45</v>
      </c>
      <c r="BC77" s="204">
        <v>1.9565217391304299</v>
      </c>
      <c r="BD77" s="208">
        <v>48</v>
      </c>
      <c r="BE77" s="207">
        <v>158</v>
      </c>
      <c r="BF77" s="204">
        <v>3.2916666666666701</v>
      </c>
      <c r="BG77" s="208">
        <v>18</v>
      </c>
      <c r="BH77" s="207">
        <v>23</v>
      </c>
      <c r="BI77" s="204">
        <v>1.2777777777777799</v>
      </c>
      <c r="BJ77" s="208">
        <v>337</v>
      </c>
      <c r="BK77" s="207">
        <v>682</v>
      </c>
      <c r="BL77" s="204">
        <v>2.0237388724035599</v>
      </c>
      <c r="BM77" s="208">
        <v>28</v>
      </c>
      <c r="BN77" s="207">
        <v>131</v>
      </c>
      <c r="BO77" s="204">
        <v>4.6785714285714297</v>
      </c>
      <c r="BP77" s="208">
        <v>299</v>
      </c>
      <c r="BQ77" s="207">
        <v>763</v>
      </c>
      <c r="BR77" s="204">
        <v>2.5518394648829399</v>
      </c>
      <c r="BS77" s="208">
        <v>339</v>
      </c>
      <c r="BT77" s="207">
        <v>780</v>
      </c>
      <c r="BU77" s="204">
        <v>2.3008849557522102</v>
      </c>
      <c r="BV77" s="208">
        <v>47</v>
      </c>
      <c r="BW77" s="207">
        <v>119</v>
      </c>
      <c r="BX77" s="204">
        <v>2.5319148936170199</v>
      </c>
      <c r="BY77" s="208">
        <v>1694</v>
      </c>
      <c r="BZ77" s="207">
        <v>3539</v>
      </c>
      <c r="CA77" s="204">
        <v>2.0891381345926798</v>
      </c>
      <c r="CB77" s="193">
        <f t="shared" si="2"/>
        <v>5785</v>
      </c>
      <c r="CC77" s="193">
        <f t="shared" si="2"/>
        <v>12599</v>
      </c>
      <c r="CD77" s="187">
        <f t="shared" si="3"/>
        <v>2.1778738115816769</v>
      </c>
    </row>
    <row r="78" spans="1:82" s="152" customFormat="1" ht="11.25" customHeight="1" x14ac:dyDescent="0.2">
      <c r="A78" s="175" t="s">
        <v>114</v>
      </c>
      <c r="B78" s="202">
        <v>35</v>
      </c>
      <c r="C78" s="203">
        <v>73</v>
      </c>
      <c r="D78" s="204">
        <v>2.0857142857142899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11</v>
      </c>
      <c r="L78" s="207">
        <v>16</v>
      </c>
      <c r="M78" s="204">
        <v>1.4545454545454499</v>
      </c>
      <c r="N78" s="208">
        <v>119</v>
      </c>
      <c r="O78" s="207">
        <v>408</v>
      </c>
      <c r="P78" s="204">
        <v>3.4285714285714302</v>
      </c>
      <c r="Q78" s="208">
        <v>614</v>
      </c>
      <c r="R78" s="207">
        <v>1767</v>
      </c>
      <c r="S78" s="204">
        <v>2.8778501628664501</v>
      </c>
      <c r="T78" s="208">
        <v>5</v>
      </c>
      <c r="U78" s="207">
        <v>7</v>
      </c>
      <c r="V78" s="204">
        <v>1.4</v>
      </c>
      <c r="W78" s="208">
        <v>948</v>
      </c>
      <c r="X78" s="207">
        <v>3046</v>
      </c>
      <c r="Y78" s="204">
        <v>3.2130801687763699</v>
      </c>
      <c r="Z78" s="208">
        <v>6</v>
      </c>
      <c r="AA78" s="207">
        <v>14</v>
      </c>
      <c r="AB78" s="204">
        <v>2.3333333333333299</v>
      </c>
      <c r="AC78" s="208">
        <v>134</v>
      </c>
      <c r="AD78" s="207">
        <v>384</v>
      </c>
      <c r="AE78" s="204">
        <v>2.8656716417910402</v>
      </c>
      <c r="AF78" s="208">
        <v>0</v>
      </c>
      <c r="AG78" s="207">
        <v>0</v>
      </c>
      <c r="AH78" s="204" t="s">
        <v>121</v>
      </c>
      <c r="AI78" s="208">
        <v>152</v>
      </c>
      <c r="AJ78" s="207">
        <v>458</v>
      </c>
      <c r="AK78" s="204">
        <v>3.0131578947368398</v>
      </c>
      <c r="AL78" s="208">
        <v>6</v>
      </c>
      <c r="AM78" s="207">
        <v>10</v>
      </c>
      <c r="AN78" s="204">
        <v>1.6666666666666701</v>
      </c>
      <c r="AO78" s="208">
        <v>39</v>
      </c>
      <c r="AP78" s="207">
        <v>119</v>
      </c>
      <c r="AQ78" s="204">
        <v>3.0512820512820502</v>
      </c>
      <c r="AR78" s="208">
        <v>38</v>
      </c>
      <c r="AS78" s="207">
        <v>107</v>
      </c>
      <c r="AT78" s="204">
        <v>2.8157894736842102</v>
      </c>
      <c r="AU78" s="208">
        <v>39</v>
      </c>
      <c r="AV78" s="207">
        <v>140</v>
      </c>
      <c r="AW78" s="204">
        <v>3.5897435897435899</v>
      </c>
      <c r="AX78" s="208">
        <v>20</v>
      </c>
      <c r="AY78" s="207">
        <v>69</v>
      </c>
      <c r="AZ78" s="204">
        <v>3.45</v>
      </c>
      <c r="BA78" s="208">
        <v>6</v>
      </c>
      <c r="BB78" s="207">
        <v>24</v>
      </c>
      <c r="BC78" s="204">
        <v>4</v>
      </c>
      <c r="BD78" s="208">
        <v>32</v>
      </c>
      <c r="BE78" s="207">
        <v>140</v>
      </c>
      <c r="BF78" s="204">
        <v>4.375</v>
      </c>
      <c r="BG78" s="208">
        <v>3</v>
      </c>
      <c r="BH78" s="207">
        <v>3</v>
      </c>
      <c r="BI78" s="204">
        <v>1</v>
      </c>
      <c r="BJ78" s="208">
        <v>123</v>
      </c>
      <c r="BK78" s="207">
        <v>325</v>
      </c>
      <c r="BL78" s="204">
        <v>2.6422764227642301</v>
      </c>
      <c r="BM78" s="208">
        <v>23</v>
      </c>
      <c r="BN78" s="207">
        <v>59</v>
      </c>
      <c r="BO78" s="204">
        <v>2.5652173913043499</v>
      </c>
      <c r="BP78" s="208">
        <v>175</v>
      </c>
      <c r="BQ78" s="207">
        <v>804</v>
      </c>
      <c r="BR78" s="204">
        <v>4.5942857142857099</v>
      </c>
      <c r="BS78" s="208">
        <v>164</v>
      </c>
      <c r="BT78" s="207">
        <v>493</v>
      </c>
      <c r="BU78" s="204">
        <v>3.00609756097561</v>
      </c>
      <c r="BV78" s="208">
        <v>3</v>
      </c>
      <c r="BW78" s="207">
        <v>5</v>
      </c>
      <c r="BX78" s="204">
        <v>1.6666666666666701</v>
      </c>
      <c r="BY78" s="208">
        <v>625</v>
      </c>
      <c r="BZ78" s="207">
        <v>1667</v>
      </c>
      <c r="CA78" s="204">
        <v>2.6671999999999998</v>
      </c>
      <c r="CB78" s="193">
        <f t="shared" si="2"/>
        <v>3320</v>
      </c>
      <c r="CC78" s="193">
        <f t="shared" si="2"/>
        <v>10138</v>
      </c>
      <c r="CD78" s="187">
        <f t="shared" si="3"/>
        <v>3.0536144578313253</v>
      </c>
    </row>
    <row r="79" spans="1:82" s="152" customFormat="1" ht="11.25" customHeight="1" x14ac:dyDescent="0.2">
      <c r="A79" s="175" t="s">
        <v>64</v>
      </c>
      <c r="B79" s="202">
        <v>42</v>
      </c>
      <c r="C79" s="203">
        <v>113</v>
      </c>
      <c r="D79" s="204">
        <v>2.6904761904761898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9</v>
      </c>
      <c r="L79" s="207">
        <v>14</v>
      </c>
      <c r="M79" s="204">
        <v>1.55555555555556</v>
      </c>
      <c r="N79" s="208">
        <v>110</v>
      </c>
      <c r="O79" s="207">
        <v>238</v>
      </c>
      <c r="P79" s="204">
        <v>2.16363636363636</v>
      </c>
      <c r="Q79" s="208">
        <v>386</v>
      </c>
      <c r="R79" s="207">
        <v>892</v>
      </c>
      <c r="S79" s="204">
        <v>2.3108808290155398</v>
      </c>
      <c r="T79" s="208">
        <v>22</v>
      </c>
      <c r="U79" s="207">
        <v>47</v>
      </c>
      <c r="V79" s="204">
        <v>2.1363636363636398</v>
      </c>
      <c r="W79" s="208">
        <v>549</v>
      </c>
      <c r="X79" s="207">
        <v>1191</v>
      </c>
      <c r="Y79" s="204">
        <v>2.16939890710383</v>
      </c>
      <c r="Z79" s="208">
        <v>3</v>
      </c>
      <c r="AA79" s="207">
        <v>3</v>
      </c>
      <c r="AB79" s="204">
        <v>1</v>
      </c>
      <c r="AC79" s="208">
        <v>159</v>
      </c>
      <c r="AD79" s="207">
        <v>494</v>
      </c>
      <c r="AE79" s="204">
        <v>3.10691823899371</v>
      </c>
      <c r="AF79" s="208">
        <v>2</v>
      </c>
      <c r="AG79" s="207">
        <v>2</v>
      </c>
      <c r="AH79" s="204">
        <v>1</v>
      </c>
      <c r="AI79" s="208">
        <v>314</v>
      </c>
      <c r="AJ79" s="207">
        <v>743</v>
      </c>
      <c r="AK79" s="204">
        <v>2.3662420382165599</v>
      </c>
      <c r="AL79" s="208">
        <v>30</v>
      </c>
      <c r="AM79" s="207">
        <v>48</v>
      </c>
      <c r="AN79" s="204">
        <v>1.6</v>
      </c>
      <c r="AO79" s="208">
        <v>32</v>
      </c>
      <c r="AP79" s="207">
        <v>70</v>
      </c>
      <c r="AQ79" s="204">
        <v>2.1875</v>
      </c>
      <c r="AR79" s="208">
        <v>98</v>
      </c>
      <c r="AS79" s="207">
        <v>410</v>
      </c>
      <c r="AT79" s="204">
        <v>4.1836734693877604</v>
      </c>
      <c r="AU79" s="208">
        <v>11</v>
      </c>
      <c r="AV79" s="207">
        <v>27</v>
      </c>
      <c r="AW79" s="204">
        <v>2.4545454545454501</v>
      </c>
      <c r="AX79" s="208">
        <v>45</v>
      </c>
      <c r="AY79" s="207">
        <v>95</v>
      </c>
      <c r="AZ79" s="204">
        <v>2.1111111111111098</v>
      </c>
      <c r="BA79" s="208">
        <v>10</v>
      </c>
      <c r="BB79" s="207">
        <v>18</v>
      </c>
      <c r="BC79" s="204">
        <v>1.8</v>
      </c>
      <c r="BD79" s="208">
        <v>69</v>
      </c>
      <c r="BE79" s="207">
        <v>126</v>
      </c>
      <c r="BF79" s="204">
        <v>1.8260869565217399</v>
      </c>
      <c r="BG79" s="208">
        <v>17</v>
      </c>
      <c r="BH79" s="207">
        <v>19</v>
      </c>
      <c r="BI79" s="204">
        <v>1.1176470588235301</v>
      </c>
      <c r="BJ79" s="208">
        <v>182</v>
      </c>
      <c r="BK79" s="207">
        <v>434</v>
      </c>
      <c r="BL79" s="204">
        <v>2.3846153846153801</v>
      </c>
      <c r="BM79" s="208">
        <v>88</v>
      </c>
      <c r="BN79" s="207">
        <v>233</v>
      </c>
      <c r="BO79" s="204">
        <v>2.6477272727272698</v>
      </c>
      <c r="BP79" s="208">
        <v>473</v>
      </c>
      <c r="BQ79" s="207">
        <v>1318</v>
      </c>
      <c r="BR79" s="204">
        <v>2.78646934460888</v>
      </c>
      <c r="BS79" s="208">
        <v>179</v>
      </c>
      <c r="BT79" s="207">
        <v>454</v>
      </c>
      <c r="BU79" s="204">
        <v>2.5363128491620102</v>
      </c>
      <c r="BV79" s="208">
        <v>23</v>
      </c>
      <c r="BW79" s="207">
        <v>162</v>
      </c>
      <c r="BX79" s="204">
        <v>7.0434782608695699</v>
      </c>
      <c r="BY79" s="208">
        <v>1404</v>
      </c>
      <c r="BZ79" s="207">
        <v>2776</v>
      </c>
      <c r="CA79" s="204">
        <v>1.97720797720798</v>
      </c>
      <c r="CB79" s="193">
        <f t="shared" si="2"/>
        <v>4257</v>
      </c>
      <c r="CC79" s="193">
        <f t="shared" si="2"/>
        <v>9927</v>
      </c>
      <c r="CD79" s="187">
        <f t="shared" si="3"/>
        <v>2.3319238900634249</v>
      </c>
    </row>
    <row r="80" spans="1:82" s="152" customFormat="1" ht="11.25" customHeight="1" x14ac:dyDescent="0.2">
      <c r="A80" s="175" t="s">
        <v>143</v>
      </c>
      <c r="B80" s="202">
        <v>25</v>
      </c>
      <c r="C80" s="203">
        <v>47</v>
      </c>
      <c r="D80" s="204">
        <v>1.88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14</v>
      </c>
      <c r="L80" s="207">
        <v>82</v>
      </c>
      <c r="M80" s="204">
        <v>5.8571428571428603</v>
      </c>
      <c r="N80" s="208">
        <v>79</v>
      </c>
      <c r="O80" s="207">
        <v>151</v>
      </c>
      <c r="P80" s="204">
        <v>1.91139240506329</v>
      </c>
      <c r="Q80" s="208">
        <v>395</v>
      </c>
      <c r="R80" s="207">
        <v>787</v>
      </c>
      <c r="S80" s="204">
        <v>1.9924050632911401</v>
      </c>
      <c r="T80" s="208">
        <v>8</v>
      </c>
      <c r="U80" s="207">
        <v>13</v>
      </c>
      <c r="V80" s="204">
        <v>1.625</v>
      </c>
      <c r="W80" s="208">
        <v>438</v>
      </c>
      <c r="X80" s="207">
        <v>890</v>
      </c>
      <c r="Y80" s="204">
        <v>2.0319634703196301</v>
      </c>
      <c r="Z80" s="208">
        <v>3</v>
      </c>
      <c r="AA80" s="207">
        <v>3</v>
      </c>
      <c r="AB80" s="204">
        <v>1</v>
      </c>
      <c r="AC80" s="208">
        <v>317</v>
      </c>
      <c r="AD80" s="207">
        <v>805</v>
      </c>
      <c r="AE80" s="204">
        <v>2.5394321766561498</v>
      </c>
      <c r="AF80" s="208">
        <v>0</v>
      </c>
      <c r="AG80" s="207">
        <v>0</v>
      </c>
      <c r="AH80" s="204" t="s">
        <v>121</v>
      </c>
      <c r="AI80" s="208">
        <v>93</v>
      </c>
      <c r="AJ80" s="207">
        <v>151</v>
      </c>
      <c r="AK80" s="204">
        <v>1.6236559139784901</v>
      </c>
      <c r="AL80" s="208">
        <v>3</v>
      </c>
      <c r="AM80" s="207">
        <v>6</v>
      </c>
      <c r="AN80" s="204">
        <v>2</v>
      </c>
      <c r="AO80" s="208">
        <v>16</v>
      </c>
      <c r="AP80" s="207">
        <v>33</v>
      </c>
      <c r="AQ80" s="204">
        <v>2.0625</v>
      </c>
      <c r="AR80" s="208">
        <v>19</v>
      </c>
      <c r="AS80" s="207">
        <v>60</v>
      </c>
      <c r="AT80" s="204">
        <v>3.1578947368421102</v>
      </c>
      <c r="AU80" s="208">
        <v>2</v>
      </c>
      <c r="AV80" s="207">
        <v>2</v>
      </c>
      <c r="AW80" s="204">
        <v>1</v>
      </c>
      <c r="AX80" s="208">
        <v>12</v>
      </c>
      <c r="AY80" s="207">
        <v>17</v>
      </c>
      <c r="AZ80" s="204">
        <v>1.4166666666666701</v>
      </c>
      <c r="BA80" s="208">
        <v>12</v>
      </c>
      <c r="BB80" s="207">
        <v>101</v>
      </c>
      <c r="BC80" s="204">
        <v>8.4166666666666696</v>
      </c>
      <c r="BD80" s="208">
        <v>56</v>
      </c>
      <c r="BE80" s="207">
        <v>218</v>
      </c>
      <c r="BF80" s="204">
        <v>3.8928571428571401</v>
      </c>
      <c r="BG80" s="208">
        <v>14</v>
      </c>
      <c r="BH80" s="207">
        <v>43</v>
      </c>
      <c r="BI80" s="204">
        <v>3.0714285714285698</v>
      </c>
      <c r="BJ80" s="208">
        <v>181</v>
      </c>
      <c r="BK80" s="207">
        <v>345</v>
      </c>
      <c r="BL80" s="204">
        <v>1.9060773480663</v>
      </c>
      <c r="BM80" s="208">
        <v>5</v>
      </c>
      <c r="BN80" s="207">
        <v>5</v>
      </c>
      <c r="BO80" s="204">
        <v>1</v>
      </c>
      <c r="BP80" s="208">
        <v>253</v>
      </c>
      <c r="BQ80" s="207">
        <v>580</v>
      </c>
      <c r="BR80" s="204">
        <v>2.2924901185770801</v>
      </c>
      <c r="BS80" s="208">
        <v>249</v>
      </c>
      <c r="BT80" s="207">
        <v>654</v>
      </c>
      <c r="BU80" s="204">
        <v>2.6265060240963898</v>
      </c>
      <c r="BV80" s="208">
        <v>6</v>
      </c>
      <c r="BW80" s="207">
        <v>18</v>
      </c>
      <c r="BX80" s="204">
        <v>3</v>
      </c>
      <c r="BY80" s="208">
        <v>603</v>
      </c>
      <c r="BZ80" s="207">
        <v>1102</v>
      </c>
      <c r="CA80" s="204">
        <v>1.82752902155887</v>
      </c>
      <c r="CB80" s="193">
        <f t="shared" si="2"/>
        <v>2803</v>
      </c>
      <c r="CC80" s="193">
        <f t="shared" si="2"/>
        <v>6113</v>
      </c>
      <c r="CD80" s="187">
        <f t="shared" si="3"/>
        <v>2.1808776311095257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7.710937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0.710937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7.710937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0.710937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1.25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1.25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1.25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1.25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1.25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1.25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1.25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1.25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1.25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1.25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1.25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1.25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1.25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1.25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7.5703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7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x14ac:dyDescent="0.2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5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2023-10-03T11:35:42Z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